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ex\Desktop\中金\指数聚类\Advanced\"/>
    </mc:Choice>
  </mc:AlternateContent>
  <xr:revisionPtr revIDLastSave="0" documentId="13_ncr:1_{D760F55C-4282-4A2E-A2F7-EAB46CE94125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Sheet1!$A$1:$A$605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5" i="1"/>
  <c r="F565" i="1"/>
  <c r="F566" i="1"/>
  <c r="F508" i="1"/>
  <c r="F573" i="1"/>
  <c r="F534" i="1"/>
  <c r="F337" i="1"/>
  <c r="F331" i="1"/>
  <c r="F362" i="1"/>
  <c r="F379" i="1"/>
  <c r="F383" i="1"/>
  <c r="F498" i="1"/>
  <c r="F404" i="1"/>
  <c r="F417" i="1"/>
  <c r="F433" i="1"/>
  <c r="F3" i="1"/>
  <c r="F29" i="1"/>
  <c r="F44" i="1"/>
  <c r="F65" i="1"/>
  <c r="F91" i="1"/>
  <c r="F132" i="1"/>
  <c r="F172" i="1"/>
  <c r="F263" i="1"/>
  <c r="F288" i="1"/>
  <c r="F264" i="1"/>
  <c r="F275" i="1"/>
  <c r="F2" i="1"/>
  <c r="F14" i="1"/>
  <c r="F27" i="1"/>
  <c r="F150" i="1"/>
  <c r="F95" i="1"/>
  <c r="F68" i="1"/>
  <c r="F354" i="1"/>
  <c r="F327" i="1"/>
  <c r="F142" i="1"/>
  <c r="F85" i="1"/>
  <c r="F109" i="1"/>
  <c r="F67" i="1"/>
  <c r="F194" i="1"/>
  <c r="F322" i="1"/>
  <c r="F92" i="1"/>
  <c r="F184" i="1"/>
  <c r="F189" i="1"/>
  <c r="F157" i="1"/>
  <c r="F196" i="1"/>
  <c r="F198" i="1"/>
  <c r="F462" i="1"/>
  <c r="F459" i="1"/>
  <c r="F486" i="1"/>
  <c r="F281" i="1"/>
  <c r="F356" i="1"/>
  <c r="F279" i="1"/>
  <c r="F255" i="1"/>
  <c r="F271" i="1"/>
  <c r="F231" i="1"/>
  <c r="F224" i="1"/>
  <c r="F357" i="1"/>
  <c r="F215" i="1"/>
  <c r="F267" i="1"/>
  <c r="F386" i="1"/>
  <c r="F396" i="1"/>
  <c r="F426" i="1"/>
  <c r="F469" i="1"/>
  <c r="F446" i="1"/>
  <c r="F430" i="1"/>
  <c r="F406" i="1"/>
  <c r="F368" i="1"/>
  <c r="F495" i="1"/>
  <c r="F399" i="1"/>
  <c r="F530" i="1"/>
  <c r="F305" i="1"/>
  <c r="F544" i="1"/>
  <c r="F540" i="1"/>
  <c r="F349" i="1"/>
  <c r="F507" i="1"/>
  <c r="F344" i="1"/>
  <c r="F499" i="1"/>
  <c r="F557" i="1"/>
  <c r="F424" i="1"/>
  <c r="F204" i="1"/>
  <c r="F19" i="1"/>
  <c r="F245" i="1"/>
  <c r="F191" i="1"/>
  <c r="F90" i="1"/>
  <c r="F369" i="1"/>
  <c r="F547" i="1"/>
  <c r="F493" i="1"/>
  <c r="F86" i="1"/>
  <c r="F488" i="1"/>
  <c r="F511" i="1"/>
  <c r="F463" i="1"/>
  <c r="F524" i="1"/>
  <c r="F576" i="1"/>
  <c r="F567" i="1"/>
  <c r="F320" i="1"/>
  <c r="F339" i="1"/>
  <c r="F509" i="1"/>
  <c r="F412" i="1"/>
  <c r="F413" i="1"/>
  <c r="F431" i="1"/>
  <c r="F402" i="1"/>
  <c r="F485" i="1"/>
  <c r="F466" i="1"/>
  <c r="F5" i="1"/>
  <c r="F31" i="1"/>
  <c r="F46" i="1"/>
  <c r="F66" i="1"/>
  <c r="F97" i="1"/>
  <c r="F152" i="1"/>
  <c r="F185" i="1"/>
  <c r="F197" i="1"/>
  <c r="F262" i="1"/>
  <c r="F240" i="1"/>
  <c r="F283" i="1"/>
  <c r="F7" i="1"/>
  <c r="F18" i="1"/>
  <c r="F32" i="1"/>
  <c r="F148" i="1"/>
  <c r="F324" i="1"/>
  <c r="F314" i="1"/>
  <c r="F6" i="1"/>
  <c r="F81" i="1"/>
  <c r="F127" i="1"/>
  <c r="F108" i="1"/>
  <c r="F106" i="1"/>
  <c r="F173" i="1"/>
  <c r="F156" i="1"/>
  <c r="F100" i="1"/>
  <c r="F93" i="1"/>
  <c r="F74" i="1"/>
  <c r="F134" i="1"/>
  <c r="F138" i="1"/>
  <c r="F174" i="1"/>
  <c r="F457" i="1"/>
  <c r="F458" i="1"/>
  <c r="F535" i="1"/>
  <c r="F201" i="1"/>
  <c r="F221" i="1"/>
  <c r="F302" i="1"/>
  <c r="F276" i="1"/>
  <c r="F355" i="1"/>
  <c r="F340" i="1"/>
  <c r="F246" i="1"/>
  <c r="F298" i="1"/>
  <c r="F232" i="1"/>
  <c r="F299" i="1"/>
  <c r="F243" i="1"/>
  <c r="F423" i="1"/>
  <c r="F564" i="1"/>
  <c r="F460" i="1"/>
  <c r="F414" i="1"/>
  <c r="F398" i="1"/>
  <c r="F400" i="1"/>
  <c r="F408" i="1"/>
  <c r="F516" i="1"/>
  <c r="F481" i="1"/>
  <c r="F562" i="1"/>
  <c r="F581" i="1"/>
  <c r="F338" i="1"/>
  <c r="F577" i="1"/>
  <c r="F572" i="1"/>
  <c r="F350" i="1"/>
  <c r="F554" i="1"/>
  <c r="F234" i="1"/>
  <c r="F553" i="1"/>
  <c r="F309" i="1"/>
  <c r="F403" i="1"/>
  <c r="F343" i="1"/>
  <c r="F111" i="1"/>
  <c r="F121" i="1"/>
  <c r="F237" i="1"/>
  <c r="F313" i="1"/>
  <c r="F483" i="1"/>
  <c r="F384" i="1"/>
  <c r="F506" i="1"/>
  <c r="F593" i="1"/>
  <c r="F489" i="1"/>
  <c r="F484" i="1"/>
  <c r="F563" i="1"/>
  <c r="F480" i="1"/>
  <c r="F602" i="1"/>
  <c r="F597" i="1"/>
  <c r="F300" i="1"/>
  <c r="F351" i="1"/>
  <c r="F422" i="1"/>
  <c r="F375" i="1"/>
  <c r="F380" i="1"/>
  <c r="F587" i="1"/>
  <c r="F421" i="1"/>
  <c r="F444" i="1"/>
  <c r="F580" i="1"/>
  <c r="F9" i="1"/>
  <c r="F34" i="1"/>
  <c r="F47" i="1"/>
  <c r="F69" i="1"/>
  <c r="F96" i="1"/>
  <c r="F136" i="1"/>
  <c r="F186" i="1"/>
  <c r="F216" i="1"/>
  <c r="F236" i="1"/>
  <c r="F311" i="1"/>
  <c r="F284" i="1"/>
  <c r="F13" i="1"/>
  <c r="F4" i="1"/>
  <c r="F37" i="1"/>
  <c r="F36" i="1"/>
  <c r="F103" i="1"/>
  <c r="F94" i="1"/>
  <c r="F40" i="1"/>
  <c r="F141" i="1"/>
  <c r="F122" i="1"/>
  <c r="F101" i="1"/>
  <c r="F126" i="1"/>
  <c r="F77" i="1"/>
  <c r="F213" i="1"/>
  <c r="F332" i="1"/>
  <c r="F158" i="1"/>
  <c r="F75" i="1"/>
  <c r="F210" i="1"/>
  <c r="F118" i="1"/>
  <c r="F207" i="1"/>
  <c r="F79" i="1"/>
  <c r="F353" i="1"/>
  <c r="F87" i="1"/>
  <c r="F160" i="1"/>
  <c r="F252" i="1"/>
  <c r="F242" i="1"/>
  <c r="F385" i="1"/>
  <c r="F256" i="1"/>
  <c r="F293" i="1"/>
  <c r="F223" i="1"/>
  <c r="F270" i="1"/>
  <c r="F233" i="1"/>
  <c r="F225" i="1"/>
  <c r="F394" i="1"/>
  <c r="F518" i="1"/>
  <c r="F419" i="1"/>
  <c r="F468" i="1"/>
  <c r="F434" i="1"/>
  <c r="F447" i="1"/>
  <c r="F452" i="1"/>
  <c r="F550" i="1"/>
  <c r="F443" i="1"/>
  <c r="F389" i="1"/>
  <c r="F514" i="1"/>
  <c r="F538" i="1"/>
  <c r="F60" i="1"/>
  <c r="F598" i="1"/>
  <c r="F569" i="1"/>
  <c r="F500" i="1"/>
  <c r="F502" i="1"/>
  <c r="F251" i="1"/>
  <c r="F543" i="1"/>
  <c r="F347" i="1"/>
  <c r="F391" i="1"/>
  <c r="F219" i="1"/>
  <c r="F175" i="1"/>
  <c r="F155" i="1"/>
  <c r="F365" i="1"/>
  <c r="F238" i="1"/>
  <c r="F308" i="1"/>
  <c r="F415" i="1"/>
  <c r="F523" i="1"/>
  <c r="F590" i="1"/>
  <c r="F520" i="1"/>
  <c r="F575" i="1"/>
  <c r="F594" i="1"/>
  <c r="F525" i="1"/>
  <c r="F496" i="1"/>
  <c r="F274" i="1"/>
  <c r="F310" i="1"/>
  <c r="F352" i="1"/>
  <c r="F450" i="1"/>
  <c r="F428" i="1"/>
  <c r="F579" i="1"/>
  <c r="F401" i="1"/>
  <c r="F482" i="1"/>
  <c r="F437" i="1"/>
  <c r="F583" i="1"/>
  <c r="F16" i="1"/>
  <c r="F33" i="1"/>
  <c r="F57" i="1"/>
  <c r="F72" i="1"/>
  <c r="F98" i="1"/>
  <c r="F151" i="1"/>
  <c r="F187" i="1"/>
  <c r="F208" i="1"/>
  <c r="F260" i="1"/>
  <c r="F258" i="1"/>
  <c r="F297" i="1"/>
  <c r="F218" i="1"/>
  <c r="F17" i="1"/>
  <c r="F49" i="1"/>
  <c r="F41" i="1"/>
  <c r="F154" i="1"/>
  <c r="F341" i="1"/>
  <c r="F492" i="1"/>
  <c r="F167" i="1"/>
  <c r="F143" i="1"/>
  <c r="F113" i="1"/>
  <c r="F107" i="1"/>
  <c r="F161" i="1"/>
  <c r="F144" i="1"/>
  <c r="F163" i="1"/>
  <c r="F217" i="1"/>
  <c r="F76" i="1"/>
  <c r="F206" i="1"/>
  <c r="F171" i="1"/>
  <c r="F168" i="1"/>
  <c r="F128" i="1"/>
  <c r="F378" i="1"/>
  <c r="F88" i="1"/>
  <c r="F494" i="1"/>
  <c r="F259" i="1"/>
  <c r="F280" i="1"/>
  <c r="F363" i="1"/>
  <c r="F266" i="1"/>
  <c r="F229" i="1"/>
  <c r="F329" i="1"/>
  <c r="F364" i="1"/>
  <c r="F316" i="1"/>
  <c r="F371" i="1"/>
  <c r="F405" i="1"/>
  <c r="F438" i="1"/>
  <c r="F560" i="1"/>
  <c r="F436" i="1"/>
  <c r="F397" i="1"/>
  <c r="F584" i="1"/>
  <c r="F537" i="1"/>
  <c r="F381" i="1"/>
  <c r="F472" i="1"/>
  <c r="F536" i="1"/>
  <c r="F440" i="1"/>
  <c r="F601" i="1"/>
  <c r="F342" i="1"/>
  <c r="F551" i="1"/>
  <c r="F519" i="1"/>
  <c r="F582" i="1"/>
  <c r="F269" i="1"/>
  <c r="F376" i="1"/>
  <c r="F603" i="1"/>
  <c r="F542" i="1"/>
  <c r="F227" i="1"/>
  <c r="F52" i="1"/>
  <c r="F190" i="1"/>
  <c r="F56" i="1"/>
  <c r="F272" i="1"/>
  <c r="F374" i="1"/>
  <c r="F574" i="1"/>
  <c r="F510" i="1"/>
  <c r="F604" i="1"/>
  <c r="F588" i="1"/>
  <c r="F479" i="1"/>
  <c r="F456" i="1"/>
  <c r="F552" i="1"/>
  <c r="F503" i="1"/>
  <c r="F286" i="1"/>
  <c r="F306" i="1"/>
  <c r="F346" i="1"/>
  <c r="F370" i="1"/>
  <c r="F533" i="1"/>
  <c r="F393" i="1"/>
  <c r="F531" i="1"/>
  <c r="F427" i="1"/>
  <c r="F441" i="1"/>
  <c r="F600" i="1"/>
  <c r="F20" i="1"/>
  <c r="F30" i="1"/>
  <c r="F61" i="1"/>
  <c r="F73" i="1"/>
  <c r="F99" i="1"/>
  <c r="F145" i="1"/>
  <c r="F202" i="1"/>
  <c r="F222" i="1"/>
  <c r="F249" i="1"/>
  <c r="F295" i="1"/>
  <c r="F328" i="1"/>
  <c r="F15" i="1"/>
  <c r="F303" i="1"/>
  <c r="F42" i="1"/>
  <c r="F45" i="1"/>
  <c r="F165" i="1"/>
  <c r="F570" i="1"/>
  <c r="F48" i="1"/>
  <c r="F153" i="1"/>
  <c r="F124" i="1"/>
  <c r="F83" i="1"/>
  <c r="F114" i="1"/>
  <c r="F125" i="1"/>
  <c r="F78" i="1"/>
  <c r="F188" i="1"/>
  <c r="F135" i="1"/>
  <c r="F211" i="1"/>
  <c r="F265" i="1"/>
  <c r="F179" i="1"/>
  <c r="F169" i="1"/>
  <c r="F429" i="1"/>
  <c r="F474" i="1"/>
  <c r="F178" i="1"/>
  <c r="F336" i="1"/>
  <c r="F253" i="1"/>
  <c r="F366" i="1"/>
  <c r="F330" i="1"/>
  <c r="F228" i="1"/>
  <c r="F345" i="1"/>
  <c r="F285" i="1"/>
  <c r="F248" i="1"/>
  <c r="F319" i="1"/>
  <c r="F367" i="1"/>
  <c r="F407" i="1"/>
  <c r="F410" i="1"/>
  <c r="F411" i="1"/>
  <c r="F449" i="1"/>
  <c r="F435" i="1"/>
  <c r="F555" i="1"/>
  <c r="F528" i="1"/>
  <c r="F478" i="1"/>
  <c r="F529" i="1"/>
  <c r="F568" i="1"/>
  <c r="F377" i="1"/>
  <c r="F326" i="1"/>
  <c r="F571" i="1"/>
  <c r="F487" i="1"/>
  <c r="F592" i="1"/>
  <c r="F501" i="1"/>
  <c r="F247" i="1"/>
  <c r="F596" i="1"/>
  <c r="F591" i="1"/>
  <c r="F360" i="1"/>
  <c r="F278" i="1"/>
  <c r="F177" i="1"/>
  <c r="F120" i="1"/>
  <c r="F164" i="1"/>
  <c r="F241" i="1"/>
  <c r="F257" i="1"/>
  <c r="F387" i="1"/>
  <c r="F556" i="1"/>
  <c r="F605" i="1"/>
  <c r="F541" i="1"/>
  <c r="F599" i="1"/>
  <c r="F464" i="1"/>
  <c r="F521" i="1"/>
  <c r="F504" i="1"/>
  <c r="F287" i="1"/>
  <c r="F321" i="1"/>
  <c r="F358" i="1"/>
  <c r="F526" i="1"/>
  <c r="F513" i="1"/>
  <c r="F373" i="1"/>
  <c r="F409" i="1"/>
  <c r="F546" i="1"/>
  <c r="F453" i="1"/>
  <c r="F470" i="1"/>
  <c r="F25" i="1"/>
  <c r="F35" i="1"/>
  <c r="F62" i="1"/>
  <c r="F80" i="1"/>
  <c r="F110" i="1"/>
  <c r="F147" i="1"/>
  <c r="F203" i="1"/>
  <c r="F244" i="1"/>
  <c r="F282" i="1"/>
  <c r="F296" i="1"/>
  <c r="F8" i="1"/>
  <c r="F24" i="1"/>
  <c r="F22" i="1"/>
  <c r="F193" i="1"/>
  <c r="F55" i="1"/>
  <c r="F50" i="1"/>
  <c r="F146" i="1"/>
  <c r="F181" i="1"/>
  <c r="F335" i="1"/>
  <c r="F123" i="1"/>
  <c r="F54" i="1"/>
  <c r="F104" i="1"/>
  <c r="F70" i="1"/>
  <c r="F176" i="1"/>
  <c r="F162" i="1"/>
  <c r="F137" i="1"/>
  <c r="F115" i="1"/>
  <c r="F195" i="1"/>
  <c r="F116" i="1"/>
  <c r="F226" i="1"/>
  <c r="F318" i="1"/>
  <c r="F71" i="1"/>
  <c r="F451" i="1"/>
  <c r="F209" i="1"/>
  <c r="F273" i="1"/>
  <c r="F301" i="1"/>
  <c r="F277" i="1"/>
  <c r="F304" i="1"/>
  <c r="F372" i="1"/>
  <c r="F578" i="1"/>
  <c r="F527" i="1"/>
  <c r="F473" i="1"/>
  <c r="F561" i="1"/>
  <c r="F390" i="1"/>
  <c r="F491" i="1"/>
  <c r="F82" i="1"/>
  <c r="F130" i="1"/>
  <c r="F214" i="1"/>
  <c r="F442" i="1"/>
  <c r="F439" i="1"/>
  <c r="F445" i="1"/>
  <c r="F558" i="1"/>
  <c r="F512" i="1"/>
  <c r="F455" i="1"/>
  <c r="F545" i="1"/>
  <c r="F497" i="1"/>
  <c r="F290" i="1"/>
  <c r="F334" i="1"/>
  <c r="F359" i="1"/>
  <c r="F382" i="1"/>
  <c r="F392" i="1"/>
  <c r="F388" i="1"/>
  <c r="F432" i="1"/>
  <c r="F425" i="1"/>
  <c r="F454" i="1"/>
  <c r="F467" i="1"/>
  <c r="F26" i="1"/>
  <c r="F38" i="1"/>
  <c r="F63" i="1"/>
  <c r="F84" i="1"/>
  <c r="F112" i="1"/>
  <c r="F170" i="1"/>
  <c r="F212" i="1"/>
  <c r="F239" i="1"/>
  <c r="F254" i="1"/>
  <c r="F268" i="1"/>
  <c r="F10" i="1"/>
  <c r="F11" i="1"/>
  <c r="F21" i="1"/>
  <c r="F102" i="1"/>
  <c r="F235" i="1"/>
  <c r="F51" i="1"/>
  <c r="F117" i="1"/>
  <c r="F183" i="1"/>
  <c r="F289" i="1"/>
  <c r="F131" i="1"/>
  <c r="F105" i="1"/>
  <c r="F43" i="1"/>
  <c r="F182" i="1"/>
  <c r="F159" i="1"/>
  <c r="F140" i="1"/>
  <c r="F139" i="1"/>
  <c r="F205" i="1"/>
  <c r="F192" i="1"/>
  <c r="F180" i="1"/>
  <c r="F149" i="1"/>
  <c r="F291" i="1"/>
  <c r="F199" i="1"/>
  <c r="F517" i="1"/>
  <c r="F220" i="1"/>
  <c r="F317" i="1"/>
  <c r="F312" i="1"/>
  <c r="F361" i="1"/>
  <c r="F261" i="1"/>
  <c r="F323" i="1"/>
  <c r="F250" i="1"/>
  <c r="F315" i="1"/>
  <c r="F230" i="1"/>
  <c r="F294" i="1"/>
  <c r="F395" i="1"/>
  <c r="F418" i="1"/>
  <c r="F515" i="1"/>
  <c r="F471" i="1"/>
  <c r="F476" i="1"/>
  <c r="F477" i="1"/>
  <c r="F589" i="1"/>
  <c r="F420" i="1"/>
  <c r="F448" i="1"/>
  <c r="F416" i="1"/>
  <c r="F461" i="1"/>
  <c r="F325" i="1"/>
  <c r="F539" i="1"/>
  <c r="F548" i="1"/>
  <c r="F348" i="1"/>
  <c r="F505" i="1"/>
  <c r="F465" i="1"/>
  <c r="F490" i="1"/>
  <c r="F549" i="1"/>
  <c r="F475" i="1"/>
  <c r="F586" i="1"/>
  <c r="F532" i="1"/>
  <c r="F292" i="1"/>
  <c r="F333" i="1"/>
  <c r="F585" i="1"/>
  <c r="F559" i="1"/>
  <c r="F28" i="1"/>
  <c r="F39" i="1"/>
  <c r="F64" i="1"/>
  <c r="F89" i="1"/>
  <c r="F133" i="1"/>
  <c r="F166" i="1"/>
  <c r="F12" i="1"/>
  <c r="F23" i="1"/>
  <c r="F119" i="1"/>
  <c r="F129" i="1"/>
  <c r="F200" i="1"/>
  <c r="F307" i="1"/>
  <c r="F522" i="1"/>
  <c r="F59" i="1"/>
  <c r="F53" i="1"/>
  <c r="E58" i="1"/>
  <c r="E331" i="1"/>
  <c r="E3" i="1"/>
  <c r="E92" i="1"/>
  <c r="E86" i="1"/>
  <c r="E339" i="1"/>
  <c r="E5" i="1"/>
  <c r="E262" i="1"/>
  <c r="E314" i="1"/>
  <c r="E100" i="1"/>
  <c r="E535" i="1"/>
  <c r="E298" i="1"/>
  <c r="E398" i="1"/>
  <c r="E595" i="1"/>
  <c r="E362" i="1"/>
  <c r="E29" i="1"/>
  <c r="E459" i="1"/>
  <c r="E488" i="1"/>
  <c r="E509" i="1"/>
  <c r="E31" i="1"/>
  <c r="E240" i="1"/>
  <c r="E6" i="1"/>
  <c r="E93" i="1"/>
  <c r="E201" i="1"/>
  <c r="E232" i="1"/>
  <c r="E400" i="1"/>
  <c r="E572" i="1"/>
  <c r="E422" i="1"/>
  <c r="E216" i="1"/>
  <c r="E77" i="1"/>
  <c r="E256" i="1"/>
  <c r="E593" i="1"/>
  <c r="E69" i="1"/>
  <c r="E126" i="1"/>
  <c r="E293" i="1"/>
  <c r="E590" i="1"/>
  <c r="E352" i="1"/>
  <c r="E16" i="1"/>
  <c r="E260" i="1"/>
  <c r="E341" i="1"/>
  <c r="E163" i="1"/>
  <c r="E88" i="1"/>
  <c r="E364" i="1"/>
  <c r="E584" i="1"/>
  <c r="E551" i="1"/>
  <c r="E204" i="1"/>
  <c r="E313" i="1"/>
  <c r="E322" i="1"/>
  <c r="E598" i="1"/>
  <c r="E306" i="1"/>
  <c r="E600" i="1"/>
  <c r="E222" i="1"/>
  <c r="E165" i="1"/>
  <c r="E78" i="1"/>
  <c r="E474" i="1"/>
  <c r="E285" i="1"/>
  <c r="E435" i="1"/>
  <c r="E571" i="1"/>
  <c r="E28" i="1"/>
  <c r="E200" i="1"/>
  <c r="E14" i="1"/>
  <c r="E495" i="1"/>
  <c r="E521" i="1"/>
  <c r="E409" i="1"/>
  <c r="E110" i="1"/>
  <c r="E22" i="1"/>
  <c r="E54" i="1"/>
  <c r="E116" i="1"/>
  <c r="E301" i="1"/>
  <c r="E578" i="1"/>
  <c r="E376" i="1"/>
  <c r="E333" i="1"/>
  <c r="E120" i="1"/>
  <c r="E439" i="1"/>
  <c r="E279" i="1"/>
  <c r="E558" i="1"/>
  <c r="E382" i="1"/>
  <c r="E38" i="1"/>
  <c r="E268" i="1"/>
  <c r="E183" i="1"/>
  <c r="E139" i="1"/>
  <c r="E220" i="1"/>
  <c r="E565" i="1"/>
  <c r="E379" i="1"/>
  <c r="E132" i="1"/>
  <c r="E255" i="1"/>
  <c r="E511" i="1"/>
  <c r="E412" i="1"/>
  <c r="E46" i="1"/>
  <c r="E283" i="1"/>
  <c r="E81" i="1"/>
  <c r="E74" i="1"/>
  <c r="E221" i="1"/>
  <c r="E299" i="1"/>
  <c r="E408" i="1"/>
  <c r="E350" i="1"/>
  <c r="E380" i="1"/>
  <c r="E311" i="1"/>
  <c r="E332" i="1"/>
  <c r="E223" i="1"/>
  <c r="E563" i="1"/>
  <c r="E136" i="1"/>
  <c r="E213" i="1"/>
  <c r="E270" i="1"/>
  <c r="E520" i="1"/>
  <c r="E450" i="1"/>
  <c r="E33" i="1"/>
  <c r="E258" i="1"/>
  <c r="E492" i="1"/>
  <c r="E217" i="1"/>
  <c r="E494" i="1"/>
  <c r="E316" i="1"/>
  <c r="E537" i="1"/>
  <c r="E519" i="1"/>
  <c r="E19" i="1"/>
  <c r="E374" i="1"/>
  <c r="E157" i="1"/>
  <c r="E604" i="1"/>
  <c r="E346" i="1"/>
  <c r="E20" i="1"/>
  <c r="E249" i="1"/>
  <c r="E570" i="1"/>
  <c r="E188" i="1"/>
  <c r="E178" i="1"/>
  <c r="E248" i="1"/>
  <c r="E555" i="1"/>
  <c r="E487" i="1"/>
  <c r="E133" i="1"/>
  <c r="E369" i="1"/>
  <c r="E68" i="1"/>
  <c r="E540" i="1"/>
  <c r="E504" i="1"/>
  <c r="E546" i="1"/>
  <c r="E147" i="1"/>
  <c r="E193" i="1"/>
  <c r="E104" i="1"/>
  <c r="E226" i="1"/>
  <c r="E269" i="1"/>
  <c r="E527" i="1"/>
  <c r="E390" i="1"/>
  <c r="E424" i="1"/>
  <c r="E129" i="1"/>
  <c r="E510" i="1"/>
  <c r="E224" i="1"/>
  <c r="E512" i="1"/>
  <c r="E392" i="1"/>
  <c r="E63" i="1"/>
  <c r="E10" i="1"/>
  <c r="E289" i="1"/>
  <c r="E205" i="1"/>
  <c r="E317" i="1"/>
  <c r="E294" i="1"/>
  <c r="E420" i="1"/>
  <c r="E505" i="1"/>
  <c r="E175" i="1"/>
  <c r="E483" i="1"/>
  <c r="E194" i="1"/>
  <c r="E514" i="1"/>
  <c r="C573" i="1"/>
  <c r="C404" i="1"/>
  <c r="C132" i="1"/>
  <c r="C27" i="1"/>
  <c r="C109" i="1"/>
  <c r="C196" i="1"/>
  <c r="C255" i="1"/>
  <c r="C396" i="1"/>
  <c r="C399" i="1"/>
  <c r="C572" i="1"/>
  <c r="C86" i="1"/>
  <c r="C339" i="1"/>
  <c r="C5" i="1"/>
  <c r="C262" i="1"/>
  <c r="C314" i="1"/>
  <c r="C100" i="1"/>
  <c r="C535" i="1"/>
  <c r="C298" i="1"/>
  <c r="C398" i="1"/>
  <c r="C350" i="1"/>
  <c r="C593" i="1"/>
  <c r="C351" i="1"/>
  <c r="C9" i="1"/>
  <c r="C236" i="1"/>
  <c r="C94" i="1"/>
  <c r="C332" i="1"/>
  <c r="C87" i="1"/>
  <c r="C270" i="1"/>
  <c r="C447" i="1"/>
  <c r="C598" i="1"/>
  <c r="C519" i="1"/>
  <c r="C52" i="1"/>
  <c r="C590" i="1"/>
  <c r="C352" i="1"/>
  <c r="C16" i="1"/>
  <c r="C260" i="1"/>
  <c r="C341" i="1"/>
  <c r="C163" i="1"/>
  <c r="C88" i="1"/>
  <c r="C364" i="1"/>
  <c r="C537" i="1"/>
  <c r="C571" i="1"/>
  <c r="C387" i="1"/>
  <c r="C286" i="1"/>
  <c r="C441" i="1"/>
  <c r="C202" i="1"/>
  <c r="C45" i="1"/>
  <c r="C125" i="1"/>
  <c r="C429" i="1"/>
  <c r="C345" i="1"/>
  <c r="C449" i="1"/>
  <c r="E566" i="1"/>
  <c r="E383" i="1"/>
  <c r="E263" i="1"/>
  <c r="E357" i="1"/>
  <c r="E463" i="1"/>
  <c r="E413" i="1"/>
  <c r="E66" i="1"/>
  <c r="E7" i="1"/>
  <c r="E127" i="1"/>
  <c r="E134" i="1"/>
  <c r="E302" i="1"/>
  <c r="E243" i="1"/>
  <c r="E516" i="1"/>
  <c r="E554" i="1"/>
  <c r="E587" i="1"/>
  <c r="E13" i="1"/>
  <c r="E75" i="1"/>
  <c r="E233" i="1"/>
  <c r="E597" i="1"/>
  <c r="E236" i="1"/>
  <c r="E158" i="1"/>
  <c r="E225" i="1"/>
  <c r="E575" i="1"/>
  <c r="E428" i="1"/>
  <c r="E57" i="1"/>
  <c r="E297" i="1"/>
  <c r="E167" i="1"/>
  <c r="E76" i="1"/>
  <c r="E259" i="1"/>
  <c r="E371" i="1"/>
  <c r="E381" i="1"/>
  <c r="E582" i="1"/>
  <c r="E52" i="1"/>
  <c r="E387" i="1"/>
  <c r="E486" i="1"/>
  <c r="E588" i="1"/>
  <c r="E370" i="1"/>
  <c r="E30" i="1"/>
  <c r="E295" i="1"/>
  <c r="E48" i="1"/>
  <c r="E135" i="1"/>
  <c r="E336" i="1"/>
  <c r="E319" i="1"/>
  <c r="E528" i="1"/>
  <c r="E592" i="1"/>
  <c r="E227" i="1"/>
  <c r="E257" i="1"/>
  <c r="E109" i="1"/>
  <c r="E389" i="1"/>
  <c r="E287" i="1"/>
  <c r="E453" i="1"/>
  <c r="E203" i="1"/>
  <c r="E55" i="1"/>
  <c r="E70" i="1"/>
  <c r="E318" i="1"/>
  <c r="E247" i="1"/>
  <c r="E473" i="1"/>
  <c r="E309" i="1"/>
  <c r="E491" i="1"/>
  <c r="E90" i="1"/>
  <c r="E65" i="1"/>
  <c r="E396" i="1"/>
  <c r="E455" i="1"/>
  <c r="E388" i="1"/>
  <c r="E84" i="1"/>
  <c r="E11" i="1"/>
  <c r="E131" i="1"/>
  <c r="E192" i="1"/>
  <c r="E312" i="1"/>
  <c r="E395" i="1"/>
  <c r="E448" i="1"/>
  <c r="E475" i="1"/>
  <c r="E119" i="1"/>
  <c r="E574" i="1"/>
  <c r="E196" i="1"/>
  <c r="E53" i="1"/>
  <c r="C534" i="1"/>
  <c r="C417" i="1"/>
  <c r="C172" i="1"/>
  <c r="C150" i="1"/>
  <c r="C67" i="1"/>
  <c r="C198" i="1"/>
  <c r="C271" i="1"/>
  <c r="C426" i="1"/>
  <c r="C530" i="1"/>
  <c r="C554" i="1"/>
  <c r="C488" i="1"/>
  <c r="C509" i="1"/>
  <c r="C31" i="1"/>
  <c r="C240" i="1"/>
  <c r="C6" i="1"/>
  <c r="C93" i="1"/>
  <c r="C201" i="1"/>
  <c r="C232" i="1"/>
  <c r="C400" i="1"/>
  <c r="C64" i="1"/>
  <c r="C489" i="1"/>
  <c r="C422" i="1"/>
  <c r="C34" i="1"/>
  <c r="C311" i="1"/>
  <c r="C40" i="1"/>
  <c r="C158" i="1"/>
  <c r="C160" i="1"/>
  <c r="C233" i="1"/>
  <c r="C452" i="1"/>
  <c r="C569" i="1"/>
  <c r="C435" i="1"/>
  <c r="C120" i="1"/>
  <c r="C520" i="1"/>
  <c r="C450" i="1"/>
  <c r="C33" i="1"/>
  <c r="C258" i="1"/>
  <c r="C492" i="1"/>
  <c r="C217" i="1"/>
  <c r="C494" i="1"/>
  <c r="C316" i="1"/>
  <c r="C381" i="1"/>
  <c r="C592" i="1"/>
  <c r="C59" i="1"/>
  <c r="C306" i="1"/>
  <c r="C600" i="1"/>
  <c r="C222" i="1"/>
  <c r="E508" i="1"/>
  <c r="E498" i="1"/>
  <c r="E288" i="1"/>
  <c r="E426" i="1"/>
  <c r="E524" i="1"/>
  <c r="E431" i="1"/>
  <c r="E97" i="1"/>
  <c r="E18" i="1"/>
  <c r="E108" i="1"/>
  <c r="E138" i="1"/>
  <c r="E276" i="1"/>
  <c r="E423" i="1"/>
  <c r="E573" i="1"/>
  <c r="E404" i="1"/>
  <c r="E275" i="1"/>
  <c r="E368" i="1"/>
  <c r="E576" i="1"/>
  <c r="E402" i="1"/>
  <c r="E152" i="1"/>
  <c r="E32" i="1"/>
  <c r="E106" i="1"/>
  <c r="E174" i="1"/>
  <c r="E355" i="1"/>
  <c r="E564" i="1"/>
  <c r="E562" i="1"/>
  <c r="E484" i="1"/>
  <c r="E9" i="1"/>
  <c r="E36" i="1"/>
  <c r="E79" i="1"/>
  <c r="E419" i="1"/>
  <c r="E375" i="1"/>
  <c r="E4" i="1"/>
  <c r="E207" i="1"/>
  <c r="E468" i="1"/>
  <c r="E525" i="1"/>
  <c r="E401" i="1"/>
  <c r="E98" i="1"/>
  <c r="E17" i="1"/>
  <c r="E113" i="1"/>
  <c r="E171" i="1"/>
  <c r="E363" i="1"/>
  <c r="E438" i="1"/>
  <c r="E536" i="1"/>
  <c r="E532" i="1"/>
  <c r="E190" i="1"/>
  <c r="E556" i="1"/>
  <c r="E386" i="1"/>
  <c r="E456" i="1"/>
  <c r="E393" i="1"/>
  <c r="E73" i="1"/>
  <c r="E15" i="1"/>
  <c r="E124" i="1"/>
  <c r="E265" i="1"/>
  <c r="E366" i="1"/>
  <c r="E407" i="1"/>
  <c r="E529" i="1"/>
  <c r="E549" i="1"/>
  <c r="E177" i="1"/>
  <c r="E415" i="1"/>
  <c r="E198" i="1"/>
  <c r="E605" i="1"/>
  <c r="E358" i="1"/>
  <c r="E25" i="1"/>
  <c r="E282" i="1"/>
  <c r="E146" i="1"/>
  <c r="E162" i="1"/>
  <c r="E451" i="1"/>
  <c r="E344" i="1"/>
  <c r="E553" i="1"/>
  <c r="E557" i="1"/>
  <c r="E166" i="1"/>
  <c r="E214" i="1"/>
  <c r="E354" i="1"/>
  <c r="E305" i="1"/>
  <c r="E497" i="1"/>
  <c r="E425" i="1"/>
  <c r="E170" i="1"/>
  <c r="E102" i="1"/>
  <c r="E43" i="1"/>
  <c r="E149" i="1"/>
  <c r="E261" i="1"/>
  <c r="E534" i="1"/>
  <c r="E417" i="1"/>
  <c r="E95" i="1"/>
  <c r="E544" i="1"/>
  <c r="E567" i="1"/>
  <c r="E485" i="1"/>
  <c r="E185" i="1"/>
  <c r="E148" i="1"/>
  <c r="E173" i="1"/>
  <c r="E457" i="1"/>
  <c r="E340" i="1"/>
  <c r="E460" i="1"/>
  <c r="E581" i="1"/>
  <c r="E480" i="1"/>
  <c r="E47" i="1"/>
  <c r="E94" i="1"/>
  <c r="E353" i="1"/>
  <c r="E434" i="1"/>
  <c r="E421" i="1"/>
  <c r="E103" i="1"/>
  <c r="E87" i="1"/>
  <c r="E447" i="1"/>
  <c r="E496" i="1"/>
  <c r="E482" i="1"/>
  <c r="E151" i="1"/>
  <c r="E49" i="1"/>
  <c r="E107" i="1"/>
  <c r="E168" i="1"/>
  <c r="E266" i="1"/>
  <c r="E560" i="1"/>
  <c r="E440" i="1"/>
  <c r="E542" i="1"/>
  <c r="E164" i="1"/>
  <c r="E44" i="1"/>
  <c r="E446" i="1"/>
  <c r="E552" i="1"/>
  <c r="E531" i="1"/>
  <c r="E99" i="1"/>
  <c r="E303" i="1"/>
  <c r="E83" i="1"/>
  <c r="E179" i="1"/>
  <c r="E330" i="1"/>
  <c r="E410" i="1"/>
  <c r="E568" i="1"/>
  <c r="E586" i="1"/>
  <c r="E111" i="1"/>
  <c r="E493" i="1"/>
  <c r="E356" i="1"/>
  <c r="E541" i="1"/>
  <c r="E526" i="1"/>
  <c r="E35" i="1"/>
  <c r="E296" i="1"/>
  <c r="E181" i="1"/>
  <c r="E137" i="1"/>
  <c r="E209" i="1"/>
  <c r="E277" i="1"/>
  <c r="E596" i="1"/>
  <c r="E347" i="1"/>
  <c r="E278" i="1"/>
  <c r="E307" i="1"/>
  <c r="E67" i="1"/>
  <c r="E550" i="1"/>
  <c r="E290" i="1"/>
  <c r="E454" i="1"/>
  <c r="E212" i="1"/>
  <c r="E235" i="1"/>
  <c r="E182" i="1"/>
  <c r="E291" i="1"/>
  <c r="E323" i="1"/>
  <c r="E471" i="1"/>
  <c r="E325" i="1"/>
  <c r="E585" i="1"/>
  <c r="E56" i="1"/>
  <c r="E172" i="1"/>
  <c r="E267" i="1"/>
  <c r="C595" i="1"/>
  <c r="C362" i="1"/>
  <c r="C29" i="1"/>
  <c r="C264" i="1"/>
  <c r="C354" i="1"/>
  <c r="C92" i="1"/>
  <c r="C486" i="1"/>
  <c r="C357" i="1"/>
  <c r="C430" i="1"/>
  <c r="C540" i="1"/>
  <c r="C130" i="1"/>
  <c r="C524" i="1"/>
  <c r="C431" i="1"/>
  <c r="C97" i="1"/>
  <c r="C18" i="1"/>
  <c r="C108" i="1"/>
  <c r="C138" i="1"/>
  <c r="C276" i="1"/>
  <c r="C423" i="1"/>
  <c r="C481" i="1"/>
  <c r="C237" i="1"/>
  <c r="C480" i="1"/>
  <c r="C587" i="1"/>
  <c r="C96" i="1"/>
  <c r="C4" i="1"/>
  <c r="C101" i="1"/>
  <c r="C118" i="1"/>
  <c r="C385" i="1"/>
  <c r="C518" i="1"/>
  <c r="C389" i="1"/>
  <c r="C584" i="1"/>
  <c r="C501" i="1"/>
  <c r="C272" i="1"/>
  <c r="C525" i="1"/>
  <c r="C401" i="1"/>
  <c r="C98" i="1"/>
  <c r="C17" i="1"/>
  <c r="C113" i="1"/>
  <c r="C171" i="1"/>
  <c r="C363" i="1"/>
  <c r="C438" i="1"/>
  <c r="C551" i="1"/>
  <c r="C155" i="1"/>
  <c r="C479" i="1"/>
  <c r="C533" i="1"/>
  <c r="C61" i="1"/>
  <c r="C328" i="1"/>
  <c r="C153" i="1"/>
  <c r="C211" i="1"/>
  <c r="C253" i="1"/>
  <c r="C367" i="1"/>
  <c r="C487" i="1"/>
  <c r="E337" i="1"/>
  <c r="E156" i="1"/>
  <c r="E602" i="1"/>
  <c r="E118" i="1"/>
  <c r="E34" i="1"/>
  <c r="E443" i="1"/>
  <c r="E72" i="1"/>
  <c r="E144" i="1"/>
  <c r="E436" i="1"/>
  <c r="E82" i="1"/>
  <c r="E507" i="1"/>
  <c r="E145" i="1"/>
  <c r="E211" i="1"/>
  <c r="E449" i="1"/>
  <c r="E191" i="1"/>
  <c r="E500" i="1"/>
  <c r="E80" i="1"/>
  <c r="E115" i="1"/>
  <c r="E561" i="1"/>
  <c r="E245" i="1"/>
  <c r="E569" i="1"/>
  <c r="E112" i="1"/>
  <c r="E140" i="1"/>
  <c r="E418" i="1"/>
  <c r="E548" i="1"/>
  <c r="E121" i="1"/>
  <c r="E327" i="1"/>
  <c r="C565" i="1"/>
  <c r="C433" i="1"/>
  <c r="C2" i="1"/>
  <c r="C322" i="1"/>
  <c r="C279" i="1"/>
  <c r="C406" i="1"/>
  <c r="C166" i="1"/>
  <c r="C567" i="1"/>
  <c r="C66" i="1"/>
  <c r="C324" i="1"/>
  <c r="C174" i="1"/>
  <c r="C299" i="1"/>
  <c r="C581" i="1"/>
  <c r="C563" i="1"/>
  <c r="C580" i="1"/>
  <c r="C37" i="1"/>
  <c r="C75" i="1"/>
  <c r="C293" i="1"/>
  <c r="C443" i="1"/>
  <c r="C342" i="1"/>
  <c r="C442" i="1"/>
  <c r="C428" i="1"/>
  <c r="C187" i="1"/>
  <c r="C143" i="1"/>
  <c r="C378" i="1"/>
  <c r="C560" i="1"/>
  <c r="C532" i="1"/>
  <c r="E433" i="1"/>
  <c r="E458" i="1"/>
  <c r="E300" i="1"/>
  <c r="E160" i="1"/>
  <c r="E284" i="1"/>
  <c r="E502" i="1"/>
  <c r="E187" i="1"/>
  <c r="E206" i="1"/>
  <c r="E397" i="1"/>
  <c r="E365" i="1"/>
  <c r="E479" i="1"/>
  <c r="E202" i="1"/>
  <c r="E169" i="1"/>
  <c r="E478" i="1"/>
  <c r="E130" i="1"/>
  <c r="E599" i="1"/>
  <c r="E244" i="1"/>
  <c r="E195" i="1"/>
  <c r="E499" i="1"/>
  <c r="E237" i="1"/>
  <c r="E445" i="1"/>
  <c r="E239" i="1"/>
  <c r="E180" i="1"/>
  <c r="E515" i="1"/>
  <c r="E348" i="1"/>
  <c r="E241" i="1"/>
  <c r="E281" i="1"/>
  <c r="C566" i="1"/>
  <c r="C3" i="1"/>
  <c r="C14" i="1"/>
  <c r="C184" i="1"/>
  <c r="C231" i="1"/>
  <c r="C368" i="1"/>
  <c r="C82" i="1"/>
  <c r="C320" i="1"/>
  <c r="C152" i="1"/>
  <c r="C81" i="1"/>
  <c r="C457" i="1"/>
  <c r="C243" i="1"/>
  <c r="C577" i="1"/>
  <c r="C602" i="1"/>
  <c r="C47" i="1"/>
  <c r="C36" i="1"/>
  <c r="C210" i="1"/>
  <c r="C223" i="1"/>
  <c r="C514" i="1"/>
  <c r="C529" i="1"/>
  <c r="C574" i="1"/>
  <c r="C579" i="1"/>
  <c r="C208" i="1"/>
  <c r="C107" i="1"/>
  <c r="C259" i="1"/>
  <c r="C436" i="1"/>
  <c r="C175" i="1"/>
  <c r="C503" i="1"/>
  <c r="C73" i="1"/>
  <c r="C165" i="1"/>
  <c r="C135" i="1"/>
  <c r="C330" i="1"/>
  <c r="C528" i="1"/>
  <c r="C241" i="1"/>
  <c r="C464" i="1"/>
  <c r="C373" i="1"/>
  <c r="C80" i="1"/>
  <c r="C24" i="1"/>
  <c r="C123" i="1"/>
  <c r="C195" i="1"/>
  <c r="C251" i="1"/>
  <c r="C372" i="1"/>
  <c r="C543" i="1"/>
  <c r="C465" i="1"/>
  <c r="C204" i="1"/>
  <c r="C556" i="1"/>
  <c r="C334" i="1"/>
  <c r="C467" i="1"/>
  <c r="C239" i="1"/>
  <c r="C51" i="1"/>
  <c r="C159" i="1"/>
  <c r="C199" i="1"/>
  <c r="C250" i="1"/>
  <c r="C476" i="1"/>
  <c r="C539" i="1"/>
  <c r="C403" i="1"/>
  <c r="C365" i="1"/>
  <c r="D150" i="1"/>
  <c r="D197" i="1"/>
  <c r="D463" i="1"/>
  <c r="D413" i="1"/>
  <c r="D262" i="1"/>
  <c r="D484" i="1"/>
  <c r="D375" i="1"/>
  <c r="D47" i="1"/>
  <c r="D284" i="1"/>
  <c r="D141" i="1"/>
  <c r="D75" i="1"/>
  <c r="D252" i="1"/>
  <c r="D225" i="1"/>
  <c r="D550" i="1"/>
  <c r="D500" i="1"/>
  <c r="D376" i="1"/>
  <c r="D90" i="1"/>
  <c r="D331" i="1"/>
  <c r="D198" i="1"/>
  <c r="D18" i="1"/>
  <c r="D575" i="1"/>
  <c r="D428" i="1"/>
  <c r="D57" i="1"/>
  <c r="D297" i="1"/>
  <c r="D167" i="1"/>
  <c r="D76" i="1"/>
  <c r="D259" i="1"/>
  <c r="D371" i="1"/>
  <c r="D381" i="1"/>
  <c r="D582" i="1"/>
  <c r="D473" i="1"/>
  <c r="D120" i="1"/>
  <c r="D556" i="1"/>
  <c r="D109" i="1"/>
  <c r="D507" i="1"/>
  <c r="D588" i="1"/>
  <c r="D370" i="1"/>
  <c r="D30" i="1"/>
  <c r="D295" i="1"/>
  <c r="D48" i="1"/>
  <c r="D135" i="1"/>
  <c r="D336" i="1"/>
  <c r="D319" i="1"/>
  <c r="E85" i="1"/>
  <c r="E246" i="1"/>
  <c r="E444" i="1"/>
  <c r="E242" i="1"/>
  <c r="E40" i="1"/>
  <c r="E594" i="1"/>
  <c r="E208" i="1"/>
  <c r="E128" i="1"/>
  <c r="E472" i="1"/>
  <c r="E238" i="1"/>
  <c r="E503" i="1"/>
  <c r="E328" i="1"/>
  <c r="E429" i="1"/>
  <c r="E377" i="1"/>
  <c r="E547" i="1"/>
  <c r="E464" i="1"/>
  <c r="E8" i="1"/>
  <c r="E71" i="1"/>
  <c r="E543" i="1"/>
  <c r="E442" i="1"/>
  <c r="E545" i="1"/>
  <c r="E254" i="1"/>
  <c r="E199" i="1"/>
  <c r="E476" i="1"/>
  <c r="E292" i="1"/>
  <c r="E272" i="1"/>
  <c r="E271" i="1"/>
  <c r="C508" i="1"/>
  <c r="C44" i="1"/>
  <c r="C95" i="1"/>
  <c r="C189" i="1"/>
  <c r="C224" i="1"/>
  <c r="C495" i="1"/>
  <c r="C307" i="1"/>
  <c r="C412" i="1"/>
  <c r="C185" i="1"/>
  <c r="C127" i="1"/>
  <c r="C458" i="1"/>
  <c r="C564" i="1"/>
  <c r="C119" i="1"/>
  <c r="C597" i="1"/>
  <c r="C69" i="1"/>
  <c r="C103" i="1"/>
  <c r="C207" i="1"/>
  <c r="C225" i="1"/>
  <c r="C538" i="1"/>
  <c r="C326" i="1"/>
  <c r="C523" i="1"/>
  <c r="C482" i="1"/>
  <c r="C297" i="1"/>
  <c r="C161" i="1"/>
  <c r="C280" i="1"/>
  <c r="C397" i="1"/>
  <c r="C90" i="1"/>
  <c r="C346" i="1"/>
  <c r="C99" i="1"/>
  <c r="C570" i="1"/>
  <c r="C265" i="1"/>
  <c r="C228" i="1"/>
  <c r="C478" i="1"/>
  <c r="C313" i="1"/>
  <c r="C521" i="1"/>
  <c r="C409" i="1"/>
  <c r="C110" i="1"/>
  <c r="C22" i="1"/>
  <c r="C54" i="1"/>
  <c r="C116" i="1"/>
  <c r="C301" i="1"/>
  <c r="C578" i="1"/>
  <c r="C376" i="1"/>
  <c r="C475" i="1"/>
  <c r="C278" i="1"/>
  <c r="C445" i="1"/>
  <c r="C359" i="1"/>
  <c r="C26" i="1"/>
  <c r="C254" i="1"/>
  <c r="C117" i="1"/>
  <c r="C140" i="1"/>
  <c r="C517" i="1"/>
  <c r="C315" i="1"/>
  <c r="C477" i="1"/>
  <c r="C548" i="1"/>
  <c r="C559" i="1"/>
  <c r="C214" i="1"/>
  <c r="D142" i="1"/>
  <c r="D324" i="1"/>
  <c r="D524" i="1"/>
  <c r="D431" i="1"/>
  <c r="D240" i="1"/>
  <c r="D563" i="1"/>
  <c r="D380" i="1"/>
  <c r="D69" i="1"/>
  <c r="D13" i="1"/>
  <c r="D122" i="1"/>
  <c r="D210" i="1"/>
  <c r="D242" i="1"/>
  <c r="D394" i="1"/>
  <c r="D443" i="1"/>
  <c r="D502" i="1"/>
  <c r="D557" i="1"/>
  <c r="D241" i="1"/>
  <c r="D498" i="1"/>
  <c r="E60" i="1"/>
  <c r="E414" i="1"/>
  <c r="E96" i="1"/>
  <c r="E394" i="1"/>
  <c r="E122" i="1"/>
  <c r="E274" i="1"/>
  <c r="E218" i="1"/>
  <c r="E378" i="1"/>
  <c r="E601" i="1"/>
  <c r="E384" i="1"/>
  <c r="E286" i="1"/>
  <c r="E42" i="1"/>
  <c r="E253" i="1"/>
  <c r="E326" i="1"/>
  <c r="E523" i="1"/>
  <c r="E321" i="1"/>
  <c r="E24" i="1"/>
  <c r="E273" i="1"/>
  <c r="E591" i="1"/>
  <c r="E522" i="1"/>
  <c r="E334" i="1"/>
  <c r="E21" i="1"/>
  <c r="E517" i="1"/>
  <c r="E477" i="1"/>
  <c r="E391" i="1"/>
  <c r="E308" i="1"/>
  <c r="E430" i="1"/>
  <c r="C337" i="1"/>
  <c r="C65" i="1"/>
  <c r="C68" i="1"/>
  <c r="C157" i="1"/>
  <c r="C215" i="1"/>
  <c r="C305" i="1"/>
  <c r="C522" i="1"/>
  <c r="C413" i="1"/>
  <c r="C197" i="1"/>
  <c r="C106" i="1"/>
  <c r="C221" i="1"/>
  <c r="C460" i="1"/>
  <c r="C129" i="1"/>
  <c r="C300" i="1"/>
  <c r="C136" i="1"/>
  <c r="C141" i="1"/>
  <c r="C79" i="1"/>
  <c r="C394" i="1"/>
  <c r="C60" i="1"/>
  <c r="C292" i="1"/>
  <c r="C575" i="1"/>
  <c r="C437" i="1"/>
  <c r="C218" i="1"/>
  <c r="C144" i="1"/>
  <c r="C266" i="1"/>
  <c r="C536" i="1"/>
  <c r="C238" i="1"/>
  <c r="C370" i="1"/>
  <c r="C145" i="1"/>
  <c r="C48" i="1"/>
  <c r="C179" i="1"/>
  <c r="C285" i="1"/>
  <c r="C377" i="1"/>
  <c r="C547" i="1"/>
  <c r="C504" i="1"/>
  <c r="C546" i="1"/>
  <c r="C147" i="1"/>
  <c r="C193" i="1"/>
  <c r="C104" i="1"/>
  <c r="C226" i="1"/>
  <c r="C269" i="1"/>
  <c r="C527" i="1"/>
  <c r="C390" i="1"/>
  <c r="C333" i="1"/>
  <c r="C23" i="1"/>
  <c r="C558" i="1"/>
  <c r="C382" i="1"/>
  <c r="C38" i="1"/>
  <c r="C268" i="1"/>
  <c r="C183" i="1"/>
  <c r="C139" i="1"/>
  <c r="C220" i="1"/>
  <c r="C230" i="1"/>
  <c r="C589" i="1"/>
  <c r="C348" i="1"/>
  <c r="C28" i="1"/>
  <c r="C374" i="1"/>
  <c r="D322" i="1"/>
  <c r="D106" i="1"/>
  <c r="D576" i="1"/>
  <c r="D402" i="1"/>
  <c r="D148" i="1"/>
  <c r="D480" i="1"/>
  <c r="D587" i="1"/>
  <c r="D96" i="1"/>
  <c r="D4" i="1"/>
  <c r="D101" i="1"/>
  <c r="D118" i="1"/>
  <c r="D385" i="1"/>
  <c r="D518" i="1"/>
  <c r="D389" i="1"/>
  <c r="D318" i="1"/>
  <c r="D559" i="1"/>
  <c r="D369" i="1"/>
  <c r="D44" i="1"/>
  <c r="E320" i="1"/>
  <c r="E481" i="1"/>
  <c r="E186" i="1"/>
  <c r="E452" i="1"/>
  <c r="E210" i="1"/>
  <c r="E310" i="1"/>
  <c r="E41" i="1"/>
  <c r="E280" i="1"/>
  <c r="E342" i="1"/>
  <c r="E27" i="1"/>
  <c r="E533" i="1"/>
  <c r="E45" i="1"/>
  <c r="E228" i="1"/>
  <c r="E501" i="1"/>
  <c r="E91" i="1"/>
  <c r="E513" i="1"/>
  <c r="E50" i="1"/>
  <c r="E251" i="1"/>
  <c r="E603" i="1"/>
  <c r="E2" i="1"/>
  <c r="E359" i="1"/>
  <c r="E51" i="1"/>
  <c r="E361" i="1"/>
  <c r="E589" i="1"/>
  <c r="E89" i="1"/>
  <c r="E59" i="1"/>
  <c r="E530" i="1"/>
  <c r="C331" i="1"/>
  <c r="C91" i="1"/>
  <c r="C327" i="1"/>
  <c r="C462" i="1"/>
  <c r="C267" i="1"/>
  <c r="C544" i="1"/>
  <c r="C493" i="1"/>
  <c r="C402" i="1"/>
  <c r="C283" i="1"/>
  <c r="C173" i="1"/>
  <c r="C302" i="1"/>
  <c r="C414" i="1"/>
  <c r="C308" i="1"/>
  <c r="C375" i="1"/>
  <c r="C186" i="1"/>
  <c r="C122" i="1"/>
  <c r="C353" i="1"/>
  <c r="C419" i="1"/>
  <c r="C500" i="1"/>
  <c r="C133" i="1"/>
  <c r="C594" i="1"/>
  <c r="C583" i="1"/>
  <c r="C49" i="1"/>
  <c r="C76" i="1"/>
  <c r="C229" i="1"/>
  <c r="C601" i="1"/>
  <c r="C257" i="1"/>
  <c r="E466" i="1"/>
  <c r="E338" i="1"/>
  <c r="E37" i="1"/>
  <c r="E538" i="1"/>
  <c r="E252" i="1"/>
  <c r="E579" i="1"/>
  <c r="E154" i="1"/>
  <c r="E229" i="1"/>
  <c r="E465" i="1"/>
  <c r="E142" i="1"/>
  <c r="E427" i="1"/>
  <c r="E153" i="1"/>
  <c r="E345" i="1"/>
  <c r="E360" i="1"/>
  <c r="E189" i="1"/>
  <c r="E373" i="1"/>
  <c r="E335" i="1"/>
  <c r="E234" i="1"/>
  <c r="E490" i="1"/>
  <c r="E184" i="1"/>
  <c r="E432" i="1"/>
  <c r="E117" i="1"/>
  <c r="E250" i="1"/>
  <c r="E416" i="1"/>
  <c r="E219" i="1"/>
  <c r="E506" i="1"/>
  <c r="E349" i="1"/>
  <c r="C379" i="1"/>
  <c r="C263" i="1"/>
  <c r="C142" i="1"/>
  <c r="C459" i="1"/>
  <c r="C386" i="1"/>
  <c r="C349" i="1"/>
  <c r="C511" i="1"/>
  <c r="C485" i="1"/>
  <c r="C7" i="1"/>
  <c r="C156" i="1"/>
  <c r="C355" i="1"/>
  <c r="C408" i="1"/>
  <c r="C415" i="1"/>
  <c r="C380" i="1"/>
  <c r="C216" i="1"/>
  <c r="C126" i="1"/>
  <c r="C252" i="1"/>
  <c r="C468" i="1"/>
  <c r="C502" i="1"/>
  <c r="C12" i="1"/>
  <c r="C496" i="1"/>
  <c r="C57" i="1"/>
  <c r="C41" i="1"/>
  <c r="C206" i="1"/>
  <c r="C329" i="1"/>
  <c r="C582" i="1"/>
  <c r="C604" i="1"/>
  <c r="C531" i="1"/>
  <c r="C295" i="1"/>
  <c r="C83" i="1"/>
  <c r="C474" i="1"/>
  <c r="C319" i="1"/>
  <c r="C219" i="1"/>
  <c r="C506" i="1"/>
  <c r="C321" i="1"/>
  <c r="C470" i="1"/>
  <c r="C244" i="1"/>
  <c r="C50" i="1"/>
  <c r="C176" i="1"/>
  <c r="C71" i="1"/>
  <c r="C234" i="1"/>
  <c r="C561" i="1"/>
  <c r="C591" i="1"/>
  <c r="C424" i="1"/>
  <c r="C191" i="1"/>
  <c r="C455" i="1"/>
  <c r="C388" i="1"/>
  <c r="C84" i="1"/>
  <c r="C11" i="1"/>
  <c r="C131" i="1"/>
  <c r="C192" i="1"/>
  <c r="C312" i="1"/>
  <c r="C395" i="1"/>
  <c r="C448" i="1"/>
  <c r="C490" i="1"/>
  <c r="C227" i="1"/>
  <c r="C53" i="1"/>
  <c r="D271" i="1"/>
  <c r="D221" i="1"/>
  <c r="D320" i="1"/>
  <c r="D466" i="1"/>
  <c r="D134" i="1"/>
  <c r="D597" i="1"/>
  <c r="D444" i="1"/>
  <c r="D186" i="1"/>
  <c r="D36" i="1"/>
  <c r="D77" i="1"/>
  <c r="D79" i="1"/>
  <c r="D293" i="1"/>
  <c r="D468" i="1"/>
  <c r="D538" i="1"/>
  <c r="D247" i="1"/>
  <c r="D23" i="1"/>
  <c r="D522" i="1"/>
  <c r="D275" i="1"/>
  <c r="D430" i="1"/>
  <c r="D535" i="1"/>
  <c r="D274" i="1"/>
  <c r="D437" i="1"/>
  <c r="D187" i="1"/>
  <c r="D41" i="1"/>
  <c r="D161" i="1"/>
  <c r="D128" i="1"/>
  <c r="D229" i="1"/>
  <c r="D436" i="1"/>
  <c r="D601" i="1"/>
  <c r="D71" i="1"/>
  <c r="D585" i="1"/>
  <c r="D272" i="1"/>
  <c r="D29" i="1"/>
  <c r="D231" i="1"/>
  <c r="D156" i="1"/>
  <c r="D503" i="1"/>
  <c r="D427" i="1"/>
  <c r="D145" i="1"/>
  <c r="D42" i="1"/>
  <c r="D114" i="1"/>
  <c r="D169" i="1"/>
  <c r="D228" i="1"/>
  <c r="D411" i="1"/>
  <c r="E197" i="1"/>
  <c r="E577" i="1"/>
  <c r="E141" i="1"/>
  <c r="E351" i="1"/>
  <c r="E385" i="1"/>
  <c r="E437" i="1"/>
  <c r="E143" i="1"/>
  <c r="E329" i="1"/>
  <c r="E559" i="1"/>
  <c r="E231" i="1"/>
  <c r="E441" i="1"/>
  <c r="E114" i="1"/>
  <c r="E367" i="1"/>
  <c r="E403" i="1"/>
  <c r="E215" i="1"/>
  <c r="E470" i="1"/>
  <c r="E123" i="1"/>
  <c r="E304" i="1"/>
  <c r="E39" i="1"/>
  <c r="E462" i="1"/>
  <c r="E467" i="1"/>
  <c r="E105" i="1"/>
  <c r="E315" i="1"/>
  <c r="E461" i="1"/>
  <c r="E12" i="1"/>
  <c r="E264" i="1"/>
  <c r="D53" i="1"/>
  <c r="C383" i="1"/>
  <c r="C288" i="1"/>
  <c r="C85" i="1"/>
  <c r="C281" i="1"/>
  <c r="C469" i="1"/>
  <c r="C507" i="1"/>
  <c r="C463" i="1"/>
  <c r="C466" i="1"/>
  <c r="C32" i="1"/>
  <c r="C74" i="1"/>
  <c r="C340" i="1"/>
  <c r="C516" i="1"/>
  <c r="C510" i="1"/>
  <c r="C421" i="1"/>
  <c r="C284" i="1"/>
  <c r="C77" i="1"/>
  <c r="C242" i="1"/>
  <c r="C434" i="1"/>
  <c r="C472" i="1"/>
  <c r="C121" i="1"/>
  <c r="C274" i="1"/>
  <c r="C72" i="1"/>
  <c r="C154" i="1"/>
  <c r="C168" i="1"/>
  <c r="C371" i="1"/>
  <c r="C555" i="1"/>
  <c r="C588" i="1"/>
  <c r="C427" i="1"/>
  <c r="C15" i="1"/>
  <c r="C114" i="1"/>
  <c r="C178" i="1"/>
  <c r="C407" i="1"/>
  <c r="C343" i="1"/>
  <c r="C605" i="1"/>
  <c r="C358" i="1"/>
  <c r="C25" i="1"/>
  <c r="C282" i="1"/>
  <c r="C146" i="1"/>
  <c r="C162" i="1"/>
  <c r="C451" i="1"/>
  <c r="C344" i="1"/>
  <c r="C553" i="1"/>
  <c r="C557" i="1"/>
  <c r="C585" i="1"/>
  <c r="C56" i="1"/>
  <c r="C545" i="1"/>
  <c r="C432" i="1"/>
  <c r="C112" i="1"/>
  <c r="C21" i="1"/>
  <c r="C105" i="1"/>
  <c r="C180" i="1"/>
  <c r="C361" i="1"/>
  <c r="C418" i="1"/>
  <c r="E324" i="1"/>
  <c r="E64" i="1"/>
  <c r="E176" i="1"/>
  <c r="E155" i="1"/>
  <c r="C338" i="1"/>
  <c r="C444" i="1"/>
  <c r="C151" i="1"/>
  <c r="C20" i="1"/>
  <c r="C169" i="1"/>
  <c r="C164" i="1"/>
  <c r="C35" i="1"/>
  <c r="C70" i="1"/>
  <c r="C304" i="1"/>
  <c r="C491" i="1"/>
  <c r="C392" i="1"/>
  <c r="C235" i="1"/>
  <c r="C261" i="1"/>
  <c r="C325" i="1"/>
  <c r="C190" i="1"/>
  <c r="D540" i="1"/>
  <c r="D412" i="1"/>
  <c r="D489" i="1"/>
  <c r="D34" i="1"/>
  <c r="D40" i="1"/>
  <c r="D160" i="1"/>
  <c r="D452" i="1"/>
  <c r="D596" i="1"/>
  <c r="D565" i="1"/>
  <c r="D530" i="1"/>
  <c r="D520" i="1"/>
  <c r="D401" i="1"/>
  <c r="D208" i="1"/>
  <c r="D492" i="1"/>
  <c r="D171" i="1"/>
  <c r="D329" i="1"/>
  <c r="D537" i="1"/>
  <c r="D162" i="1"/>
  <c r="D278" i="1"/>
  <c r="D574" i="1"/>
  <c r="D196" i="1"/>
  <c r="D458" i="1"/>
  <c r="D346" i="1"/>
  <c r="D73" i="1"/>
  <c r="D45" i="1"/>
  <c r="D188" i="1"/>
  <c r="D366" i="1"/>
  <c r="D449" i="1"/>
  <c r="D326" i="1"/>
  <c r="D226" i="1"/>
  <c r="D491" i="1"/>
  <c r="D200" i="1"/>
  <c r="D337" i="1"/>
  <c r="D157" i="1"/>
  <c r="D7" i="1"/>
  <c r="D464" i="1"/>
  <c r="D373" i="1"/>
  <c r="D80" i="1"/>
  <c r="D24" i="1"/>
  <c r="D123" i="1"/>
  <c r="D309" i="1"/>
  <c r="D512" i="1"/>
  <c r="D392" i="1"/>
  <c r="D63" i="1"/>
  <c r="D10" i="1"/>
  <c r="D289" i="1"/>
  <c r="D205" i="1"/>
  <c r="D317" i="1"/>
  <c r="D294" i="1"/>
  <c r="D420" i="1"/>
  <c r="D505" i="1"/>
  <c r="D333" i="1"/>
  <c r="D89" i="1"/>
  <c r="D365" i="1"/>
  <c r="D534" i="1"/>
  <c r="D189" i="1"/>
  <c r="E489" i="1"/>
  <c r="E399" i="1"/>
  <c r="E372" i="1"/>
  <c r="E150" i="1"/>
  <c r="C576" i="1"/>
  <c r="C13" i="1"/>
  <c r="C167" i="1"/>
  <c r="C30" i="1"/>
  <c r="C336" i="1"/>
  <c r="C384" i="1"/>
  <c r="C62" i="1"/>
  <c r="C137" i="1"/>
  <c r="C473" i="1"/>
  <c r="C39" i="1"/>
  <c r="C425" i="1"/>
  <c r="C289" i="1"/>
  <c r="C323" i="1"/>
  <c r="C505" i="1"/>
  <c r="C439" i="1"/>
  <c r="D74" i="1"/>
  <c r="D485" i="1"/>
  <c r="D602" i="1"/>
  <c r="D136" i="1"/>
  <c r="D126" i="1"/>
  <c r="D256" i="1"/>
  <c r="D514" i="1"/>
  <c r="D227" i="1"/>
  <c r="D132" i="1"/>
  <c r="D349" i="1"/>
  <c r="D594" i="1"/>
  <c r="D482" i="1"/>
  <c r="D260" i="1"/>
  <c r="D143" i="1"/>
  <c r="D168" i="1"/>
  <c r="D364" i="1"/>
  <c r="D472" i="1"/>
  <c r="D116" i="1"/>
  <c r="D343" i="1"/>
  <c r="D595" i="1"/>
  <c r="D281" i="1"/>
  <c r="D355" i="1"/>
  <c r="D533" i="1"/>
  <c r="D99" i="1"/>
  <c r="D165" i="1"/>
  <c r="D211" i="1"/>
  <c r="D330" i="1"/>
  <c r="D435" i="1"/>
  <c r="D571" i="1"/>
  <c r="D209" i="1"/>
  <c r="D166" i="1"/>
  <c r="D238" i="1"/>
  <c r="D379" i="1"/>
  <c r="D459" i="1"/>
  <c r="D314" i="1"/>
  <c r="D521" i="1"/>
  <c r="D409" i="1"/>
  <c r="D110" i="1"/>
  <c r="D22" i="1"/>
  <c r="D54" i="1"/>
  <c r="D603" i="1"/>
  <c r="D455" i="1"/>
  <c r="D388" i="1"/>
  <c r="D84" i="1"/>
  <c r="D11" i="1"/>
  <c r="D131" i="1"/>
  <c r="D192" i="1"/>
  <c r="D312" i="1"/>
  <c r="E101" i="1"/>
  <c r="E61" i="1"/>
  <c r="E343" i="1"/>
  <c r="C58" i="1"/>
  <c r="C46" i="1"/>
  <c r="C213" i="1"/>
  <c r="C128" i="1"/>
  <c r="C249" i="1"/>
  <c r="C366" i="1"/>
  <c r="C541" i="1"/>
  <c r="C203" i="1"/>
  <c r="C115" i="1"/>
  <c r="C596" i="1"/>
  <c r="C245" i="1"/>
  <c r="C454" i="1"/>
  <c r="C43" i="1"/>
  <c r="C294" i="1"/>
  <c r="C549" i="1"/>
  <c r="D58" i="1"/>
  <c r="D86" i="1"/>
  <c r="D5" i="1"/>
  <c r="D300" i="1"/>
  <c r="D216" i="1"/>
  <c r="D213" i="1"/>
  <c r="D223" i="1"/>
  <c r="D60" i="1"/>
  <c r="D177" i="1"/>
  <c r="D95" i="1"/>
  <c r="D185" i="1"/>
  <c r="D525" i="1"/>
  <c r="D583" i="1"/>
  <c r="D258" i="1"/>
  <c r="D113" i="1"/>
  <c r="D378" i="1"/>
  <c r="D316" i="1"/>
  <c r="D536" i="1"/>
  <c r="D273" i="1"/>
  <c r="D245" i="1"/>
  <c r="D362" i="1"/>
  <c r="D267" i="1"/>
  <c r="D604" i="1"/>
  <c r="D393" i="1"/>
  <c r="D202" i="1"/>
  <c r="D570" i="1"/>
  <c r="D265" i="1"/>
  <c r="D345" i="1"/>
  <c r="D555" i="1"/>
  <c r="D487" i="1"/>
  <c r="D301" i="1"/>
  <c r="D219" i="1"/>
  <c r="D307" i="1"/>
  <c r="D417" i="1"/>
  <c r="D279" i="1"/>
  <c r="D100" i="1"/>
  <c r="D504" i="1"/>
  <c r="D546" i="1"/>
  <c r="D147" i="1"/>
  <c r="D193" i="1"/>
  <c r="D70" i="1"/>
  <c r="D39" i="1"/>
  <c r="D545" i="1"/>
  <c r="D432" i="1"/>
  <c r="D112" i="1"/>
  <c r="D21" i="1"/>
  <c r="D105" i="1"/>
  <c r="D180" i="1"/>
  <c r="D361" i="1"/>
  <c r="E580" i="1"/>
  <c r="E125" i="1"/>
  <c r="E406" i="1"/>
  <c r="C498" i="1"/>
  <c r="C148" i="1"/>
  <c r="C256" i="1"/>
  <c r="C405" i="1"/>
  <c r="C303" i="1"/>
  <c r="C248" i="1"/>
  <c r="C599" i="1"/>
  <c r="C296" i="1"/>
  <c r="C318" i="1"/>
  <c r="C499" i="1"/>
  <c r="C369" i="1"/>
  <c r="C63" i="1"/>
  <c r="C182" i="1"/>
  <c r="C515" i="1"/>
  <c r="C360" i="1"/>
  <c r="D433" i="1"/>
  <c r="D488" i="1"/>
  <c r="D31" i="1"/>
  <c r="D351" i="1"/>
  <c r="D236" i="1"/>
  <c r="D332" i="1"/>
  <c r="D270" i="1"/>
  <c r="D598" i="1"/>
  <c r="D111" i="1"/>
  <c r="D85" i="1"/>
  <c r="D81" i="1"/>
  <c r="D496" i="1"/>
  <c r="D16" i="1"/>
  <c r="D218" i="1"/>
  <c r="D107" i="1"/>
  <c r="D88" i="1"/>
  <c r="D405" i="1"/>
  <c r="D440" i="1"/>
  <c r="D234" i="1"/>
  <c r="D129" i="1"/>
  <c r="D404" i="1"/>
  <c r="D446" i="1"/>
  <c r="D479" i="1"/>
  <c r="D531" i="1"/>
  <c r="D222" i="1"/>
  <c r="D153" i="1"/>
  <c r="D179" i="1"/>
  <c r="D285" i="1"/>
  <c r="D528" i="1"/>
  <c r="D592" i="1"/>
  <c r="D344" i="1"/>
  <c r="D19" i="1"/>
  <c r="D374" i="1"/>
  <c r="D65" i="1"/>
  <c r="D357" i="1"/>
  <c r="D174" i="1"/>
  <c r="D287" i="1"/>
  <c r="D453" i="1"/>
  <c r="D203" i="1"/>
  <c r="D55" i="1"/>
  <c r="D195" i="1"/>
  <c r="D164" i="1"/>
  <c r="D497" i="1"/>
  <c r="D425" i="1"/>
  <c r="D170" i="1"/>
  <c r="D102" i="1"/>
  <c r="D43" i="1"/>
  <c r="D149" i="1"/>
  <c r="D261" i="1"/>
  <c r="D515" i="1"/>
  <c r="D461" i="1"/>
  <c r="D549" i="1"/>
  <c r="D391" i="1"/>
  <c r="D12" i="1"/>
  <c r="D547" i="1"/>
  <c r="D91" i="1"/>
  <c r="D215" i="1"/>
  <c r="D138" i="1"/>
  <c r="D246" i="1"/>
  <c r="D243" i="1"/>
  <c r="C55" i="1"/>
  <c r="D356" i="1"/>
  <c r="D280" i="1"/>
  <c r="D499" i="1"/>
  <c r="D152" i="1"/>
  <c r="D328" i="1"/>
  <c r="D367" i="1"/>
  <c r="D104" i="1"/>
  <c r="D384" i="1"/>
  <c r="D605" i="1"/>
  <c r="D25" i="1"/>
  <c r="D269" i="1"/>
  <c r="D467" i="1"/>
  <c r="D51" i="1"/>
  <c r="D250" i="1"/>
  <c r="D586" i="1"/>
  <c r="D493" i="1"/>
  <c r="D573" i="1"/>
  <c r="D232" i="1"/>
  <c r="D306" i="1"/>
  <c r="E518" i="1"/>
  <c r="E411" i="1"/>
  <c r="E26" i="1"/>
  <c r="C275" i="1"/>
  <c r="C134" i="1"/>
  <c r="C550" i="1"/>
  <c r="C568" i="1"/>
  <c r="C42" i="1"/>
  <c r="C410" i="1"/>
  <c r="C287" i="1"/>
  <c r="C8" i="1"/>
  <c r="C209" i="1"/>
  <c r="C309" i="1"/>
  <c r="C483" i="1"/>
  <c r="C170" i="1"/>
  <c r="C205" i="1"/>
  <c r="C471" i="1"/>
  <c r="C391" i="1"/>
  <c r="D263" i="1"/>
  <c r="D511" i="1"/>
  <c r="D97" i="1"/>
  <c r="D422" i="1"/>
  <c r="D311" i="1"/>
  <c r="D158" i="1"/>
  <c r="D233" i="1"/>
  <c r="D569" i="1"/>
  <c r="D191" i="1"/>
  <c r="D92" i="1"/>
  <c r="D93" i="1"/>
  <c r="D310" i="1"/>
  <c r="D33" i="1"/>
  <c r="D17" i="1"/>
  <c r="D144" i="1"/>
  <c r="D494" i="1"/>
  <c r="D438" i="1"/>
  <c r="D342" i="1"/>
  <c r="D372" i="1"/>
  <c r="D56" i="1"/>
  <c r="D172" i="1"/>
  <c r="D399" i="1"/>
  <c r="D456" i="1"/>
  <c r="D441" i="1"/>
  <c r="D249" i="1"/>
  <c r="D124" i="1"/>
  <c r="D429" i="1"/>
  <c r="D248" i="1"/>
  <c r="D478" i="1"/>
  <c r="D501" i="1"/>
  <c r="D578" i="1"/>
  <c r="D52" i="1"/>
  <c r="D415" i="1"/>
  <c r="D264" i="1"/>
  <c r="D426" i="1"/>
  <c r="D302" i="1"/>
  <c r="D321" i="1"/>
  <c r="D470" i="1"/>
  <c r="D244" i="1"/>
  <c r="D50" i="1"/>
  <c r="D451" i="1"/>
  <c r="D257" i="1"/>
  <c r="D290" i="1"/>
  <c r="D454" i="1"/>
  <c r="D212" i="1"/>
  <c r="D235" i="1"/>
  <c r="D182" i="1"/>
  <c r="D291" i="1"/>
  <c r="D323" i="1"/>
  <c r="D471" i="1"/>
  <c r="D325" i="1"/>
  <c r="D475" i="1"/>
  <c r="D424" i="1"/>
  <c r="D175" i="1"/>
  <c r="D387" i="1"/>
  <c r="D288" i="1"/>
  <c r="D469" i="1"/>
  <c r="D201" i="1"/>
  <c r="D414" i="1"/>
  <c r="D562" i="1"/>
  <c r="C440" i="1"/>
  <c r="D207" i="1"/>
  <c r="D308" i="1"/>
  <c r="D352" i="1"/>
  <c r="D72" i="1"/>
  <c r="D163" i="1"/>
  <c r="D551" i="1"/>
  <c r="D2" i="1"/>
  <c r="D600" i="1"/>
  <c r="D83" i="1"/>
  <c r="D529" i="1"/>
  <c r="D82" i="1"/>
  <c r="D14" i="1"/>
  <c r="D358" i="1"/>
  <c r="D282" i="1"/>
  <c r="D59" i="1"/>
  <c r="D239" i="1"/>
  <c r="D199" i="1"/>
  <c r="D476" i="1"/>
  <c r="D403" i="1"/>
  <c r="D27" i="1"/>
  <c r="D554" i="1"/>
  <c r="D127" i="1"/>
  <c r="D194" i="1"/>
  <c r="E583" i="1"/>
  <c r="E23" i="1"/>
  <c r="E159" i="1"/>
  <c r="C194" i="1"/>
  <c r="C246" i="1"/>
  <c r="C456" i="1"/>
  <c r="C124" i="1"/>
  <c r="C411" i="1"/>
  <c r="C526" i="1"/>
  <c r="C273" i="1"/>
  <c r="C347" i="1"/>
  <c r="C512" i="1"/>
  <c r="C212" i="1"/>
  <c r="C149" i="1"/>
  <c r="C420" i="1"/>
  <c r="C89" i="1"/>
  <c r="D462" i="1"/>
  <c r="D567" i="1"/>
  <c r="D108" i="1"/>
  <c r="D421" i="1"/>
  <c r="D37" i="1"/>
  <c r="D419" i="1"/>
  <c r="D251" i="1"/>
  <c r="D457" i="1"/>
  <c r="D49" i="1"/>
  <c r="D560" i="1"/>
  <c r="D237" i="1"/>
  <c r="D552" i="1"/>
  <c r="D474" i="1"/>
  <c r="D561" i="1"/>
  <c r="D406" i="1"/>
  <c r="D146" i="1"/>
  <c r="D334" i="1"/>
  <c r="D159" i="1"/>
  <c r="D539" i="1"/>
  <c r="D119" i="1"/>
  <c r="D495" i="1"/>
  <c r="D303" i="1"/>
  <c r="E161" i="1"/>
  <c r="E469" i="1"/>
  <c r="E230" i="1"/>
  <c r="C356" i="1"/>
  <c r="C562" i="1"/>
  <c r="C200" i="1"/>
  <c r="C552" i="1"/>
  <c r="C78" i="1"/>
  <c r="C586" i="1"/>
  <c r="C513" i="1"/>
  <c r="C181" i="1"/>
  <c r="C247" i="1"/>
  <c r="C603" i="1"/>
  <c r="C497" i="1"/>
  <c r="C10" i="1"/>
  <c r="C291" i="1"/>
  <c r="C416" i="1"/>
  <c r="C19" i="1"/>
  <c r="D386" i="1"/>
  <c r="D339" i="1"/>
  <c r="D276" i="1"/>
  <c r="D580" i="1"/>
  <c r="D103" i="1"/>
  <c r="D353" i="1"/>
  <c r="D434" i="1"/>
  <c r="D277" i="1"/>
  <c r="D439" i="1"/>
  <c r="D224" i="1"/>
  <c r="D340" i="1"/>
  <c r="D450" i="1"/>
  <c r="D98" i="1"/>
  <c r="D154" i="1"/>
  <c r="D217" i="1"/>
  <c r="D363" i="1"/>
  <c r="D397" i="1"/>
  <c r="D519" i="1"/>
  <c r="D390" i="1"/>
  <c r="D442" i="1"/>
  <c r="D68" i="1"/>
  <c r="D32" i="1"/>
  <c r="D286" i="1"/>
  <c r="D20" i="1"/>
  <c r="D15" i="1"/>
  <c r="D125" i="1"/>
  <c r="D178" i="1"/>
  <c r="D407" i="1"/>
  <c r="D568" i="1"/>
  <c r="D137" i="1"/>
  <c r="D543" i="1"/>
  <c r="D155" i="1"/>
  <c r="D506" i="1"/>
  <c r="D327" i="1"/>
  <c r="D305" i="1"/>
  <c r="D541" i="1"/>
  <c r="D526" i="1"/>
  <c r="D35" i="1"/>
  <c r="D296" i="1"/>
  <c r="D181" i="1"/>
  <c r="D304" i="1"/>
  <c r="D445" i="1"/>
  <c r="D359" i="1"/>
  <c r="D26" i="1"/>
  <c r="D254" i="1"/>
  <c r="D117" i="1"/>
  <c r="D140" i="1"/>
  <c r="D517" i="1"/>
  <c r="D315" i="1"/>
  <c r="D477" i="1"/>
  <c r="D548" i="1"/>
  <c r="D532" i="1"/>
  <c r="D28" i="1"/>
  <c r="D190" i="1"/>
  <c r="D523" i="1"/>
  <c r="D354" i="1"/>
  <c r="D544" i="1"/>
  <c r="D460" i="1"/>
  <c r="D564" i="1"/>
  <c r="D400" i="1"/>
  <c r="E405" i="1"/>
  <c r="E62" i="1"/>
  <c r="E539" i="1"/>
  <c r="C446" i="1"/>
  <c r="C484" i="1"/>
  <c r="C310" i="1"/>
  <c r="C393" i="1"/>
  <c r="C188" i="1"/>
  <c r="C111" i="1"/>
  <c r="C453" i="1"/>
  <c r="C335" i="1"/>
  <c r="C277" i="1"/>
  <c r="C542" i="1"/>
  <c r="C290" i="1"/>
  <c r="C102" i="1"/>
  <c r="C317" i="1"/>
  <c r="C461" i="1"/>
  <c r="C177" i="1"/>
  <c r="D368" i="1"/>
  <c r="D509" i="1"/>
  <c r="D593" i="1"/>
  <c r="D9" i="1"/>
  <c r="D94" i="1"/>
  <c r="D87" i="1"/>
  <c r="D447" i="1"/>
  <c r="D527" i="1"/>
  <c r="D510" i="1"/>
  <c r="D396" i="1"/>
  <c r="D590" i="1"/>
  <c r="D579" i="1"/>
  <c r="D151" i="1"/>
  <c r="D341" i="1"/>
  <c r="D206" i="1"/>
  <c r="D266" i="1"/>
  <c r="D584" i="1"/>
  <c r="D176" i="1"/>
  <c r="D347" i="1"/>
  <c r="D483" i="1"/>
  <c r="D184" i="1"/>
  <c r="D61" i="1"/>
  <c r="D78" i="1"/>
  <c r="D253" i="1"/>
  <c r="D410" i="1"/>
  <c r="D377" i="1"/>
  <c r="D115" i="1"/>
  <c r="D591" i="1"/>
  <c r="D121" i="1"/>
  <c r="D508" i="1"/>
  <c r="D66" i="1"/>
  <c r="D8" i="1"/>
  <c r="D139" i="1"/>
  <c r="D348" i="1"/>
  <c r="D204" i="1"/>
  <c r="D486" i="1"/>
  <c r="D516" i="1"/>
  <c r="D299" i="1"/>
  <c r="D335" i="1"/>
  <c r="D220" i="1"/>
  <c r="D465" i="1"/>
  <c r="D130" i="1"/>
  <c r="D255" i="1"/>
  <c r="D481" i="1"/>
  <c r="D408" i="1"/>
  <c r="D448" i="1"/>
  <c r="D416" i="1"/>
  <c r="D553" i="1"/>
  <c r="D230" i="1"/>
  <c r="D490" i="1"/>
  <c r="D214" i="1"/>
  <c r="D46" i="1"/>
  <c r="D298" i="1"/>
  <c r="D418" i="1"/>
  <c r="D360" i="1"/>
  <c r="D6" i="1"/>
  <c r="D599" i="1"/>
  <c r="D542" i="1"/>
  <c r="D173" i="1"/>
  <c r="D513" i="1"/>
  <c r="D3" i="1"/>
  <c r="D350" i="1"/>
  <c r="D62" i="1"/>
  <c r="D67" i="1"/>
  <c r="D423" i="1"/>
  <c r="D558" i="1"/>
  <c r="D395" i="1"/>
  <c r="D292" i="1"/>
  <c r="D313" i="1"/>
  <c r="D283" i="1"/>
  <c r="D398" i="1"/>
  <c r="D382" i="1"/>
  <c r="D566" i="1"/>
  <c r="D577" i="1"/>
  <c r="D38" i="1"/>
  <c r="D589" i="1"/>
  <c r="D383" i="1"/>
  <c r="D572" i="1"/>
  <c r="D268" i="1"/>
  <c r="D64" i="1"/>
  <c r="D581" i="1"/>
  <c r="D183" i="1"/>
  <c r="D133" i="1"/>
  <c r="D338" i="1"/>
</calcChain>
</file>

<file path=xl/sharedStrings.xml><?xml version="1.0" encoding="utf-8"?>
<sst xmlns="http://schemas.openxmlformats.org/spreadsheetml/2006/main" count="1214" uniqueCount="1130">
  <si>
    <t>159001.SZ</t>
  </si>
  <si>
    <t>货币ETF</t>
  </si>
  <si>
    <t>159003.SZ</t>
  </si>
  <si>
    <t>招商快线ETF</t>
  </si>
  <si>
    <t>159005.SZ</t>
  </si>
  <si>
    <t>汇添富快钱ETF</t>
  </si>
  <si>
    <t>159601.SZ</t>
  </si>
  <si>
    <t>A50ETF</t>
  </si>
  <si>
    <t>159602.SZ</t>
  </si>
  <si>
    <t>中国A50ETF</t>
  </si>
  <si>
    <t>159605.SZ</t>
  </si>
  <si>
    <t>中概互联ETF</t>
  </si>
  <si>
    <t>159607.SZ</t>
  </si>
  <si>
    <t>中概互联网ETF</t>
  </si>
  <si>
    <t>159702.SZ</t>
  </si>
  <si>
    <t>AIETF</t>
  </si>
  <si>
    <t>159703.SZ</t>
  </si>
  <si>
    <t>新材料ETF</t>
  </si>
  <si>
    <t>159707.SZ</t>
  </si>
  <si>
    <t>地产ETF</t>
  </si>
  <si>
    <t>159708.SZ</t>
  </si>
  <si>
    <t>红利ETF</t>
  </si>
  <si>
    <t>159709.SZ</t>
  </si>
  <si>
    <t>物联网ETF工银</t>
  </si>
  <si>
    <t>159710.SZ</t>
  </si>
  <si>
    <t>智能电车ETF</t>
  </si>
  <si>
    <t>159712.SZ</t>
  </si>
  <si>
    <t>港股通50ETF</t>
  </si>
  <si>
    <t>159713.SZ</t>
  </si>
  <si>
    <t>稀土ETF</t>
  </si>
  <si>
    <t>159715.SZ</t>
  </si>
  <si>
    <t>稀土ETF易方达</t>
  </si>
  <si>
    <t>159716.SZ</t>
  </si>
  <si>
    <t>深创100ETF</t>
  </si>
  <si>
    <t>159717.SZ</t>
  </si>
  <si>
    <t>ESGETF</t>
  </si>
  <si>
    <t>159720.SZ</t>
  </si>
  <si>
    <t>智能电动车ETF</t>
  </si>
  <si>
    <t>159721.SZ</t>
  </si>
  <si>
    <t>深创龙头ETF</t>
  </si>
  <si>
    <t>159723.SZ</t>
  </si>
  <si>
    <t>科技龙头ETF</t>
  </si>
  <si>
    <t>159725.SZ</t>
  </si>
  <si>
    <t>线上消费ETF</t>
  </si>
  <si>
    <t>159726.SZ</t>
  </si>
  <si>
    <t>恒生红利ETF</t>
  </si>
  <si>
    <t>159729.SZ</t>
  </si>
  <si>
    <t>互联网ETF</t>
  </si>
  <si>
    <t>159732.SZ</t>
  </si>
  <si>
    <t>消费电子ETF</t>
  </si>
  <si>
    <t>159733.SZ</t>
  </si>
  <si>
    <t>消费电子50ETF</t>
  </si>
  <si>
    <t>159735.SZ</t>
  </si>
  <si>
    <t>港股消费ETF</t>
  </si>
  <si>
    <t>159736.SZ</t>
  </si>
  <si>
    <t>饮食ETF</t>
  </si>
  <si>
    <t>159739.SZ</t>
  </si>
  <si>
    <t>大数据ETF</t>
  </si>
  <si>
    <t>159740.SZ</t>
  </si>
  <si>
    <t>恒生科技ETF</t>
  </si>
  <si>
    <t>159741.SZ</t>
  </si>
  <si>
    <t>恒生科技ETF基金</t>
  </si>
  <si>
    <t>159742.SZ</t>
  </si>
  <si>
    <t>恒生科技指数ETF</t>
  </si>
  <si>
    <t>159745.SZ</t>
  </si>
  <si>
    <t>建材ETF</t>
  </si>
  <si>
    <t>159747.SZ</t>
  </si>
  <si>
    <t>香港科技ETF</t>
  </si>
  <si>
    <t>159752.SZ</t>
  </si>
  <si>
    <t>新能源龙头ETF</t>
  </si>
  <si>
    <t>159755.SZ</t>
  </si>
  <si>
    <t>电池ETF</t>
  </si>
  <si>
    <t>159757.SZ</t>
  </si>
  <si>
    <t>电池ETF基金</t>
  </si>
  <si>
    <t>159763.SZ</t>
  </si>
  <si>
    <t>新材料ETF基金</t>
  </si>
  <si>
    <t>159766.SZ</t>
  </si>
  <si>
    <t>旅游ETF</t>
  </si>
  <si>
    <t>159767.SZ</t>
  </si>
  <si>
    <t>电池龙头ETF</t>
  </si>
  <si>
    <t>159770.SZ</t>
  </si>
  <si>
    <t>机器人ETF</t>
  </si>
  <si>
    <t>159773.SZ</t>
  </si>
  <si>
    <t>创科技ETF</t>
  </si>
  <si>
    <t>159777.SZ</t>
  </si>
  <si>
    <t>创科技ETF基金</t>
  </si>
  <si>
    <t>159779.SZ</t>
  </si>
  <si>
    <t>消费电子ETF招商</t>
  </si>
  <si>
    <t>159780.SZ</t>
  </si>
  <si>
    <t>双创ETF</t>
  </si>
  <si>
    <t>159781.SZ</t>
  </si>
  <si>
    <t>双创50ETF</t>
  </si>
  <si>
    <t>159782.SZ</t>
  </si>
  <si>
    <t>双创50ETF基金</t>
  </si>
  <si>
    <t>159783.SZ</t>
  </si>
  <si>
    <t>双创基金ETF</t>
  </si>
  <si>
    <t>159786.SZ</t>
  </si>
  <si>
    <t>VRETF</t>
  </si>
  <si>
    <t>159790.SZ</t>
  </si>
  <si>
    <t>碳中和ETF</t>
  </si>
  <si>
    <t>159792.SZ</t>
  </si>
  <si>
    <t>港股通互联网ETF</t>
  </si>
  <si>
    <t>159793.SZ</t>
  </si>
  <si>
    <t>线上消费ETF平安</t>
  </si>
  <si>
    <t>159801.SZ</t>
  </si>
  <si>
    <t>芯片龙头ETF</t>
  </si>
  <si>
    <t>159804.SZ</t>
  </si>
  <si>
    <t>创中盘88ETF</t>
  </si>
  <si>
    <t>159805.SZ</t>
  </si>
  <si>
    <t>传媒ETF</t>
  </si>
  <si>
    <t>159806.SZ</t>
  </si>
  <si>
    <t>新能源车ETF</t>
  </si>
  <si>
    <t>159807.SZ</t>
  </si>
  <si>
    <t>科技ETF</t>
  </si>
  <si>
    <t>159808.SZ</t>
  </si>
  <si>
    <t>创业板ETF融通</t>
  </si>
  <si>
    <t>159810.SZ</t>
  </si>
  <si>
    <t>浦银创业板ETF</t>
  </si>
  <si>
    <t>159811.SZ</t>
  </si>
  <si>
    <t>5G50ETF</t>
  </si>
  <si>
    <t>159812.SZ</t>
  </si>
  <si>
    <t>黄金基金ETF</t>
  </si>
  <si>
    <t>159813.SZ</t>
  </si>
  <si>
    <t>半导体ETF</t>
  </si>
  <si>
    <t>159814.SZ</t>
  </si>
  <si>
    <t>创业大盘ETF</t>
  </si>
  <si>
    <t>159815.SZ</t>
  </si>
  <si>
    <t>浙江100ETF</t>
  </si>
  <si>
    <t>159816.SZ</t>
  </si>
  <si>
    <t>0-4地债ETF</t>
  </si>
  <si>
    <t>159819.SZ</t>
  </si>
  <si>
    <t>人工智能ETF</t>
  </si>
  <si>
    <t>159820.SZ</t>
  </si>
  <si>
    <t>中证500ETF天弘</t>
  </si>
  <si>
    <t>159821.SZ</t>
  </si>
  <si>
    <t>BOCI创业板ETF</t>
  </si>
  <si>
    <t>159822.SZ</t>
  </si>
  <si>
    <t>新经济ETF</t>
  </si>
  <si>
    <t>159823.SZ</t>
  </si>
  <si>
    <t>H股ETF基金</t>
  </si>
  <si>
    <t>159824.SZ</t>
  </si>
  <si>
    <t>新能车ETF</t>
  </si>
  <si>
    <t>159825.SZ</t>
  </si>
  <si>
    <t>农业ETF</t>
  </si>
  <si>
    <t>159827.SZ</t>
  </si>
  <si>
    <t>农业50ETF</t>
  </si>
  <si>
    <t>159828.SZ</t>
  </si>
  <si>
    <t>医疗ETF</t>
  </si>
  <si>
    <t>159830.SZ</t>
  </si>
  <si>
    <t>上海金ETF</t>
  </si>
  <si>
    <t>159835.SZ</t>
  </si>
  <si>
    <t>创新药50ETF</t>
  </si>
  <si>
    <t>159836.SZ</t>
  </si>
  <si>
    <t>创300ETF</t>
  </si>
  <si>
    <t>159837.SZ</t>
  </si>
  <si>
    <t>生物科技ETF</t>
  </si>
  <si>
    <t>159838.SZ</t>
  </si>
  <si>
    <t>医药ETF基金</t>
  </si>
  <si>
    <t>159839.SZ</t>
  </si>
  <si>
    <t>生物药ETF</t>
  </si>
  <si>
    <t>159840.SZ</t>
  </si>
  <si>
    <t>锂电池ETF</t>
  </si>
  <si>
    <t>159841.SZ</t>
  </si>
  <si>
    <t>证券ETF</t>
  </si>
  <si>
    <t>159842.SZ</t>
  </si>
  <si>
    <t>券商ETF</t>
  </si>
  <si>
    <t>159843.SZ</t>
  </si>
  <si>
    <t>食品饮料ETF</t>
  </si>
  <si>
    <t>159845.SZ</t>
  </si>
  <si>
    <t>中证1000ETF</t>
  </si>
  <si>
    <t>159846.SZ</t>
  </si>
  <si>
    <t>中证1000ETF基金</t>
  </si>
  <si>
    <t>159847.SZ</t>
  </si>
  <si>
    <t>医疗50ETF</t>
  </si>
  <si>
    <t>159848.SZ</t>
  </si>
  <si>
    <t>证券ETF基金</t>
  </si>
  <si>
    <t>159849.SZ</t>
  </si>
  <si>
    <t>生物科技ETF招商</t>
  </si>
  <si>
    <t>159850.SZ</t>
  </si>
  <si>
    <t>恒生国企ETF</t>
  </si>
  <si>
    <t>159851.SZ</t>
  </si>
  <si>
    <t>金融科技ETF</t>
  </si>
  <si>
    <t>159852.SZ</t>
  </si>
  <si>
    <t>软件ETF</t>
  </si>
  <si>
    <t>159853.SZ</t>
  </si>
  <si>
    <t>科技100ETF</t>
  </si>
  <si>
    <t>159855.SZ</t>
  </si>
  <si>
    <t>影视ETF</t>
  </si>
  <si>
    <t>159856.SZ</t>
  </si>
  <si>
    <t>互联网龙头ETF</t>
  </si>
  <si>
    <t>159857.SZ</t>
  </si>
  <si>
    <t>光伏ETF</t>
  </si>
  <si>
    <t>159858.SZ</t>
  </si>
  <si>
    <t>创新药指ETF</t>
  </si>
  <si>
    <t>159859.SZ</t>
  </si>
  <si>
    <t>生物医药ETF</t>
  </si>
  <si>
    <t>159861.SZ</t>
  </si>
  <si>
    <t>碳中和50ETF</t>
  </si>
  <si>
    <t>159862.SZ</t>
  </si>
  <si>
    <t>食品ETF</t>
  </si>
  <si>
    <t>159863.SZ</t>
  </si>
  <si>
    <t>光伏ETF基金</t>
  </si>
  <si>
    <t>159864.SZ</t>
  </si>
  <si>
    <t>光伏50ETF</t>
  </si>
  <si>
    <t>159865.SZ</t>
  </si>
  <si>
    <t>养殖ETF</t>
  </si>
  <si>
    <t>159866.SZ</t>
  </si>
  <si>
    <t>日经ETF</t>
  </si>
  <si>
    <t>159867.SZ</t>
  </si>
  <si>
    <t>畜牧ETF</t>
  </si>
  <si>
    <t>159869.SZ</t>
  </si>
  <si>
    <t>游戏ETF</t>
  </si>
  <si>
    <t>159870.SZ</t>
  </si>
  <si>
    <t>化工ETF</t>
  </si>
  <si>
    <t>159871.SZ</t>
  </si>
  <si>
    <t>有色金属ETF</t>
  </si>
  <si>
    <t>159872.SZ</t>
  </si>
  <si>
    <t>车联网ETF</t>
  </si>
  <si>
    <t>159873.SZ</t>
  </si>
  <si>
    <t>医疗设备ETF</t>
  </si>
  <si>
    <t>159875.SZ</t>
  </si>
  <si>
    <t>新能源ETF</t>
  </si>
  <si>
    <t>159876.SZ</t>
  </si>
  <si>
    <t>有色龙头ETF</t>
  </si>
  <si>
    <t>159877.SZ</t>
  </si>
  <si>
    <t>医疗产业ETF</t>
  </si>
  <si>
    <t>159880.SZ</t>
  </si>
  <si>
    <t>有色ETF基金</t>
  </si>
  <si>
    <t>159881.SZ</t>
  </si>
  <si>
    <t>有色60ETF</t>
  </si>
  <si>
    <t>159883.SZ</t>
  </si>
  <si>
    <t>医疗器械ETF</t>
  </si>
  <si>
    <t>159885.SZ</t>
  </si>
  <si>
    <t>碳中和ETF基金</t>
  </si>
  <si>
    <t>159886.SZ</t>
  </si>
  <si>
    <t>机械ETF</t>
  </si>
  <si>
    <t>159887.SZ</t>
  </si>
  <si>
    <t>银行ETF</t>
  </si>
  <si>
    <t>159888.SZ</t>
  </si>
  <si>
    <t>智能车ETF</t>
  </si>
  <si>
    <t>159889.SZ</t>
  </si>
  <si>
    <t>智能汽车ETF</t>
  </si>
  <si>
    <t>159890.SZ</t>
  </si>
  <si>
    <t>云计算ETF</t>
  </si>
  <si>
    <t>159891.SZ</t>
  </si>
  <si>
    <t>医疗ETF基金</t>
  </si>
  <si>
    <t>159892.SZ</t>
  </si>
  <si>
    <t>恒生生物科技ETF</t>
  </si>
  <si>
    <t>159895.SZ</t>
  </si>
  <si>
    <t>物联网50ETF</t>
  </si>
  <si>
    <t>159896.SZ</t>
  </si>
  <si>
    <t>物联网龙头ETF</t>
  </si>
  <si>
    <t>159897.SZ</t>
  </si>
  <si>
    <t>物联网ETF基金</t>
  </si>
  <si>
    <t>159898.SZ</t>
  </si>
  <si>
    <t>医疗器械ETF招商</t>
  </si>
  <si>
    <t>159899.SZ</t>
  </si>
  <si>
    <t>软件基金ETF</t>
  </si>
  <si>
    <t>159901.SZ</t>
  </si>
  <si>
    <t>深证100ETF易方达</t>
  </si>
  <si>
    <t>159902.SZ</t>
  </si>
  <si>
    <t>中小100ETF</t>
  </si>
  <si>
    <t>159903.SZ</t>
  </si>
  <si>
    <t>深成ETF</t>
  </si>
  <si>
    <t>159905.SZ</t>
  </si>
  <si>
    <t>深红利ETF</t>
  </si>
  <si>
    <t>159906.SZ</t>
  </si>
  <si>
    <t>深成长龙头ETF</t>
  </si>
  <si>
    <t>159907.SZ</t>
  </si>
  <si>
    <t>中小300ETF</t>
  </si>
  <si>
    <t>159908.SZ</t>
  </si>
  <si>
    <t>创业板ETF博时</t>
  </si>
  <si>
    <t>159909.SZ</t>
  </si>
  <si>
    <t>TMT50ETF</t>
  </si>
  <si>
    <t>159910.SZ</t>
  </si>
  <si>
    <t>基本面120ETF</t>
  </si>
  <si>
    <t>159912.SZ</t>
  </si>
  <si>
    <t>深300ETF</t>
  </si>
  <si>
    <t>159913.SZ</t>
  </si>
  <si>
    <t>深价值ETF</t>
  </si>
  <si>
    <t>159915.SZ</t>
  </si>
  <si>
    <t>创业板ETF易方达</t>
  </si>
  <si>
    <t>159916.SZ</t>
  </si>
  <si>
    <t>深F60ETF</t>
  </si>
  <si>
    <t>159918.SZ</t>
  </si>
  <si>
    <t>中创400ETF</t>
  </si>
  <si>
    <t>159919.SZ</t>
  </si>
  <si>
    <t>沪深300ETF</t>
  </si>
  <si>
    <t>159920.SZ</t>
  </si>
  <si>
    <t>恒生ETF</t>
  </si>
  <si>
    <t>159922.SZ</t>
  </si>
  <si>
    <t>中证500ETF嘉实</t>
  </si>
  <si>
    <t>159923.SZ</t>
  </si>
  <si>
    <t>中证100ETF</t>
  </si>
  <si>
    <t>159925.SZ</t>
  </si>
  <si>
    <t>沪深300ETF南方</t>
  </si>
  <si>
    <t>159926.SZ</t>
  </si>
  <si>
    <t>国债ETF</t>
  </si>
  <si>
    <t>159928.SZ</t>
  </si>
  <si>
    <t>消费ETF</t>
  </si>
  <si>
    <t>159929.SZ</t>
  </si>
  <si>
    <t>医药ETF</t>
  </si>
  <si>
    <t>159930.SZ</t>
  </si>
  <si>
    <t>能源ETF</t>
  </si>
  <si>
    <t>159931.SZ</t>
  </si>
  <si>
    <t>金融ETF</t>
  </si>
  <si>
    <t>159932.SZ</t>
  </si>
  <si>
    <t>中证500深ETF</t>
  </si>
  <si>
    <t>159933.SZ</t>
  </si>
  <si>
    <t>国投金融地产ETF</t>
  </si>
  <si>
    <t>159934.SZ</t>
  </si>
  <si>
    <t>黄金ETF</t>
  </si>
  <si>
    <t>159935.SZ</t>
  </si>
  <si>
    <t>景顺中证500ETF</t>
  </si>
  <si>
    <t>159936.SZ</t>
  </si>
  <si>
    <t>可选消费ETF</t>
  </si>
  <si>
    <t>159937.SZ</t>
  </si>
  <si>
    <t>黄金ETF基金</t>
  </si>
  <si>
    <t>159938.SZ</t>
  </si>
  <si>
    <t>医药卫生ETF</t>
  </si>
  <si>
    <t>159939.SZ</t>
  </si>
  <si>
    <t>信息技术ETF</t>
  </si>
  <si>
    <t>159940.SZ</t>
  </si>
  <si>
    <t>金融ETF基金</t>
  </si>
  <si>
    <t>159941.SZ</t>
  </si>
  <si>
    <t>纳指ETF</t>
  </si>
  <si>
    <t>159943.SZ</t>
  </si>
  <si>
    <t>深证成指ETF</t>
  </si>
  <si>
    <t>159944.SZ</t>
  </si>
  <si>
    <t>材料ETF</t>
  </si>
  <si>
    <t>159945.SZ</t>
  </si>
  <si>
    <t>能源ETF基金</t>
  </si>
  <si>
    <t>159948.SZ</t>
  </si>
  <si>
    <t>创业板ETF南方</t>
  </si>
  <si>
    <t>159949.SZ</t>
  </si>
  <si>
    <t>创业板50ETF</t>
  </si>
  <si>
    <t>159951.SZ</t>
  </si>
  <si>
    <t>中关村ETF</t>
  </si>
  <si>
    <t>159952.SZ</t>
  </si>
  <si>
    <t>创业板ETF广发</t>
  </si>
  <si>
    <t>159954.SZ</t>
  </si>
  <si>
    <t>H股ETF</t>
  </si>
  <si>
    <t>159955.SZ</t>
  </si>
  <si>
    <t>创业板ETF嘉实</t>
  </si>
  <si>
    <t>159956.SZ</t>
  </si>
  <si>
    <t>创业板ETF建信</t>
  </si>
  <si>
    <t>159957.SZ</t>
  </si>
  <si>
    <t>创业板ETF华夏</t>
  </si>
  <si>
    <t>159958.SZ</t>
  </si>
  <si>
    <t>创业板ETF工银</t>
  </si>
  <si>
    <t>159959.SZ</t>
  </si>
  <si>
    <t>央企ETF</t>
  </si>
  <si>
    <t>159960.SZ</t>
  </si>
  <si>
    <t>H股ETF港股通</t>
  </si>
  <si>
    <t>159961.SZ</t>
  </si>
  <si>
    <t>深100ETF方正富邦</t>
  </si>
  <si>
    <t>159962.SZ</t>
  </si>
  <si>
    <t>四川ETF</t>
  </si>
  <si>
    <t>159964.SZ</t>
  </si>
  <si>
    <t>平安创业板ETF</t>
  </si>
  <si>
    <t>159965.SZ</t>
  </si>
  <si>
    <t>央视50ETF</t>
  </si>
  <si>
    <t>159966.SZ</t>
  </si>
  <si>
    <t>创蓝筹ETF</t>
  </si>
  <si>
    <t>159967.SZ</t>
  </si>
  <si>
    <t>创成长ETF</t>
  </si>
  <si>
    <t>159968.SZ</t>
  </si>
  <si>
    <t>中证500ETF博时</t>
  </si>
  <si>
    <t>159969.SZ</t>
  </si>
  <si>
    <t>深100ETF银华</t>
  </si>
  <si>
    <t>159970.SZ</t>
  </si>
  <si>
    <t>深100ETF工银</t>
  </si>
  <si>
    <t>159971.SZ</t>
  </si>
  <si>
    <t>创业板ETF富国</t>
  </si>
  <si>
    <t>159972.SZ</t>
  </si>
  <si>
    <t>5年地债ETF</t>
  </si>
  <si>
    <t>159973.SZ</t>
  </si>
  <si>
    <t>民企领先100ETF</t>
  </si>
  <si>
    <t>159974.SZ</t>
  </si>
  <si>
    <t>央企创新ETF</t>
  </si>
  <si>
    <t>159975.SZ</t>
  </si>
  <si>
    <t>深100ETF招商</t>
  </si>
  <si>
    <t>159976.SZ</t>
  </si>
  <si>
    <t>湾创ETF</t>
  </si>
  <si>
    <t>159977.SZ</t>
  </si>
  <si>
    <t>创业板ETF天弘</t>
  </si>
  <si>
    <t>159978.SZ</t>
  </si>
  <si>
    <t>大湾区ETF</t>
  </si>
  <si>
    <t>159979.SZ</t>
  </si>
  <si>
    <t>湾创100ETF</t>
  </si>
  <si>
    <t>159980.SZ</t>
  </si>
  <si>
    <t>有色ETF</t>
  </si>
  <si>
    <t>159981.SZ</t>
  </si>
  <si>
    <t>能源化工ETF</t>
  </si>
  <si>
    <t>159982.SZ</t>
  </si>
  <si>
    <t>中证500ETF鹏华</t>
  </si>
  <si>
    <t>159983.SZ</t>
  </si>
  <si>
    <t>粤港澳大湾区ETF</t>
  </si>
  <si>
    <t>159984.SZ</t>
  </si>
  <si>
    <t>湾区100ETF</t>
  </si>
  <si>
    <t>159985.SZ</t>
  </si>
  <si>
    <t>豆粕ETF</t>
  </si>
  <si>
    <t>159986.SZ</t>
  </si>
  <si>
    <t>消费100ETF</t>
  </si>
  <si>
    <t>159987.SZ</t>
  </si>
  <si>
    <t>科技创新ETF</t>
  </si>
  <si>
    <t>159988.SZ</t>
  </si>
  <si>
    <t>粤债ETF</t>
  </si>
  <si>
    <t>159990.SZ</t>
  </si>
  <si>
    <t>小盘价值ETF</t>
  </si>
  <si>
    <t>159991.SZ</t>
  </si>
  <si>
    <t>创大盘ETF</t>
  </si>
  <si>
    <t>159992.SZ</t>
  </si>
  <si>
    <t>创新药ETF</t>
  </si>
  <si>
    <t>159993.SZ</t>
  </si>
  <si>
    <t>龙头券商ETF</t>
  </si>
  <si>
    <t>159994.SZ</t>
  </si>
  <si>
    <t>5GETF</t>
  </si>
  <si>
    <t>159995.SZ</t>
  </si>
  <si>
    <t>芯片ETF</t>
  </si>
  <si>
    <t>159996.SZ</t>
  </si>
  <si>
    <t>家电ETF</t>
  </si>
  <si>
    <t>159997.SZ</t>
  </si>
  <si>
    <t>电子ETF</t>
  </si>
  <si>
    <t>159998.SZ</t>
  </si>
  <si>
    <t>计算机ETF</t>
  </si>
  <si>
    <t>159999.SZ</t>
  </si>
  <si>
    <t>永赢中证500ETF</t>
  </si>
  <si>
    <t>510010.SH</t>
  </si>
  <si>
    <t>180治理ETF</t>
  </si>
  <si>
    <t>510020.SH</t>
  </si>
  <si>
    <t>超大盘ETF</t>
  </si>
  <si>
    <t>510030.SH</t>
  </si>
  <si>
    <t>价值ETF</t>
  </si>
  <si>
    <t>510050.SH</t>
  </si>
  <si>
    <t>上证50ETF</t>
  </si>
  <si>
    <t>510060.SH</t>
  </si>
  <si>
    <t>510090.SH</t>
  </si>
  <si>
    <t>ESG建信ETF</t>
  </si>
  <si>
    <t>510100.SH</t>
  </si>
  <si>
    <t>上证50ETF易方达</t>
  </si>
  <si>
    <t>510110.SH</t>
  </si>
  <si>
    <t>周期ETF</t>
  </si>
  <si>
    <t>510120.SH</t>
  </si>
  <si>
    <t>非周期ETF</t>
  </si>
  <si>
    <t>510130.SH</t>
  </si>
  <si>
    <t>中盘ETF</t>
  </si>
  <si>
    <t>510150.SH</t>
  </si>
  <si>
    <t>510160.SH</t>
  </si>
  <si>
    <t>产业升级ETF</t>
  </si>
  <si>
    <t>510170.SH</t>
  </si>
  <si>
    <t>大宗商品ETF</t>
  </si>
  <si>
    <t>510180.SH</t>
  </si>
  <si>
    <t>上证180ETF</t>
  </si>
  <si>
    <t>510190.SH</t>
  </si>
  <si>
    <t>上证龙头ETF</t>
  </si>
  <si>
    <t>510200.SH</t>
  </si>
  <si>
    <t>上证券商ETF</t>
  </si>
  <si>
    <t>510210.SH</t>
  </si>
  <si>
    <t>上证指数ETF</t>
  </si>
  <si>
    <t>510220.SH</t>
  </si>
  <si>
    <t>中小盘ETF</t>
  </si>
  <si>
    <t>510230.SH</t>
  </si>
  <si>
    <t>510270.SH</t>
  </si>
  <si>
    <t>国企ETF</t>
  </si>
  <si>
    <t>510290.SH</t>
  </si>
  <si>
    <t>上证380ETF</t>
  </si>
  <si>
    <t>510300.SH</t>
  </si>
  <si>
    <t>510310.SH</t>
  </si>
  <si>
    <t>沪深300ETF易方达</t>
  </si>
  <si>
    <t>510330.SH</t>
  </si>
  <si>
    <t>300ETF基金</t>
  </si>
  <si>
    <t>510350.SH</t>
  </si>
  <si>
    <t>工银沪深300ETF</t>
  </si>
  <si>
    <t>510360.SH</t>
  </si>
  <si>
    <t>沪深300ETF基金</t>
  </si>
  <si>
    <t>510370.SH</t>
  </si>
  <si>
    <t>兴业沪深300ETF</t>
  </si>
  <si>
    <t>510380.SH</t>
  </si>
  <si>
    <t>国寿300ETF</t>
  </si>
  <si>
    <t>510390.SH</t>
  </si>
  <si>
    <t>平安沪深300ETF</t>
  </si>
  <si>
    <t>510410.SH</t>
  </si>
  <si>
    <t>资源ETF</t>
  </si>
  <si>
    <t>510440.SH</t>
  </si>
  <si>
    <t>500沪市ETF</t>
  </si>
  <si>
    <t>510500.SH</t>
  </si>
  <si>
    <t>中证500ETF</t>
  </si>
  <si>
    <t>510510.SH</t>
  </si>
  <si>
    <t>中证500ETF基金</t>
  </si>
  <si>
    <t>510530.SH</t>
  </si>
  <si>
    <t>工银中证500ETF</t>
  </si>
  <si>
    <t>510550.SH</t>
  </si>
  <si>
    <t>方正中证500ETF</t>
  </si>
  <si>
    <t>510560.SH</t>
  </si>
  <si>
    <t>国寿500ETF</t>
  </si>
  <si>
    <t>510570.SH</t>
  </si>
  <si>
    <t>兴业中证500ETF</t>
  </si>
  <si>
    <t>510580.SH</t>
  </si>
  <si>
    <t>中证500ETF易方达</t>
  </si>
  <si>
    <t>510590.SH</t>
  </si>
  <si>
    <t>平安中证500ETF</t>
  </si>
  <si>
    <t>510600.SH</t>
  </si>
  <si>
    <t>申万上证50ETF</t>
  </si>
  <si>
    <t>510630.SH</t>
  </si>
  <si>
    <t>消费ETF基金</t>
  </si>
  <si>
    <t>510650.SH</t>
  </si>
  <si>
    <t>金融地产ETF</t>
  </si>
  <si>
    <t>510660.SH</t>
  </si>
  <si>
    <t>510680.SH</t>
  </si>
  <si>
    <t>上证50ETF基金</t>
  </si>
  <si>
    <t>510690.SH</t>
  </si>
  <si>
    <t>兴业金融ETF</t>
  </si>
  <si>
    <t>510710.SH</t>
  </si>
  <si>
    <t>上证50ETF博时</t>
  </si>
  <si>
    <t>510760.SH</t>
  </si>
  <si>
    <t>上证综指ETF</t>
  </si>
  <si>
    <t>510770.SH</t>
  </si>
  <si>
    <t>G60创新ETF</t>
  </si>
  <si>
    <t>510800.SH</t>
  </si>
  <si>
    <t>50ETF基金</t>
  </si>
  <si>
    <t>510810.SH</t>
  </si>
  <si>
    <t>上海国企ETF</t>
  </si>
  <si>
    <t>510850.SH</t>
  </si>
  <si>
    <t>工银上证50ETF</t>
  </si>
  <si>
    <t>510860.SH</t>
  </si>
  <si>
    <t>兴业上证50ETF</t>
  </si>
  <si>
    <t>510880.SH</t>
  </si>
  <si>
    <t>510900.SH</t>
  </si>
  <si>
    <t>510990.SH</t>
  </si>
  <si>
    <t>180ESGETF</t>
  </si>
  <si>
    <t>511010.SH</t>
  </si>
  <si>
    <t>511020.SH</t>
  </si>
  <si>
    <t>活跃国债ETF</t>
  </si>
  <si>
    <t>511030.SH</t>
  </si>
  <si>
    <t>公司债ETF</t>
  </si>
  <si>
    <t>511060.SH</t>
  </si>
  <si>
    <t>5年地方债ETF</t>
  </si>
  <si>
    <t>511180.SH</t>
  </si>
  <si>
    <t>上证可转债ETF</t>
  </si>
  <si>
    <t>511220.SH</t>
  </si>
  <si>
    <t>城投债ETF</t>
  </si>
  <si>
    <t>511260.SH</t>
  </si>
  <si>
    <t>十年国债ETF</t>
  </si>
  <si>
    <t>511270.SH</t>
  </si>
  <si>
    <t>10年地方债ETF</t>
  </si>
  <si>
    <t>511310.SH</t>
  </si>
  <si>
    <t>10年国债ETF</t>
  </si>
  <si>
    <t>511360.SH</t>
  </si>
  <si>
    <t>短融ETF</t>
  </si>
  <si>
    <t>511380.SH</t>
  </si>
  <si>
    <t>可转债ETF</t>
  </si>
  <si>
    <t>511600.SH</t>
  </si>
  <si>
    <t>511620.SH</t>
  </si>
  <si>
    <t>货币基金ETF</t>
  </si>
  <si>
    <t>511650.SH</t>
  </si>
  <si>
    <t>华夏快线ETF</t>
  </si>
  <si>
    <t>511660.SH</t>
  </si>
  <si>
    <t>货币ETF建信添益</t>
  </si>
  <si>
    <t>511670.SH</t>
  </si>
  <si>
    <t>华泰天天金ETF</t>
  </si>
  <si>
    <t>511690.SH</t>
  </si>
  <si>
    <t>交易货币ETF</t>
  </si>
  <si>
    <t>511700.SH</t>
  </si>
  <si>
    <t>场内货币ETF</t>
  </si>
  <si>
    <t>511770.SH</t>
  </si>
  <si>
    <t>金鹰增益货币ETF</t>
  </si>
  <si>
    <t>511800.SH</t>
  </si>
  <si>
    <t>易方达货币ETF</t>
  </si>
  <si>
    <t>511810.SH</t>
  </si>
  <si>
    <t>理财金货币ETF</t>
  </si>
  <si>
    <t>511820.SH</t>
  </si>
  <si>
    <t>鹏华添利ETF</t>
  </si>
  <si>
    <t>511830.SH</t>
  </si>
  <si>
    <t>华泰货币ETF</t>
  </si>
  <si>
    <t>511850.SH</t>
  </si>
  <si>
    <t>财富宝ETF</t>
  </si>
  <si>
    <t>511860.SH</t>
  </si>
  <si>
    <t>保证金货币ETF</t>
  </si>
  <si>
    <t>511880.SH</t>
  </si>
  <si>
    <t>银华日利ETF</t>
  </si>
  <si>
    <t>511900.SH</t>
  </si>
  <si>
    <t>富国货币ETF</t>
  </si>
  <si>
    <t>511910.SH</t>
  </si>
  <si>
    <t>融通货币ETF</t>
  </si>
  <si>
    <t>511920.SH</t>
  </si>
  <si>
    <t>广发货币ETF</t>
  </si>
  <si>
    <t>511930.SH</t>
  </si>
  <si>
    <t>中融日盈货币ETF</t>
  </si>
  <si>
    <t>511950.SH</t>
  </si>
  <si>
    <t>添利货币ETF</t>
  </si>
  <si>
    <t>511960.SH</t>
  </si>
  <si>
    <t>嘉实快线ETF</t>
  </si>
  <si>
    <t>511970.SH</t>
  </si>
  <si>
    <t>国寿货币ETF</t>
  </si>
  <si>
    <t>511980.SH</t>
  </si>
  <si>
    <t>现金添富ETF</t>
  </si>
  <si>
    <t>511990.SH</t>
  </si>
  <si>
    <t>华宝添益ETF</t>
  </si>
  <si>
    <t>512000.SH</t>
  </si>
  <si>
    <t>512010.SH</t>
  </si>
  <si>
    <t>512040.SH</t>
  </si>
  <si>
    <t>价值100ETF</t>
  </si>
  <si>
    <t>512070.SH</t>
  </si>
  <si>
    <t>证券保险ETF</t>
  </si>
  <si>
    <t>512090.SH</t>
  </si>
  <si>
    <t>MSCIA股ETF易方达</t>
  </si>
  <si>
    <t>512100.SH</t>
  </si>
  <si>
    <t>512120.SH</t>
  </si>
  <si>
    <t>医药50ETF</t>
  </si>
  <si>
    <t>512150.SH</t>
  </si>
  <si>
    <t>512160.SH</t>
  </si>
  <si>
    <t>MSCI中国A股ETF</t>
  </si>
  <si>
    <t>512170.SH</t>
  </si>
  <si>
    <t>512180.SH</t>
  </si>
  <si>
    <t>MSCIA股ETF基金</t>
  </si>
  <si>
    <t>512190.SH</t>
  </si>
  <si>
    <t>浙商之江凤凰ETF</t>
  </si>
  <si>
    <t>512200.SH</t>
  </si>
  <si>
    <t>房地产ETF</t>
  </si>
  <si>
    <t>512220.SH</t>
  </si>
  <si>
    <t>科技ETF150</t>
  </si>
  <si>
    <t>512260.SH</t>
  </si>
  <si>
    <t>中证500低波ETF</t>
  </si>
  <si>
    <t>512280.SH</t>
  </si>
  <si>
    <t>景顺MSCIA股ETF</t>
  </si>
  <si>
    <t>512290.SH</t>
  </si>
  <si>
    <t>512320.SH</t>
  </si>
  <si>
    <t>工银MSCI中国ETF</t>
  </si>
  <si>
    <t>512330.SH</t>
  </si>
  <si>
    <t>信息科技ETF</t>
  </si>
  <si>
    <t>512350.SH</t>
  </si>
  <si>
    <t>福建ETF</t>
  </si>
  <si>
    <t>512360.SH</t>
  </si>
  <si>
    <t>平安MSCI国际ETF</t>
  </si>
  <si>
    <t>512380.SH</t>
  </si>
  <si>
    <t>MSCI中国ETF</t>
  </si>
  <si>
    <t>512390.SH</t>
  </si>
  <si>
    <t>平安MSCI低波ETF</t>
  </si>
  <si>
    <t>512400.SH</t>
  </si>
  <si>
    <t>512480.SH</t>
  </si>
  <si>
    <t>512500.SH</t>
  </si>
  <si>
    <t>500ETF基金</t>
  </si>
  <si>
    <t>512510.SH</t>
  </si>
  <si>
    <t>中证500指数ETF</t>
  </si>
  <si>
    <t>512520.SH</t>
  </si>
  <si>
    <t>MSCIETF</t>
  </si>
  <si>
    <t>512530.SH</t>
  </si>
  <si>
    <t>沪深300红利ETF</t>
  </si>
  <si>
    <t>512550.SH</t>
  </si>
  <si>
    <t>A50ETF基金</t>
  </si>
  <si>
    <t>512560.SH</t>
  </si>
  <si>
    <t>军工ETF易方达</t>
  </si>
  <si>
    <t>512570.SH</t>
  </si>
  <si>
    <t>证券ETF易方达</t>
  </si>
  <si>
    <t>512580.SH</t>
  </si>
  <si>
    <t>碳中和龙头ETF</t>
  </si>
  <si>
    <t>512590.SH</t>
  </si>
  <si>
    <t>高股息ETF</t>
  </si>
  <si>
    <t>512600.SH</t>
  </si>
  <si>
    <t>必选消费ETF</t>
  </si>
  <si>
    <t>512610.SH</t>
  </si>
  <si>
    <t>医药卫生ETF基金</t>
  </si>
  <si>
    <t>512640.SH</t>
  </si>
  <si>
    <t>金融地产ETF基金</t>
  </si>
  <si>
    <t>512650.SH</t>
  </si>
  <si>
    <t>长三角ETF</t>
  </si>
  <si>
    <t>512660.SH</t>
  </si>
  <si>
    <t>军工ETF</t>
  </si>
  <si>
    <t>512670.SH</t>
  </si>
  <si>
    <t>国防ETF</t>
  </si>
  <si>
    <t>512680.SH</t>
  </si>
  <si>
    <t>中证军工ETF</t>
  </si>
  <si>
    <t>512690.SH</t>
  </si>
  <si>
    <t>酒ETF</t>
  </si>
  <si>
    <t>512700.SH</t>
  </si>
  <si>
    <t>银行ETF基金</t>
  </si>
  <si>
    <t>512710.SH</t>
  </si>
  <si>
    <t>军工龙头ETF</t>
  </si>
  <si>
    <t>512720.SH</t>
  </si>
  <si>
    <t>512730.SH</t>
  </si>
  <si>
    <t>中证银行ETF</t>
  </si>
  <si>
    <t>512750.SH</t>
  </si>
  <si>
    <t>基本面50ETF</t>
  </si>
  <si>
    <t>512760.SH</t>
  </si>
  <si>
    <t>512770.SH</t>
  </si>
  <si>
    <t>战略新兴ETF</t>
  </si>
  <si>
    <t>512780.SH</t>
  </si>
  <si>
    <t>京津冀ETF</t>
  </si>
  <si>
    <t>512800.SH</t>
  </si>
  <si>
    <t>512810.SH</t>
  </si>
  <si>
    <t>国防军工ETF</t>
  </si>
  <si>
    <t>512820.SH</t>
  </si>
  <si>
    <t>银行业ETF</t>
  </si>
  <si>
    <t>512870.SH</t>
  </si>
  <si>
    <t>杭州湾区ETF</t>
  </si>
  <si>
    <t>512880.SH</t>
  </si>
  <si>
    <t>512890.SH</t>
  </si>
  <si>
    <t>红利低波ETF</t>
  </si>
  <si>
    <t>512900.SH</t>
  </si>
  <si>
    <t>512910.SH</t>
  </si>
  <si>
    <t>512920.SH</t>
  </si>
  <si>
    <t>MSCIETF新华</t>
  </si>
  <si>
    <t>512930.SH</t>
  </si>
  <si>
    <t>512950.SH</t>
  </si>
  <si>
    <t>央企改革ETF</t>
  </si>
  <si>
    <t>512960.SH</t>
  </si>
  <si>
    <t>央调ETF</t>
  </si>
  <si>
    <t>512970.SH</t>
  </si>
  <si>
    <t>512980.SH</t>
  </si>
  <si>
    <t>512990.SH</t>
  </si>
  <si>
    <t>MSCIA股ETF</t>
  </si>
  <si>
    <t>513000.SH</t>
  </si>
  <si>
    <t>日经225ETF易方达</t>
  </si>
  <si>
    <t>513010.SH</t>
  </si>
  <si>
    <t>恒生科技30ETF</t>
  </si>
  <si>
    <t>513030.SH</t>
  </si>
  <si>
    <t>德国ETF</t>
  </si>
  <si>
    <t>513050.SH</t>
  </si>
  <si>
    <t>513060.SH</t>
  </si>
  <si>
    <t>恒生医疗ETF</t>
  </si>
  <si>
    <t>513080.SH</t>
  </si>
  <si>
    <t>法国CAC40ETF</t>
  </si>
  <si>
    <t>513090.SH</t>
  </si>
  <si>
    <t>香港证券ETF</t>
  </si>
  <si>
    <t>513100.SH</t>
  </si>
  <si>
    <t>513130.SH</t>
  </si>
  <si>
    <t>513180.SH</t>
  </si>
  <si>
    <t>513300.SH</t>
  </si>
  <si>
    <t>纳斯达克ETF</t>
  </si>
  <si>
    <t>513330.SH</t>
  </si>
  <si>
    <t>恒生互联网ETF</t>
  </si>
  <si>
    <t>513360.SH</t>
  </si>
  <si>
    <t>教育ETF</t>
  </si>
  <si>
    <t>513500.SH</t>
  </si>
  <si>
    <t>标普500ETF</t>
  </si>
  <si>
    <t>513520.SH</t>
  </si>
  <si>
    <t>513550.SH</t>
  </si>
  <si>
    <t>513580.SH</t>
  </si>
  <si>
    <t>513590.SH</t>
  </si>
  <si>
    <t>香港消费ETF</t>
  </si>
  <si>
    <t>513600.SH</t>
  </si>
  <si>
    <t>恒生指数ETF</t>
  </si>
  <si>
    <t>513660.SH</t>
  </si>
  <si>
    <t>513680.SH</t>
  </si>
  <si>
    <t>513690.SH</t>
  </si>
  <si>
    <t>恒生高股息ETF</t>
  </si>
  <si>
    <t>513700.SH</t>
  </si>
  <si>
    <t>香港医药ETF</t>
  </si>
  <si>
    <t>513800.SH</t>
  </si>
  <si>
    <t>东京证券指数ETF</t>
  </si>
  <si>
    <t>513860.SH</t>
  </si>
  <si>
    <t>港股通科技ETF</t>
  </si>
  <si>
    <t>513880.SH</t>
  </si>
  <si>
    <t>日经225ETF</t>
  </si>
  <si>
    <t>513900.SH</t>
  </si>
  <si>
    <t>港股通100ETF</t>
  </si>
  <si>
    <t>513980.SH</t>
  </si>
  <si>
    <t>港股科技ETF基金</t>
  </si>
  <si>
    <t>513990.SH</t>
  </si>
  <si>
    <t>港股通ETF</t>
  </si>
  <si>
    <t>515000.SH</t>
  </si>
  <si>
    <t>515010.SH</t>
  </si>
  <si>
    <t>券商ETF基金</t>
  </si>
  <si>
    <t>515020.SH</t>
  </si>
  <si>
    <t>银行ETF华夏</t>
  </si>
  <si>
    <t>515030.SH</t>
  </si>
  <si>
    <t>515050.SH</t>
  </si>
  <si>
    <t>515060.SH</t>
  </si>
  <si>
    <t>房地产ETF基金</t>
  </si>
  <si>
    <t>515070.SH</t>
  </si>
  <si>
    <t>人工智能AIETF</t>
  </si>
  <si>
    <t>515080.SH</t>
  </si>
  <si>
    <t>中证红利ETF</t>
  </si>
  <si>
    <t>515090.SH</t>
  </si>
  <si>
    <t>可持续发展ETF</t>
  </si>
  <si>
    <t>515100.SH</t>
  </si>
  <si>
    <t>低波红利ETF</t>
  </si>
  <si>
    <t>515110.SH</t>
  </si>
  <si>
    <t>一带一路国企ETF</t>
  </si>
  <si>
    <t>515120.SH</t>
  </si>
  <si>
    <t>515130.SH</t>
  </si>
  <si>
    <t>沪深300ETF博时</t>
  </si>
  <si>
    <t>515150.SH</t>
  </si>
  <si>
    <t>一带一路ETF</t>
  </si>
  <si>
    <t>515160.SH</t>
  </si>
  <si>
    <t>MSCI中国招商ETF</t>
  </si>
  <si>
    <t>515170.SH</t>
  </si>
  <si>
    <t>515180.SH</t>
  </si>
  <si>
    <t>红利ETF易方达</t>
  </si>
  <si>
    <t>515190.SH</t>
  </si>
  <si>
    <t>中银证券500ETF</t>
  </si>
  <si>
    <t>515200.SH</t>
  </si>
  <si>
    <t>创新100ETF</t>
  </si>
  <si>
    <t>515210.SH</t>
  </si>
  <si>
    <t>钢铁ETF</t>
  </si>
  <si>
    <t>515220.SH</t>
  </si>
  <si>
    <t>煤炭ETF</t>
  </si>
  <si>
    <t>515230.SH</t>
  </si>
  <si>
    <t>515250.SH</t>
  </si>
  <si>
    <t>515260.SH</t>
  </si>
  <si>
    <t>515280.SH</t>
  </si>
  <si>
    <t>银行龙头ETF</t>
  </si>
  <si>
    <t>515290.SH</t>
  </si>
  <si>
    <t>银行ETF天弘</t>
  </si>
  <si>
    <t>515300.SH</t>
  </si>
  <si>
    <t>红利低波ETF基金</t>
  </si>
  <si>
    <t>515310.SH</t>
  </si>
  <si>
    <t>沪深300添富ETF</t>
  </si>
  <si>
    <t>515320.SH</t>
  </si>
  <si>
    <t>电子50ETF</t>
  </si>
  <si>
    <t>515330.SH</t>
  </si>
  <si>
    <t>300ETF天弘</t>
  </si>
  <si>
    <t>515350.SH</t>
  </si>
  <si>
    <t>民生加银300ETF</t>
  </si>
  <si>
    <t>515360.SH</t>
  </si>
  <si>
    <t>方正沪深300ETF</t>
  </si>
  <si>
    <t>515380.SH</t>
  </si>
  <si>
    <t>泰康沪深300ETF</t>
  </si>
  <si>
    <t>515390.SH</t>
  </si>
  <si>
    <t>华安沪深300ETF</t>
  </si>
  <si>
    <t>515400.SH</t>
  </si>
  <si>
    <t>515450.SH</t>
  </si>
  <si>
    <t>红利低波50ETF</t>
  </si>
  <si>
    <t>515500.SH</t>
  </si>
  <si>
    <t>中证长三角领先</t>
  </si>
  <si>
    <t>515510.SH</t>
  </si>
  <si>
    <t>成长估值ETF</t>
  </si>
  <si>
    <t>515520.SH</t>
  </si>
  <si>
    <t>MSCI价值100ETF</t>
  </si>
  <si>
    <t>515530.SH</t>
  </si>
  <si>
    <t>泰康中证500ETF</t>
  </si>
  <si>
    <t>515550.SH</t>
  </si>
  <si>
    <t>中融中证500ETF</t>
  </si>
  <si>
    <t>515560.SH</t>
  </si>
  <si>
    <t>证券ETF建信</t>
  </si>
  <si>
    <t>515570.SH</t>
  </si>
  <si>
    <t>山证红利ETF</t>
  </si>
  <si>
    <t>515580.SH</t>
  </si>
  <si>
    <t>515590.SH</t>
  </si>
  <si>
    <t>500等权ETF</t>
  </si>
  <si>
    <t>515600.SH</t>
  </si>
  <si>
    <t>515610.SH</t>
  </si>
  <si>
    <t>中银中证800ETF</t>
  </si>
  <si>
    <t>515630.SH</t>
  </si>
  <si>
    <t>证保ETF</t>
  </si>
  <si>
    <t>515650.SH</t>
  </si>
  <si>
    <t>消费50ETF</t>
  </si>
  <si>
    <t>515660.SH</t>
  </si>
  <si>
    <t>国联安沪深300ETF</t>
  </si>
  <si>
    <t>515670.SH</t>
  </si>
  <si>
    <t>中银中证100ETF</t>
  </si>
  <si>
    <t>515680.SH</t>
  </si>
  <si>
    <t>嘉实央企创新ETF</t>
  </si>
  <si>
    <t>515690.SH</t>
  </si>
  <si>
    <t>股息ETF</t>
  </si>
  <si>
    <t>515700.SH</t>
  </si>
  <si>
    <t>515710.SH</t>
  </si>
  <si>
    <t>515750.SH</t>
  </si>
  <si>
    <t>科技50ETF</t>
  </si>
  <si>
    <t>515760.SH</t>
  </si>
  <si>
    <t>浙江国资ETF</t>
  </si>
  <si>
    <t>515770.SH</t>
  </si>
  <si>
    <t>上投摩根MSCIAETF</t>
  </si>
  <si>
    <t>515780.SH</t>
  </si>
  <si>
    <t>浦银MSCI中国ETF</t>
  </si>
  <si>
    <t>515790.SH</t>
  </si>
  <si>
    <t>515800.SH</t>
  </si>
  <si>
    <t>800ETF</t>
  </si>
  <si>
    <t>515810.SH</t>
  </si>
  <si>
    <t>中证800ETF</t>
  </si>
  <si>
    <t>515820.SH</t>
  </si>
  <si>
    <t>沪深800ETF</t>
  </si>
  <si>
    <t>515830.SH</t>
  </si>
  <si>
    <t>工银中证800ETF</t>
  </si>
  <si>
    <t>515850.SH</t>
  </si>
  <si>
    <t>证券龙头ETF</t>
  </si>
  <si>
    <t>515860.SH</t>
  </si>
  <si>
    <t>科技ETF基金</t>
  </si>
  <si>
    <t>515870.SH</t>
  </si>
  <si>
    <t>先进制造ETF</t>
  </si>
  <si>
    <t>515880.SH</t>
  </si>
  <si>
    <t>通信ETF</t>
  </si>
  <si>
    <t>515890.SH</t>
  </si>
  <si>
    <t>红利ETF博时</t>
  </si>
  <si>
    <t>515900.SH</t>
  </si>
  <si>
    <t>央创ETF</t>
  </si>
  <si>
    <t>515910.SH</t>
  </si>
  <si>
    <t>质量ETF</t>
  </si>
  <si>
    <t>515920.SH</t>
  </si>
  <si>
    <t>智能消费ETF</t>
  </si>
  <si>
    <t>515930.SH</t>
  </si>
  <si>
    <t>永赢沪深300ETF</t>
  </si>
  <si>
    <t>515950.SH</t>
  </si>
  <si>
    <t>医药龙头ETF</t>
  </si>
  <si>
    <t>515960.SH</t>
  </si>
  <si>
    <t>医药健康ETF</t>
  </si>
  <si>
    <t>515980.SH</t>
  </si>
  <si>
    <t>515990.SH</t>
  </si>
  <si>
    <t>国企一带一路ETF</t>
  </si>
  <si>
    <t>516000.SH</t>
  </si>
  <si>
    <t>大数据50ETF</t>
  </si>
  <si>
    <t>516010.SH</t>
  </si>
  <si>
    <t>516020.SH</t>
  </si>
  <si>
    <t>516050.SH</t>
  </si>
  <si>
    <t>516060.SH</t>
  </si>
  <si>
    <t>创新药产业ETF</t>
  </si>
  <si>
    <t>516070.SH</t>
  </si>
  <si>
    <t>516080.SH</t>
  </si>
  <si>
    <t>创新药ETF易方达</t>
  </si>
  <si>
    <t>516090.SH</t>
  </si>
  <si>
    <t>新能源ETF易方达</t>
  </si>
  <si>
    <t>516100.SH</t>
  </si>
  <si>
    <t>互联网金融ETF</t>
  </si>
  <si>
    <t>516110.SH</t>
  </si>
  <si>
    <t>汽车ETF</t>
  </si>
  <si>
    <t>516120.SH</t>
  </si>
  <si>
    <t>化工50ETF</t>
  </si>
  <si>
    <t>516130.SH</t>
  </si>
  <si>
    <t>消费龙头ETF</t>
  </si>
  <si>
    <t>516150.SH</t>
  </si>
  <si>
    <t>稀土ETF基金</t>
  </si>
  <si>
    <t>516160.SH</t>
  </si>
  <si>
    <t>516180.SH</t>
  </si>
  <si>
    <t>光伏ETF平安</t>
  </si>
  <si>
    <t>516190.SH</t>
  </si>
  <si>
    <t>文娱传媒ETF</t>
  </si>
  <si>
    <t>516200.SH</t>
  </si>
  <si>
    <t>证券行业ETF</t>
  </si>
  <si>
    <t>516210.SH</t>
  </si>
  <si>
    <t>银行股ETF</t>
  </si>
  <si>
    <t>516220.SH</t>
  </si>
  <si>
    <t>化工龙头ETF</t>
  </si>
  <si>
    <t>516260.SH</t>
  </si>
  <si>
    <t>516270.SH</t>
  </si>
  <si>
    <t>新能源50ETF</t>
  </si>
  <si>
    <t>516290.SH</t>
  </si>
  <si>
    <t>516300.SH</t>
  </si>
  <si>
    <t>1000ETF基金</t>
  </si>
  <si>
    <t>516310.SH</t>
  </si>
  <si>
    <t>银行ETF易方达</t>
  </si>
  <si>
    <t>516320.SH</t>
  </si>
  <si>
    <t>高端装备ETF</t>
  </si>
  <si>
    <t>516330.SH</t>
  </si>
  <si>
    <t>物联网ETF</t>
  </si>
  <si>
    <t>516360.SH</t>
  </si>
  <si>
    <t>516380.SH</t>
  </si>
  <si>
    <t>516390.SH</t>
  </si>
  <si>
    <t>新能源汽车ETF</t>
  </si>
  <si>
    <t>516400.SH</t>
  </si>
  <si>
    <t>ESG龙头ETF</t>
  </si>
  <si>
    <t>516480.SH</t>
  </si>
  <si>
    <t>516500.SH</t>
  </si>
  <si>
    <t>516510.SH</t>
  </si>
  <si>
    <t>516520.SH</t>
  </si>
  <si>
    <t>智能驾驶ETF</t>
  </si>
  <si>
    <t>516550.SH</t>
  </si>
  <si>
    <t>516560.SH</t>
  </si>
  <si>
    <t>养老ETF</t>
  </si>
  <si>
    <t>516570.SH</t>
  </si>
  <si>
    <t>化工行业ETF</t>
  </si>
  <si>
    <t>516580.SH</t>
  </si>
  <si>
    <t>新能源主题ETF</t>
  </si>
  <si>
    <t>516590.SH</t>
  </si>
  <si>
    <t>智能电动汽车ETF</t>
  </si>
  <si>
    <t>516600.SH</t>
  </si>
  <si>
    <t>消费服务ETF</t>
  </si>
  <si>
    <t>516610.SH</t>
  </si>
  <si>
    <t>医疗服务ETF</t>
  </si>
  <si>
    <t>516620.SH</t>
  </si>
  <si>
    <t>516630.SH</t>
  </si>
  <si>
    <t>云计算50ETF</t>
  </si>
  <si>
    <t>516640.SH</t>
  </si>
  <si>
    <t>516650.SH</t>
  </si>
  <si>
    <t>有色50ETF</t>
  </si>
  <si>
    <t>516660.SH</t>
  </si>
  <si>
    <t>新能汽车ETF</t>
  </si>
  <si>
    <t>516670.SH</t>
  </si>
  <si>
    <t>畜牧养殖ETF</t>
  </si>
  <si>
    <t>516680.SH</t>
  </si>
  <si>
    <t>516700.SH</t>
  </si>
  <si>
    <t>大数据产业ETF</t>
  </si>
  <si>
    <t>516710.SH</t>
  </si>
  <si>
    <t>新材料50ETF</t>
  </si>
  <si>
    <t>516720.SH</t>
  </si>
  <si>
    <t>516730.SH</t>
  </si>
  <si>
    <t>证券公司ETF</t>
  </si>
  <si>
    <t>516750.SH</t>
  </si>
  <si>
    <t>516760.SH</t>
  </si>
  <si>
    <t>516770.SH</t>
  </si>
  <si>
    <t>游戏动漫ETF</t>
  </si>
  <si>
    <t>516780.SH</t>
  </si>
  <si>
    <t>516790.SH</t>
  </si>
  <si>
    <t>医疗保健ETF</t>
  </si>
  <si>
    <t>516800.SH</t>
  </si>
  <si>
    <t>智能制造ETF</t>
  </si>
  <si>
    <t>516820.SH</t>
  </si>
  <si>
    <t>医疗创新ETF</t>
  </si>
  <si>
    <t>516830.SH</t>
  </si>
  <si>
    <t>300ESGETF</t>
  </si>
  <si>
    <t>516850.SH</t>
  </si>
  <si>
    <t>新能源80ETF</t>
  </si>
  <si>
    <t>516860.SH</t>
  </si>
  <si>
    <t>516880.SH</t>
  </si>
  <si>
    <t>516890.SH</t>
  </si>
  <si>
    <t>新材料ETF平安</t>
  </si>
  <si>
    <t>516900.SH</t>
  </si>
  <si>
    <t>食品50ETF</t>
  </si>
  <si>
    <t>516910.SH</t>
  </si>
  <si>
    <t>物流ETF</t>
  </si>
  <si>
    <t>516920.SH</t>
  </si>
  <si>
    <t>芯片ETF基金</t>
  </si>
  <si>
    <t>516930.SH</t>
  </si>
  <si>
    <t>生物科技ETF基金</t>
  </si>
  <si>
    <t>516950.SH</t>
  </si>
  <si>
    <t>基建ETF</t>
  </si>
  <si>
    <t>516960.SH</t>
  </si>
  <si>
    <t>516970.SH</t>
  </si>
  <si>
    <t>基建50ETF</t>
  </si>
  <si>
    <t>516980.SH</t>
  </si>
  <si>
    <t>证券先锋ETF</t>
  </si>
  <si>
    <t>517000.SH</t>
  </si>
  <si>
    <t>沪港深500ETF</t>
  </si>
  <si>
    <t>517010.SH</t>
  </si>
  <si>
    <t>沪港深500ETF指数</t>
  </si>
  <si>
    <t>517030.SH</t>
  </si>
  <si>
    <t>沪港深300ETF基金</t>
  </si>
  <si>
    <t>517050.SH</t>
  </si>
  <si>
    <t>互联网50ETF</t>
  </si>
  <si>
    <t>517060.SH</t>
  </si>
  <si>
    <t>沪港深ETF500</t>
  </si>
  <si>
    <t>517080.SH</t>
  </si>
  <si>
    <t>沪港深500ETF基金</t>
  </si>
  <si>
    <t>517100.SH</t>
  </si>
  <si>
    <t>沪深港500ETF</t>
  </si>
  <si>
    <t>517110.SH</t>
  </si>
  <si>
    <t>创新药沪深港ETF</t>
  </si>
  <si>
    <t>517120.SH</t>
  </si>
  <si>
    <t>沪港深创新药ETF</t>
  </si>
  <si>
    <t>517170.SH</t>
  </si>
  <si>
    <t>沪港深ETF</t>
  </si>
  <si>
    <t>517200.SH</t>
  </si>
  <si>
    <t>517300.SH</t>
  </si>
  <si>
    <t>沪港深300ETF</t>
  </si>
  <si>
    <t>517350.SH</t>
  </si>
  <si>
    <t>中概科技ETF</t>
  </si>
  <si>
    <t>517360.SH</t>
  </si>
  <si>
    <t>沪港深科技ETF</t>
  </si>
  <si>
    <t>517380.SH</t>
  </si>
  <si>
    <t>创新药沪港深ETF</t>
  </si>
  <si>
    <t>517660.SH</t>
  </si>
  <si>
    <t>物联网AH</t>
  </si>
  <si>
    <t>517800.SH</t>
  </si>
  <si>
    <t>人工智能50ETF</t>
  </si>
  <si>
    <t>517880.SH</t>
  </si>
  <si>
    <t>品牌消费ETF</t>
  </si>
  <si>
    <t>518600.SH</t>
  </si>
  <si>
    <t>518660.SH</t>
  </si>
  <si>
    <t>518680.SH</t>
  </si>
  <si>
    <t>金ETF</t>
  </si>
  <si>
    <t>518800.SH</t>
  </si>
  <si>
    <t>518850.SH</t>
  </si>
  <si>
    <t>黄金ETF9999</t>
  </si>
  <si>
    <t>518860.SH</t>
  </si>
  <si>
    <t>黄金ETFAU</t>
  </si>
  <si>
    <t>518880.SH</t>
  </si>
  <si>
    <t>518890.SH</t>
  </si>
  <si>
    <t>中银上海金ETF</t>
  </si>
  <si>
    <t>560000.SH</t>
  </si>
  <si>
    <t>智慧电车ETF</t>
  </si>
  <si>
    <t>560050.SH</t>
  </si>
  <si>
    <t>MSCI中国A50ETF</t>
  </si>
  <si>
    <t>560500.SH</t>
  </si>
  <si>
    <t>中证500成长ETF</t>
  </si>
  <si>
    <t>560560.SH</t>
  </si>
  <si>
    <t>泰康碳中和ETF</t>
  </si>
  <si>
    <t>560660.SH</t>
  </si>
  <si>
    <t>云50ETF</t>
  </si>
  <si>
    <t>561130.SH</t>
  </si>
  <si>
    <t>国货ETF</t>
  </si>
  <si>
    <t>561310.SH</t>
  </si>
  <si>
    <t>消电ETF</t>
  </si>
  <si>
    <t>561350.SH</t>
  </si>
  <si>
    <t>国泰中证500ETF</t>
  </si>
  <si>
    <t>561500.SH</t>
  </si>
  <si>
    <t>漂亮50ETF</t>
  </si>
  <si>
    <t>561600.SH</t>
  </si>
  <si>
    <t>561800.SH</t>
  </si>
  <si>
    <t>稀有金属ETF基金</t>
  </si>
  <si>
    <t>561900.SH</t>
  </si>
  <si>
    <t>沪深300ESGETF</t>
  </si>
  <si>
    <t>561910.SH</t>
  </si>
  <si>
    <t>562360.SH</t>
  </si>
  <si>
    <t>机器人50ETF</t>
  </si>
  <si>
    <t>562800.SH</t>
  </si>
  <si>
    <t>稀有金属ETF</t>
  </si>
  <si>
    <t>562880.SH</t>
  </si>
  <si>
    <t>563000.SH</t>
  </si>
  <si>
    <t>588000.SH</t>
  </si>
  <si>
    <t>科创50ETF</t>
  </si>
  <si>
    <t>588050.SH</t>
  </si>
  <si>
    <t>科创ETF</t>
  </si>
  <si>
    <t>588060.SH</t>
  </si>
  <si>
    <t>科创板龙头ETF</t>
  </si>
  <si>
    <t>588080.SH</t>
  </si>
  <si>
    <t>科创板50ETF</t>
  </si>
  <si>
    <t>588090.SH</t>
  </si>
  <si>
    <t>科创板ETF</t>
  </si>
  <si>
    <t>588180.SH</t>
  </si>
  <si>
    <t>科创50ETF基金</t>
  </si>
  <si>
    <t>588280.SH</t>
  </si>
  <si>
    <t>科创50ETF华安</t>
  </si>
  <si>
    <t>588300.SH</t>
  </si>
  <si>
    <t>588310.SH</t>
  </si>
  <si>
    <t>双创ETF基金</t>
  </si>
  <si>
    <t>588330.SH</t>
  </si>
  <si>
    <t>双创龙头ETF</t>
  </si>
  <si>
    <t>588360.SH</t>
  </si>
  <si>
    <t>科创创业ETF</t>
  </si>
  <si>
    <t>588380.SH</t>
  </si>
  <si>
    <t>创50ETF</t>
  </si>
  <si>
    <t>588390.SH</t>
  </si>
  <si>
    <t>科创创业50ETF</t>
  </si>
  <si>
    <t>588400.SH</t>
  </si>
  <si>
    <t>name</t>
    <phoneticPr fontId="1" type="noConversion"/>
  </si>
  <si>
    <t>ETF_code</t>
    <phoneticPr fontId="1" type="noConversion"/>
  </si>
  <si>
    <t>index_code</t>
    <phoneticPr fontId="1" type="noConversion"/>
  </si>
  <si>
    <t>index_name</t>
    <phoneticPr fontId="1" type="noConversion"/>
  </si>
  <si>
    <t>volumn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</si>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</sst>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etfdealshareonmarket"/>
      <definedName name="f_info_existingyear"/>
      <definedName name="f_info_trackindexcode"/>
      <definedName name="f_info_trackindex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"/>
  <sheetViews>
    <sheetView tabSelected="1" topLeftCell="A261" workbookViewId="0">
      <selection activeCell="A176" sqref="A2:XFD176"/>
    </sheetView>
  </sheetViews>
  <sheetFormatPr defaultRowHeight="13.9" x14ac:dyDescent="0.4"/>
  <cols>
    <col min="2" max="2" width="16.9296875" customWidth="1"/>
    <col min="3" max="3" width="32.59765625" customWidth="1"/>
    <col min="4" max="4" width="33.1328125" customWidth="1"/>
    <col min="5" max="5" width="21.1328125" customWidth="1"/>
    <col min="6" max="6" width="18.1328125" customWidth="1"/>
  </cols>
  <sheetData>
    <row r="1" spans="1:6" x14ac:dyDescent="0.4">
      <c r="A1" t="s">
        <v>1125</v>
      </c>
      <c r="B1" t="s">
        <v>1124</v>
      </c>
      <c r="C1" t="s">
        <v>1126</v>
      </c>
      <c r="D1" t="s">
        <v>1127</v>
      </c>
      <c r="E1" t="s">
        <v>1128</v>
      </c>
      <c r="F1" t="s">
        <v>1129</v>
      </c>
    </row>
    <row r="2" spans="1:6" x14ac:dyDescent="0.4">
      <c r="A2" s="1" t="s">
        <v>434</v>
      </c>
      <c r="B2" s="1" t="s">
        <v>435</v>
      </c>
      <c r="C2" t="str">
        <f>[1]!f_info_trackindexcode($A2)</f>
        <v>000016.SH</v>
      </c>
      <c r="D2" t="str">
        <f>[1]!f_info_trackindexname($A2)</f>
        <v>上证50</v>
      </c>
      <c r="E2" s="2">
        <f>[1]!f_info_etfdealshareonmarket($A2,1)</f>
        <v>6434566757</v>
      </c>
      <c r="F2" s="2">
        <f>[1]!f_info_existingyear(A2)</f>
        <v>16.931506849315067</v>
      </c>
    </row>
    <row r="3" spans="1:6" x14ac:dyDescent="0.4">
      <c r="A3" s="1" t="s">
        <v>258</v>
      </c>
      <c r="B3" s="1" t="s">
        <v>259</v>
      </c>
      <c r="C3" t="str">
        <f>[1]!f_info_trackindexcode($A3)</f>
        <v>399330.SZ</v>
      </c>
      <c r="D3" t="str">
        <f>[1]!f_info_trackindexname($A3)</f>
        <v>深证100</v>
      </c>
      <c r="E3" s="2">
        <f>[1]!f_info_etfdealshareonmarket($A3,1)</f>
        <v>4897166634</v>
      </c>
      <c r="F3" s="2">
        <f>[1]!f_info_existingyear(A3)</f>
        <v>15.701369863013699</v>
      </c>
    </row>
    <row r="4" spans="1:6" x14ac:dyDescent="0.4">
      <c r="A4" s="1" t="s">
        <v>452</v>
      </c>
      <c r="B4" s="1" t="s">
        <v>453</v>
      </c>
      <c r="C4" t="str">
        <f>[1]!f_info_trackindexcode($A4)</f>
        <v>000010.SH</v>
      </c>
      <c r="D4" t="str">
        <f>[1]!f_info_trackindexname($A4)</f>
        <v>上证180</v>
      </c>
      <c r="E4" s="2">
        <f>[1]!f_info_etfdealshareonmarket($A4,1)</f>
        <v>399822674</v>
      </c>
      <c r="F4" s="2">
        <f>[1]!f_info_existingyear(A4)</f>
        <v>15.646575342465754</v>
      </c>
    </row>
    <row r="5" spans="1:6" x14ac:dyDescent="0.4">
      <c r="A5" s="1" t="s">
        <v>260</v>
      </c>
      <c r="B5" s="1" t="s">
        <v>261</v>
      </c>
      <c r="C5" t="str">
        <f>[1]!f_info_trackindexcode($A5)</f>
        <v>399005.SZ</v>
      </c>
      <c r="D5" t="str">
        <f>[1]!f_info_trackindexname($A5)</f>
        <v>中小100</v>
      </c>
      <c r="E5" s="2">
        <f>[1]!f_info_etfdealshareonmarket($A5,1)</f>
        <v>2329107641</v>
      </c>
      <c r="F5" s="2">
        <f>[1]!f_info_existingyear(A5)</f>
        <v>15.493150684931507</v>
      </c>
    </row>
    <row r="6" spans="1:6" x14ac:dyDescent="0.4">
      <c r="A6" s="1" t="s">
        <v>527</v>
      </c>
      <c r="B6" s="1" t="s">
        <v>21</v>
      </c>
      <c r="C6" t="str">
        <f>[1]!f_info_trackindexcode($A6)</f>
        <v>000015.SH</v>
      </c>
      <c r="D6" t="str">
        <f>[1]!f_info_trackindexname($A6)</f>
        <v>红利指数</v>
      </c>
      <c r="E6" s="2">
        <f>[1]!f_info_etfdealshareonmarket($A6,1)</f>
        <v>1456675703</v>
      </c>
      <c r="F6" s="2">
        <f>[1]!f_info_existingyear(A6)</f>
        <v>15.049315068493151</v>
      </c>
    </row>
    <row r="7" spans="1:6" x14ac:dyDescent="0.4">
      <c r="A7" s="1" t="s">
        <v>436</v>
      </c>
      <c r="B7" s="1" t="s">
        <v>351</v>
      </c>
      <c r="C7" t="str">
        <f>[1]!f_info_trackindexcode($A7)</f>
        <v>000042.SH</v>
      </c>
      <c r="D7" t="str">
        <f>[1]!f_info_trackindexname($A7)</f>
        <v>上证央企</v>
      </c>
      <c r="E7" s="2">
        <f>[1]!f_info_etfdealshareonmarket($A7,1)</f>
        <v>2899959219</v>
      </c>
      <c r="F7" s="2">
        <f>[1]!f_info_existingyear(A7)</f>
        <v>12.273972602739725</v>
      </c>
    </row>
    <row r="8" spans="1:6" x14ac:dyDescent="0.4">
      <c r="A8" s="1" t="s">
        <v>428</v>
      </c>
      <c r="B8" s="1" t="s">
        <v>429</v>
      </c>
      <c r="C8" t="str">
        <f>[1]!f_info_trackindexcode($A8)</f>
        <v>000021.SH</v>
      </c>
      <c r="D8" t="str">
        <f>[1]!f_info_trackindexname($A8)</f>
        <v>180治理</v>
      </c>
      <c r="E8" s="2">
        <f>[1]!f_info_etfdealshareonmarket($A8,1)</f>
        <v>1123524362</v>
      </c>
      <c r="F8" s="2">
        <f>[1]!f_info_existingyear(A8)</f>
        <v>12.191780821917808</v>
      </c>
    </row>
    <row r="9" spans="1:6" x14ac:dyDescent="0.4">
      <c r="A9" s="1" t="s">
        <v>262</v>
      </c>
      <c r="B9" s="1" t="s">
        <v>263</v>
      </c>
      <c r="C9" t="str">
        <f>[1]!f_info_trackindexcode($A9)</f>
        <v>399001.SZ</v>
      </c>
      <c r="D9" t="str">
        <f>[1]!f_info_trackindexname($A9)</f>
        <v>深证成指</v>
      </c>
      <c r="E9" s="2">
        <f>[1]!f_info_etfdealshareonmarket($A9,1)</f>
        <v>3045554507</v>
      </c>
      <c r="F9" s="2">
        <f>[1]!f_info_existingyear(A9)</f>
        <v>12</v>
      </c>
    </row>
    <row r="10" spans="1:6" x14ac:dyDescent="0.4">
      <c r="A10" s="1" t="s">
        <v>430</v>
      </c>
      <c r="B10" s="1" t="s">
        <v>431</v>
      </c>
      <c r="C10" t="str">
        <f>[1]!f_info_trackindexcode($A10)</f>
        <v>000043.SH</v>
      </c>
      <c r="D10" t="str">
        <f>[1]!f_info_trackindexname($A10)</f>
        <v>超大盘</v>
      </c>
      <c r="E10" s="2">
        <f>[1]!f_info_etfdealshareonmarket($A10,1)</f>
        <v>5188459159</v>
      </c>
      <c r="F10" s="2">
        <f>[1]!f_info_existingyear(A10)</f>
        <v>11.931506849315069</v>
      </c>
    </row>
    <row r="11" spans="1:6" x14ac:dyDescent="0.4">
      <c r="A11" s="1" t="s">
        <v>445</v>
      </c>
      <c r="B11" s="1" t="s">
        <v>446</v>
      </c>
      <c r="C11" t="str">
        <f>[1]!f_info_trackindexcode($A11)</f>
        <v>000044.SH</v>
      </c>
      <c r="D11" t="str">
        <f>[1]!f_info_trackindexname($A11)</f>
        <v>上证中盘</v>
      </c>
      <c r="E11" s="2">
        <f>[1]!f_info_etfdealshareonmarket($A11,1)</f>
        <v>946685089</v>
      </c>
      <c r="F11" s="2">
        <f>[1]!f_info_existingyear(A11)</f>
        <v>11.684931506849315</v>
      </c>
    </row>
    <row r="12" spans="1:6" x14ac:dyDescent="0.4">
      <c r="A12" s="1" t="s">
        <v>432</v>
      </c>
      <c r="B12" s="1" t="s">
        <v>433</v>
      </c>
      <c r="C12" t="str">
        <f>[1]!f_info_trackindexcode($A12)</f>
        <v>000029.SH</v>
      </c>
      <c r="D12" t="str">
        <f>[1]!f_info_trackindexname($A12)</f>
        <v>180价值</v>
      </c>
      <c r="E12" s="2">
        <f>[1]!f_info_etfdealshareonmarket($A12,1)</f>
        <v>722028726</v>
      </c>
      <c r="F12" s="2">
        <f>[1]!f_info_existingyear(A12)</f>
        <v>11.616438356164384</v>
      </c>
    </row>
    <row r="13" spans="1:6" x14ac:dyDescent="0.4">
      <c r="A13" s="1" t="s">
        <v>437</v>
      </c>
      <c r="B13" s="1" t="s">
        <v>438</v>
      </c>
      <c r="C13" t="str">
        <f>[1]!f_info_trackindexcode($A13)</f>
        <v>000048.SH</v>
      </c>
      <c r="D13" t="str">
        <f>[1]!f_info_trackindexname($A13)</f>
        <v>责任指数</v>
      </c>
      <c r="E13" s="2">
        <f>[1]!f_info_etfdealshareonmarket($A13,1)</f>
        <v>500581114</v>
      </c>
      <c r="F13" s="2">
        <f>[1]!f_info_existingyear(A13)</f>
        <v>11.520547945205479</v>
      </c>
    </row>
    <row r="14" spans="1:6" x14ac:dyDescent="0.4">
      <c r="A14" s="1" t="s">
        <v>448</v>
      </c>
      <c r="B14" s="1" t="s">
        <v>449</v>
      </c>
      <c r="C14" t="str">
        <f>[1]!f_info_trackindexcode($A14)</f>
        <v>000901.SH</v>
      </c>
      <c r="D14" t="str">
        <f>[1]!f_info_trackindexname($A14)</f>
        <v>小康指数</v>
      </c>
      <c r="E14" s="2">
        <f>[1]!f_info_etfdealshareonmarket($A14,1)</f>
        <v>1634057409</v>
      </c>
      <c r="F14" s="2">
        <f>[1]!f_info_existingyear(A14)</f>
        <v>11.271232876712329</v>
      </c>
    </row>
    <row r="15" spans="1:6" x14ac:dyDescent="0.4">
      <c r="A15" s="1" t="s">
        <v>441</v>
      </c>
      <c r="B15" s="1" t="s">
        <v>442</v>
      </c>
      <c r="C15" t="str">
        <f>[1]!f_info_trackindexcode($A15)</f>
        <v>000063.SH</v>
      </c>
      <c r="D15" t="str">
        <f>[1]!f_info_trackindexname($A15)</f>
        <v>上证周期</v>
      </c>
      <c r="E15" s="2">
        <f>[1]!f_info_etfdealshareonmarket($A15,1)</f>
        <v>388216764</v>
      </c>
      <c r="F15" s="2">
        <f>[1]!f_info_existingyear(A15)</f>
        <v>11.208219178082192</v>
      </c>
    </row>
    <row r="16" spans="1:6" x14ac:dyDescent="0.4">
      <c r="A16" s="1" t="s">
        <v>264</v>
      </c>
      <c r="B16" s="1" t="s">
        <v>265</v>
      </c>
      <c r="C16" t="str">
        <f>[1]!f_info_trackindexcode($A16)</f>
        <v>399324.SZ</v>
      </c>
      <c r="D16" t="str">
        <f>[1]!f_info_trackindexname($A16)</f>
        <v>深证红利</v>
      </c>
      <c r="E16" s="2">
        <f>[1]!f_info_etfdealshareonmarket($A16,1)</f>
        <v>607443951</v>
      </c>
      <c r="F16" s="2">
        <f>[1]!f_info_existingyear(A16)</f>
        <v>11.079452054794521</v>
      </c>
    </row>
    <row r="17" spans="1:6" x14ac:dyDescent="0.4">
      <c r="A17" s="1" t="s">
        <v>454</v>
      </c>
      <c r="B17" s="1" t="s">
        <v>455</v>
      </c>
      <c r="C17" t="str">
        <f>[1]!f_info_trackindexcode($A17)</f>
        <v>000065.SH</v>
      </c>
      <c r="D17" t="str">
        <f>[1]!f_info_trackindexname($A17)</f>
        <v>上证龙头</v>
      </c>
      <c r="E17" s="2">
        <f>[1]!f_info_etfdealshareonmarket($A17,1)</f>
        <v>433150796</v>
      </c>
      <c r="F17" s="2">
        <f>[1]!f_info_existingyear(A17)</f>
        <v>11.043835616438356</v>
      </c>
    </row>
    <row r="18" spans="1:6" x14ac:dyDescent="0.4">
      <c r="A18" s="1" t="s">
        <v>450</v>
      </c>
      <c r="B18" s="1" t="s">
        <v>451</v>
      </c>
      <c r="C18" t="str">
        <f>[1]!f_info_trackindexcode($A18)</f>
        <v>000066.SH</v>
      </c>
      <c r="D18" t="str">
        <f>[1]!f_info_trackindexname($A18)</f>
        <v>上证商品</v>
      </c>
      <c r="E18" s="2">
        <f>[1]!f_info_etfdealshareonmarket($A18,1)</f>
        <v>292228711</v>
      </c>
      <c r="F18" s="2">
        <f>[1]!f_info_existingyear(A18)</f>
        <v>11.021917808219179</v>
      </c>
    </row>
    <row r="19" spans="1:6" x14ac:dyDescent="0.4">
      <c r="A19" s="1" t="s">
        <v>447</v>
      </c>
      <c r="B19" s="1" t="s">
        <v>299</v>
      </c>
      <c r="C19" t="str">
        <f>[1]!f_info_trackindexcode($A19)</f>
        <v>000069.SH</v>
      </c>
      <c r="D19" t="str">
        <f>[1]!f_info_trackindexname($A19)</f>
        <v>消费80</v>
      </c>
      <c r="E19" s="2">
        <f>[1]!f_info_etfdealshareonmarket($A19,1)</f>
        <v>225931550</v>
      </c>
      <c r="F19" s="2">
        <f>[1]!f_info_existingyear(A19)</f>
        <v>10.989041095890411</v>
      </c>
    </row>
    <row r="20" spans="1:6" x14ac:dyDescent="0.4">
      <c r="A20" s="1" t="s">
        <v>266</v>
      </c>
      <c r="B20" s="1" t="s">
        <v>267</v>
      </c>
      <c r="C20" t="str">
        <f>[1]!f_info_trackindexcode($A20)</f>
        <v>399326.SZ</v>
      </c>
      <c r="D20" t="str">
        <f>[1]!f_info_trackindexname($A20)</f>
        <v>成长40</v>
      </c>
      <c r="E20" s="2">
        <f>[1]!f_info_etfdealshareonmarket($A20,1)</f>
        <v>498639725</v>
      </c>
      <c r="F20" s="2">
        <f>[1]!f_info_existingyear(A20)</f>
        <v>10.953424657534246</v>
      </c>
    </row>
    <row r="21" spans="1:6" x14ac:dyDescent="0.4">
      <c r="A21" s="1" t="s">
        <v>460</v>
      </c>
      <c r="B21" s="1" t="s">
        <v>461</v>
      </c>
      <c r="C21" t="str">
        <f>[1]!f_info_trackindexcode($A21)</f>
        <v>000046.SH</v>
      </c>
      <c r="D21" t="str">
        <f>[1]!f_info_trackindexname($A21)</f>
        <v>上证中小</v>
      </c>
      <c r="E21" s="2">
        <f>[1]!f_info_etfdealshareonmarket($A21,1)</f>
        <v>95229161</v>
      </c>
      <c r="F21" s="2">
        <f>[1]!f_info_existingyear(A21)</f>
        <v>10.854794520547944</v>
      </c>
    </row>
    <row r="22" spans="1:6" x14ac:dyDescent="0.4">
      <c r="A22" s="1" t="s">
        <v>458</v>
      </c>
      <c r="B22" s="1" t="s">
        <v>459</v>
      </c>
      <c r="C22" t="str">
        <f>[1]!f_info_trackindexcode($A22)</f>
        <v>000001.SH</v>
      </c>
      <c r="D22" t="str">
        <f>[1]!f_info_trackindexname($A22)</f>
        <v>上证指数</v>
      </c>
      <c r="E22" s="2">
        <f>[1]!f_info_etfdealshareonmarket($A22,1)</f>
        <v>109638513</v>
      </c>
      <c r="F22" s="2">
        <f>[1]!f_info_existingyear(A22)</f>
        <v>10.843835616438357</v>
      </c>
    </row>
    <row r="23" spans="1:6" x14ac:dyDescent="0.4">
      <c r="A23" s="1" t="s">
        <v>462</v>
      </c>
      <c r="B23" s="1" t="s">
        <v>305</v>
      </c>
      <c r="C23" t="str">
        <f>[1]!f_info_trackindexcode($A23)</f>
        <v>000018.SH</v>
      </c>
      <c r="D23" t="str">
        <f>[1]!f_info_trackindexname($A23)</f>
        <v>180金融</v>
      </c>
      <c r="E23" s="2">
        <f>[1]!f_info_etfdealshareonmarket($A23,1)</f>
        <v>160761607</v>
      </c>
      <c r="F23" s="2">
        <f>[1]!f_info_existingyear(A23)</f>
        <v>10.67945205479452</v>
      </c>
    </row>
    <row r="24" spans="1:6" x14ac:dyDescent="0.4">
      <c r="A24" s="1" t="s">
        <v>443</v>
      </c>
      <c r="B24" s="1" t="s">
        <v>444</v>
      </c>
      <c r="C24" t="str">
        <f>[1]!f_info_trackindexcode($A24)</f>
        <v>000064.SH</v>
      </c>
      <c r="D24" t="str">
        <f>[1]!f_info_trackindexname($A24)</f>
        <v>非周期</v>
      </c>
      <c r="E24" s="2">
        <f>[1]!f_info_etfdealshareonmarket($A24,1)</f>
        <v>274792376</v>
      </c>
      <c r="F24" s="2">
        <f>[1]!f_info_existingyear(A24)</f>
        <v>10.61917808219178</v>
      </c>
    </row>
    <row r="25" spans="1:6" x14ac:dyDescent="0.4">
      <c r="A25" s="1" t="s">
        <v>268</v>
      </c>
      <c r="B25" s="1" t="s">
        <v>269</v>
      </c>
      <c r="C25" t="str">
        <f>[1]!f_info_trackindexcode($A25)</f>
        <v>399008.SZ</v>
      </c>
      <c r="D25" t="str">
        <f>[1]!f_info_trackindexname($A25)</f>
        <v>中小300</v>
      </c>
      <c r="E25" s="2">
        <f>[1]!f_info_etfdealshareonmarket($A25,1)</f>
        <v>652598847</v>
      </c>
      <c r="F25" s="2">
        <f>[1]!f_info_existingyear(A25)</f>
        <v>10.504109589041096</v>
      </c>
    </row>
    <row r="26" spans="1:6" x14ac:dyDescent="0.4">
      <c r="A26" s="1" t="s">
        <v>270</v>
      </c>
      <c r="B26" s="1" t="s">
        <v>271</v>
      </c>
      <c r="C26" t="str">
        <f>[1]!f_info_trackindexcode($A26)</f>
        <v>399006.SZ</v>
      </c>
      <c r="D26" t="str">
        <f>[1]!f_info_trackindexname($A26)</f>
        <v>创业板指</v>
      </c>
      <c r="E26" s="2">
        <f>[1]!f_info_etfdealshareonmarket($A26,1)</f>
        <v>403229029</v>
      </c>
      <c r="F26" s="2">
        <f>[1]!f_info_existingyear(A26)</f>
        <v>10.484931506849316</v>
      </c>
    </row>
    <row r="27" spans="1:6" x14ac:dyDescent="0.4">
      <c r="A27" s="1" t="s">
        <v>463</v>
      </c>
      <c r="B27" s="1" t="s">
        <v>464</v>
      </c>
      <c r="C27" t="str">
        <f>[1]!f_info_trackindexcode($A27)</f>
        <v>000056.SH</v>
      </c>
      <c r="D27" t="str">
        <f>[1]!f_info_trackindexname($A27)</f>
        <v>上证国企</v>
      </c>
      <c r="E27" s="2">
        <f>[1]!f_info_etfdealshareonmarket($A27,1)</f>
        <v>566832064</v>
      </c>
      <c r="F27" s="2">
        <f>[1]!f_info_existingyear(A27)</f>
        <v>10.468493150684932</v>
      </c>
    </row>
    <row r="28" spans="1:6" x14ac:dyDescent="0.4">
      <c r="A28" s="1" t="s">
        <v>272</v>
      </c>
      <c r="B28" s="1" t="s">
        <v>273</v>
      </c>
      <c r="C28" t="str">
        <f>[1]!f_info_trackindexcode($A28)</f>
        <v>399610.SZ</v>
      </c>
      <c r="D28" t="str">
        <f>[1]!f_info_trackindexname($A28)</f>
        <v>TMT50</v>
      </c>
      <c r="E28" s="2">
        <f>[1]!f_info_etfdealshareonmarket($A28,1)</f>
        <v>106771449</v>
      </c>
      <c r="F28" s="2">
        <f>[1]!f_info_existingyear(A28)</f>
        <v>10.438356164383562</v>
      </c>
    </row>
    <row r="29" spans="1:6" x14ac:dyDescent="0.4">
      <c r="A29" s="1" t="s">
        <v>274</v>
      </c>
      <c r="B29" s="1" t="s">
        <v>275</v>
      </c>
      <c r="C29" t="str">
        <f>[1]!f_info_trackindexcode($A29)</f>
        <v>399702.SZ</v>
      </c>
      <c r="D29" t="str">
        <f>[1]!f_info_trackindexname($A29)</f>
        <v>深证F120</v>
      </c>
      <c r="E29" s="2">
        <f>[1]!f_info_etfdealshareonmarket($A29,1)</f>
        <v>485906143</v>
      </c>
      <c r="F29" s="2">
        <f>[1]!f_info_existingyear(A29)</f>
        <v>10.342465753424657</v>
      </c>
    </row>
    <row r="30" spans="1:6" x14ac:dyDescent="0.4">
      <c r="A30" s="1" t="s">
        <v>282</v>
      </c>
      <c r="B30" s="1" t="s">
        <v>283</v>
      </c>
      <c r="C30" t="str">
        <f>[1]!f_info_trackindexcode($A30)</f>
        <v>399701.SZ</v>
      </c>
      <c r="D30" t="str">
        <f>[1]!f_info_trackindexname($A30)</f>
        <v>深证F60</v>
      </c>
      <c r="E30" s="2">
        <f>[1]!f_info_etfdealshareonmarket($A30,1)</f>
        <v>212066039</v>
      </c>
      <c r="F30" s="2">
        <f>[1]!f_info_existingyear(A30)</f>
        <v>10.238356164383562</v>
      </c>
    </row>
    <row r="31" spans="1:6" x14ac:dyDescent="0.4">
      <c r="A31" s="1" t="s">
        <v>276</v>
      </c>
      <c r="B31" s="1" t="s">
        <v>277</v>
      </c>
      <c r="C31" t="str">
        <f>[1]!f_info_trackindexcode($A31)</f>
        <v>399007.SZ</v>
      </c>
      <c r="D31" t="str">
        <f>[1]!f_info_trackindexname($A31)</f>
        <v>深证300</v>
      </c>
      <c r="E31" s="2">
        <f>[1]!f_info_etfdealshareonmarket($A31,1)</f>
        <v>521548991</v>
      </c>
      <c r="F31" s="2">
        <f>[1]!f_info_existingyear(A31)</f>
        <v>10.216438356164383</v>
      </c>
    </row>
    <row r="32" spans="1:6" x14ac:dyDescent="0.4">
      <c r="A32" s="1" t="s">
        <v>465</v>
      </c>
      <c r="B32" s="1" t="s">
        <v>466</v>
      </c>
      <c r="C32" t="str">
        <f>[1]!f_info_trackindexcode($A32)</f>
        <v>000009.SH</v>
      </c>
      <c r="D32" t="str">
        <f>[1]!f_info_trackindexname($A32)</f>
        <v>上证380</v>
      </c>
      <c r="E32" s="2">
        <f>[1]!f_info_etfdealshareonmarket($A32,1)</f>
        <v>330448915</v>
      </c>
      <c r="F32" s="2">
        <f>[1]!f_info_existingyear(A32)</f>
        <v>10.216438356164383</v>
      </c>
    </row>
    <row r="33" spans="1:6" x14ac:dyDescent="0.4">
      <c r="A33" s="1" t="s">
        <v>280</v>
      </c>
      <c r="B33" s="1" t="s">
        <v>281</v>
      </c>
      <c r="C33" t="str">
        <f>[1]!f_info_trackindexcode($A33)</f>
        <v>399006.SZ</v>
      </c>
      <c r="D33" t="str">
        <f>[1]!f_info_trackindexname($A33)</f>
        <v>创业板指</v>
      </c>
      <c r="E33" s="2">
        <f>[1]!f_info_etfdealshareonmarket($A33,1)</f>
        <v>643454936</v>
      </c>
      <c r="F33" s="2">
        <f>[1]!f_info_existingyear(A33)</f>
        <v>10.205479452054794</v>
      </c>
    </row>
    <row r="34" spans="1:6" x14ac:dyDescent="0.4">
      <c r="A34" s="1" t="s">
        <v>278</v>
      </c>
      <c r="B34" s="1" t="s">
        <v>279</v>
      </c>
      <c r="C34" t="str">
        <f>[1]!f_info_trackindexcode($A34)</f>
        <v>399348.SZ</v>
      </c>
      <c r="D34" t="str">
        <f>[1]!f_info_trackindexname($A34)</f>
        <v>深证价值</v>
      </c>
      <c r="E34" s="2">
        <f>[1]!f_info_etfdealshareonmarket($A34,1)</f>
        <v>332329693</v>
      </c>
      <c r="F34" s="2">
        <f>[1]!f_info_existingyear(A34)</f>
        <v>10.199999999999999</v>
      </c>
    </row>
    <row r="35" spans="1:6" x14ac:dyDescent="0.4">
      <c r="A35" s="1" t="s">
        <v>284</v>
      </c>
      <c r="B35" s="1" t="s">
        <v>285</v>
      </c>
      <c r="C35" t="str">
        <f>[1]!f_info_trackindexcode($A35)</f>
        <v>399624.SZ</v>
      </c>
      <c r="D35" t="str">
        <f>[1]!f_info_trackindexname($A35)</f>
        <v>中创400</v>
      </c>
      <c r="E35" s="2">
        <f>[1]!f_info_etfdealshareonmarket($A35,1)</f>
        <v>286561264</v>
      </c>
      <c r="F35" s="2">
        <f>[1]!f_info_existingyear(A35)</f>
        <v>9.7013698630136993</v>
      </c>
    </row>
    <row r="36" spans="1:6" x14ac:dyDescent="0.4">
      <c r="A36" s="1" t="s">
        <v>482</v>
      </c>
      <c r="B36" s="1" t="s">
        <v>483</v>
      </c>
      <c r="C36" t="str">
        <f>[1]!f_info_trackindexcode($A36)</f>
        <v>000068.SH</v>
      </c>
      <c r="D36" t="str">
        <f>[1]!f_info_trackindexname($A36)</f>
        <v>上证资源</v>
      </c>
      <c r="E36" s="2">
        <f>[1]!f_info_etfdealshareonmarket($A36,1)</f>
        <v>910258387</v>
      </c>
      <c r="F36" s="2">
        <f>[1]!f_info_existingyear(A36)</f>
        <v>9.6493150684931503</v>
      </c>
    </row>
    <row r="37" spans="1:6" x14ac:dyDescent="0.4">
      <c r="A37" s="1" t="s">
        <v>467</v>
      </c>
      <c r="B37" s="1" t="s">
        <v>287</v>
      </c>
      <c r="C37" t="str">
        <f>[1]!f_info_trackindexcode($A37)</f>
        <v>000300.SH</v>
      </c>
      <c r="D37" t="str">
        <f>[1]!f_info_trackindexname($A37)</f>
        <v>沪深300</v>
      </c>
      <c r="E37" s="2">
        <f>[1]!f_info_etfdealshareonmarket($A37,1)</f>
        <v>12229687690</v>
      </c>
      <c r="F37" s="2">
        <f>[1]!f_info_existingyear(A37)</f>
        <v>9.5835616438356173</v>
      </c>
    </row>
    <row r="38" spans="1:6" x14ac:dyDescent="0.4">
      <c r="A38" s="1" t="s">
        <v>286</v>
      </c>
      <c r="B38" s="1" t="s">
        <v>287</v>
      </c>
      <c r="C38" t="str">
        <f>[1]!f_info_trackindexcode($A38)</f>
        <v>000300.SH</v>
      </c>
      <c r="D38" t="str">
        <f>[1]!f_info_trackindexname($A38)</f>
        <v>沪深300</v>
      </c>
      <c r="E38" s="2">
        <f>[1]!f_info_etfdealshareonmarket($A38,1)</f>
        <v>19333307392</v>
      </c>
      <c r="F38" s="2">
        <f>[1]!f_info_existingyear(A38)</f>
        <v>9.5753424657534243</v>
      </c>
    </row>
    <row r="39" spans="1:6" x14ac:dyDescent="0.4">
      <c r="A39" s="1" t="s">
        <v>288</v>
      </c>
      <c r="B39" s="1" t="s">
        <v>289</v>
      </c>
      <c r="C39" t="str">
        <f>[1]!f_info_trackindexcode($A39)</f>
        <v>HSI.HI</v>
      </c>
      <c r="D39" t="str">
        <f>[1]!f_info_trackindexname($A39)</f>
        <v>恒生指数</v>
      </c>
      <c r="E39" s="2">
        <f>[1]!f_info_etfdealshareonmarket($A39,1)</f>
        <v>3585559219</v>
      </c>
      <c r="F39" s="2">
        <f>[1]!f_info_existingyear(A39)</f>
        <v>9.3178082191780813</v>
      </c>
    </row>
    <row r="40" spans="1:6" x14ac:dyDescent="0.4">
      <c r="A40" s="1" t="s">
        <v>528</v>
      </c>
      <c r="B40" s="1" t="s">
        <v>341</v>
      </c>
      <c r="C40" t="str">
        <f>[1]!f_info_trackindexcode($A40)</f>
        <v>HSCEI.HI</v>
      </c>
      <c r="D40" t="str">
        <f>[1]!f_info_trackindexname($A40)</f>
        <v>恒生中国企业指数</v>
      </c>
      <c r="E40" s="2">
        <f>[1]!f_info_etfdealshareonmarket($A40,1)</f>
        <v>2016021934</v>
      </c>
      <c r="F40" s="2">
        <f>[1]!f_info_existingyear(A40)</f>
        <v>9.3178082191780813</v>
      </c>
    </row>
    <row r="41" spans="1:6" x14ac:dyDescent="0.4">
      <c r="A41" s="1" t="s">
        <v>484</v>
      </c>
      <c r="B41" s="1" t="s">
        <v>485</v>
      </c>
      <c r="C41" t="str">
        <f>[1]!f_info_trackindexcode($A41)</f>
        <v>000802.SH</v>
      </c>
      <c r="D41" t="str">
        <f>[1]!f_info_trackindexname($A41)</f>
        <v>500沪市</v>
      </c>
      <c r="E41" s="2">
        <f>[1]!f_info_etfdealshareonmarket($A41,1)</f>
        <v>541058261</v>
      </c>
      <c r="F41" s="2">
        <f>[1]!f_info_existingyear(A41)</f>
        <v>9.2767123287671236</v>
      </c>
    </row>
    <row r="42" spans="1:6" x14ac:dyDescent="0.4">
      <c r="A42" s="1" t="s">
        <v>470</v>
      </c>
      <c r="B42" s="1" t="s">
        <v>471</v>
      </c>
      <c r="C42" t="str">
        <f>[1]!f_info_trackindexcode($A42)</f>
        <v>000300.SH</v>
      </c>
      <c r="D42" t="str">
        <f>[1]!f_info_trackindexname($A42)</f>
        <v>沪深300</v>
      </c>
      <c r="E42" s="2">
        <f>[1]!f_info_etfdealshareonmarket($A42,1)</f>
        <v>6557649828</v>
      </c>
      <c r="F42" s="2">
        <f>[1]!f_info_existingyear(A42)</f>
        <v>8.9397260273972599</v>
      </c>
    </row>
    <row r="43" spans="1:6" x14ac:dyDescent="0.4">
      <c r="A43" s="1" t="s">
        <v>597</v>
      </c>
      <c r="B43" s="1" t="s">
        <v>598</v>
      </c>
      <c r="C43">
        <f>[1]!f_info_trackindexcode($A43)</f>
        <v>0</v>
      </c>
      <c r="D43">
        <f>[1]!f_info_trackindexname($A43)</f>
        <v>0</v>
      </c>
      <c r="E43" s="2">
        <f>[1]!f_info_etfdealshareonmarket($A43,1)</f>
        <v>1802628000</v>
      </c>
      <c r="F43" s="2">
        <f>[1]!f_info_existingyear(A43)</f>
        <v>8.9342465753424651</v>
      </c>
    </row>
    <row r="44" spans="1:6" x14ac:dyDescent="0.4">
      <c r="A44" s="1" t="s">
        <v>290</v>
      </c>
      <c r="B44" s="1" t="s">
        <v>291</v>
      </c>
      <c r="C44" t="str">
        <f>[1]!f_info_trackindexcode($A44)</f>
        <v>000905.SH</v>
      </c>
      <c r="D44" t="str">
        <f>[1]!f_info_trackindexname($A44)</f>
        <v>中证500</v>
      </c>
      <c r="E44" s="2">
        <f>[1]!f_info_etfdealshareonmarket($A44,1)</f>
        <v>871631868</v>
      </c>
      <c r="F44" s="2">
        <f>[1]!f_info_existingyear(A44)</f>
        <v>8.8219178082191778</v>
      </c>
    </row>
    <row r="45" spans="1:6" x14ac:dyDescent="0.4">
      <c r="A45" s="1" t="s">
        <v>486</v>
      </c>
      <c r="B45" s="1" t="s">
        <v>487</v>
      </c>
      <c r="C45" t="str">
        <f>[1]!f_info_trackindexcode($A45)</f>
        <v>000905.SH</v>
      </c>
      <c r="D45" t="str">
        <f>[1]!f_info_trackindexname($A45)</f>
        <v>中证500</v>
      </c>
      <c r="E45" s="2">
        <f>[1]!f_info_etfdealshareonmarket($A45,1)</f>
        <v>4616093841</v>
      </c>
      <c r="F45" s="2">
        <f>[1]!f_info_existingyear(A45)</f>
        <v>8.8219178082191778</v>
      </c>
    </row>
    <row r="46" spans="1:6" x14ac:dyDescent="0.4">
      <c r="A46" s="1" t="s">
        <v>292</v>
      </c>
      <c r="B46" s="1" t="s">
        <v>293</v>
      </c>
      <c r="C46" t="str">
        <f>[1]!f_info_trackindexcode($A46)</f>
        <v>000903.SH</v>
      </c>
      <c r="D46" t="str">
        <f>[1]!f_info_trackindexname($A46)</f>
        <v>中证100</v>
      </c>
      <c r="E46" s="2">
        <f>[1]!f_info_etfdealshareonmarket($A46,1)</f>
        <v>399285812</v>
      </c>
      <c r="F46" s="2">
        <f>[1]!f_info_existingyear(A46)</f>
        <v>8.8191780821917813</v>
      </c>
    </row>
    <row r="47" spans="1:6" x14ac:dyDescent="0.4">
      <c r="A47" s="1" t="s">
        <v>294</v>
      </c>
      <c r="B47" s="1" t="s">
        <v>295</v>
      </c>
      <c r="C47" t="str">
        <f>[1]!f_info_trackindexcode($A47)</f>
        <v>000300.SH</v>
      </c>
      <c r="D47" t="str">
        <f>[1]!f_info_trackindexname($A47)</f>
        <v>沪深300</v>
      </c>
      <c r="E47" s="2">
        <f>[1]!f_info_etfdealshareonmarket($A47,1)</f>
        <v>3959199451</v>
      </c>
      <c r="F47" s="2">
        <f>[1]!f_info_existingyear(A47)</f>
        <v>8.7890410958904113</v>
      </c>
    </row>
    <row r="48" spans="1:6" x14ac:dyDescent="0.4">
      <c r="A48" s="1" t="s">
        <v>531</v>
      </c>
      <c r="B48" s="1" t="s">
        <v>297</v>
      </c>
      <c r="C48" t="str">
        <f>[1]!f_info_trackindexcode($A48)</f>
        <v>h00140.SH</v>
      </c>
      <c r="D48" t="str">
        <f>[1]!f_info_trackindexname($A48)</f>
        <v>上证5年国债(全)</v>
      </c>
      <c r="E48" s="2">
        <f>[1]!f_info_etfdealshareonmarket($A48,1)</f>
        <v>54236287</v>
      </c>
      <c r="F48" s="2">
        <f>[1]!f_info_existingyear(A48)</f>
        <v>8.7479452054794518</v>
      </c>
    </row>
    <row r="49" spans="1:6" x14ac:dyDescent="0.4">
      <c r="A49" s="1" t="s">
        <v>468</v>
      </c>
      <c r="B49" s="1" t="s">
        <v>469</v>
      </c>
      <c r="C49" t="str">
        <f>[1]!f_info_trackindexcode($A49)</f>
        <v>000300.SH</v>
      </c>
      <c r="D49" t="str">
        <f>[1]!f_info_trackindexname($A49)</f>
        <v>沪深300</v>
      </c>
      <c r="E49" s="2">
        <f>[1]!f_info_etfdealshareonmarket($A49,1)</f>
        <v>1104307415</v>
      </c>
      <c r="F49" s="2">
        <f>[1]!f_info_existingyear(A49)</f>
        <v>8.7452054794520553</v>
      </c>
    </row>
    <row r="50" spans="1:6" x14ac:dyDescent="0.4">
      <c r="A50" s="1" t="s">
        <v>504</v>
      </c>
      <c r="B50" s="1" t="s">
        <v>505</v>
      </c>
      <c r="C50" t="str">
        <f>[1]!f_info_trackindexcode($A50)</f>
        <v>000036.SH</v>
      </c>
      <c r="D50" t="str">
        <f>[1]!f_info_trackindexname($A50)</f>
        <v>上证消费</v>
      </c>
      <c r="E50" s="2">
        <f>[1]!f_info_etfdealshareonmarket($A50,1)</f>
        <v>593090367</v>
      </c>
      <c r="F50" s="2">
        <f>[1]!f_info_existingyear(A50)</f>
        <v>8.6849315068493151</v>
      </c>
    </row>
    <row r="51" spans="1:6" x14ac:dyDescent="0.4">
      <c r="A51" s="1" t="s">
        <v>506</v>
      </c>
      <c r="B51" s="1" t="s">
        <v>507</v>
      </c>
      <c r="C51" t="str">
        <f>[1]!f_info_trackindexcode($A51)</f>
        <v>000038.SH</v>
      </c>
      <c r="D51" t="str">
        <f>[1]!f_info_trackindexname($A51)</f>
        <v>上证金融</v>
      </c>
      <c r="E51" s="2">
        <f>[1]!f_info_etfdealshareonmarket($A51,1)</f>
        <v>1096452472</v>
      </c>
      <c r="F51" s="2">
        <f>[1]!f_info_existingyear(A51)</f>
        <v>8.6849315068493151</v>
      </c>
    </row>
    <row r="52" spans="1:6" x14ac:dyDescent="0.4">
      <c r="A52" s="1" t="s">
        <v>508</v>
      </c>
      <c r="B52" s="1" t="s">
        <v>319</v>
      </c>
      <c r="C52" t="str">
        <f>[1]!f_info_trackindexcode($A52)</f>
        <v>000037.SH</v>
      </c>
      <c r="D52" t="str">
        <f>[1]!f_info_trackindexname($A52)</f>
        <v>上证医药</v>
      </c>
      <c r="E52" s="2">
        <f>[1]!f_info_etfdealshareonmarket($A52,1)</f>
        <v>1177879719</v>
      </c>
      <c r="F52" s="2">
        <f>[1]!f_info_existingyear(A52)</f>
        <v>8.6849315068493151</v>
      </c>
    </row>
    <row r="53" spans="1:6" x14ac:dyDescent="0.4">
      <c r="A53" s="1" t="s">
        <v>0</v>
      </c>
      <c r="B53" s="1" t="s">
        <v>1</v>
      </c>
      <c r="C53">
        <f>[1]!f_info_trackindexcode($A53)</f>
        <v>0</v>
      </c>
      <c r="D53">
        <f>[1]!f_info_trackindexname($A53)</f>
        <v>0</v>
      </c>
      <c r="E53" s="2">
        <f>[1]!f_info_etfdealshareonmarket($A53,1)</f>
        <v>282866600</v>
      </c>
      <c r="F53" s="2">
        <f>[1]!f_info_existingyear(A53)</f>
        <v>8.6821917808219187</v>
      </c>
    </row>
    <row r="54" spans="1:6" x14ac:dyDescent="0.4">
      <c r="A54" s="1" t="s">
        <v>579</v>
      </c>
      <c r="B54" s="1" t="s">
        <v>580</v>
      </c>
      <c r="C54">
        <f>[1]!f_info_trackindexcode($A54)</f>
        <v>0</v>
      </c>
      <c r="D54">
        <f>[1]!f_info_trackindexname($A54)</f>
        <v>0</v>
      </c>
      <c r="E54" s="2">
        <f>[1]!f_info_etfdealshareonmarket($A54,1)</f>
        <v>2201044000</v>
      </c>
      <c r="F54" s="2">
        <f>[1]!f_info_existingyear(A54)</f>
        <v>8.6739726027397257</v>
      </c>
    </row>
    <row r="55" spans="1:6" x14ac:dyDescent="0.4">
      <c r="A55" s="1" t="s">
        <v>488</v>
      </c>
      <c r="B55" s="1" t="s">
        <v>489</v>
      </c>
      <c r="C55" t="str">
        <f>[1]!f_info_trackindexcode($A55)</f>
        <v>000905.SH</v>
      </c>
      <c r="D55" t="str">
        <f>[1]!f_info_trackindexname($A55)</f>
        <v>中证500</v>
      </c>
      <c r="E55" s="2">
        <f>[1]!f_info_etfdealshareonmarket($A55,1)</f>
        <v>425038319</v>
      </c>
      <c r="F55" s="2">
        <f>[1]!f_info_existingyear(A55)</f>
        <v>8.6465753424657539</v>
      </c>
    </row>
    <row r="56" spans="1:6" x14ac:dyDescent="0.4">
      <c r="A56" s="1" t="s">
        <v>725</v>
      </c>
      <c r="B56" s="1" t="s">
        <v>325</v>
      </c>
      <c r="C56" t="str">
        <f>[1]!f_info_trackindexcode($A56)</f>
        <v>NDX.GI</v>
      </c>
      <c r="D56" t="str">
        <f>[1]!f_info_trackindexname($A56)</f>
        <v>纳斯达克100</v>
      </c>
      <c r="E56" s="2">
        <f>[1]!f_info_etfdealshareonmarket($A56,1)</f>
        <v>267622120</v>
      </c>
      <c r="F56" s="2">
        <f>[1]!f_info_existingyear(A56)</f>
        <v>8.6082191780821926</v>
      </c>
    </row>
    <row r="57" spans="1:6" x14ac:dyDescent="0.4">
      <c r="A57" s="1" t="s">
        <v>296</v>
      </c>
      <c r="B57" s="1" t="s">
        <v>297</v>
      </c>
      <c r="C57" t="str">
        <f>[1]!f_info_trackindexcode($A57)</f>
        <v>h11017.CSI</v>
      </c>
      <c r="D57" t="str">
        <f>[1]!f_info_trackindexname($A57)</f>
        <v>中期国债</v>
      </c>
      <c r="E57" s="2">
        <f>[1]!f_info_etfdealshareonmarket($A57,1)</f>
        <v>7082698</v>
      </c>
      <c r="F57" s="2">
        <f>[1]!f_info_existingyear(A57)</f>
        <v>8.5671232876712331</v>
      </c>
    </row>
    <row r="58" spans="1:6" x14ac:dyDescent="0.4">
      <c r="A58" s="1" t="s">
        <v>2</v>
      </c>
      <c r="B58" s="1" t="s">
        <v>3</v>
      </c>
      <c r="C58">
        <f>[1]!f_info_trackindexcode($A58)</f>
        <v>0</v>
      </c>
      <c r="D58">
        <f>[1]!f_info_trackindexname($A58)</f>
        <v>0</v>
      </c>
      <c r="E58" s="2">
        <f>[1]!f_info_etfdealshareonmarket($A58,1)</f>
        <v>160740300</v>
      </c>
      <c r="F58" s="2">
        <f>[1]!f_info_existingyear(A58)</f>
        <v>8.5479452054794525</v>
      </c>
    </row>
    <row r="59" spans="1:6" x14ac:dyDescent="0.4">
      <c r="A59" s="1" t="s">
        <v>1060</v>
      </c>
      <c r="B59" s="1" t="s">
        <v>121</v>
      </c>
      <c r="C59" t="str">
        <f>[1]!f_info_trackindexcode($A59)</f>
        <v>Au9999.SGE</v>
      </c>
      <c r="D59" t="str">
        <f>[1]!f_info_trackindexname($A59)</f>
        <v>SGE黄金9999</v>
      </c>
      <c r="E59" s="2">
        <f>[1]!f_info_etfdealshareonmarket($A59,1)</f>
        <v>155219865</v>
      </c>
      <c r="F59" s="2">
        <f>[1]!f_info_existingyear(A59)</f>
        <v>8.3780821917808215</v>
      </c>
    </row>
    <row r="60" spans="1:6" x14ac:dyDescent="0.4">
      <c r="A60" s="1" t="s">
        <v>1065</v>
      </c>
      <c r="B60" s="1" t="s">
        <v>311</v>
      </c>
      <c r="C60" t="str">
        <f>[1]!f_info_trackindexcode($A60)</f>
        <v>Au9999.SGE</v>
      </c>
      <c r="D60" t="str">
        <f>[1]!f_info_trackindexname($A60)</f>
        <v>SGE黄金9999</v>
      </c>
      <c r="E60" s="2">
        <f>[1]!f_info_etfdealshareonmarket($A60,1)</f>
        <v>456340847</v>
      </c>
      <c r="F60" s="2">
        <f>[1]!f_info_existingyear(A60)</f>
        <v>8.3780821917808215</v>
      </c>
    </row>
    <row r="61" spans="1:6" x14ac:dyDescent="0.4">
      <c r="A61" s="1" t="s">
        <v>298</v>
      </c>
      <c r="B61" s="1" t="s">
        <v>299</v>
      </c>
      <c r="C61" t="str">
        <f>[1]!f_info_trackindexcode($A61)</f>
        <v>000932.SH</v>
      </c>
      <c r="D61" t="str">
        <f>[1]!f_info_trackindexname($A61)</f>
        <v>中证消费</v>
      </c>
      <c r="E61" s="2">
        <f>[1]!f_info_etfdealshareonmarket($A61,1)</f>
        <v>794657260</v>
      </c>
      <c r="F61" s="2">
        <f>[1]!f_info_existingyear(A61)</f>
        <v>8.2794520547945201</v>
      </c>
    </row>
    <row r="62" spans="1:6" x14ac:dyDescent="0.4">
      <c r="A62" s="1" t="s">
        <v>300</v>
      </c>
      <c r="B62" s="1" t="s">
        <v>301</v>
      </c>
      <c r="C62" t="str">
        <f>[1]!f_info_trackindexcode($A62)</f>
        <v>000933.SH</v>
      </c>
      <c r="D62" t="str">
        <f>[1]!f_info_trackindexname($A62)</f>
        <v>中证医药</v>
      </c>
      <c r="E62" s="2">
        <f>[1]!f_info_etfdealshareonmarket($A62,1)</f>
        <v>1197204203</v>
      </c>
      <c r="F62" s="2">
        <f>[1]!f_info_existingyear(A62)</f>
        <v>8.2794520547945201</v>
      </c>
    </row>
    <row r="63" spans="1:6" x14ac:dyDescent="0.4">
      <c r="A63" s="1" t="s">
        <v>302</v>
      </c>
      <c r="B63" s="1" t="s">
        <v>303</v>
      </c>
      <c r="C63" t="str">
        <f>[1]!f_info_trackindexcode($A63)</f>
        <v>000928.SH</v>
      </c>
      <c r="D63" t="str">
        <f>[1]!f_info_trackindexname($A63)</f>
        <v>中证能源</v>
      </c>
      <c r="E63" s="2">
        <f>[1]!f_info_etfdealshareonmarket($A63,1)</f>
        <v>384398150</v>
      </c>
      <c r="F63" s="2">
        <f>[1]!f_info_existingyear(A63)</f>
        <v>8.2794520547945201</v>
      </c>
    </row>
    <row r="64" spans="1:6" x14ac:dyDescent="0.4">
      <c r="A64" s="1" t="s">
        <v>304</v>
      </c>
      <c r="B64" s="1" t="s">
        <v>305</v>
      </c>
      <c r="C64" t="str">
        <f>[1]!f_info_trackindexcode($A64)</f>
        <v>000934.SH</v>
      </c>
      <c r="D64" t="str">
        <f>[1]!f_info_trackindexname($A64)</f>
        <v>中证金融</v>
      </c>
      <c r="E64" s="2">
        <f>[1]!f_info_etfdealshareonmarket($A64,1)</f>
        <v>747828511</v>
      </c>
      <c r="F64" s="2">
        <f>[1]!f_info_existingyear(A64)</f>
        <v>8.2794520547945201</v>
      </c>
    </row>
    <row r="65" spans="1:6" x14ac:dyDescent="0.4">
      <c r="A65" s="1" t="s">
        <v>306</v>
      </c>
      <c r="B65" s="1" t="s">
        <v>307</v>
      </c>
      <c r="C65" t="str">
        <f>[1]!f_info_trackindexcode($A65)</f>
        <v>399802.SZ</v>
      </c>
      <c r="D65" t="str">
        <f>[1]!f_info_trackindexname($A65)</f>
        <v>500深市</v>
      </c>
      <c r="E65" s="2">
        <f>[1]!f_info_etfdealshareonmarket($A65,1)</f>
        <v>293606145</v>
      </c>
      <c r="F65" s="2">
        <f>[1]!f_info_existingyear(A65)</f>
        <v>8.2246575342465746</v>
      </c>
    </row>
    <row r="66" spans="1:6" x14ac:dyDescent="0.4">
      <c r="A66" s="1" t="s">
        <v>308</v>
      </c>
      <c r="B66" s="1" t="s">
        <v>309</v>
      </c>
      <c r="C66" t="str">
        <f>[1]!f_info_trackindexcode($A66)</f>
        <v>000914.SH</v>
      </c>
      <c r="D66" t="str">
        <f>[1]!f_info_trackindexname($A66)</f>
        <v>300金融</v>
      </c>
      <c r="E66" s="2">
        <f>[1]!f_info_etfdealshareonmarket($A66,1)</f>
        <v>574978943</v>
      </c>
      <c r="F66" s="2">
        <f>[1]!f_info_existingyear(A66)</f>
        <v>8.2109589041095887</v>
      </c>
    </row>
    <row r="67" spans="1:6" x14ac:dyDescent="0.4">
      <c r="A67" s="1" t="s">
        <v>600</v>
      </c>
      <c r="B67" s="1" t="s">
        <v>301</v>
      </c>
      <c r="C67" t="str">
        <f>[1]!f_info_trackindexcode($A67)</f>
        <v>000913.SH</v>
      </c>
      <c r="D67" t="str">
        <f>[1]!f_info_trackindexname($A67)</f>
        <v>300医药</v>
      </c>
      <c r="E67" s="2">
        <f>[1]!f_info_etfdealshareonmarket($A67,1)</f>
        <v>521173734</v>
      </c>
      <c r="F67" s="2">
        <f>[1]!f_info_existingyear(A67)</f>
        <v>8.1945205479452063</v>
      </c>
    </row>
    <row r="68" spans="1:6" x14ac:dyDescent="0.4">
      <c r="A68" s="1" t="s">
        <v>509</v>
      </c>
      <c r="B68" s="1" t="s">
        <v>510</v>
      </c>
      <c r="C68" t="str">
        <f>[1]!f_info_trackindexcode($A68)</f>
        <v>000016.SH</v>
      </c>
      <c r="D68" t="str">
        <f>[1]!f_info_trackindexname($A68)</f>
        <v>上证50</v>
      </c>
      <c r="E68" s="2">
        <f>[1]!f_info_etfdealshareonmarket($A68,1)</f>
        <v>500724652</v>
      </c>
      <c r="F68" s="2">
        <f>[1]!f_info_existingyear(A68)</f>
        <v>8.0904109589041102</v>
      </c>
    </row>
    <row r="69" spans="1:6" x14ac:dyDescent="0.4">
      <c r="A69" s="1" t="s">
        <v>310</v>
      </c>
      <c r="B69" s="1" t="s">
        <v>311</v>
      </c>
      <c r="C69" t="str">
        <f>[1]!f_info_trackindexcode($A69)</f>
        <v>Au9999.SGE</v>
      </c>
      <c r="D69" t="str">
        <f>[1]!f_info_trackindexname($A69)</f>
        <v>SGE黄金9999</v>
      </c>
      <c r="E69" s="2">
        <f>[1]!f_info_etfdealshareonmarket($A69,1)</f>
        <v>203862646</v>
      </c>
      <c r="F69" s="2">
        <f>[1]!f_info_existingyear(A69)</f>
        <v>8.0109589041095894</v>
      </c>
    </row>
    <row r="70" spans="1:6" x14ac:dyDescent="0.4">
      <c r="A70" s="1" t="s">
        <v>608</v>
      </c>
      <c r="B70" s="1" t="s">
        <v>609</v>
      </c>
      <c r="C70" t="str">
        <f>[1]!f_info_trackindexcode($A70)</f>
        <v>000814.SH</v>
      </c>
      <c r="D70" t="str">
        <f>[1]!f_info_trackindexname($A70)</f>
        <v>细分医药</v>
      </c>
      <c r="E70" s="2">
        <f>[1]!f_info_etfdealshareonmarket($A70,1)</f>
        <v>271247309</v>
      </c>
      <c r="F70" s="2">
        <f>[1]!f_info_existingyear(A70)</f>
        <v>7.9972602739726026</v>
      </c>
    </row>
    <row r="71" spans="1:6" x14ac:dyDescent="0.4">
      <c r="A71" s="1" t="s">
        <v>734</v>
      </c>
      <c r="B71" s="1" t="s">
        <v>735</v>
      </c>
      <c r="C71" t="str">
        <f>[1]!f_info_trackindexcode($A71)</f>
        <v>SPX.GI</v>
      </c>
      <c r="D71" t="str">
        <f>[1]!f_info_trackindexname($A71)</f>
        <v>标普500</v>
      </c>
      <c r="E71" s="2">
        <f>[1]!f_info_etfdealshareonmarket($A71,1)</f>
        <v>642819285</v>
      </c>
      <c r="F71" s="2">
        <f>[1]!f_info_existingyear(A71)</f>
        <v>7.9945205479452053</v>
      </c>
    </row>
    <row r="72" spans="1:6" x14ac:dyDescent="0.4">
      <c r="A72" s="1" t="s">
        <v>312</v>
      </c>
      <c r="B72" s="1" t="s">
        <v>313</v>
      </c>
      <c r="C72" t="str">
        <f>[1]!f_info_trackindexcode($A72)</f>
        <v>000905.SH</v>
      </c>
      <c r="D72" t="str">
        <f>[1]!f_info_trackindexname($A72)</f>
        <v>中证500</v>
      </c>
      <c r="E72" s="2">
        <f>[1]!f_info_etfdealshareonmarket($A72,1)</f>
        <v>512572956</v>
      </c>
      <c r="F72" s="2">
        <f>[1]!f_info_existingyear(A72)</f>
        <v>7.9369863013698634</v>
      </c>
    </row>
    <row r="73" spans="1:6" x14ac:dyDescent="0.4">
      <c r="A73" s="1" t="s">
        <v>314</v>
      </c>
      <c r="B73" s="1" t="s">
        <v>315</v>
      </c>
      <c r="C73" t="str">
        <f>[1]!f_info_trackindexcode($A73)</f>
        <v>000989.SH</v>
      </c>
      <c r="D73" t="str">
        <f>[1]!f_info_trackindexname($A73)</f>
        <v>全指可选</v>
      </c>
      <c r="E73" s="2">
        <f>[1]!f_info_etfdealshareonmarket($A73,1)</f>
        <v>838156094</v>
      </c>
      <c r="F73" s="2">
        <f>[1]!f_info_existingyear(A73)</f>
        <v>7.5013698630136982</v>
      </c>
    </row>
    <row r="74" spans="1:6" x14ac:dyDescent="0.4">
      <c r="A74" s="1" t="s">
        <v>659</v>
      </c>
      <c r="B74" s="1" t="s">
        <v>660</v>
      </c>
      <c r="C74" t="str">
        <f>[1]!f_info_trackindexcode($A74)</f>
        <v>000932.SH</v>
      </c>
      <c r="D74" t="str">
        <f>[1]!f_info_trackindexname($A74)</f>
        <v>中证消费</v>
      </c>
      <c r="E74" s="2">
        <f>[1]!f_info_etfdealshareonmarket($A74,1)</f>
        <v>236951224</v>
      </c>
      <c r="F74" s="2">
        <f>[1]!f_info_existingyear(A74)</f>
        <v>7.4739726027397264</v>
      </c>
    </row>
    <row r="75" spans="1:6" x14ac:dyDescent="0.4">
      <c r="A75" s="1" t="s">
        <v>661</v>
      </c>
      <c r="B75" s="1" t="s">
        <v>662</v>
      </c>
      <c r="C75" t="str">
        <f>[1]!f_info_trackindexcode($A75)</f>
        <v>000933.SH</v>
      </c>
      <c r="D75" t="str">
        <f>[1]!f_info_trackindexname($A75)</f>
        <v>中证医药</v>
      </c>
      <c r="E75" s="2">
        <f>[1]!f_info_etfdealshareonmarket($A75,1)</f>
        <v>459640597</v>
      </c>
      <c r="F75" s="2">
        <f>[1]!f_info_existingyear(A75)</f>
        <v>7.4739726027397264</v>
      </c>
    </row>
    <row r="76" spans="1:6" x14ac:dyDescent="0.4">
      <c r="A76" s="1" t="s">
        <v>663</v>
      </c>
      <c r="B76" s="1" t="s">
        <v>664</v>
      </c>
      <c r="C76" t="str">
        <f>[1]!f_info_trackindexcode($A76)</f>
        <v>000934.SH</v>
      </c>
      <c r="D76" t="str">
        <f>[1]!f_info_trackindexname($A76)</f>
        <v>中证金融</v>
      </c>
      <c r="E76" s="2">
        <f>[1]!f_info_etfdealshareonmarket($A76,1)</f>
        <v>239240886</v>
      </c>
      <c r="F76" s="2">
        <f>[1]!f_info_existingyear(A76)</f>
        <v>7.4547945205479449</v>
      </c>
    </row>
    <row r="77" spans="1:6" x14ac:dyDescent="0.4">
      <c r="A77" s="1" t="s">
        <v>603</v>
      </c>
      <c r="B77" s="1" t="s">
        <v>604</v>
      </c>
      <c r="C77" t="str">
        <f>[1]!f_info_trackindexcode($A77)</f>
        <v>h30035.CSI</v>
      </c>
      <c r="D77" t="str">
        <f>[1]!f_info_trackindexname($A77)</f>
        <v>300非银</v>
      </c>
      <c r="E77" s="2">
        <f>[1]!f_info_etfdealshareonmarket($A77,1)</f>
        <v>556159897</v>
      </c>
      <c r="F77" s="2">
        <f>[1]!f_info_existingyear(A77)</f>
        <v>7.4383561643835616</v>
      </c>
    </row>
    <row r="78" spans="1:6" x14ac:dyDescent="0.4">
      <c r="A78" s="1" t="s">
        <v>620</v>
      </c>
      <c r="B78" s="1" t="s">
        <v>621</v>
      </c>
      <c r="C78" t="str">
        <f>[1]!f_info_trackindexcode($A78)</f>
        <v>h30318.CSI</v>
      </c>
      <c r="D78" t="str">
        <f>[1]!f_info_trackindexname($A78)</f>
        <v>科技传媒通信150</v>
      </c>
      <c r="E78" s="2">
        <f>[1]!f_info_etfdealshareonmarket($A78,1)</f>
        <v>593967642</v>
      </c>
      <c r="F78" s="2">
        <f>[1]!f_info_existingyear(A78)</f>
        <v>7.3780821917808215</v>
      </c>
    </row>
    <row r="79" spans="1:6" x14ac:dyDescent="0.4">
      <c r="A79" s="1" t="s">
        <v>716</v>
      </c>
      <c r="B79" s="1" t="s">
        <v>717</v>
      </c>
      <c r="C79" t="str">
        <f>[1]!f_info_trackindexcode($A79)</f>
        <v>GDAXI.GI</v>
      </c>
      <c r="D79" t="str">
        <f>[1]!f_info_trackindexname($A79)</f>
        <v>德国DAX</v>
      </c>
      <c r="E79" s="2">
        <f>[1]!f_info_etfdealshareonmarket($A79,1)</f>
        <v>337779000</v>
      </c>
      <c r="F79" s="2">
        <f>[1]!f_info_existingyear(A79)</f>
        <v>7.3205479452054796</v>
      </c>
    </row>
    <row r="80" spans="1:6" x14ac:dyDescent="0.4">
      <c r="A80" s="1" t="s">
        <v>316</v>
      </c>
      <c r="B80" s="1" t="s">
        <v>317</v>
      </c>
      <c r="C80" t="str">
        <f>[1]!f_info_trackindexcode($A80)</f>
        <v>Au9999.SGE</v>
      </c>
      <c r="D80" t="str">
        <f>[1]!f_info_trackindexname($A80)</f>
        <v>SGE黄金9999</v>
      </c>
      <c r="E80" s="2">
        <f>[1]!f_info_etfdealshareonmarket($A80,1)</f>
        <v>292174448</v>
      </c>
      <c r="F80" s="2">
        <f>[1]!f_info_existingyear(A80)</f>
        <v>7.3068493150684928</v>
      </c>
    </row>
    <row r="81" spans="1:6" x14ac:dyDescent="0.4">
      <c r="A81" s="1" t="s">
        <v>540</v>
      </c>
      <c r="B81" s="1" t="s">
        <v>541</v>
      </c>
      <c r="C81" t="str">
        <f>[1]!f_info_trackindexcode($A81)</f>
        <v>h11098.SH</v>
      </c>
      <c r="D81" t="str">
        <f>[1]!f_info_trackindexname($A81)</f>
        <v>沪城投债</v>
      </c>
      <c r="E81" s="2">
        <f>[1]!f_info_etfdealshareonmarket($A81,1)</f>
        <v>66878135</v>
      </c>
      <c r="F81" s="2">
        <f>[1]!f_info_existingyear(A81)</f>
        <v>7.0547945205479454</v>
      </c>
    </row>
    <row r="82" spans="1:6" x14ac:dyDescent="0.4">
      <c r="A82" s="1" t="s">
        <v>567</v>
      </c>
      <c r="B82" s="1" t="s">
        <v>568</v>
      </c>
      <c r="C82">
        <f>[1]!f_info_trackindexcode($A82)</f>
        <v>0</v>
      </c>
      <c r="D82">
        <f>[1]!f_info_trackindexname($A82)</f>
        <v>0</v>
      </c>
      <c r="E82" s="2">
        <f>[1]!f_info_etfdealshareonmarket($A82,1)</f>
        <v>200992600</v>
      </c>
      <c r="F82" s="2">
        <f>[1]!f_info_existingyear(A82)</f>
        <v>7.0328767123287674</v>
      </c>
    </row>
    <row r="83" spans="1:6" x14ac:dyDescent="0.4">
      <c r="A83" s="1" t="s">
        <v>577</v>
      </c>
      <c r="B83" s="1" t="s">
        <v>578</v>
      </c>
      <c r="C83">
        <f>[1]!f_info_trackindexcode($A83)</f>
        <v>0</v>
      </c>
      <c r="D83">
        <f>[1]!f_info_trackindexname($A83)</f>
        <v>0</v>
      </c>
      <c r="E83" s="2">
        <f>[1]!f_info_etfdealshareonmarket($A83,1)</f>
        <v>1506234400</v>
      </c>
      <c r="F83" s="2">
        <f>[1]!f_info_existingyear(A83)</f>
        <v>7.021917808219178</v>
      </c>
    </row>
    <row r="84" spans="1:6" x14ac:dyDescent="0.4">
      <c r="A84" s="1" t="s">
        <v>318</v>
      </c>
      <c r="B84" s="1" t="s">
        <v>319</v>
      </c>
      <c r="C84" t="str">
        <f>[1]!f_info_trackindexcode($A84)</f>
        <v>000991.SH</v>
      </c>
      <c r="D84" t="str">
        <f>[1]!f_info_trackindexname($A84)</f>
        <v>全指医药</v>
      </c>
      <c r="E84" s="2">
        <f>[1]!f_info_etfdealshareonmarket($A84,1)</f>
        <v>473283618</v>
      </c>
      <c r="F84" s="2">
        <f>[1]!f_info_existingyear(A84)</f>
        <v>7.0054794520547947</v>
      </c>
    </row>
    <row r="85" spans="1:6" x14ac:dyDescent="0.4">
      <c r="A85" s="1" t="s">
        <v>569</v>
      </c>
      <c r="B85" s="1" t="s">
        <v>570</v>
      </c>
      <c r="C85">
        <f>[1]!f_info_trackindexcode($A85)</f>
        <v>0</v>
      </c>
      <c r="D85">
        <f>[1]!f_info_trackindexname($A85)</f>
        <v>0</v>
      </c>
      <c r="E85" s="2">
        <f>[1]!f_info_etfdealshareonmarket($A85,1)</f>
        <v>1005131000</v>
      </c>
      <c r="F85" s="2">
        <f>[1]!f_info_existingyear(A85)</f>
        <v>6.9945205479452053</v>
      </c>
    </row>
    <row r="86" spans="1:6" x14ac:dyDescent="0.4">
      <c r="A86" s="1" t="s">
        <v>4</v>
      </c>
      <c r="B86" s="1" t="s">
        <v>5</v>
      </c>
      <c r="C86">
        <f>[1]!f_info_trackindexcode($A86)</f>
        <v>0</v>
      </c>
      <c r="D86">
        <f>[1]!f_info_trackindexname($A86)</f>
        <v>0</v>
      </c>
      <c r="E86" s="2">
        <f>[1]!f_info_etfdealshareonmarket($A86,1)</f>
        <v>252938800</v>
      </c>
      <c r="F86" s="2">
        <f>[1]!f_info_existingyear(A86)</f>
        <v>6.9452054794520546</v>
      </c>
    </row>
    <row r="87" spans="1:6" x14ac:dyDescent="0.4">
      <c r="A87" s="1" t="s">
        <v>741</v>
      </c>
      <c r="B87" s="1" t="s">
        <v>742</v>
      </c>
      <c r="C87" t="str">
        <f>[1]!f_info_trackindexcode($A87)</f>
        <v>HSI.HI</v>
      </c>
      <c r="D87" t="str">
        <f>[1]!f_info_trackindexname($A87)</f>
        <v>恒生指数</v>
      </c>
      <c r="E87" s="2">
        <f>[1]!f_info_etfdealshareonmarket($A87,1)</f>
        <v>148829500</v>
      </c>
      <c r="F87" s="2">
        <f>[1]!f_info_existingyear(A87)</f>
        <v>6.9452054794520546</v>
      </c>
    </row>
    <row r="88" spans="1:6" x14ac:dyDescent="0.4">
      <c r="A88" s="1" t="s">
        <v>743</v>
      </c>
      <c r="B88" s="1" t="s">
        <v>289</v>
      </c>
      <c r="C88" t="str">
        <f>[1]!f_info_trackindexcode($A88)</f>
        <v>HSI.HI</v>
      </c>
      <c r="D88" t="str">
        <f>[1]!f_info_trackindexname($A88)</f>
        <v>恒生指数</v>
      </c>
      <c r="E88" s="2">
        <f>[1]!f_info_etfdealshareonmarket($A88,1)</f>
        <v>456000095</v>
      </c>
      <c r="F88" s="2">
        <f>[1]!f_info_existingyear(A88)</f>
        <v>6.9452054794520546</v>
      </c>
    </row>
    <row r="89" spans="1:6" x14ac:dyDescent="0.4">
      <c r="A89" s="1" t="s">
        <v>320</v>
      </c>
      <c r="B89" s="1" t="s">
        <v>321</v>
      </c>
      <c r="C89" t="str">
        <f>[1]!f_info_trackindexcode($A89)</f>
        <v>000993.SH</v>
      </c>
      <c r="D89" t="str">
        <f>[1]!f_info_trackindexname($A89)</f>
        <v>全指信息</v>
      </c>
      <c r="E89" s="2">
        <f>[1]!f_info_etfdealshareonmarket($A89,1)</f>
        <v>354828053</v>
      </c>
      <c r="F89" s="2">
        <f>[1]!f_info_existingyear(A89)</f>
        <v>6.9013698630136986</v>
      </c>
    </row>
    <row r="90" spans="1:6" x14ac:dyDescent="0.4">
      <c r="A90" s="1" t="s">
        <v>710</v>
      </c>
      <c r="B90" s="1" t="s">
        <v>711</v>
      </c>
      <c r="C90" t="str">
        <f>[1]!f_info_trackindexcode($A90)</f>
        <v>716567.CSI</v>
      </c>
      <c r="D90" t="str">
        <f>[1]!f_info_trackindexname($A90)</f>
        <v>MSCI中国A股国际通实时(人民币)</v>
      </c>
      <c r="E90" s="2">
        <f>[1]!f_info_etfdealshareonmarket($A90,1)</f>
        <v>4430515418</v>
      </c>
      <c r="F90" s="2">
        <f>[1]!f_info_existingyear(A90)</f>
        <v>6.8054794520547945</v>
      </c>
    </row>
    <row r="91" spans="1:6" x14ac:dyDescent="0.4">
      <c r="A91" s="1" t="s">
        <v>322</v>
      </c>
      <c r="B91" s="1" t="s">
        <v>323</v>
      </c>
      <c r="C91" t="str">
        <f>[1]!f_info_trackindexcode($A91)</f>
        <v>000992.SH</v>
      </c>
      <c r="D91" t="str">
        <f>[1]!f_info_trackindexname($A91)</f>
        <v>全指金融</v>
      </c>
      <c r="E91" s="2">
        <f>[1]!f_info_etfdealshareonmarket($A91,1)</f>
        <v>579059983</v>
      </c>
      <c r="F91" s="2">
        <f>[1]!f_info_existingyear(A91)</f>
        <v>6.6986301369863011</v>
      </c>
    </row>
    <row r="92" spans="1:6" x14ac:dyDescent="0.4">
      <c r="A92" s="1" t="s">
        <v>641</v>
      </c>
      <c r="B92" s="1" t="s">
        <v>642</v>
      </c>
      <c r="C92" t="str">
        <f>[1]!f_info_trackindexcode($A92)</f>
        <v>000905.SH</v>
      </c>
      <c r="D92" t="str">
        <f>[1]!f_info_trackindexname($A92)</f>
        <v>中证500</v>
      </c>
      <c r="E92" s="2">
        <f>[1]!f_info_etfdealshareonmarket($A92,1)</f>
        <v>467208794</v>
      </c>
      <c r="F92" s="2">
        <f>[1]!f_info_existingyear(A92)</f>
        <v>6.580821917808219</v>
      </c>
    </row>
    <row r="93" spans="1:6" x14ac:dyDescent="0.4">
      <c r="A93" s="1" t="s">
        <v>643</v>
      </c>
      <c r="B93" s="1" t="s">
        <v>644</v>
      </c>
      <c r="C93" t="str">
        <f>[1]!f_info_trackindexcode($A93)</f>
        <v>000905.SH</v>
      </c>
      <c r="D93" t="str">
        <f>[1]!f_info_trackindexname($A93)</f>
        <v>中证500</v>
      </c>
      <c r="E93" s="2">
        <f>[1]!f_info_etfdealshareonmarket($A93,1)</f>
        <v>434429801</v>
      </c>
      <c r="F93" s="2">
        <f>[1]!f_info_existingyear(A93)</f>
        <v>6.558904109589041</v>
      </c>
    </row>
    <row r="94" spans="1:6" x14ac:dyDescent="0.4">
      <c r="A94" s="1" t="s">
        <v>513</v>
      </c>
      <c r="B94" s="1" t="s">
        <v>514</v>
      </c>
      <c r="C94" t="str">
        <f>[1]!f_info_trackindexcode($A94)</f>
        <v>000016.SH</v>
      </c>
      <c r="D94" t="str">
        <f>[1]!f_info_trackindexname($A94)</f>
        <v>上证50</v>
      </c>
      <c r="E94" s="2">
        <f>[1]!f_info_etfdealshareonmarket($A94,1)</f>
        <v>79718871</v>
      </c>
      <c r="F94" s="2">
        <f>[1]!f_info_existingyear(A94)</f>
        <v>6.5205479452054798</v>
      </c>
    </row>
    <row r="95" spans="1:6" x14ac:dyDescent="0.4">
      <c r="A95" s="1" t="s">
        <v>494</v>
      </c>
      <c r="B95" s="1" t="s">
        <v>495</v>
      </c>
      <c r="C95" t="str">
        <f>[1]!f_info_trackindexcode($A95)</f>
        <v>000905.SH</v>
      </c>
      <c r="D95" t="str">
        <f>[1]!f_info_trackindexname($A95)</f>
        <v>中证500</v>
      </c>
      <c r="E95" s="2">
        <f>[1]!f_info_etfdealshareonmarket($A95,1)</f>
        <v>308318687</v>
      </c>
      <c r="F95" s="2">
        <f>[1]!f_info_existingyear(A95)</f>
        <v>6.515068493150685</v>
      </c>
    </row>
    <row r="96" spans="1:6" x14ac:dyDescent="0.4">
      <c r="A96" s="1" t="s">
        <v>326</v>
      </c>
      <c r="B96" s="1" t="s">
        <v>327</v>
      </c>
      <c r="C96" t="str">
        <f>[1]!f_info_trackindexcode($A96)</f>
        <v>399001.SZ</v>
      </c>
      <c r="D96" t="str">
        <f>[1]!f_info_trackindexname($A96)</f>
        <v>深证成指</v>
      </c>
      <c r="E96" s="2">
        <f>[1]!f_info_etfdealshareonmarket($A96,1)</f>
        <v>156535342</v>
      </c>
      <c r="F96" s="2">
        <f>[1]!f_info_existingyear(A96)</f>
        <v>6.4958904109589044</v>
      </c>
    </row>
    <row r="97" spans="1:6" x14ac:dyDescent="0.4">
      <c r="A97" s="1" t="s">
        <v>324</v>
      </c>
      <c r="B97" s="1" t="s">
        <v>325</v>
      </c>
      <c r="C97" t="str">
        <f>[1]!f_info_trackindexcode($A97)</f>
        <v>NDX.GI</v>
      </c>
      <c r="D97" t="str">
        <f>[1]!f_info_trackindexname($A97)</f>
        <v>纳斯达克100</v>
      </c>
      <c r="E97" s="2">
        <f>[1]!f_info_etfdealshareonmarket($A97,1)</f>
        <v>263052541</v>
      </c>
      <c r="F97" s="2">
        <f>[1]!f_info_existingyear(A97)</f>
        <v>6.4821917808219176</v>
      </c>
    </row>
    <row r="98" spans="1:6" x14ac:dyDescent="0.4">
      <c r="A98" s="1" t="s">
        <v>328</v>
      </c>
      <c r="B98" s="1" t="s">
        <v>329</v>
      </c>
      <c r="C98" t="str">
        <f>[1]!f_info_trackindexcode($A98)</f>
        <v>000987.SH</v>
      </c>
      <c r="D98" t="str">
        <f>[1]!f_info_trackindexname($A98)</f>
        <v>全指材料</v>
      </c>
      <c r="E98" s="2">
        <f>[1]!f_info_etfdealshareonmarket($A98,1)</f>
        <v>281608342</v>
      </c>
      <c r="F98" s="2">
        <f>[1]!f_info_existingyear(A98)</f>
        <v>6.441095890410959</v>
      </c>
    </row>
    <row r="99" spans="1:6" x14ac:dyDescent="0.4">
      <c r="A99" s="1" t="s">
        <v>330</v>
      </c>
      <c r="B99" s="1" t="s">
        <v>331</v>
      </c>
      <c r="C99" t="str">
        <f>[1]!f_info_trackindexcode($A99)</f>
        <v>000986.SH</v>
      </c>
      <c r="D99" t="str">
        <f>[1]!f_info_trackindexname($A99)</f>
        <v>全指能源</v>
      </c>
      <c r="E99" s="2">
        <f>[1]!f_info_etfdealshareonmarket($A99,1)</f>
        <v>272572327</v>
      </c>
      <c r="F99" s="2">
        <f>[1]!f_info_existingyear(A99)</f>
        <v>6.441095890410959</v>
      </c>
    </row>
    <row r="100" spans="1:6" x14ac:dyDescent="0.4">
      <c r="A100" s="1" t="s">
        <v>629</v>
      </c>
      <c r="B100" s="1" t="s">
        <v>630</v>
      </c>
      <c r="C100" t="str">
        <f>[1]!f_info_trackindexcode($A100)</f>
        <v>000858.SH</v>
      </c>
      <c r="D100" t="str">
        <f>[1]!f_info_trackindexname($A100)</f>
        <v>中证500信息</v>
      </c>
      <c r="E100" s="2">
        <f>[1]!f_info_etfdealshareonmarket($A100,1)</f>
        <v>272188000</v>
      </c>
      <c r="F100" s="2">
        <f>[1]!f_info_existingyear(A100)</f>
        <v>6.4301369863013695</v>
      </c>
    </row>
    <row r="101" spans="1:6" x14ac:dyDescent="0.4">
      <c r="A101" s="1" t="s">
        <v>573</v>
      </c>
      <c r="B101" s="1" t="s">
        <v>574</v>
      </c>
      <c r="C101">
        <f>[1]!f_info_trackindexcode($A101)</f>
        <v>0</v>
      </c>
      <c r="D101">
        <f>[1]!f_info_trackindexname($A101)</f>
        <v>0</v>
      </c>
      <c r="E101" s="2">
        <f>[1]!f_info_etfdealshareonmarket($A101,1)</f>
        <v>701619000</v>
      </c>
      <c r="F101" s="2">
        <f>[1]!f_info_existingyear(A101)</f>
        <v>6.3890410958904109</v>
      </c>
    </row>
    <row r="102" spans="1:6" x14ac:dyDescent="0.4">
      <c r="A102" s="1" t="s">
        <v>474</v>
      </c>
      <c r="B102" s="1" t="s">
        <v>475</v>
      </c>
      <c r="C102" t="str">
        <f>[1]!f_info_trackindexcode($A102)</f>
        <v>000300.SH</v>
      </c>
      <c r="D102" t="str">
        <f>[1]!f_info_trackindexname($A102)</f>
        <v>沪深300</v>
      </c>
      <c r="E102" s="2">
        <f>[1]!f_info_etfdealshareonmarket($A102,1)</f>
        <v>308381165</v>
      </c>
      <c r="F102" s="2">
        <f>[1]!f_info_existingyear(A102)</f>
        <v>6.2876712328767121</v>
      </c>
    </row>
    <row r="103" spans="1:6" x14ac:dyDescent="0.4">
      <c r="A103" s="1" t="s">
        <v>498</v>
      </c>
      <c r="B103" s="1" t="s">
        <v>499</v>
      </c>
      <c r="C103" t="str">
        <f>[1]!f_info_trackindexcode($A103)</f>
        <v>000905.SH</v>
      </c>
      <c r="D103" t="str">
        <f>[1]!f_info_trackindexname($A103)</f>
        <v>中证500</v>
      </c>
      <c r="E103" s="2">
        <f>[1]!f_info_etfdealshareonmarket($A103,1)</f>
        <v>45496515</v>
      </c>
      <c r="F103" s="2">
        <f>[1]!f_info_existingyear(A103)</f>
        <v>6.2684931506849315</v>
      </c>
    </row>
    <row r="104" spans="1:6" x14ac:dyDescent="0.4">
      <c r="A104" s="1" t="s">
        <v>595</v>
      </c>
      <c r="B104" s="1" t="s">
        <v>596</v>
      </c>
      <c r="C104">
        <f>[1]!f_info_trackindexcode($A104)</f>
        <v>0</v>
      </c>
      <c r="D104">
        <f>[1]!f_info_trackindexname($A104)</f>
        <v>0</v>
      </c>
      <c r="E104" s="2">
        <f>[1]!f_info_etfdealshareonmarket($A104,1)</f>
        <v>1564930200</v>
      </c>
      <c r="F104" s="2">
        <f>[1]!f_info_existingyear(A104)</f>
        <v>6.1315068493150688</v>
      </c>
    </row>
    <row r="105" spans="1:6" x14ac:dyDescent="0.4">
      <c r="A105" s="1" t="s">
        <v>581</v>
      </c>
      <c r="B105" s="1" t="s">
        <v>582</v>
      </c>
      <c r="C105">
        <f>[1]!f_info_trackindexcode($A105)</f>
        <v>0</v>
      </c>
      <c r="D105">
        <f>[1]!f_info_trackindexname($A105)</f>
        <v>0</v>
      </c>
      <c r="E105" s="2">
        <f>[1]!f_info_etfdealshareonmarket($A105,1)</f>
        <v>6869372300</v>
      </c>
      <c r="F105" s="2">
        <f>[1]!f_info_existingyear(A105)</f>
        <v>6.0246575342465754</v>
      </c>
    </row>
    <row r="106" spans="1:6" x14ac:dyDescent="0.4">
      <c r="A106" s="1" t="s">
        <v>587</v>
      </c>
      <c r="B106" s="1" t="s">
        <v>588</v>
      </c>
      <c r="C106">
        <f>[1]!f_info_trackindexcode($A106)</f>
        <v>0</v>
      </c>
      <c r="D106">
        <f>[1]!f_info_trackindexname($A106)</f>
        <v>0</v>
      </c>
      <c r="E106" s="2">
        <f>[1]!f_info_etfdealshareonmarket($A106,1)</f>
        <v>975224300</v>
      </c>
      <c r="F106" s="2">
        <f>[1]!f_info_existingyear(A106)</f>
        <v>6.0082191780821921</v>
      </c>
    </row>
    <row r="107" spans="1:6" x14ac:dyDescent="0.4">
      <c r="A107" s="1" t="s">
        <v>591</v>
      </c>
      <c r="B107" s="1" t="s">
        <v>592</v>
      </c>
      <c r="C107">
        <f>[1]!f_info_trackindexcode($A107)</f>
        <v>0</v>
      </c>
      <c r="D107">
        <f>[1]!f_info_trackindexname($A107)</f>
        <v>0</v>
      </c>
      <c r="E107" s="2">
        <f>[1]!f_info_etfdealshareonmarket($A107,1)</f>
        <v>1000289813</v>
      </c>
      <c r="F107" s="2">
        <f>[1]!f_info_existingyear(A107)</f>
        <v>5.9315068493150687</v>
      </c>
    </row>
    <row r="108" spans="1:6" x14ac:dyDescent="0.4">
      <c r="A108" s="1" t="s">
        <v>571</v>
      </c>
      <c r="B108" s="1" t="s">
        <v>572</v>
      </c>
      <c r="C108">
        <f>[1]!f_info_trackindexcode($A108)</f>
        <v>0</v>
      </c>
      <c r="D108">
        <f>[1]!f_info_trackindexname($A108)</f>
        <v>0</v>
      </c>
      <c r="E108" s="2">
        <f>[1]!f_info_etfdealshareonmarket($A108,1)</f>
        <v>1005302000</v>
      </c>
      <c r="F108" s="2">
        <f>[1]!f_info_existingyear(A108)</f>
        <v>5.8438356164383558</v>
      </c>
    </row>
    <row r="109" spans="1:6" x14ac:dyDescent="0.4">
      <c r="A109" s="1" t="s">
        <v>585</v>
      </c>
      <c r="B109" s="1" t="s">
        <v>586</v>
      </c>
      <c r="C109">
        <f>[1]!f_info_trackindexcode($A109)</f>
        <v>0</v>
      </c>
      <c r="D109">
        <f>[1]!f_info_trackindexname($A109)</f>
        <v>0</v>
      </c>
      <c r="E109" s="2">
        <f>[1]!f_info_etfdealshareonmarket($A109,1)</f>
        <v>192750700</v>
      </c>
      <c r="F109" s="2">
        <f>[1]!f_info_existingyear(A109)</f>
        <v>5.7342465753424658</v>
      </c>
    </row>
    <row r="110" spans="1:6" x14ac:dyDescent="0.4">
      <c r="A110" s="1" t="s">
        <v>332</v>
      </c>
      <c r="B110" s="1" t="s">
        <v>333</v>
      </c>
      <c r="C110" t="str">
        <f>[1]!f_info_trackindexcode($A110)</f>
        <v>399006.SZ</v>
      </c>
      <c r="D110" t="str">
        <f>[1]!f_info_trackindexname($A110)</f>
        <v>创业板指</v>
      </c>
      <c r="E110" s="2">
        <f>[1]!f_info_etfdealshareonmarket($A110,1)</f>
        <v>365697720</v>
      </c>
      <c r="F110" s="2">
        <f>[1]!f_info_existingyear(A110)</f>
        <v>5.5561643835616437</v>
      </c>
    </row>
    <row r="111" spans="1:6" x14ac:dyDescent="0.4">
      <c r="A111" s="1" t="s">
        <v>583</v>
      </c>
      <c r="B111" s="1" t="s">
        <v>584</v>
      </c>
      <c r="C111">
        <f>[1]!f_info_trackindexcode($A111)</f>
        <v>0</v>
      </c>
      <c r="D111">
        <f>[1]!f_info_trackindexname($A111)</f>
        <v>0</v>
      </c>
      <c r="E111" s="2">
        <f>[1]!f_info_etfdealshareonmarket($A111,1)</f>
        <v>488541900</v>
      </c>
      <c r="F111" s="2">
        <f>[1]!f_info_existingyear(A111)</f>
        <v>5.4520547945205475</v>
      </c>
    </row>
    <row r="112" spans="1:6" x14ac:dyDescent="0.4">
      <c r="A112" s="1" t="s">
        <v>334</v>
      </c>
      <c r="B112" s="1" t="s">
        <v>335</v>
      </c>
      <c r="C112" t="str">
        <f>[1]!f_info_trackindexcode($A112)</f>
        <v>399673.SZ</v>
      </c>
      <c r="D112" t="str">
        <f>[1]!f_info_trackindexname($A112)</f>
        <v>创业板50</v>
      </c>
      <c r="E112" s="2">
        <f>[1]!f_info_etfdealshareonmarket($A112,1)</f>
        <v>550285113</v>
      </c>
      <c r="F112" s="2">
        <f>[1]!f_info_existingyear(A112)</f>
        <v>5.4246575342465757</v>
      </c>
    </row>
    <row r="113" spans="1:6" x14ac:dyDescent="0.4">
      <c r="A113" s="1" t="s">
        <v>575</v>
      </c>
      <c r="B113" s="1" t="s">
        <v>576</v>
      </c>
      <c r="C113">
        <f>[1]!f_info_trackindexcode($A113)</f>
        <v>0</v>
      </c>
      <c r="D113">
        <f>[1]!f_info_trackindexname($A113)</f>
        <v>0</v>
      </c>
      <c r="E113" s="2">
        <f>[1]!f_info_etfdealshareonmarket($A113,1)</f>
        <v>1017305000</v>
      </c>
      <c r="F113" s="2">
        <f>[1]!f_info_existingyear(A113)</f>
        <v>5.4246575342465757</v>
      </c>
    </row>
    <row r="114" spans="1:6" x14ac:dyDescent="0.4">
      <c r="A114" s="1" t="s">
        <v>593</v>
      </c>
      <c r="B114" s="1" t="s">
        <v>594</v>
      </c>
      <c r="C114">
        <f>[1]!f_info_trackindexcode($A114)</f>
        <v>0</v>
      </c>
      <c r="D114">
        <f>[1]!f_info_trackindexname($A114)</f>
        <v>0</v>
      </c>
      <c r="E114" s="2">
        <f>[1]!f_info_etfdealshareonmarket($A114,1)</f>
        <v>335134200</v>
      </c>
      <c r="F114" s="2">
        <f>[1]!f_info_existingyear(A114)</f>
        <v>5.4136986301369863</v>
      </c>
    </row>
    <row r="115" spans="1:6" x14ac:dyDescent="0.4">
      <c r="A115" s="1" t="s">
        <v>667</v>
      </c>
      <c r="B115" s="1" t="s">
        <v>668</v>
      </c>
      <c r="C115" t="str">
        <f>[1]!f_info_trackindexcode($A115)</f>
        <v>399967.SZ</v>
      </c>
      <c r="D115" t="str">
        <f>[1]!f_info_trackindexname($A115)</f>
        <v>中证军工</v>
      </c>
      <c r="E115" s="2">
        <f>[1]!f_info_etfdealshareonmarket($A115,1)</f>
        <v>589079995</v>
      </c>
      <c r="F115" s="2">
        <f>[1]!f_info_existingyear(A115)</f>
        <v>5.353424657534247</v>
      </c>
    </row>
    <row r="116" spans="1:6" x14ac:dyDescent="0.4">
      <c r="A116" s="1" t="s">
        <v>696</v>
      </c>
      <c r="B116" s="1" t="s">
        <v>163</v>
      </c>
      <c r="C116" t="str">
        <f>[1]!f_info_trackindexcode($A116)</f>
        <v>399975.SZ</v>
      </c>
      <c r="D116" t="str">
        <f>[1]!f_info_trackindexname($A116)</f>
        <v>证券公司</v>
      </c>
      <c r="E116" s="2">
        <f>[1]!f_info_etfdealshareonmarket($A116,1)</f>
        <v>429291482</v>
      </c>
      <c r="F116" s="2">
        <f>[1]!f_info_existingyear(A116)</f>
        <v>5.353424657534247</v>
      </c>
    </row>
    <row r="117" spans="1:6" x14ac:dyDescent="0.4">
      <c r="A117" s="1" t="s">
        <v>521</v>
      </c>
      <c r="B117" s="1" t="s">
        <v>522</v>
      </c>
      <c r="C117" t="str">
        <f>[1]!f_info_trackindexcode($A117)</f>
        <v>950096.CSI</v>
      </c>
      <c r="D117" t="str">
        <f>[1]!f_info_trackindexname($A117)</f>
        <v>上海国企</v>
      </c>
      <c r="E117" s="2">
        <f>[1]!f_info_etfdealshareonmarket($A117,1)</f>
        <v>15220091004</v>
      </c>
      <c r="F117" s="2">
        <f>[1]!f_info_existingyear(A117)</f>
        <v>5.3479452054794523</v>
      </c>
    </row>
    <row r="118" spans="1:6" x14ac:dyDescent="0.4">
      <c r="A118" s="1" t="s">
        <v>690</v>
      </c>
      <c r="B118" s="1" t="s">
        <v>691</v>
      </c>
      <c r="C118" t="str">
        <f>[1]!f_info_trackindexcode($A118)</f>
        <v>399967.SZ</v>
      </c>
      <c r="D118" t="str">
        <f>[1]!f_info_trackindexname($A118)</f>
        <v>中证军工</v>
      </c>
      <c r="E118" s="2">
        <f>[1]!f_info_etfdealshareonmarket($A118,1)</f>
        <v>544791727</v>
      </c>
      <c r="F118" s="2">
        <f>[1]!f_info_existingyear(A118)</f>
        <v>5.3260273972602743</v>
      </c>
    </row>
    <row r="119" spans="1:6" x14ac:dyDescent="0.4">
      <c r="A119" s="1" t="s">
        <v>552</v>
      </c>
      <c r="B119" s="1" t="s">
        <v>1</v>
      </c>
      <c r="C119">
        <f>[1]!f_info_trackindexcode($A119)</f>
        <v>0</v>
      </c>
      <c r="D119">
        <f>[1]!f_info_trackindexname($A119)</f>
        <v>0</v>
      </c>
      <c r="E119" s="2">
        <f>[1]!f_info_etfdealshareonmarket($A119,1)</f>
        <v>2893025600</v>
      </c>
      <c r="F119" s="2">
        <f>[1]!f_info_existingyear(A119)</f>
        <v>5.2575342465753421</v>
      </c>
    </row>
    <row r="120" spans="1:6" x14ac:dyDescent="0.4">
      <c r="A120" s="1" t="s">
        <v>599</v>
      </c>
      <c r="B120" s="1" t="s">
        <v>165</v>
      </c>
      <c r="C120" t="str">
        <f>[1]!f_info_trackindexcode($A120)</f>
        <v>399975.SZ</v>
      </c>
      <c r="D120" t="str">
        <f>[1]!f_info_trackindexname($A120)</f>
        <v>证券公司</v>
      </c>
      <c r="E120" s="2">
        <f>[1]!f_info_etfdealshareonmarket($A120,1)</f>
        <v>642017683</v>
      </c>
      <c r="F120" s="2">
        <f>[1]!f_info_existingyear(A120)</f>
        <v>5.2575342465753421</v>
      </c>
    </row>
    <row r="121" spans="1:6" x14ac:dyDescent="0.4">
      <c r="A121" s="1" t="s">
        <v>671</v>
      </c>
      <c r="B121" s="1" t="s">
        <v>672</v>
      </c>
      <c r="C121" t="str">
        <f>[1]!f_info_trackindexcode($A121)</f>
        <v>399967.SZ</v>
      </c>
      <c r="D121" t="str">
        <f>[1]!f_info_trackindexname($A121)</f>
        <v>中证军工</v>
      </c>
      <c r="E121" s="2">
        <f>[1]!f_info_etfdealshareonmarket($A121,1)</f>
        <v>888930140</v>
      </c>
      <c r="F121" s="2">
        <f>[1]!f_info_existingyear(A121)</f>
        <v>5.2575342465753421</v>
      </c>
    </row>
    <row r="122" spans="1:6" x14ac:dyDescent="0.4">
      <c r="A122" s="1" t="s">
        <v>557</v>
      </c>
      <c r="B122" s="1" t="s">
        <v>558</v>
      </c>
      <c r="C122">
        <f>[1]!f_info_trackindexcode($A122)</f>
        <v>0</v>
      </c>
      <c r="D122">
        <f>[1]!f_info_trackindexname($A122)</f>
        <v>0</v>
      </c>
      <c r="E122" s="2">
        <f>[1]!f_info_etfdealshareonmarket($A122,1)</f>
        <v>3780763000</v>
      </c>
      <c r="F122" s="2">
        <f>[1]!f_info_existingyear(A122)</f>
        <v>5.2493150684931509</v>
      </c>
    </row>
    <row r="123" spans="1:6" x14ac:dyDescent="0.4">
      <c r="A123" s="1" t="s">
        <v>563</v>
      </c>
      <c r="B123" s="1" t="s">
        <v>564</v>
      </c>
      <c r="C123">
        <f>[1]!f_info_trackindexcode($A123)</f>
        <v>0</v>
      </c>
      <c r="D123">
        <f>[1]!f_info_trackindexname($A123)</f>
        <v>0</v>
      </c>
      <c r="E123" s="2">
        <f>[1]!f_info_etfdealshareonmarket($A123,1)</f>
        <v>1384657000</v>
      </c>
      <c r="F123" s="2">
        <f>[1]!f_info_existingyear(A123)</f>
        <v>5.1917808219178081</v>
      </c>
    </row>
    <row r="124" spans="1:6" x14ac:dyDescent="0.4">
      <c r="A124" s="1" t="s">
        <v>561</v>
      </c>
      <c r="B124" s="1" t="s">
        <v>562</v>
      </c>
      <c r="C124">
        <f>[1]!f_info_trackindexcode($A124)</f>
        <v>0</v>
      </c>
      <c r="D124">
        <f>[1]!f_info_trackindexname($A124)</f>
        <v>0</v>
      </c>
      <c r="E124" s="2">
        <f>[1]!f_info_etfdealshareonmarket($A124,1)</f>
        <v>2551546000</v>
      </c>
      <c r="F124" s="2">
        <f>[1]!f_info_existingyear(A124)</f>
        <v>5.1753424657534248</v>
      </c>
    </row>
    <row r="125" spans="1:6" x14ac:dyDescent="0.4">
      <c r="A125" s="1" t="s">
        <v>607</v>
      </c>
      <c r="B125" s="1" t="s">
        <v>169</v>
      </c>
      <c r="C125" t="str">
        <f>[1]!f_info_trackindexcode($A125)</f>
        <v>000852.SH</v>
      </c>
      <c r="D125" t="str">
        <f>[1]!f_info_trackindexname($A125)</f>
        <v>中证1000</v>
      </c>
      <c r="E125" s="2">
        <f>[1]!f_info_etfdealshareonmarket($A125,1)</f>
        <v>587892000</v>
      </c>
      <c r="F125" s="2">
        <f>[1]!f_info_existingyear(A125)</f>
        <v>5.1753424657534248</v>
      </c>
    </row>
    <row r="126" spans="1:6" x14ac:dyDescent="0.4">
      <c r="A126" s="1" t="s">
        <v>589</v>
      </c>
      <c r="B126" s="1" t="s">
        <v>590</v>
      </c>
      <c r="C126">
        <f>[1]!f_info_trackindexcode($A126)</f>
        <v>0</v>
      </c>
      <c r="D126">
        <f>[1]!f_info_trackindexname($A126)</f>
        <v>0</v>
      </c>
      <c r="E126" s="2">
        <f>[1]!f_info_etfdealshareonmarket($A126,1)</f>
        <v>519630000</v>
      </c>
      <c r="F126" s="2">
        <f>[1]!f_info_existingyear(A126)</f>
        <v>5.0273972602739727</v>
      </c>
    </row>
    <row r="127" spans="1:6" x14ac:dyDescent="0.4">
      <c r="A127" s="1" t="s">
        <v>555</v>
      </c>
      <c r="B127" s="1" t="s">
        <v>556</v>
      </c>
      <c r="C127">
        <f>[1]!f_info_trackindexcode($A127)</f>
        <v>0</v>
      </c>
      <c r="D127">
        <f>[1]!f_info_trackindexname($A127)</f>
        <v>0</v>
      </c>
      <c r="E127" s="2">
        <f>[1]!f_info_etfdealshareonmarket($A127,1)</f>
        <v>4131026900</v>
      </c>
      <c r="F127" s="2">
        <f>[1]!f_info_existingyear(A127)</f>
        <v>4.9260273972602739</v>
      </c>
    </row>
    <row r="128" spans="1:6" x14ac:dyDescent="0.4">
      <c r="A128" s="1" t="s">
        <v>718</v>
      </c>
      <c r="B128" s="1" t="s">
        <v>13</v>
      </c>
      <c r="C128" t="str">
        <f>[1]!f_info_trackindexcode($A128)</f>
        <v>h30533.CSI</v>
      </c>
      <c r="D128" t="str">
        <f>[1]!f_info_trackindexname($A128)</f>
        <v>中国互联网50</v>
      </c>
      <c r="E128" s="2">
        <f>[1]!f_info_etfdealshareonmarket($A128,1)</f>
        <v>301432720</v>
      </c>
      <c r="F128" s="2">
        <f>[1]!f_info_existingyear(A128)</f>
        <v>4.9095890410958907</v>
      </c>
    </row>
    <row r="129" spans="1:6" x14ac:dyDescent="0.4">
      <c r="A129" s="1" t="s">
        <v>655</v>
      </c>
      <c r="B129" s="1" t="s">
        <v>656</v>
      </c>
      <c r="C129" t="str">
        <f>[1]!f_info_trackindexcode($A129)</f>
        <v>000827.SH</v>
      </c>
      <c r="D129" t="str">
        <f>[1]!f_info_trackindexname($A129)</f>
        <v>中证环保</v>
      </c>
      <c r="E129" s="2">
        <f>[1]!f_info_etfdealshareonmarket($A129,1)</f>
        <v>678871654</v>
      </c>
      <c r="F129" s="2">
        <f>[1]!f_info_existingyear(A129)</f>
        <v>4.8520547945205479</v>
      </c>
    </row>
    <row r="130" spans="1:6" x14ac:dyDescent="0.4">
      <c r="A130" s="1" t="s">
        <v>699</v>
      </c>
      <c r="B130" s="1" t="s">
        <v>175</v>
      </c>
      <c r="C130" t="str">
        <f>[1]!f_info_trackindexcode($A130)</f>
        <v>399975.SZ</v>
      </c>
      <c r="D130" t="str">
        <f>[1]!f_info_trackindexname($A130)</f>
        <v>证券公司</v>
      </c>
      <c r="E130" s="2">
        <f>[1]!f_info_etfdealshareonmarket($A130,1)</f>
        <v>1197106000</v>
      </c>
      <c r="F130" s="2">
        <f>[1]!f_info_existingyear(A130)</f>
        <v>4.7315068493150685</v>
      </c>
    </row>
    <row r="131" spans="1:6" x14ac:dyDescent="0.4">
      <c r="A131" s="1" t="s">
        <v>565</v>
      </c>
      <c r="B131" s="1" t="s">
        <v>566</v>
      </c>
      <c r="C131">
        <f>[1]!f_info_trackindexcode($A131)</f>
        <v>0</v>
      </c>
      <c r="D131">
        <f>[1]!f_info_trackindexname($A131)</f>
        <v>0</v>
      </c>
      <c r="E131" s="2">
        <f>[1]!f_info_etfdealshareonmarket($A131,1)</f>
        <v>1493451000</v>
      </c>
      <c r="F131" s="2">
        <f>[1]!f_info_existingyear(A131)</f>
        <v>4.7041095890410958</v>
      </c>
    </row>
    <row r="132" spans="1:6" x14ac:dyDescent="0.4">
      <c r="A132" s="1" t="s">
        <v>338</v>
      </c>
      <c r="B132" s="1" t="s">
        <v>339</v>
      </c>
      <c r="C132" t="str">
        <f>[1]!f_info_trackindexcode($A132)</f>
        <v>399006.SZ</v>
      </c>
      <c r="D132" t="str">
        <f>[1]!f_info_trackindexname($A132)</f>
        <v>创业板指</v>
      </c>
      <c r="E132" s="2">
        <f>[1]!f_info_etfdealshareonmarket($A132,1)</f>
        <v>404484929</v>
      </c>
      <c r="F132" s="2">
        <f>[1]!f_info_existingyear(A132)</f>
        <v>4.6054794520547944</v>
      </c>
    </row>
    <row r="133" spans="1:6" x14ac:dyDescent="0.4">
      <c r="A133" s="1" t="s">
        <v>336</v>
      </c>
      <c r="B133" s="1" t="s">
        <v>337</v>
      </c>
      <c r="C133" t="str">
        <f>[1]!f_info_trackindexcode($A133)</f>
        <v>399422.SZ</v>
      </c>
      <c r="D133" t="str">
        <f>[1]!f_info_trackindexname($A133)</f>
        <v>中关村A</v>
      </c>
      <c r="E133" s="2">
        <f>[1]!f_info_etfdealshareonmarket($A133,1)</f>
        <v>346822910</v>
      </c>
      <c r="F133" s="2">
        <f>[1]!f_info_existingyear(A133)</f>
        <v>4.4876712328767123</v>
      </c>
    </row>
    <row r="134" spans="1:6" x14ac:dyDescent="0.4">
      <c r="A134" s="1" t="s">
        <v>675</v>
      </c>
      <c r="B134" s="1" t="s">
        <v>676</v>
      </c>
      <c r="C134" t="str">
        <f>[1]!f_info_trackindexcode($A134)</f>
        <v>399986.SZ</v>
      </c>
      <c r="D134" t="str">
        <f>[1]!f_info_trackindexname($A134)</f>
        <v>中证银行</v>
      </c>
      <c r="E134" s="2">
        <f>[1]!f_info_etfdealshareonmarket($A134,1)</f>
        <v>343781000</v>
      </c>
      <c r="F134" s="2">
        <f>[1]!f_info_existingyear(A134)</f>
        <v>4.4301369863013695</v>
      </c>
    </row>
    <row r="135" spans="1:6" x14ac:dyDescent="0.4">
      <c r="A135" s="1" t="s">
        <v>649</v>
      </c>
      <c r="B135" s="1" t="s">
        <v>650</v>
      </c>
      <c r="C135" t="str">
        <f>[1]!f_info_trackindexcode($A135)</f>
        <v>830009.XI</v>
      </c>
      <c r="D135" t="str">
        <f>[1]!f_info_trackindexname($A135)</f>
        <v>富时中国A50</v>
      </c>
      <c r="E135" s="2">
        <f>[1]!f_info_etfdealshareonmarket($A135,1)</f>
        <v>401905968</v>
      </c>
      <c r="F135" s="2">
        <f>[1]!f_info_existingyear(A135)</f>
        <v>4.4164383561643836</v>
      </c>
    </row>
    <row r="136" spans="1:6" x14ac:dyDescent="0.4">
      <c r="A136" s="1" t="s">
        <v>342</v>
      </c>
      <c r="B136" s="1" t="s">
        <v>343</v>
      </c>
      <c r="C136" t="str">
        <f>[1]!f_info_trackindexcode($A136)</f>
        <v>399006.SZ</v>
      </c>
      <c r="D136" t="str">
        <f>[1]!f_info_trackindexname($A136)</f>
        <v>创业板指</v>
      </c>
      <c r="E136" s="2">
        <f>[1]!f_info_etfdealshareonmarket($A136,1)</f>
        <v>256634838</v>
      </c>
      <c r="F136" s="2">
        <f>[1]!f_info_existingyear(A136)</f>
        <v>4.3863013698630136</v>
      </c>
    </row>
    <row r="137" spans="1:6" x14ac:dyDescent="0.4">
      <c r="A137" s="1" t="s">
        <v>651</v>
      </c>
      <c r="B137" s="1" t="s">
        <v>652</v>
      </c>
      <c r="C137" t="str">
        <f>[1]!f_info_trackindexcode($A137)</f>
        <v>399967.SZ</v>
      </c>
      <c r="D137" t="str">
        <f>[1]!f_info_trackindexname($A137)</f>
        <v>中证军工</v>
      </c>
      <c r="E137" s="2">
        <f>[1]!f_info_etfdealshareonmarket($A137,1)</f>
        <v>315563496</v>
      </c>
      <c r="F137" s="2">
        <f>[1]!f_info_existingyear(A137)</f>
        <v>4.3863013698630136</v>
      </c>
    </row>
    <row r="138" spans="1:6" x14ac:dyDescent="0.4">
      <c r="A138" s="1" t="s">
        <v>689</v>
      </c>
      <c r="B138" s="1" t="s">
        <v>237</v>
      </c>
      <c r="C138" t="str">
        <f>[1]!f_info_trackindexcode($A138)</f>
        <v>399986.SZ</v>
      </c>
      <c r="D138" t="str">
        <f>[1]!f_info_trackindexname($A138)</f>
        <v>中证银行</v>
      </c>
      <c r="E138" s="2">
        <f>[1]!f_info_etfdealshareonmarket($A138,1)</f>
        <v>531139953</v>
      </c>
      <c r="F138" s="2">
        <f>[1]!f_info_existingyear(A138)</f>
        <v>4.375342465753425</v>
      </c>
    </row>
    <row r="139" spans="1:6" x14ac:dyDescent="0.4">
      <c r="A139" s="1" t="s">
        <v>653</v>
      </c>
      <c r="B139" s="1" t="s">
        <v>654</v>
      </c>
      <c r="C139" t="str">
        <f>[1]!f_info_trackindexcode($A139)</f>
        <v>399975.SZ</v>
      </c>
      <c r="D139" t="str">
        <f>[1]!f_info_trackindexname($A139)</f>
        <v>证券公司</v>
      </c>
      <c r="E139" s="2">
        <f>[1]!f_info_etfdealshareonmarket($A139,1)</f>
        <v>352806068</v>
      </c>
      <c r="F139" s="2">
        <f>[1]!f_info_existingyear(A139)</f>
        <v>4.3506849315068497</v>
      </c>
    </row>
    <row r="140" spans="1:6" x14ac:dyDescent="0.4">
      <c r="A140" s="1" t="s">
        <v>639</v>
      </c>
      <c r="B140" s="1" t="s">
        <v>215</v>
      </c>
      <c r="C140" t="str">
        <f>[1]!f_info_trackindexcode($A140)</f>
        <v>000819.SH</v>
      </c>
      <c r="D140" t="str">
        <f>[1]!f_info_trackindexname($A140)</f>
        <v>有色金属</v>
      </c>
      <c r="E140" s="2">
        <f>[1]!f_info_etfdealshareonmarket($A140,1)</f>
        <v>447539000</v>
      </c>
      <c r="F140" s="2">
        <f>[1]!f_info_existingyear(A140)</f>
        <v>4.3315068493150681</v>
      </c>
    </row>
    <row r="141" spans="1:6" x14ac:dyDescent="0.4">
      <c r="A141" s="1" t="s">
        <v>542</v>
      </c>
      <c r="B141" s="1" t="s">
        <v>543</v>
      </c>
      <c r="C141" t="str">
        <f>[1]!f_info_trackindexcode($A141)</f>
        <v>h11077.SH</v>
      </c>
      <c r="D141" t="str">
        <f>[1]!f_info_trackindexname($A141)</f>
        <v>上证10年国债</v>
      </c>
      <c r="E141" s="2">
        <f>[1]!f_info_etfdealshareonmarket($A141,1)</f>
        <v>2186474</v>
      </c>
      <c r="F141" s="2">
        <f>[1]!f_info_existingyear(A141)</f>
        <v>4.3287671232876717</v>
      </c>
    </row>
    <row r="142" spans="1:6" x14ac:dyDescent="0.4">
      <c r="A142" s="1" t="s">
        <v>553</v>
      </c>
      <c r="B142" s="1" t="s">
        <v>554</v>
      </c>
      <c r="C142">
        <f>[1]!f_info_trackindexcode($A142)</f>
        <v>0</v>
      </c>
      <c r="D142">
        <f>[1]!f_info_trackindexname($A142)</f>
        <v>0</v>
      </c>
      <c r="E142" s="2">
        <f>[1]!f_info_etfdealshareonmarket($A142,1)</f>
        <v>392074400</v>
      </c>
      <c r="F142" s="2">
        <f>[1]!f_info_existingyear(A142)</f>
        <v>4.3287671232876717</v>
      </c>
    </row>
    <row r="143" spans="1:6" x14ac:dyDescent="0.4">
      <c r="A143" s="1" t="s">
        <v>559</v>
      </c>
      <c r="B143" s="1" t="s">
        <v>560</v>
      </c>
      <c r="C143">
        <f>[1]!f_info_trackindexcode($A143)</f>
        <v>0</v>
      </c>
      <c r="D143">
        <f>[1]!f_info_trackindexname($A143)</f>
        <v>0</v>
      </c>
      <c r="E143" s="2">
        <f>[1]!f_info_etfdealshareonmarket($A143,1)</f>
        <v>7431034000</v>
      </c>
      <c r="F143" s="2">
        <f>[1]!f_info_existingyear(A143)</f>
        <v>4.3095890410958901</v>
      </c>
    </row>
    <row r="144" spans="1:6" x14ac:dyDescent="0.4">
      <c r="A144" s="1" t="s">
        <v>618</v>
      </c>
      <c r="B144" s="1" t="s">
        <v>619</v>
      </c>
      <c r="C144" t="str">
        <f>[1]!f_info_trackindexcode($A144)</f>
        <v>931775.CSI</v>
      </c>
      <c r="D144" t="str">
        <f>[1]!f_info_trackindexname($A144)</f>
        <v>中证全指房地产</v>
      </c>
      <c r="E144" s="2">
        <f>[1]!f_info_etfdealshareonmarket($A144,1)</f>
        <v>270376000</v>
      </c>
      <c r="F144" s="2">
        <f>[1]!f_info_existingyear(A144)</f>
        <v>4.2712328767123289</v>
      </c>
    </row>
    <row r="145" spans="1:6" x14ac:dyDescent="0.4">
      <c r="A145" s="1" t="s">
        <v>346</v>
      </c>
      <c r="B145" s="1" t="s">
        <v>347</v>
      </c>
      <c r="C145" t="str">
        <f>[1]!f_info_trackindexcode($A145)</f>
        <v>399006.SZ</v>
      </c>
      <c r="D145" t="str">
        <f>[1]!f_info_trackindexname($A145)</f>
        <v>创业板指</v>
      </c>
      <c r="E145" s="2">
        <f>[1]!f_info_etfdealshareonmarket($A145,1)</f>
        <v>247784560</v>
      </c>
      <c r="F145" s="2">
        <f>[1]!f_info_existingyear(A145)</f>
        <v>3.9835616438356163</v>
      </c>
    </row>
    <row r="146" spans="1:6" x14ac:dyDescent="0.4">
      <c r="A146" s="1" t="s">
        <v>519</v>
      </c>
      <c r="B146" s="1" t="s">
        <v>520</v>
      </c>
      <c r="C146" t="str">
        <f>[1]!f_info_trackindexcode($A146)</f>
        <v>000016.SH</v>
      </c>
      <c r="D146" t="str">
        <f>[1]!f_info_trackindexname($A146)</f>
        <v>上证50</v>
      </c>
      <c r="E146" s="2">
        <f>[1]!f_info_etfdealshareonmarket($A146,1)</f>
        <v>210576000</v>
      </c>
      <c r="F146" s="2">
        <f>[1]!f_info_existingyear(A146)</f>
        <v>3.9452054794520546</v>
      </c>
    </row>
    <row r="147" spans="1:6" x14ac:dyDescent="0.4">
      <c r="A147" s="1" t="s">
        <v>348</v>
      </c>
      <c r="B147" s="1" t="s">
        <v>349</v>
      </c>
      <c r="C147" t="str">
        <f>[1]!f_info_trackindexcode($A147)</f>
        <v>399006.SZ</v>
      </c>
      <c r="D147" t="str">
        <f>[1]!f_info_trackindexname($A147)</f>
        <v>创业板指</v>
      </c>
      <c r="E147" s="2">
        <f>[1]!f_info_etfdealshareonmarket($A147,1)</f>
        <v>251811448</v>
      </c>
      <c r="F147" s="2">
        <f>[1]!f_info_existingyear(A147)</f>
        <v>3.9369863013698629</v>
      </c>
    </row>
    <row r="148" spans="1:6" x14ac:dyDescent="0.4">
      <c r="A148" s="1" t="s">
        <v>480</v>
      </c>
      <c r="B148" s="1" t="s">
        <v>481</v>
      </c>
      <c r="C148" t="str">
        <f>[1]!f_info_trackindexcode($A148)</f>
        <v>000300.SH</v>
      </c>
      <c r="D148" t="str">
        <f>[1]!f_info_trackindexname($A148)</f>
        <v>沪深300</v>
      </c>
      <c r="E148" s="2">
        <f>[1]!f_info_etfdealshareonmarket($A148,1)</f>
        <v>1369549992</v>
      </c>
      <c r="F148" s="2">
        <f>[1]!f_info_existingyear(A148)</f>
        <v>3.9369863013698629</v>
      </c>
    </row>
    <row r="149" spans="1:6" x14ac:dyDescent="0.4">
      <c r="A149" s="1" t="s">
        <v>709</v>
      </c>
      <c r="B149" s="1" t="s">
        <v>109</v>
      </c>
      <c r="C149" t="str">
        <f>[1]!f_info_trackindexcode($A149)</f>
        <v>399971.CSI</v>
      </c>
      <c r="D149" t="str">
        <f>[1]!f_info_trackindexname($A149)</f>
        <v>中证传媒(CSI)</v>
      </c>
      <c r="E149" s="2">
        <f>[1]!f_info_etfdealshareonmarket($A149,1)</f>
        <v>274724439</v>
      </c>
      <c r="F149" s="2">
        <f>[1]!f_info_existingyear(A149)</f>
        <v>3.9315068493150687</v>
      </c>
    </row>
    <row r="150" spans="1:6" x14ac:dyDescent="0.4">
      <c r="A150" s="1" t="s">
        <v>478</v>
      </c>
      <c r="B150" s="1" t="s">
        <v>479</v>
      </c>
      <c r="C150" t="str">
        <f>[1]!f_info_trackindexcode($A150)</f>
        <v>000300.SH</v>
      </c>
      <c r="D150" t="str">
        <f>[1]!f_info_trackindexname($A150)</f>
        <v>沪深300</v>
      </c>
      <c r="E150" s="2">
        <f>[1]!f_info_etfdealshareonmarket($A150,1)</f>
        <v>294802400</v>
      </c>
      <c r="F150" s="2">
        <f>[1]!f_info_existingyear(A150)</f>
        <v>3.8684931506849316</v>
      </c>
    </row>
    <row r="151" spans="1:6" x14ac:dyDescent="0.4">
      <c r="A151" s="1" t="s">
        <v>344</v>
      </c>
      <c r="B151" s="1" t="s">
        <v>345</v>
      </c>
      <c r="C151" t="str">
        <f>[1]!f_info_trackindexcode($A151)</f>
        <v>399006.SZ</v>
      </c>
      <c r="D151" t="str">
        <f>[1]!f_info_trackindexname($A151)</f>
        <v>创业板指</v>
      </c>
      <c r="E151" s="2">
        <f>[1]!f_info_etfdealshareonmarket($A151,1)</f>
        <v>357978674</v>
      </c>
      <c r="F151" s="2">
        <f>[1]!f_info_existingyear(A151)</f>
        <v>3.8191780821917809</v>
      </c>
    </row>
    <row r="152" spans="1:6" x14ac:dyDescent="0.4">
      <c r="A152" s="1" t="s">
        <v>340</v>
      </c>
      <c r="B152" s="1" t="s">
        <v>341</v>
      </c>
      <c r="C152" t="str">
        <f>[1]!f_info_trackindexcode($A152)</f>
        <v>HSCEI.HI</v>
      </c>
      <c r="D152" t="str">
        <f>[1]!f_info_trackindexname($A152)</f>
        <v>恒生中国企业指数</v>
      </c>
      <c r="E152" s="2">
        <f>[1]!f_info_etfdealshareonmarket($A152,1)</f>
        <v>394105083</v>
      </c>
      <c r="F152" s="2">
        <f>[1]!f_info_existingyear(A152)</f>
        <v>3.8136986301369862</v>
      </c>
    </row>
    <row r="153" spans="1:6" x14ac:dyDescent="0.4">
      <c r="A153" s="1" t="s">
        <v>546</v>
      </c>
      <c r="B153" s="1" t="s">
        <v>547</v>
      </c>
      <c r="C153" t="str">
        <f>[1]!f_info_trackindexcode($A153)</f>
        <v>930916.CSI</v>
      </c>
      <c r="D153" t="str">
        <f>[1]!f_info_trackindexname($A153)</f>
        <v>中证10年国债</v>
      </c>
      <c r="E153" s="2">
        <f>[1]!f_info_etfdealshareonmarket($A153,1)</f>
        <v>2402983</v>
      </c>
      <c r="F153" s="2">
        <f>[1]!f_info_existingyear(A153)</f>
        <v>3.7068493150684931</v>
      </c>
    </row>
    <row r="154" spans="1:6" x14ac:dyDescent="0.4">
      <c r="A154" s="1" t="s">
        <v>500</v>
      </c>
      <c r="B154" s="1" t="s">
        <v>501</v>
      </c>
      <c r="C154" t="str">
        <f>[1]!f_info_trackindexcode($A154)</f>
        <v>000905.SH</v>
      </c>
      <c r="D154" t="str">
        <f>[1]!f_info_trackindexname($A154)</f>
        <v>中证500</v>
      </c>
      <c r="E154" s="2">
        <f>[1]!f_info_etfdealshareonmarket($A154,1)</f>
        <v>441986121</v>
      </c>
      <c r="F154" s="2">
        <f>[1]!f_info_existingyear(A154)</f>
        <v>3.6958904109589041</v>
      </c>
    </row>
    <row r="155" spans="1:6" x14ac:dyDescent="0.4">
      <c r="A155" s="1" t="s">
        <v>611</v>
      </c>
      <c r="B155" s="1" t="s">
        <v>612</v>
      </c>
      <c r="C155" t="str">
        <f>[1]!f_info_trackindexcode($A155)</f>
        <v>716567.CSI</v>
      </c>
      <c r="D155" t="str">
        <f>[1]!f_info_trackindexname($A155)</f>
        <v>MSCI中国A股国际通实时(人民币)</v>
      </c>
      <c r="E155" s="2">
        <f>[1]!f_info_etfdealshareonmarket($A155,1)</f>
        <v>1309777775</v>
      </c>
      <c r="F155" s="2">
        <f>[1]!f_info_existingyear(A155)</f>
        <v>3.6657534246575341</v>
      </c>
    </row>
    <row r="156" spans="1:6" x14ac:dyDescent="0.4">
      <c r="A156" s="1" t="s">
        <v>614</v>
      </c>
      <c r="B156" s="1" t="s">
        <v>615</v>
      </c>
      <c r="C156" t="str">
        <f>[1]!f_info_trackindexcode($A156)</f>
        <v>716567.CSI</v>
      </c>
      <c r="D156" t="str">
        <f>[1]!f_info_trackindexname($A156)</f>
        <v>MSCI中国A股国际通实时(人民币)</v>
      </c>
      <c r="E156" s="2">
        <f>[1]!f_info_etfdealshareonmarket($A156,1)</f>
        <v>2046048000</v>
      </c>
      <c r="F156" s="2">
        <f>[1]!f_info_existingyear(A156)</f>
        <v>3.6219178082191781</v>
      </c>
    </row>
    <row r="157" spans="1:6" x14ac:dyDescent="0.4">
      <c r="A157" s="1" t="s">
        <v>687</v>
      </c>
      <c r="B157" s="1" t="s">
        <v>688</v>
      </c>
      <c r="C157" t="str">
        <f>[1]!f_info_trackindexcode($A157)</f>
        <v>930701.CSI</v>
      </c>
      <c r="D157" t="str">
        <f>[1]!f_info_trackindexname($A157)</f>
        <v>CS京津冀</v>
      </c>
      <c r="E157" s="2">
        <f>[1]!f_info_etfdealshareonmarket($A157,1)</f>
        <v>287586513</v>
      </c>
      <c r="F157" s="2">
        <f>[1]!f_info_existingyear(A157)</f>
        <v>3.6219178082191781</v>
      </c>
    </row>
    <row r="158" spans="1:6" x14ac:dyDescent="0.4">
      <c r="A158" s="1" t="s">
        <v>645</v>
      </c>
      <c r="B158" s="1" t="s">
        <v>646</v>
      </c>
      <c r="C158" t="str">
        <f>[1]!f_info_trackindexcode($A158)</f>
        <v>716567.MI</v>
      </c>
      <c r="D158" t="str">
        <f>[1]!f_info_trackindexname($A158)</f>
        <v>MSCI中国A股国际通(美元)</v>
      </c>
      <c r="E158" s="2">
        <f>[1]!f_info_etfdealshareonmarket($A158,1)</f>
        <v>1547056394</v>
      </c>
      <c r="F158" s="2">
        <f>[1]!f_info_existingyear(A158)</f>
        <v>3.6027397260273974</v>
      </c>
    </row>
    <row r="159" spans="1:6" x14ac:dyDescent="0.4">
      <c r="A159" s="1" t="s">
        <v>624</v>
      </c>
      <c r="B159" s="1" t="s">
        <v>625</v>
      </c>
      <c r="C159" t="str">
        <f>[1]!f_info_trackindexcode($A159)</f>
        <v>716567.CSI</v>
      </c>
      <c r="D159" t="str">
        <f>[1]!f_info_trackindexname($A159)</f>
        <v>MSCI中国A股国际通实时(人民币)</v>
      </c>
      <c r="E159" s="2">
        <f>[1]!f_info_etfdealshareonmarket($A159,1)</f>
        <v>1534005740</v>
      </c>
      <c r="F159" s="2">
        <f>[1]!f_info_existingyear(A159)</f>
        <v>3.6</v>
      </c>
    </row>
    <row r="160" spans="1:6" x14ac:dyDescent="0.4">
      <c r="A160" s="1" t="s">
        <v>755</v>
      </c>
      <c r="B160" s="1" t="s">
        <v>756</v>
      </c>
      <c r="C160" t="str">
        <f>[1]!f_info_trackindexcode($A160)</f>
        <v>CES100.CSI</v>
      </c>
      <c r="D160" t="str">
        <f>[1]!f_info_trackindexname($A160)</f>
        <v>中华港股通精选100</v>
      </c>
      <c r="E160" s="2">
        <f>[1]!f_info_etfdealshareonmarket($A160,1)</f>
        <v>284978000</v>
      </c>
      <c r="F160" s="2">
        <f>[1]!f_info_existingyear(A160)</f>
        <v>3.6</v>
      </c>
    </row>
    <row r="161" spans="1:6" x14ac:dyDescent="0.4">
      <c r="A161" s="1" t="s">
        <v>605</v>
      </c>
      <c r="B161" s="1" t="s">
        <v>606</v>
      </c>
      <c r="C161" t="str">
        <f>[1]!f_info_trackindexcode($A161)</f>
        <v>716567.CSI</v>
      </c>
      <c r="D161" t="str">
        <f>[1]!f_info_trackindexname($A161)</f>
        <v>MSCI中国A股国际通实时(人民币)</v>
      </c>
      <c r="E161" s="2">
        <f>[1]!f_info_etfdealshareonmarket($A161,1)</f>
        <v>1743592316</v>
      </c>
      <c r="F161" s="2">
        <f>[1]!f_info_existingyear(A161)</f>
        <v>3.5452054794520547</v>
      </c>
    </row>
    <row r="162" spans="1:6" x14ac:dyDescent="0.4">
      <c r="A162" s="1" t="s">
        <v>637</v>
      </c>
      <c r="B162" s="1" t="s">
        <v>638</v>
      </c>
      <c r="C162" t="str">
        <f>[1]!f_info_trackindexcode($A162)</f>
        <v>707918.MI</v>
      </c>
      <c r="D162" t="str">
        <f>[1]!f_info_trackindexname($A162)</f>
        <v>MSCI中国A股国际低波(美元)</v>
      </c>
      <c r="E162" s="2">
        <f>[1]!f_info_etfdealshareonmarket($A162,1)</f>
        <v>201681999</v>
      </c>
      <c r="F162" s="2">
        <f>[1]!f_info_existingyear(A162)</f>
        <v>3.4876712328767123</v>
      </c>
    </row>
    <row r="163" spans="1:6" x14ac:dyDescent="0.4">
      <c r="A163" s="1" t="s">
        <v>633</v>
      </c>
      <c r="B163" s="1" t="s">
        <v>634</v>
      </c>
      <c r="C163" t="str">
        <f>[1]!f_info_trackindexcode($A163)</f>
        <v>704843.MI</v>
      </c>
      <c r="D163" t="str">
        <f>[1]!f_info_trackindexname($A163)</f>
        <v>MSCI中国A股国际(美元)</v>
      </c>
      <c r="E163" s="2">
        <f>[1]!f_info_etfdealshareonmarket($A163,1)</f>
        <v>323337704</v>
      </c>
      <c r="F163" s="2">
        <f>[1]!f_info_existingyear(A163)</f>
        <v>3.4657534246575343</v>
      </c>
    </row>
    <row r="164" spans="1:6" x14ac:dyDescent="0.4">
      <c r="A164" s="1" t="s">
        <v>685</v>
      </c>
      <c r="B164" s="1" t="s">
        <v>686</v>
      </c>
      <c r="C164" t="str">
        <f>[1]!f_info_trackindexcode($A164)</f>
        <v>000171.CSI</v>
      </c>
      <c r="D164" t="str">
        <f>[1]!f_info_trackindexname($A164)</f>
        <v>新兴成指</v>
      </c>
      <c r="E164" s="2">
        <f>[1]!f_info_etfdealshareonmarket($A164,1)</f>
        <v>262767789</v>
      </c>
      <c r="F164" s="2">
        <f>[1]!f_info_existingyear(A164)</f>
        <v>3.3890410958904109</v>
      </c>
    </row>
    <row r="165" spans="1:6" x14ac:dyDescent="0.4">
      <c r="A165" s="1" t="s">
        <v>502</v>
      </c>
      <c r="B165" s="1" t="s">
        <v>503</v>
      </c>
      <c r="C165" t="str">
        <f>[1]!f_info_trackindexcode($A165)</f>
        <v>000016.SH</v>
      </c>
      <c r="D165" t="str">
        <f>[1]!f_info_trackindexname($A165)</f>
        <v>上证50</v>
      </c>
      <c r="E165" s="2">
        <f>[1]!f_info_etfdealshareonmarket($A165,1)</f>
        <v>153115126</v>
      </c>
      <c r="F165" s="2">
        <f>[1]!f_info_existingyear(A165)</f>
        <v>3.2465753424657535</v>
      </c>
    </row>
    <row r="166" spans="1:6" x14ac:dyDescent="0.4">
      <c r="A166" s="1" t="s">
        <v>352</v>
      </c>
      <c r="B166" s="1" t="s">
        <v>353</v>
      </c>
      <c r="C166" t="str">
        <f>[1]!f_info_trackindexcode($A166)</f>
        <v>HSCEI.HI</v>
      </c>
      <c r="D166" t="str">
        <f>[1]!f_info_trackindexname($A166)</f>
        <v>恒生中国企业指数</v>
      </c>
      <c r="E166" s="2">
        <f>[1]!f_info_etfdealshareonmarket($A166,1)</f>
        <v>510573960</v>
      </c>
      <c r="F166" s="2">
        <f>[1]!f_info_existingyear(A166)</f>
        <v>3.1972602739726028</v>
      </c>
    </row>
    <row r="167" spans="1:6" x14ac:dyDescent="0.4">
      <c r="A167" s="1" t="s">
        <v>544</v>
      </c>
      <c r="B167" s="1" t="s">
        <v>545</v>
      </c>
      <c r="C167" t="str">
        <f>[1]!f_info_trackindexcode($A167)</f>
        <v>950109.SH</v>
      </c>
      <c r="D167" t="str">
        <f>[1]!f_info_trackindexname($A167)</f>
        <v>上证10年地债</v>
      </c>
      <c r="E167" s="2">
        <f>[1]!f_info_etfdealshareonmarket($A167,1)</f>
        <v>60457471</v>
      </c>
      <c r="F167" s="2">
        <f>[1]!f_info_existingyear(A167)</f>
        <v>3.1397260273972605</v>
      </c>
    </row>
    <row r="168" spans="1:6" x14ac:dyDescent="0.4">
      <c r="A168" s="1" t="s">
        <v>704</v>
      </c>
      <c r="B168" s="1" t="s">
        <v>705</v>
      </c>
      <c r="C168" t="str">
        <f>[1]!f_info_trackindexcode($A168)</f>
        <v>000860.CSI</v>
      </c>
      <c r="D168" t="str">
        <f>[1]!f_info_trackindexname($A168)</f>
        <v>结构调整</v>
      </c>
      <c r="E168" s="2">
        <f>[1]!f_info_etfdealshareonmarket($A168,1)</f>
        <v>15887550969</v>
      </c>
      <c r="F168" s="2">
        <f>[1]!f_info_existingyear(A168)</f>
        <v>3.1205479452054794</v>
      </c>
    </row>
    <row r="169" spans="1:6" x14ac:dyDescent="0.4">
      <c r="A169" s="1" t="s">
        <v>706</v>
      </c>
      <c r="B169" s="1" t="s">
        <v>707</v>
      </c>
      <c r="C169" t="str">
        <f>[1]!f_info_trackindexcode($A169)</f>
        <v>000860.CSI</v>
      </c>
      <c r="D169" t="str">
        <f>[1]!f_info_trackindexname($A169)</f>
        <v>结构调整</v>
      </c>
      <c r="E169" s="2">
        <f>[1]!f_info_etfdealshareonmarket($A169,1)</f>
        <v>25222257287</v>
      </c>
      <c r="F169" s="2">
        <f>[1]!f_info_existingyear(A169)</f>
        <v>3.1205479452054794</v>
      </c>
    </row>
    <row r="170" spans="1:6" x14ac:dyDescent="0.4">
      <c r="A170" s="1" t="s">
        <v>350</v>
      </c>
      <c r="B170" s="1" t="s">
        <v>351</v>
      </c>
      <c r="C170" t="str">
        <f>[1]!f_info_trackindexcode($A170)</f>
        <v>000860.CSI</v>
      </c>
      <c r="D170" t="str">
        <f>[1]!f_info_trackindexname($A170)</f>
        <v>结构调整</v>
      </c>
      <c r="E170" s="2">
        <f>[1]!f_info_etfdealshareonmarket($A170,1)</f>
        <v>7228891780</v>
      </c>
      <c r="F170" s="2">
        <f>[1]!f_info_existingyear(A170)</f>
        <v>3.1123287671232878</v>
      </c>
    </row>
    <row r="171" spans="1:6" x14ac:dyDescent="0.4">
      <c r="A171" s="1" t="s">
        <v>692</v>
      </c>
      <c r="B171" s="1" t="s">
        <v>693</v>
      </c>
      <c r="C171" t="str">
        <f>[1]!f_info_trackindexcode($A171)</f>
        <v>399986.SZ</v>
      </c>
      <c r="D171" t="str">
        <f>[1]!f_info_trackindexname($A171)</f>
        <v>中证银行</v>
      </c>
      <c r="E171" s="2">
        <f>[1]!f_info_etfdealshareonmarket($A171,1)</f>
        <v>901601877</v>
      </c>
      <c r="F171" s="2">
        <f>[1]!f_info_existingyear(A171)</f>
        <v>3.1095890410958904</v>
      </c>
    </row>
    <row r="172" spans="1:6" x14ac:dyDescent="0.4">
      <c r="A172" s="1" t="s">
        <v>354</v>
      </c>
      <c r="B172" s="1" t="s">
        <v>355</v>
      </c>
      <c r="C172" t="str">
        <f>[1]!f_info_trackindexcode($A172)</f>
        <v>399330.SZ</v>
      </c>
      <c r="D172" t="str">
        <f>[1]!f_info_trackindexname($A172)</f>
        <v>深证100</v>
      </c>
      <c r="E172" s="2">
        <f>[1]!f_info_etfdealshareonmarket($A172,1)</f>
        <v>221245196</v>
      </c>
      <c r="F172" s="2">
        <f>[1]!f_info_existingyear(A172)</f>
        <v>3.0821917808219177</v>
      </c>
    </row>
    <row r="173" spans="1:6" x14ac:dyDescent="0.4">
      <c r="A173" s="1" t="s">
        <v>601</v>
      </c>
      <c r="B173" s="1" t="s">
        <v>602</v>
      </c>
      <c r="C173" t="str">
        <f>[1]!f_info_trackindexcode($A173)</f>
        <v>931052.CSI</v>
      </c>
      <c r="D173" t="str">
        <f>[1]!f_info_trackindexname($A173)</f>
        <v>国信价值</v>
      </c>
      <c r="E173" s="2">
        <f>[1]!f_info_etfdealshareonmarket($A173,1)</f>
        <v>951857935</v>
      </c>
      <c r="F173" s="2">
        <f>[1]!f_info_existingyear(A173)</f>
        <v>3.0684931506849313</v>
      </c>
    </row>
    <row r="174" spans="1:6" x14ac:dyDescent="0.4">
      <c r="A174" s="1" t="s">
        <v>701</v>
      </c>
      <c r="B174" s="1" t="s">
        <v>702</v>
      </c>
      <c r="C174" t="str">
        <f>[1]!f_info_trackindexcode($A174)</f>
        <v>704843.CSI</v>
      </c>
      <c r="D174" t="str">
        <f>[1]!f_info_trackindexname($A174)</f>
        <v>MSCI中国A股国际实时(人民币)</v>
      </c>
      <c r="E174" s="2">
        <f>[1]!f_info_etfdealshareonmarket($A174,1)</f>
        <v>280092640</v>
      </c>
      <c r="F174" s="2">
        <f>[1]!f_info_existingyear(A174)</f>
        <v>3.0684931506849313</v>
      </c>
    </row>
    <row r="175" spans="1:6" x14ac:dyDescent="0.4">
      <c r="A175" s="1" t="s">
        <v>492</v>
      </c>
      <c r="B175" s="1" t="s">
        <v>493</v>
      </c>
      <c r="C175" t="str">
        <f>[1]!f_info_trackindexcode($A175)</f>
        <v>000905.SH</v>
      </c>
      <c r="D175" t="str">
        <f>[1]!f_info_trackindexname($A175)</f>
        <v>中证500</v>
      </c>
      <c r="E175" s="2">
        <f>[1]!f_info_etfdealshareonmarket($A175,1)</f>
        <v>211743317</v>
      </c>
      <c r="F175" s="2">
        <f>[1]!f_info_existingyear(A175)</f>
        <v>3.0054794520547947</v>
      </c>
    </row>
    <row r="176" spans="1:6" x14ac:dyDescent="0.4">
      <c r="A176" s="1" t="s">
        <v>622</v>
      </c>
      <c r="B176" s="1" t="s">
        <v>623</v>
      </c>
      <c r="C176" t="str">
        <f>[1]!f_info_trackindexcode($A176)</f>
        <v>930782.CSI</v>
      </c>
      <c r="D176" t="str">
        <f>[1]!f_info_trackindexname($A176)</f>
        <v>500SNLV</v>
      </c>
      <c r="E176" s="2">
        <f>[1]!f_info_etfdealshareonmarket($A176,1)</f>
        <v>352497720</v>
      </c>
      <c r="F176" s="2">
        <f>[1]!f_info_existingyear(A176)</f>
        <v>3.0054794520547947</v>
      </c>
    </row>
    <row r="177" spans="1:6" x14ac:dyDescent="0.4">
      <c r="A177" s="1" t="s">
        <v>523</v>
      </c>
      <c r="B177" s="1" t="s">
        <v>524</v>
      </c>
      <c r="C177" t="str">
        <f>[1]!f_info_trackindexcode($A177)</f>
        <v>000016.SH</v>
      </c>
      <c r="D177" t="str">
        <f>[1]!f_info_trackindexname($A177)</f>
        <v>上证50</v>
      </c>
      <c r="E177" s="2">
        <f>[1]!f_info_etfdealshareonmarket($A177,1)</f>
        <v>4733898894</v>
      </c>
      <c r="F177" s="2">
        <f>[1]!f_info_existingyear(A177)</f>
        <v>2.9863013698630136</v>
      </c>
    </row>
    <row r="178" spans="1:6" x14ac:dyDescent="0.4">
      <c r="A178" s="1" t="s">
        <v>744</v>
      </c>
      <c r="B178" s="1" t="s">
        <v>179</v>
      </c>
      <c r="C178" t="str">
        <f>[1]!f_info_trackindexcode($A178)</f>
        <v>HSCEI.HI</v>
      </c>
      <c r="D178" t="str">
        <f>[1]!f_info_trackindexname($A178)</f>
        <v>恒生中国企业指数</v>
      </c>
      <c r="E178" s="2">
        <f>[1]!f_info_etfdealshareonmarket($A178,1)</f>
        <v>235746732</v>
      </c>
      <c r="F178" s="2">
        <f>[1]!f_info_existingyear(A178)</f>
        <v>2.9698630136986299</v>
      </c>
    </row>
    <row r="179" spans="1:6" x14ac:dyDescent="0.4">
      <c r="A179" s="1" t="s">
        <v>694</v>
      </c>
      <c r="B179" s="1" t="s">
        <v>695</v>
      </c>
      <c r="C179" t="str">
        <f>[1]!f_info_trackindexcode($A179)</f>
        <v>931033.CSI</v>
      </c>
      <c r="D179" t="str">
        <f>[1]!f_info_trackindexname($A179)</f>
        <v>杭州湾区</v>
      </c>
      <c r="E179" s="2">
        <f>[1]!f_info_etfdealshareonmarket($A179,1)</f>
        <v>503410637</v>
      </c>
      <c r="F179" s="2">
        <f>[1]!f_info_existingyear(A179)</f>
        <v>2.967123287671233</v>
      </c>
    </row>
    <row r="180" spans="1:6" x14ac:dyDescent="0.4">
      <c r="A180" s="1" t="s">
        <v>697</v>
      </c>
      <c r="B180" s="1" t="s">
        <v>698</v>
      </c>
      <c r="C180" t="str">
        <f>[1]!f_info_trackindexcode($A180)</f>
        <v>h30269.CSI</v>
      </c>
      <c r="D180" t="str">
        <f>[1]!f_info_trackindexname($A180)</f>
        <v>红利低波</v>
      </c>
      <c r="E180" s="2">
        <f>[1]!f_info_etfdealshareonmarket($A180,1)</f>
        <v>683555390</v>
      </c>
      <c r="F180" s="2">
        <f>[1]!f_info_existingyear(A180)</f>
        <v>2.9534246575342467</v>
      </c>
    </row>
    <row r="181" spans="1:6" x14ac:dyDescent="0.4">
      <c r="A181" s="1" t="s">
        <v>532</v>
      </c>
      <c r="B181" s="1" t="s">
        <v>533</v>
      </c>
      <c r="C181" t="str">
        <f>[1]!f_info_trackindexcode($A181)</f>
        <v>931018.CSI</v>
      </c>
      <c r="D181" t="str">
        <f>[1]!f_info_trackindexname($A181)</f>
        <v>中证5-10年国债活跃券</v>
      </c>
      <c r="E181" s="2">
        <f>[1]!f_info_etfdealshareonmarket($A181,1)</f>
        <v>11351725</v>
      </c>
      <c r="F181" s="2">
        <f>[1]!f_info_existingyear(A181)</f>
        <v>2.9479452054794519</v>
      </c>
    </row>
    <row r="182" spans="1:6" x14ac:dyDescent="0.4">
      <c r="A182" s="1" t="s">
        <v>610</v>
      </c>
      <c r="B182" s="1" t="s">
        <v>7</v>
      </c>
      <c r="C182" t="str">
        <f>[1]!f_info_trackindexcode($A182)</f>
        <v>830009.XI</v>
      </c>
      <c r="D182" t="str">
        <f>[1]!f_info_trackindexname($A182)</f>
        <v>富时中国A50</v>
      </c>
      <c r="E182" s="2">
        <f>[1]!f_info_etfdealshareonmarket($A182,1)</f>
        <v>219073350</v>
      </c>
      <c r="F182" s="2">
        <f>[1]!f_info_existingyear(A182)</f>
        <v>2.9479452054794519</v>
      </c>
    </row>
    <row r="183" spans="1:6" x14ac:dyDescent="0.4">
      <c r="A183" s="1" t="s">
        <v>534</v>
      </c>
      <c r="B183" s="1" t="s">
        <v>535</v>
      </c>
      <c r="C183" t="str">
        <f>[1]!f_info_trackindexcode($A183)</f>
        <v>CBC00702.CS</v>
      </c>
      <c r="D183" t="str">
        <f>[1]!f_info_trackindexname($A183)</f>
        <v>中债-中高等级公司债利差因子净价(总值)指数</v>
      </c>
      <c r="E183" s="2">
        <f>[1]!f_info_etfdealshareonmarket($A183,1)</f>
        <v>51040710</v>
      </c>
      <c r="F183" s="2">
        <f>[1]!f_info_existingyear(A183)</f>
        <v>2.9315068493150687</v>
      </c>
    </row>
    <row r="184" spans="1:6" x14ac:dyDescent="0.4">
      <c r="A184" s="1" t="s">
        <v>657</v>
      </c>
      <c r="B184" s="1" t="s">
        <v>658</v>
      </c>
      <c r="C184" t="str">
        <f>[1]!f_info_trackindexcode($A184)</f>
        <v>930838.CSI</v>
      </c>
      <c r="D184" t="str">
        <f>[1]!f_info_trackindexname($A184)</f>
        <v>CS高股息</v>
      </c>
      <c r="E184" s="2">
        <f>[1]!f_info_etfdealshareonmarket($A184,1)</f>
        <v>349503444</v>
      </c>
      <c r="F184" s="2">
        <f>[1]!f_info_existingyear(A184)</f>
        <v>2.8410958904109589</v>
      </c>
    </row>
    <row r="185" spans="1:6" x14ac:dyDescent="0.4">
      <c r="A185" s="1" t="s">
        <v>356</v>
      </c>
      <c r="B185" s="1" t="s">
        <v>357</v>
      </c>
      <c r="C185" t="str">
        <f>[1]!f_info_trackindexcode($A185)</f>
        <v>930738.CSI</v>
      </c>
      <c r="D185" t="str">
        <f>[1]!f_info_trackindexname($A185)</f>
        <v>四川国改</v>
      </c>
      <c r="E185" s="2">
        <f>[1]!f_info_etfdealshareonmarket($A185,1)</f>
        <v>3743393138</v>
      </c>
      <c r="F185" s="2">
        <f>[1]!f_info_existingyear(A185)</f>
        <v>2.7424657534246575</v>
      </c>
    </row>
    <row r="186" spans="1:6" x14ac:dyDescent="0.4">
      <c r="A186" s="1" t="s">
        <v>358</v>
      </c>
      <c r="B186" s="1" t="s">
        <v>359</v>
      </c>
      <c r="C186" t="str">
        <f>[1]!f_info_trackindexcode($A186)</f>
        <v>399006.SZ</v>
      </c>
      <c r="D186" t="str">
        <f>[1]!f_info_trackindexname($A186)</f>
        <v>创业板指</v>
      </c>
      <c r="E186" s="2">
        <f>[1]!f_info_etfdealshareonmarket($A186,1)</f>
        <v>245481881</v>
      </c>
      <c r="F186" s="2">
        <f>[1]!f_info_existingyear(A186)</f>
        <v>2.7178082191780821</v>
      </c>
    </row>
    <row r="187" spans="1:6" x14ac:dyDescent="0.4">
      <c r="A187" s="1" t="s">
        <v>360</v>
      </c>
      <c r="B187" s="1" t="s">
        <v>361</v>
      </c>
      <c r="C187" t="str">
        <f>[1]!f_info_trackindexcode($A187)</f>
        <v>399550.SZ</v>
      </c>
      <c r="D187" t="str">
        <f>[1]!f_info_trackindexname($A187)</f>
        <v>央视50</v>
      </c>
      <c r="E187" s="2">
        <f>[1]!f_info_etfdealshareonmarket($A187,1)</f>
        <v>667426953</v>
      </c>
      <c r="F187" s="2">
        <f>[1]!f_info_existingyear(A187)</f>
        <v>2.7068493150684931</v>
      </c>
    </row>
    <row r="188" spans="1:6" x14ac:dyDescent="0.4">
      <c r="A188" s="1" t="s">
        <v>635</v>
      </c>
      <c r="B188" s="1" t="s">
        <v>636</v>
      </c>
      <c r="C188" t="str">
        <f>[1]!f_info_trackindexcode($A188)</f>
        <v>718711L.MI</v>
      </c>
      <c r="D188" t="str">
        <f>[1]!f_info_trackindexname($A188)</f>
        <v>MSCI中国A股(人民币)</v>
      </c>
      <c r="E188" s="2">
        <f>[1]!f_info_etfdealshareonmarket($A188,1)</f>
        <v>2058805582</v>
      </c>
      <c r="F188" s="2">
        <f>[1]!f_info_existingyear(A188)</f>
        <v>2.7068493150684931</v>
      </c>
    </row>
    <row r="189" spans="1:6" x14ac:dyDescent="0.4">
      <c r="A189" s="1" t="s">
        <v>673</v>
      </c>
      <c r="B189" s="1" t="s">
        <v>674</v>
      </c>
      <c r="C189" t="str">
        <f>[1]!f_info_trackindexcode($A189)</f>
        <v>399987.SZ</v>
      </c>
      <c r="D189" t="str">
        <f>[1]!f_info_trackindexname($A189)</f>
        <v>中证酒</v>
      </c>
      <c r="E189" s="2">
        <f>[1]!f_info_etfdealshareonmarket($A189,1)</f>
        <v>356125087</v>
      </c>
      <c r="F189" s="2">
        <f>[1]!f_info_existingyear(A189)</f>
        <v>2.6630136986301371</v>
      </c>
    </row>
    <row r="190" spans="1:6" x14ac:dyDescent="0.4">
      <c r="A190" s="1" t="s">
        <v>626</v>
      </c>
      <c r="B190" s="1" t="s">
        <v>195</v>
      </c>
      <c r="C190" t="str">
        <f>[1]!f_info_trackindexcode($A190)</f>
        <v>930726.CSI</v>
      </c>
      <c r="D190" t="str">
        <f>[1]!f_info_trackindexname($A190)</f>
        <v>CS生医</v>
      </c>
      <c r="E190" s="2">
        <f>[1]!f_info_etfdealshareonmarket($A190,1)</f>
        <v>460820694</v>
      </c>
      <c r="F190" s="2">
        <f>[1]!f_info_existingyear(A190)</f>
        <v>2.6246575342465754</v>
      </c>
    </row>
    <row r="191" spans="1:6" x14ac:dyDescent="0.4">
      <c r="A191" s="1" t="s">
        <v>640</v>
      </c>
      <c r="B191" s="1" t="s">
        <v>123</v>
      </c>
      <c r="C191" t="str">
        <f>[1]!f_info_trackindexcode($A191)</f>
        <v>h30184.CSI</v>
      </c>
      <c r="D191" t="str">
        <f>[1]!f_info_trackindexname($A191)</f>
        <v>中证全指半导体</v>
      </c>
      <c r="E191" s="2">
        <f>[1]!f_info_etfdealshareonmarket($A191,1)</f>
        <v>312501800</v>
      </c>
      <c r="F191" s="2">
        <f>[1]!f_info_existingyear(A191)</f>
        <v>2.56986301369863</v>
      </c>
    </row>
    <row r="192" spans="1:6" x14ac:dyDescent="0.4">
      <c r="A192" s="1" t="s">
        <v>684</v>
      </c>
      <c r="B192" s="1" t="s">
        <v>419</v>
      </c>
      <c r="C192" t="str">
        <f>[1]!f_info_trackindexcode($A192)</f>
        <v>990001.CSI</v>
      </c>
      <c r="D192" t="str">
        <f>[1]!f_info_trackindexname($A192)</f>
        <v>中华半导体芯片</v>
      </c>
      <c r="E192" s="2">
        <f>[1]!f_info_etfdealshareonmarket($A192,1)</f>
        <v>277661386</v>
      </c>
      <c r="F192" s="2">
        <f>[1]!f_info_existingyear(A192)</f>
        <v>2.547945205479452</v>
      </c>
    </row>
    <row r="193" spans="1:6" x14ac:dyDescent="0.4">
      <c r="A193" s="1" t="s">
        <v>472</v>
      </c>
      <c r="B193" s="1" t="s">
        <v>473</v>
      </c>
      <c r="C193" t="str">
        <f>[1]!f_info_trackindexcode($A193)</f>
        <v>000300.SH</v>
      </c>
      <c r="D193" t="str">
        <f>[1]!f_info_trackindexname($A193)</f>
        <v>沪深300</v>
      </c>
      <c r="E193" s="2">
        <f>[1]!f_info_etfdealshareonmarket($A193,1)</f>
        <v>1800114701</v>
      </c>
      <c r="F193" s="2">
        <f>[1]!f_info_existingyear(A193)</f>
        <v>2.536986301369863</v>
      </c>
    </row>
    <row r="194" spans="1:6" x14ac:dyDescent="0.4">
      <c r="A194" s="1" t="s">
        <v>613</v>
      </c>
      <c r="B194" s="1" t="s">
        <v>147</v>
      </c>
      <c r="C194" t="str">
        <f>[1]!f_info_trackindexcode($A194)</f>
        <v>399989.SZ</v>
      </c>
      <c r="D194" t="str">
        <f>[1]!f_info_trackindexname($A194)</f>
        <v>中证医疗</v>
      </c>
      <c r="E194" s="2">
        <f>[1]!f_info_etfdealshareonmarket($A194,1)</f>
        <v>249440158</v>
      </c>
      <c r="F194" s="2">
        <f>[1]!f_info_existingyear(A194)</f>
        <v>2.536986301369863</v>
      </c>
    </row>
    <row r="195" spans="1:6" x14ac:dyDescent="0.4">
      <c r="A195" s="1" t="s">
        <v>682</v>
      </c>
      <c r="B195" s="1" t="s">
        <v>683</v>
      </c>
      <c r="C195" t="str">
        <f>[1]!f_info_trackindexcode($A195)</f>
        <v>000925.CSI</v>
      </c>
      <c r="D195" t="str">
        <f>[1]!f_info_trackindexname($A195)</f>
        <v>基本面50</v>
      </c>
      <c r="E195" s="2">
        <f>[1]!f_info_etfdealshareonmarket($A195,1)</f>
        <v>4359354906</v>
      </c>
      <c r="F195" s="2">
        <f>[1]!f_info_existingyear(A195)</f>
        <v>2.5287671232876714</v>
      </c>
    </row>
    <row r="196" spans="1:6" x14ac:dyDescent="0.4">
      <c r="A196" s="1" t="s">
        <v>700</v>
      </c>
      <c r="B196" s="1" t="s">
        <v>293</v>
      </c>
      <c r="C196" t="str">
        <f>[1]!f_info_trackindexcode($A196)</f>
        <v>000903.SH</v>
      </c>
      <c r="D196" t="str">
        <f>[1]!f_info_trackindexname($A196)</f>
        <v>中证100</v>
      </c>
      <c r="E196" s="2">
        <f>[1]!f_info_etfdealshareonmarket($A196,1)</f>
        <v>414628764</v>
      </c>
      <c r="F196" s="2">
        <f>[1]!f_info_existingyear(A196)</f>
        <v>2.5178082191780824</v>
      </c>
    </row>
    <row r="197" spans="1:6" x14ac:dyDescent="0.4">
      <c r="A197" s="1" t="s">
        <v>372</v>
      </c>
      <c r="B197" s="1" t="s">
        <v>373</v>
      </c>
      <c r="C197" t="str">
        <f>[1]!f_info_trackindexcode($A197)</f>
        <v>399006.SZ</v>
      </c>
      <c r="D197" t="str">
        <f>[1]!f_info_trackindexname($A197)</f>
        <v>创业板指</v>
      </c>
      <c r="E197" s="2">
        <f>[1]!f_info_etfdealshareonmarket($A197,1)</f>
        <v>538010144</v>
      </c>
      <c r="F197" s="2">
        <f>[1]!f_info_existingyear(A197)</f>
        <v>2.4767123287671233</v>
      </c>
    </row>
    <row r="198" spans="1:6" x14ac:dyDescent="0.4">
      <c r="A198" s="1" t="s">
        <v>712</v>
      </c>
      <c r="B198" s="1" t="s">
        <v>713</v>
      </c>
      <c r="C198" t="str">
        <f>[1]!f_info_trackindexcode($A198)</f>
        <v>N225.GI</v>
      </c>
      <c r="D198" t="str">
        <f>[1]!f_info_trackindexname($A198)</f>
        <v>日经225</v>
      </c>
      <c r="E198" s="2">
        <f>[1]!f_info_etfdealshareonmarket($A198,1)</f>
        <v>508411379</v>
      </c>
      <c r="F198" s="2">
        <f>[1]!f_info_existingyear(A198)</f>
        <v>2.473972602739726</v>
      </c>
    </row>
    <row r="199" spans="1:6" x14ac:dyDescent="0.4">
      <c r="A199" s="1" t="s">
        <v>736</v>
      </c>
      <c r="B199" s="1" t="s">
        <v>207</v>
      </c>
      <c r="C199" t="str">
        <f>[1]!f_info_trackindexcode($A199)</f>
        <v>N225.GI</v>
      </c>
      <c r="D199" t="str">
        <f>[1]!f_info_trackindexname($A199)</f>
        <v>日经225</v>
      </c>
      <c r="E199" s="2">
        <f>[1]!f_info_etfdealshareonmarket($A199,1)</f>
        <v>430487188</v>
      </c>
      <c r="F199" s="2">
        <f>[1]!f_info_existingyear(A199)</f>
        <v>2.473972602739726</v>
      </c>
    </row>
    <row r="200" spans="1:6" x14ac:dyDescent="0.4">
      <c r="A200" s="1" t="s">
        <v>749</v>
      </c>
      <c r="B200" s="1" t="s">
        <v>750</v>
      </c>
      <c r="C200" t="str">
        <f>[1]!f_info_trackindexcode($A200)</f>
        <v>TPX.GI</v>
      </c>
      <c r="D200" t="str">
        <f>[1]!f_info_trackindexname($A200)</f>
        <v>东证指数</v>
      </c>
      <c r="E200" s="2">
        <f>[1]!f_info_etfdealshareonmarket($A200,1)</f>
        <v>308434394</v>
      </c>
      <c r="F200" s="2">
        <f>[1]!f_info_existingyear(A200)</f>
        <v>2.473972602739726</v>
      </c>
    </row>
    <row r="201" spans="1:6" x14ac:dyDescent="0.4">
      <c r="A201" s="1" t="s">
        <v>753</v>
      </c>
      <c r="B201" s="1" t="s">
        <v>754</v>
      </c>
      <c r="C201" t="str">
        <f>[1]!f_info_trackindexcode($A201)</f>
        <v>N225.GI</v>
      </c>
      <c r="D201" t="str">
        <f>[1]!f_info_trackindexname($A201)</f>
        <v>日经225</v>
      </c>
      <c r="E201" s="2">
        <f>[1]!f_info_etfdealshareonmarket($A201,1)</f>
        <v>274970000</v>
      </c>
      <c r="F201" s="2">
        <f>[1]!f_info_existingyear(A201)</f>
        <v>2.473972602739726</v>
      </c>
    </row>
    <row r="202" spans="1:6" x14ac:dyDescent="0.4">
      <c r="A202" s="1" t="s">
        <v>362</v>
      </c>
      <c r="B202" s="1" t="s">
        <v>363</v>
      </c>
      <c r="C202" t="str">
        <f>[1]!f_info_trackindexcode($A202)</f>
        <v>399295.SZ</v>
      </c>
      <c r="D202" t="str">
        <f>[1]!f_info_trackindexname($A202)</f>
        <v>创业蓝筹</v>
      </c>
      <c r="E202" s="2">
        <f>[1]!f_info_etfdealshareonmarket($A202,1)</f>
        <v>354550619</v>
      </c>
      <c r="F202" s="2">
        <f>[1]!f_info_existingyear(A202)</f>
        <v>2.4684931506849317</v>
      </c>
    </row>
    <row r="203" spans="1:6" x14ac:dyDescent="0.4">
      <c r="A203" s="1" t="s">
        <v>364</v>
      </c>
      <c r="B203" s="1" t="s">
        <v>365</v>
      </c>
      <c r="C203" t="str">
        <f>[1]!f_info_trackindexcode($A203)</f>
        <v>399296.SZ</v>
      </c>
      <c r="D203" t="str">
        <f>[1]!f_info_trackindexname($A203)</f>
        <v>创成长</v>
      </c>
      <c r="E203" s="2">
        <f>[1]!f_info_etfdealshareonmarket($A203,1)</f>
        <v>391335149</v>
      </c>
      <c r="F203" s="2">
        <f>[1]!f_info_existingyear(A203)</f>
        <v>2.4493150684931506</v>
      </c>
    </row>
    <row r="204" spans="1:6" x14ac:dyDescent="0.4">
      <c r="A204" s="1" t="s">
        <v>368</v>
      </c>
      <c r="B204" s="1" t="s">
        <v>369</v>
      </c>
      <c r="C204" t="str">
        <f>[1]!f_info_trackindexcode($A204)</f>
        <v>399330.SZ</v>
      </c>
      <c r="D204" t="str">
        <f>[1]!f_info_trackindexname($A204)</f>
        <v>深证100</v>
      </c>
      <c r="E204" s="2">
        <f>[1]!f_info_etfdealshareonmarket($A204,1)</f>
        <v>693903014</v>
      </c>
      <c r="F204" s="2">
        <f>[1]!f_info_existingyear(A204)</f>
        <v>2.43013698630137</v>
      </c>
    </row>
    <row r="205" spans="1:6" x14ac:dyDescent="0.4">
      <c r="A205" s="1" t="s">
        <v>669</v>
      </c>
      <c r="B205" s="1" t="s">
        <v>670</v>
      </c>
      <c r="C205" t="str">
        <f>[1]!f_info_trackindexcode($A205)</f>
        <v>399973.SZ</v>
      </c>
      <c r="D205" t="str">
        <f>[1]!f_info_trackindexname($A205)</f>
        <v>中证国防</v>
      </c>
      <c r="E205" s="2">
        <f>[1]!f_info_etfdealshareonmarket($A205,1)</f>
        <v>931826314</v>
      </c>
      <c r="F205" s="2">
        <f>[1]!f_info_existingyear(A205)</f>
        <v>2.4109589041095889</v>
      </c>
    </row>
    <row r="206" spans="1:6" x14ac:dyDescent="0.4">
      <c r="A206" s="1" t="s">
        <v>679</v>
      </c>
      <c r="B206" s="1" t="s">
        <v>425</v>
      </c>
      <c r="C206" t="str">
        <f>[1]!f_info_trackindexcode($A206)</f>
        <v>930651.CSI</v>
      </c>
      <c r="D206" t="str">
        <f>[1]!f_info_trackindexname($A206)</f>
        <v>CS计算机</v>
      </c>
      <c r="E206" s="2">
        <f>[1]!f_info_etfdealshareonmarket($A206,1)</f>
        <v>618453447</v>
      </c>
      <c r="F206" s="2">
        <f>[1]!f_info_existingyear(A206)</f>
        <v>2.3945205479452056</v>
      </c>
    </row>
    <row r="207" spans="1:6" x14ac:dyDescent="0.4">
      <c r="A207" s="1" t="s">
        <v>703</v>
      </c>
      <c r="B207" s="1" t="s">
        <v>15</v>
      </c>
      <c r="C207" t="str">
        <f>[1]!f_info_trackindexcode($A207)</f>
        <v>930713.CSI</v>
      </c>
      <c r="D207" t="str">
        <f>[1]!f_info_trackindexname($A207)</f>
        <v>CS人工智</v>
      </c>
      <c r="E207" s="2">
        <f>[1]!f_info_etfdealshareonmarket($A207,1)</f>
        <v>201130333</v>
      </c>
      <c r="F207" s="2">
        <f>[1]!f_info_existingyear(A207)</f>
        <v>2.3917808219178083</v>
      </c>
    </row>
    <row r="208" spans="1:6" x14ac:dyDescent="0.4">
      <c r="A208" s="1" t="s">
        <v>376</v>
      </c>
      <c r="B208" s="1" t="s">
        <v>377</v>
      </c>
      <c r="C208" t="str">
        <f>[1]!f_info_trackindexcode($A208)</f>
        <v>399362.SZ</v>
      </c>
      <c r="D208" t="str">
        <f>[1]!f_info_trackindexname($A208)</f>
        <v>民企100</v>
      </c>
      <c r="E208" s="2">
        <f>[1]!f_info_etfdealshareonmarket($A208,1)</f>
        <v>384976423</v>
      </c>
      <c r="F208" s="2">
        <f>[1]!f_info_existingyear(A208)</f>
        <v>2.3808219178082193</v>
      </c>
    </row>
    <row r="209" spans="1:6" x14ac:dyDescent="0.4">
      <c r="A209" s="1" t="s">
        <v>761</v>
      </c>
      <c r="B209" s="1" t="s">
        <v>113</v>
      </c>
      <c r="C209" t="str">
        <f>[1]!f_info_trackindexcode($A209)</f>
        <v>931087.CSI</v>
      </c>
      <c r="D209" t="str">
        <f>[1]!f_info_trackindexname($A209)</f>
        <v>科技龙头</v>
      </c>
      <c r="E209" s="2">
        <f>[1]!f_info_etfdealshareonmarket($A209,1)</f>
        <v>1037289667</v>
      </c>
      <c r="F209" s="2">
        <f>[1]!f_info_existingyear(A209)</f>
        <v>2.3643835616438356</v>
      </c>
    </row>
    <row r="210" spans="1:6" x14ac:dyDescent="0.4">
      <c r="A210" s="1" t="s">
        <v>677</v>
      </c>
      <c r="B210" s="1" t="s">
        <v>678</v>
      </c>
      <c r="C210" t="str">
        <f>[1]!f_info_trackindexcode($A210)</f>
        <v>931066.CSI</v>
      </c>
      <c r="D210" t="str">
        <f>[1]!f_info_trackindexname($A210)</f>
        <v>军工龙头</v>
      </c>
      <c r="E210" s="2">
        <f>[1]!f_info_etfdealshareonmarket($A210,1)</f>
        <v>7202329199</v>
      </c>
      <c r="F210" s="2">
        <f>[1]!f_info_existingyear(A210)</f>
        <v>2.3616438356164382</v>
      </c>
    </row>
    <row r="211" spans="1:6" x14ac:dyDescent="0.4">
      <c r="A211" s="1" t="s">
        <v>665</v>
      </c>
      <c r="B211" s="1" t="s">
        <v>666</v>
      </c>
      <c r="C211" t="str">
        <f>[1]!f_info_trackindexcode($A211)</f>
        <v>931141.CSI</v>
      </c>
      <c r="D211" t="str">
        <f>[1]!f_info_trackindexname($A211)</f>
        <v>CS长三角</v>
      </c>
      <c r="E211" s="2">
        <f>[1]!f_info_etfdealshareonmarket($A211,1)</f>
        <v>6428941627</v>
      </c>
      <c r="F211" s="2">
        <f>[1]!f_info_existingyear(A211)</f>
        <v>2.3534246575342466</v>
      </c>
    </row>
    <row r="212" spans="1:6" x14ac:dyDescent="0.4">
      <c r="A212" s="1" t="s">
        <v>366</v>
      </c>
      <c r="B212" s="1" t="s">
        <v>367</v>
      </c>
      <c r="C212" t="str">
        <f>[1]!f_info_trackindexcode($A212)</f>
        <v>000905.SH</v>
      </c>
      <c r="D212" t="str">
        <f>[1]!f_info_trackindexname($A212)</f>
        <v>中证500</v>
      </c>
      <c r="E212" s="2">
        <f>[1]!f_info_etfdealshareonmarket($A212,1)</f>
        <v>544495098</v>
      </c>
      <c r="F212" s="2">
        <f>[1]!f_info_existingyear(A212)</f>
        <v>2.3369863013698629</v>
      </c>
    </row>
    <row r="213" spans="1:6" x14ac:dyDescent="0.4">
      <c r="A213" s="1" t="s">
        <v>616</v>
      </c>
      <c r="B213" s="1" t="s">
        <v>617</v>
      </c>
      <c r="C213" t="str">
        <f>[1]!f_info_trackindexcode($A213)</f>
        <v>930758.CSI</v>
      </c>
      <c r="D213" t="str">
        <f>[1]!f_info_trackindexname($A213)</f>
        <v>凤凰50</v>
      </c>
      <c r="E213" s="2">
        <f>[1]!f_info_etfdealshareonmarket($A213,1)</f>
        <v>324318422</v>
      </c>
      <c r="F213" s="2">
        <f>[1]!f_info_existingyear(A213)</f>
        <v>2.3260273972602739</v>
      </c>
    </row>
    <row r="214" spans="1:6" x14ac:dyDescent="0.4">
      <c r="A214" s="1" t="s">
        <v>805</v>
      </c>
      <c r="B214" s="1" t="s">
        <v>806</v>
      </c>
      <c r="C214" t="str">
        <f>[1]!f_info_trackindexcode($A214)</f>
        <v>930740.CSI</v>
      </c>
      <c r="D214" t="str">
        <f>[1]!f_info_trackindexname($A214)</f>
        <v>300红利LV</v>
      </c>
      <c r="E214" s="2">
        <f>[1]!f_info_etfdealshareonmarket($A214,1)</f>
        <v>766675164</v>
      </c>
      <c r="F214" s="2">
        <f>[1]!f_info_existingyear(A214)</f>
        <v>2.3178082191780822</v>
      </c>
    </row>
    <row r="215" spans="1:6" x14ac:dyDescent="0.4">
      <c r="A215" s="1" t="s">
        <v>881</v>
      </c>
      <c r="B215" s="1" t="s">
        <v>882</v>
      </c>
      <c r="C215" t="str">
        <f>[1]!f_info_trackindexcode($A215)</f>
        <v>931160.CSI</v>
      </c>
      <c r="D215" t="str">
        <f>[1]!f_info_trackindexname($A215)</f>
        <v>中证全指通信设备</v>
      </c>
      <c r="E215" s="2">
        <f>[1]!f_info_etfdealshareonmarket($A215,1)</f>
        <v>476462326</v>
      </c>
      <c r="F215" s="2">
        <f>[1]!f_info_existingyear(A215)</f>
        <v>2.2958904109589042</v>
      </c>
    </row>
    <row r="216" spans="1:6" x14ac:dyDescent="0.4">
      <c r="A216" s="1" t="s">
        <v>374</v>
      </c>
      <c r="B216" s="1" t="s">
        <v>375</v>
      </c>
      <c r="C216" t="str">
        <f>[1]!f_info_trackindexcode($A216)</f>
        <v>930865.CSI</v>
      </c>
      <c r="D216" t="str">
        <f>[1]!f_info_trackindexname($A216)</f>
        <v>5年地债</v>
      </c>
      <c r="E216" s="2">
        <f>[1]!f_info_etfdealshareonmarket($A216,1)</f>
        <v>44715910</v>
      </c>
      <c r="F216" s="2">
        <f>[1]!f_info_existingyear(A216)</f>
        <v>2.2767123287671232</v>
      </c>
    </row>
    <row r="217" spans="1:6" x14ac:dyDescent="0.4">
      <c r="A217" s="1" t="s">
        <v>647</v>
      </c>
      <c r="B217" s="1" t="s">
        <v>648</v>
      </c>
      <c r="C217" t="str">
        <f>[1]!f_info_trackindexcode($A217)</f>
        <v>000821.CSI</v>
      </c>
      <c r="D217" t="str">
        <f>[1]!f_info_trackindexname($A217)</f>
        <v>沪深300红利</v>
      </c>
      <c r="E217" s="2">
        <f>[1]!f_info_etfdealshareonmarket($A217,1)</f>
        <v>1263501993</v>
      </c>
      <c r="F217" s="2">
        <f>[1]!f_info_existingyear(A217)</f>
        <v>2.2767123287671232</v>
      </c>
    </row>
    <row r="218" spans="1:6" x14ac:dyDescent="0.4">
      <c r="A218" s="1" t="s">
        <v>439</v>
      </c>
      <c r="B218" s="1" t="s">
        <v>440</v>
      </c>
      <c r="C218" t="str">
        <f>[1]!f_info_trackindexcode($A218)</f>
        <v>000016.SH</v>
      </c>
      <c r="D218" t="str">
        <f>[1]!f_info_trackindexname($A218)</f>
        <v>上证50</v>
      </c>
      <c r="E218" s="2">
        <f>[1]!f_info_etfdealshareonmarket($A218,1)</f>
        <v>704234318</v>
      </c>
      <c r="F218" s="2">
        <f>[1]!f_info_existingyear(A218)</f>
        <v>2.2383561643835614</v>
      </c>
    </row>
    <row r="219" spans="1:6" x14ac:dyDescent="0.4">
      <c r="A219" s="1" t="s">
        <v>384</v>
      </c>
      <c r="B219" s="1" t="s">
        <v>385</v>
      </c>
      <c r="C219" t="str">
        <f>[1]!f_info_trackindexcode($A219)</f>
        <v>399006.SZ</v>
      </c>
      <c r="D219" t="str">
        <f>[1]!f_info_trackindexname($A219)</f>
        <v>创业板指</v>
      </c>
      <c r="E219" s="2">
        <f>[1]!f_info_etfdealshareonmarket($A219,1)</f>
        <v>377936410</v>
      </c>
      <c r="F219" s="2">
        <f>[1]!f_info_existingyear(A219)</f>
        <v>2.2219178082191782</v>
      </c>
    </row>
    <row r="220" spans="1:6" x14ac:dyDescent="0.4">
      <c r="A220" s="1" t="s">
        <v>762</v>
      </c>
      <c r="B220" s="1" t="s">
        <v>763</v>
      </c>
      <c r="C220" t="str">
        <f>[1]!f_info_trackindexcode($A220)</f>
        <v>399975.SZ</v>
      </c>
      <c r="D220" t="str">
        <f>[1]!f_info_trackindexname($A220)</f>
        <v>证券公司</v>
      </c>
      <c r="E220" s="2">
        <f>[1]!f_info_etfdealshareonmarket($A220,1)</f>
        <v>624771585</v>
      </c>
      <c r="F220" s="2">
        <f>[1]!f_info_existingyear(A220)</f>
        <v>2.2082191780821918</v>
      </c>
    </row>
    <row r="221" spans="1:6" x14ac:dyDescent="0.4">
      <c r="A221" s="1" t="s">
        <v>767</v>
      </c>
      <c r="B221" s="1" t="s">
        <v>417</v>
      </c>
      <c r="C221" t="str">
        <f>[1]!f_info_trackindexcode($A221)</f>
        <v>931079.CSI</v>
      </c>
      <c r="D221" t="str">
        <f>[1]!f_info_trackindexname($A221)</f>
        <v>5G通信</v>
      </c>
      <c r="E221" s="2">
        <f>[1]!f_info_etfdealshareonmarket($A221,1)</f>
        <v>4152568476</v>
      </c>
      <c r="F221" s="2">
        <f>[1]!f_info_existingyear(A221)</f>
        <v>2.2082191780821918</v>
      </c>
    </row>
    <row r="222" spans="1:6" x14ac:dyDescent="0.4">
      <c r="A222" s="1" t="s">
        <v>378</v>
      </c>
      <c r="B222" s="1" t="s">
        <v>379</v>
      </c>
      <c r="C222" t="str">
        <f>[1]!f_info_trackindexcode($A222)</f>
        <v>000861.CSI</v>
      </c>
      <c r="D222" t="str">
        <f>[1]!f_info_trackindexname($A222)</f>
        <v>央企创新</v>
      </c>
      <c r="E222" s="2">
        <f>[1]!f_info_etfdealshareonmarket($A222,1)</f>
        <v>2026432422</v>
      </c>
      <c r="F222" s="2">
        <f>[1]!f_info_existingyear(A222)</f>
        <v>2.2000000000000002</v>
      </c>
    </row>
    <row r="223" spans="1:6" x14ac:dyDescent="0.4">
      <c r="A223" s="1" t="s">
        <v>841</v>
      </c>
      <c r="B223" s="1" t="s">
        <v>379</v>
      </c>
      <c r="C223" t="str">
        <f>[1]!f_info_trackindexcode($A223)</f>
        <v>000861.CSI</v>
      </c>
      <c r="D223" t="str">
        <f>[1]!f_info_trackindexname($A223)</f>
        <v>央企创新</v>
      </c>
      <c r="E223" s="2">
        <f>[1]!f_info_etfdealshareonmarket($A223,1)</f>
        <v>8675797416</v>
      </c>
      <c r="F223" s="2">
        <f>[1]!f_info_existingyear(A223)</f>
        <v>2.2000000000000002</v>
      </c>
    </row>
    <row r="224" spans="1:6" x14ac:dyDescent="0.4">
      <c r="A224" s="1" t="s">
        <v>852</v>
      </c>
      <c r="B224" s="1" t="s">
        <v>853</v>
      </c>
      <c r="C224" t="str">
        <f>[1]!f_info_trackindexcode($A224)</f>
        <v>000861.CSI</v>
      </c>
      <c r="D224" t="str">
        <f>[1]!f_info_trackindexname($A224)</f>
        <v>央企创新</v>
      </c>
      <c r="E224" s="2">
        <f>[1]!f_info_etfdealshareonmarket($A224,1)</f>
        <v>13250264710</v>
      </c>
      <c r="F224" s="2">
        <f>[1]!f_info_existingyear(A224)</f>
        <v>2.2000000000000002</v>
      </c>
    </row>
    <row r="225" spans="1:6" x14ac:dyDescent="0.4">
      <c r="A225" s="1" t="s">
        <v>885</v>
      </c>
      <c r="B225" s="1" t="s">
        <v>886</v>
      </c>
      <c r="C225" t="str">
        <f>[1]!f_info_trackindexcode($A225)</f>
        <v>000861.CSI</v>
      </c>
      <c r="D225" t="str">
        <f>[1]!f_info_trackindexname($A225)</f>
        <v>央企创新</v>
      </c>
      <c r="E225" s="2">
        <f>[1]!f_info_etfdealshareonmarket($A225,1)</f>
        <v>16734646521</v>
      </c>
      <c r="F225" s="2">
        <f>[1]!f_info_existingyear(A225)</f>
        <v>2.2000000000000002</v>
      </c>
    </row>
    <row r="226" spans="1:6" x14ac:dyDescent="0.4">
      <c r="A226" s="1" t="s">
        <v>708</v>
      </c>
      <c r="B226" s="1" t="s">
        <v>387</v>
      </c>
      <c r="C226" t="str">
        <f>[1]!f_info_trackindexcode($A226)</f>
        <v>931000.CSI</v>
      </c>
      <c r="D226" t="str">
        <f>[1]!f_info_trackindexname($A226)</f>
        <v>大湾区</v>
      </c>
      <c r="E226" s="2">
        <f>[1]!f_info_etfdealshareonmarket($A226,1)</f>
        <v>6009987638</v>
      </c>
      <c r="F226" s="2">
        <f>[1]!f_info_existingyear(A226)</f>
        <v>2.1917808219178081</v>
      </c>
    </row>
    <row r="227" spans="1:6" x14ac:dyDescent="0.4">
      <c r="A227" s="1" t="s">
        <v>400</v>
      </c>
      <c r="B227" s="1" t="s">
        <v>401</v>
      </c>
      <c r="C227" t="str">
        <f>[1]!f_info_trackindexcode($A227)</f>
        <v>DCESMFI.DCE</v>
      </c>
      <c r="D227" t="str">
        <f>[1]!f_info_trackindexname($A227)</f>
        <v>大商所豆粕期货价格指数</v>
      </c>
      <c r="E227" s="2">
        <f>[1]!f_info_etfdealshareonmarket($A227,1)</f>
        <v>265924066</v>
      </c>
      <c r="F227" s="2">
        <f>[1]!f_info_existingyear(A227)</f>
        <v>2.1890410958904107</v>
      </c>
    </row>
    <row r="228" spans="1:6" x14ac:dyDescent="0.4">
      <c r="A228" s="1" t="s">
        <v>815</v>
      </c>
      <c r="B228" s="1" t="s">
        <v>816</v>
      </c>
      <c r="C228" t="str">
        <f>[1]!f_info_trackindexcode($A228)</f>
        <v>000300.SH</v>
      </c>
      <c r="D228" t="str">
        <f>[1]!f_info_trackindexname($A228)</f>
        <v>沪深300</v>
      </c>
      <c r="E228" s="2">
        <f>[1]!f_info_etfdealshareonmarket($A228,1)</f>
        <v>53279341</v>
      </c>
      <c r="F228" s="2">
        <f>[1]!f_info_existingyear(A228)</f>
        <v>2.1890410958904107</v>
      </c>
    </row>
    <row r="229" spans="1:6" x14ac:dyDescent="0.4">
      <c r="A229" s="1" t="s">
        <v>828</v>
      </c>
      <c r="B229" s="1" t="s">
        <v>829</v>
      </c>
      <c r="C229" t="str">
        <f>[1]!f_info_trackindexcode($A229)</f>
        <v>718465L.MI</v>
      </c>
      <c r="D229" t="str">
        <f>[1]!f_info_trackindexname($A229)</f>
        <v>MSCI中国A股质优价值100(人民币)</v>
      </c>
      <c r="E229" s="2">
        <f>[1]!f_info_etfdealshareonmarket($A229,1)</f>
        <v>781866811</v>
      </c>
      <c r="F229" s="2">
        <f>[1]!f_info_existingyear(A229)</f>
        <v>2.1835616438356165</v>
      </c>
    </row>
    <row r="230" spans="1:6" x14ac:dyDescent="0.4">
      <c r="A230" s="1" t="s">
        <v>877</v>
      </c>
      <c r="B230" s="1" t="s">
        <v>878</v>
      </c>
      <c r="C230" t="str">
        <f>[1]!f_info_trackindexcode($A230)</f>
        <v>931165.CSI</v>
      </c>
      <c r="D230" t="str">
        <f>[1]!f_info_trackindexname($A230)</f>
        <v>新兴科技100</v>
      </c>
      <c r="E230" s="2">
        <f>[1]!f_info_etfdealshareonmarket($A230,1)</f>
        <v>1260878938</v>
      </c>
      <c r="F230" s="2">
        <f>[1]!f_info_existingyear(A230)</f>
        <v>2.1835616438356165</v>
      </c>
    </row>
    <row r="231" spans="1:6" x14ac:dyDescent="0.4">
      <c r="A231" s="1" t="s">
        <v>838</v>
      </c>
      <c r="B231" s="1" t="s">
        <v>185</v>
      </c>
      <c r="C231" t="str">
        <f>[1]!f_info_trackindexcode($A231)</f>
        <v>931187.CSI</v>
      </c>
      <c r="D231" t="str">
        <f>[1]!f_info_trackindexname($A231)</f>
        <v>科技100</v>
      </c>
      <c r="E231" s="2">
        <f>[1]!f_info_etfdealshareonmarket($A231,1)</f>
        <v>2120015722</v>
      </c>
      <c r="F231" s="2">
        <f>[1]!f_info_existingyear(A231)</f>
        <v>2.1808219178082191</v>
      </c>
    </row>
    <row r="232" spans="1:6" x14ac:dyDescent="0.4">
      <c r="A232" s="1" t="s">
        <v>867</v>
      </c>
      <c r="B232" s="1" t="s">
        <v>868</v>
      </c>
      <c r="C232" t="str">
        <f>[1]!f_info_trackindexcode($A232)</f>
        <v>000906.SH</v>
      </c>
      <c r="D232" t="str">
        <f>[1]!f_info_trackindexname($A232)</f>
        <v>中证800</v>
      </c>
      <c r="E232" s="2">
        <f>[1]!f_info_etfdealshareonmarket($A232,1)</f>
        <v>6601437198</v>
      </c>
      <c r="F232" s="2">
        <f>[1]!f_info_existingyear(A232)</f>
        <v>2.1506849315068495</v>
      </c>
    </row>
    <row r="233" spans="1:6" x14ac:dyDescent="0.4">
      <c r="A233" s="1" t="s">
        <v>869</v>
      </c>
      <c r="B233" s="1" t="s">
        <v>870</v>
      </c>
      <c r="C233" t="str">
        <f>[1]!f_info_trackindexcode($A233)</f>
        <v>000906.SH</v>
      </c>
      <c r="D233" t="str">
        <f>[1]!f_info_trackindexname($A233)</f>
        <v>中证800</v>
      </c>
      <c r="E233" s="2">
        <f>[1]!f_info_etfdealshareonmarket($A233,1)</f>
        <v>887908843</v>
      </c>
      <c r="F233" s="2">
        <f>[1]!f_info_existingyear(A233)</f>
        <v>2.1506849315068495</v>
      </c>
    </row>
    <row r="234" spans="1:6" x14ac:dyDescent="0.4">
      <c r="A234" s="1" t="s">
        <v>846</v>
      </c>
      <c r="B234" s="1" t="s">
        <v>847</v>
      </c>
      <c r="C234" t="str">
        <f>[1]!f_info_trackindexcode($A234)</f>
        <v>931139.CSI</v>
      </c>
      <c r="D234" t="str">
        <f>[1]!f_info_trackindexname($A234)</f>
        <v>CS消费50</v>
      </c>
      <c r="E234" s="2">
        <f>[1]!f_info_etfdealshareonmarket($A234,1)</f>
        <v>867184013</v>
      </c>
      <c r="F234" s="2">
        <f>[1]!f_info_existingyear(A234)</f>
        <v>2.1342465753424658</v>
      </c>
    </row>
    <row r="235" spans="1:6" x14ac:dyDescent="0.4">
      <c r="A235" s="1" t="s">
        <v>490</v>
      </c>
      <c r="B235" s="1" t="s">
        <v>491</v>
      </c>
      <c r="C235" t="str">
        <f>[1]!f_info_trackindexcode($A235)</f>
        <v>000905.SH</v>
      </c>
      <c r="D235" t="str">
        <f>[1]!f_info_trackindexname($A235)</f>
        <v>中证500</v>
      </c>
      <c r="E235" s="2">
        <f>[1]!f_info_etfdealshareonmarket($A235,1)</f>
        <v>208979379</v>
      </c>
      <c r="F235" s="2">
        <f>[1]!f_info_existingyear(A235)</f>
        <v>2.1260273972602741</v>
      </c>
    </row>
    <row r="236" spans="1:6" x14ac:dyDescent="0.4">
      <c r="A236" s="1" t="s">
        <v>390</v>
      </c>
      <c r="B236" s="1" t="s">
        <v>391</v>
      </c>
      <c r="C236" t="str">
        <f>[1]!f_info_trackindexcode($A236)</f>
        <v>IMCI.SHF</v>
      </c>
      <c r="D236" t="str">
        <f>[1]!f_info_trackindexname($A236)</f>
        <v>上期有色金属指数</v>
      </c>
      <c r="E236" s="2">
        <f>[1]!f_info_etfdealshareonmarket($A236,1)</f>
        <v>310824777</v>
      </c>
      <c r="F236" s="2">
        <f>[1]!f_info_existingyear(A236)</f>
        <v>2.106849315068493</v>
      </c>
    </row>
    <row r="237" spans="1:6" x14ac:dyDescent="0.4">
      <c r="A237" s="1" t="s">
        <v>764</v>
      </c>
      <c r="B237" s="1" t="s">
        <v>765</v>
      </c>
      <c r="C237" t="str">
        <f>[1]!f_info_trackindexcode($A237)</f>
        <v>399986.SZ</v>
      </c>
      <c r="D237" t="str">
        <f>[1]!f_info_trackindexname($A237)</f>
        <v>中证银行</v>
      </c>
      <c r="E237" s="2">
        <f>[1]!f_info_etfdealshareonmarket($A237,1)</f>
        <v>347845319</v>
      </c>
      <c r="F237" s="2">
        <f>[1]!f_info_existingyear(A237)</f>
        <v>2.106849315068493</v>
      </c>
    </row>
    <row r="238" spans="1:6" x14ac:dyDescent="0.4">
      <c r="A238" s="1" t="s">
        <v>792</v>
      </c>
      <c r="B238" s="1" t="s">
        <v>793</v>
      </c>
      <c r="C238" t="str">
        <f>[1]!f_info_trackindexcode($A238)</f>
        <v>931159.CSI</v>
      </c>
      <c r="D238" t="str">
        <f>[1]!f_info_trackindexname($A238)</f>
        <v>创新100</v>
      </c>
      <c r="E238" s="2">
        <f>[1]!f_info_etfdealshareonmarket($A238,1)</f>
        <v>896943230</v>
      </c>
      <c r="F238" s="2">
        <f>[1]!f_info_existingyear(A238)</f>
        <v>2.1041095890410957</v>
      </c>
    </row>
    <row r="239" spans="1:6" x14ac:dyDescent="0.4">
      <c r="A239" s="1" t="s">
        <v>382</v>
      </c>
      <c r="B239" s="1" t="s">
        <v>383</v>
      </c>
      <c r="C239" t="str">
        <f>[1]!f_info_trackindexcode($A239)</f>
        <v>980001.CNI</v>
      </c>
      <c r="D239" t="str">
        <f>[1]!f_info_trackindexname($A239)</f>
        <v>湾创100</v>
      </c>
      <c r="E239" s="2">
        <f>[1]!f_info_etfdealshareonmarket($A239,1)</f>
        <v>1190885872</v>
      </c>
      <c r="F239" s="2">
        <f>[1]!f_info_existingyear(A239)</f>
        <v>2.0849315068493151</v>
      </c>
    </row>
    <row r="240" spans="1:6" x14ac:dyDescent="0.4">
      <c r="A240" s="1" t="s">
        <v>404</v>
      </c>
      <c r="B240" s="1" t="s">
        <v>405</v>
      </c>
      <c r="C240" t="str">
        <f>[1]!f_info_trackindexcode($A240)</f>
        <v>931159.CSI</v>
      </c>
      <c r="D240" t="str">
        <f>[1]!f_info_trackindexname($A240)</f>
        <v>创新100</v>
      </c>
      <c r="E240" s="2">
        <f>[1]!f_info_etfdealshareonmarket($A240,1)</f>
        <v>443457627</v>
      </c>
      <c r="F240" s="2">
        <f>[1]!f_info_existingyear(A240)</f>
        <v>2.0849315068493151</v>
      </c>
    </row>
    <row r="241" spans="1:6" x14ac:dyDescent="0.4">
      <c r="A241" s="1" t="s">
        <v>778</v>
      </c>
      <c r="B241" s="1" t="s">
        <v>779</v>
      </c>
      <c r="C241" t="str">
        <f>[1]!f_info_trackindexcode($A241)</f>
        <v>000859.CSI</v>
      </c>
      <c r="D241" t="str">
        <f>[1]!f_info_trackindexname($A241)</f>
        <v>国企一带一路</v>
      </c>
      <c r="E241" s="2">
        <f>[1]!f_info_etfdealshareonmarket($A241,1)</f>
        <v>8358294991</v>
      </c>
      <c r="F241" s="2">
        <f>[1]!f_info_existingyear(A241)</f>
        <v>2.0712328767123287</v>
      </c>
    </row>
    <row r="242" spans="1:6" x14ac:dyDescent="0.4">
      <c r="A242" s="1" t="s">
        <v>783</v>
      </c>
      <c r="B242" s="1" t="s">
        <v>784</v>
      </c>
      <c r="C242" t="str">
        <f>[1]!f_info_trackindexcode($A242)</f>
        <v>000859.CSI</v>
      </c>
      <c r="D242" t="str">
        <f>[1]!f_info_trackindexname($A242)</f>
        <v>国企一带一路</v>
      </c>
      <c r="E242" s="2">
        <f>[1]!f_info_etfdealshareonmarket($A242,1)</f>
        <v>8266703210</v>
      </c>
      <c r="F242" s="2">
        <f>[1]!f_info_existingyear(A242)</f>
        <v>2.0712328767123287</v>
      </c>
    </row>
    <row r="243" spans="1:6" x14ac:dyDescent="0.4">
      <c r="A243" s="1" t="s">
        <v>898</v>
      </c>
      <c r="B243" s="1" t="s">
        <v>899</v>
      </c>
      <c r="C243" t="str">
        <f>[1]!f_info_trackindexcode($A243)</f>
        <v>000859.CSI</v>
      </c>
      <c r="D243" t="str">
        <f>[1]!f_info_trackindexname($A243)</f>
        <v>国企一带一路</v>
      </c>
      <c r="E243" s="2">
        <f>[1]!f_info_etfdealshareonmarket($A243,1)</f>
        <v>3624350160</v>
      </c>
      <c r="F243" s="2">
        <f>[1]!f_info_existingyear(A243)</f>
        <v>2.0712328767123287</v>
      </c>
    </row>
    <row r="244" spans="1:6" x14ac:dyDescent="0.4">
      <c r="A244" s="1" t="s">
        <v>380</v>
      </c>
      <c r="B244" s="1" t="s">
        <v>381</v>
      </c>
      <c r="C244" t="str">
        <f>[1]!f_info_trackindexcode($A244)</f>
        <v>399330.SZ</v>
      </c>
      <c r="D244" t="str">
        <f>[1]!f_info_trackindexname($A244)</f>
        <v>深证100</v>
      </c>
      <c r="E244" s="2">
        <f>[1]!f_info_etfdealshareonmarket($A244,1)</f>
        <v>224193776</v>
      </c>
      <c r="F244" s="2">
        <f>[1]!f_info_existingyear(A244)</f>
        <v>2.0684931506849313</v>
      </c>
    </row>
    <row r="245" spans="1:6" x14ac:dyDescent="0.4">
      <c r="A245" s="1" t="s">
        <v>536</v>
      </c>
      <c r="B245" s="1" t="s">
        <v>537</v>
      </c>
      <c r="C245" t="str">
        <f>[1]!f_info_trackindexcode($A245)</f>
        <v>950045.CSI</v>
      </c>
      <c r="D245" t="str">
        <f>[1]!f_info_trackindexname($A245)</f>
        <v>上证5年期地债</v>
      </c>
      <c r="E245" s="2">
        <f>[1]!f_info_etfdealshareonmarket($A245,1)</f>
        <v>109786285</v>
      </c>
      <c r="F245" s="2">
        <f>[1]!f_info_existingyear(A245)</f>
        <v>2.0684931506849313</v>
      </c>
    </row>
    <row r="246" spans="1:6" x14ac:dyDescent="0.4">
      <c r="A246" s="1" t="s">
        <v>839</v>
      </c>
      <c r="B246" s="1" t="s">
        <v>840</v>
      </c>
      <c r="C246" t="str">
        <f>[1]!f_info_trackindexcode($A246)</f>
        <v>000982.SH</v>
      </c>
      <c r="D246" t="str">
        <f>[1]!f_info_trackindexname($A246)</f>
        <v>500等权</v>
      </c>
      <c r="E246" s="2">
        <f>[1]!f_info_etfdealshareonmarket($A246,1)</f>
        <v>760113665</v>
      </c>
      <c r="F246" s="2">
        <f>[1]!f_info_existingyear(A246)</f>
        <v>2.0493150684931507</v>
      </c>
    </row>
    <row r="247" spans="1:6" x14ac:dyDescent="0.4">
      <c r="A247" s="1" t="s">
        <v>832</v>
      </c>
      <c r="B247" s="1" t="s">
        <v>833</v>
      </c>
      <c r="C247" t="str">
        <f>[1]!f_info_trackindexcode($A247)</f>
        <v>000905.SH</v>
      </c>
      <c r="D247" t="str">
        <f>[1]!f_info_trackindexname($A247)</f>
        <v>中证500</v>
      </c>
      <c r="E247" s="2">
        <f>[1]!f_info_etfdealshareonmarket($A247,1)</f>
        <v>235345700</v>
      </c>
      <c r="F247" s="2">
        <f>[1]!f_info_existingyear(A247)</f>
        <v>2.0465753424657533</v>
      </c>
    </row>
    <row r="248" spans="1:6" x14ac:dyDescent="0.4">
      <c r="A248" s="1" t="s">
        <v>858</v>
      </c>
      <c r="B248" s="1" t="s">
        <v>859</v>
      </c>
      <c r="C248" t="str">
        <f>[1]!f_info_trackindexcode($A248)</f>
        <v>931186.CSI</v>
      </c>
      <c r="D248" t="str">
        <f>[1]!f_info_trackindexname($A248)</f>
        <v>中证科技</v>
      </c>
      <c r="E248" s="2">
        <f>[1]!f_info_etfdealshareonmarket($A248,1)</f>
        <v>2140140547</v>
      </c>
      <c r="F248" s="2">
        <f>[1]!f_info_existingyear(A248)</f>
        <v>2.0465753424657533</v>
      </c>
    </row>
    <row r="249" spans="1:6" x14ac:dyDescent="0.4">
      <c r="A249" s="1" t="s">
        <v>394</v>
      </c>
      <c r="B249" s="1" t="s">
        <v>395</v>
      </c>
      <c r="C249" t="str">
        <f>[1]!f_info_trackindexcode($A249)</f>
        <v>000905.SH</v>
      </c>
      <c r="D249" t="str">
        <f>[1]!f_info_trackindexname($A249)</f>
        <v>中证500</v>
      </c>
      <c r="E249" s="2">
        <f>[1]!f_info_etfdealshareonmarket($A249,1)</f>
        <v>490211253</v>
      </c>
      <c r="F249" s="2">
        <f>[1]!f_info_existingyear(A249)</f>
        <v>2.0301369863013701</v>
      </c>
    </row>
    <row r="250" spans="1:6" x14ac:dyDescent="0.4">
      <c r="A250" s="1" t="s">
        <v>848</v>
      </c>
      <c r="B250" s="1" t="s">
        <v>849</v>
      </c>
      <c r="C250" t="str">
        <f>[1]!f_info_trackindexcode($A250)</f>
        <v>000300.SH</v>
      </c>
      <c r="D250" t="str">
        <f>[1]!f_info_trackindexname($A250)</f>
        <v>沪深300</v>
      </c>
      <c r="E250" s="2">
        <f>[1]!f_info_etfdealshareonmarket($A250,1)</f>
        <v>129394165</v>
      </c>
      <c r="F250" s="2">
        <f>[1]!f_info_existingyear(A250)</f>
        <v>2.0191780821917806</v>
      </c>
    </row>
    <row r="251" spans="1:6" x14ac:dyDescent="0.4">
      <c r="A251" s="1" t="s">
        <v>788</v>
      </c>
      <c r="B251" s="1" t="s">
        <v>789</v>
      </c>
      <c r="C251" t="str">
        <f>[1]!f_info_trackindexcode($A251)</f>
        <v>000922.CSI</v>
      </c>
      <c r="D251" t="str">
        <f>[1]!f_info_trackindexname($A251)</f>
        <v>中证红利</v>
      </c>
      <c r="E251" s="2">
        <f>[1]!f_info_etfdealshareonmarket($A251,1)</f>
        <v>992637000</v>
      </c>
      <c r="F251" s="2">
        <f>[1]!f_info_existingyear(A251)</f>
        <v>2.0164383561643837</v>
      </c>
    </row>
    <row r="252" spans="1:6" x14ac:dyDescent="0.4">
      <c r="A252" s="1" t="s">
        <v>768</v>
      </c>
      <c r="B252" s="1" t="s">
        <v>769</v>
      </c>
      <c r="C252" t="str">
        <f>[1]!f_info_trackindexcode($A252)</f>
        <v>931775.CSI</v>
      </c>
      <c r="D252" t="str">
        <f>[1]!f_info_trackindexname($A252)</f>
        <v>中证全指房地产</v>
      </c>
      <c r="E252" s="2">
        <f>[1]!f_info_etfdealshareonmarket($A252,1)</f>
        <v>233478058</v>
      </c>
      <c r="F252" s="2">
        <f>[1]!f_info_existingyear(A252)</f>
        <v>2.010958904109589</v>
      </c>
    </row>
    <row r="253" spans="1:6" x14ac:dyDescent="0.4">
      <c r="A253" s="1" t="s">
        <v>772</v>
      </c>
      <c r="B253" s="1" t="s">
        <v>773</v>
      </c>
      <c r="C253" t="str">
        <f>[1]!f_info_trackindexcode($A253)</f>
        <v>000922.CSI</v>
      </c>
      <c r="D253" t="str">
        <f>[1]!f_info_trackindexname($A253)</f>
        <v>中证红利</v>
      </c>
      <c r="E253" s="2">
        <f>[1]!f_info_etfdealshareonmarket($A253,1)</f>
        <v>340148880</v>
      </c>
      <c r="F253" s="2">
        <f>[1]!f_info_existingyear(A253)</f>
        <v>2.010958904109589</v>
      </c>
    </row>
    <row r="254" spans="1:6" x14ac:dyDescent="0.4">
      <c r="A254" s="1" t="s">
        <v>398</v>
      </c>
      <c r="B254" s="1" t="s">
        <v>399</v>
      </c>
      <c r="C254" t="str">
        <f>[1]!f_info_trackindexcode($A254)</f>
        <v>980001.CNI</v>
      </c>
      <c r="D254" t="str">
        <f>[1]!f_info_trackindexname($A254)</f>
        <v>湾创100</v>
      </c>
      <c r="E254" s="2">
        <f>[1]!f_info_etfdealshareonmarket($A254,1)</f>
        <v>653591565</v>
      </c>
      <c r="F254" s="2">
        <f>[1]!f_info_existingyear(A254)</f>
        <v>2.0082191780821916</v>
      </c>
    </row>
    <row r="255" spans="1:6" x14ac:dyDescent="0.4">
      <c r="A255" s="1" t="s">
        <v>807</v>
      </c>
      <c r="B255" s="1" t="s">
        <v>808</v>
      </c>
      <c r="C255" t="str">
        <f>[1]!f_info_trackindexcode($A255)</f>
        <v>000300.SH</v>
      </c>
      <c r="D255" t="str">
        <f>[1]!f_info_trackindexname($A255)</f>
        <v>沪深300</v>
      </c>
      <c r="E255" s="2">
        <f>[1]!f_info_etfdealshareonmarket($A255,1)</f>
        <v>276111220</v>
      </c>
      <c r="F255" s="2">
        <f>[1]!f_info_existingyear(A255)</f>
        <v>1.9945205479452055</v>
      </c>
    </row>
    <row r="256" spans="1:6" x14ac:dyDescent="0.4">
      <c r="A256" s="1" t="s">
        <v>811</v>
      </c>
      <c r="B256" s="1" t="s">
        <v>812</v>
      </c>
      <c r="C256" t="str">
        <f>[1]!f_info_trackindexcode($A256)</f>
        <v>000300.SH</v>
      </c>
      <c r="D256" t="str">
        <f>[1]!f_info_trackindexname($A256)</f>
        <v>沪深300</v>
      </c>
      <c r="E256" s="2">
        <f>[1]!f_info_etfdealshareonmarket($A256,1)</f>
        <v>236709496</v>
      </c>
      <c r="F256" s="2">
        <f>[1]!f_info_existingyear(A256)</f>
        <v>1.9917808219178081</v>
      </c>
    </row>
    <row r="257" spans="1:6" x14ac:dyDescent="0.4">
      <c r="A257" s="1" t="s">
        <v>879</v>
      </c>
      <c r="B257" s="1" t="s">
        <v>880</v>
      </c>
      <c r="C257" t="str">
        <f>[1]!f_info_trackindexcode($A257)</f>
        <v>931167.CSI</v>
      </c>
      <c r="D257" t="str">
        <f>[1]!f_info_trackindexname($A257)</f>
        <v>先进制造100</v>
      </c>
      <c r="E257" s="2">
        <f>[1]!f_info_etfdealshareonmarket($A257,1)</f>
        <v>271498890</v>
      </c>
      <c r="F257" s="2">
        <f>[1]!f_info_existingyear(A257)</f>
        <v>1.9917808219178081</v>
      </c>
    </row>
    <row r="258" spans="1:6" x14ac:dyDescent="0.4">
      <c r="A258" s="1" t="s">
        <v>408</v>
      </c>
      <c r="B258" s="1" t="s">
        <v>409</v>
      </c>
      <c r="C258" t="str">
        <f>[1]!f_info_trackindexcode($A258)</f>
        <v>399377.SZ</v>
      </c>
      <c r="D258" t="str">
        <f>[1]!f_info_trackindexname($A258)</f>
        <v>小盘价值</v>
      </c>
      <c r="E258" s="2">
        <f>[1]!f_info_etfdealshareonmarket($A258,1)</f>
        <v>508419629</v>
      </c>
      <c r="F258" s="2">
        <f>[1]!f_info_existingyear(A258)</f>
        <v>1.989041095890411</v>
      </c>
    </row>
    <row r="259" spans="1:6" x14ac:dyDescent="0.4">
      <c r="A259" s="1" t="s">
        <v>770</v>
      </c>
      <c r="B259" s="1" t="s">
        <v>771</v>
      </c>
      <c r="C259" t="str">
        <f>[1]!f_info_trackindexcode($A259)</f>
        <v>930713.CSI</v>
      </c>
      <c r="D259" t="str">
        <f>[1]!f_info_trackindexname($A259)</f>
        <v>CS人工智</v>
      </c>
      <c r="E259" s="2">
        <f>[1]!f_info_etfdealshareonmarket($A259,1)</f>
        <v>990470185</v>
      </c>
      <c r="F259" s="2">
        <f>[1]!f_info_existingyear(A259)</f>
        <v>1.9808219178082191</v>
      </c>
    </row>
    <row r="260" spans="1:6" x14ac:dyDescent="0.4">
      <c r="A260" s="1" t="s">
        <v>392</v>
      </c>
      <c r="B260" s="1" t="s">
        <v>393</v>
      </c>
      <c r="C260" t="str">
        <f>[1]!f_info_trackindexcode($A260)</f>
        <v>000201.CZC</v>
      </c>
      <c r="D260" t="str">
        <f>[1]!f_info_trackindexname($A260)</f>
        <v>易盛能化A</v>
      </c>
      <c r="E260" s="2">
        <f>[1]!f_info_etfdealshareonmarket($A260,1)</f>
        <v>484536957</v>
      </c>
      <c r="F260" s="2">
        <f>[1]!f_info_existingyear(A260)</f>
        <v>1.9698630136986301</v>
      </c>
    </row>
    <row r="261" spans="1:6" x14ac:dyDescent="0.4">
      <c r="A261" s="1" t="s">
        <v>819</v>
      </c>
      <c r="B261" s="1" t="s">
        <v>820</v>
      </c>
      <c r="C261" t="str">
        <f>[1]!f_info_trackindexcode($A261)</f>
        <v>000300.SH</v>
      </c>
      <c r="D261" t="str">
        <f>[1]!f_info_trackindexname($A261)</f>
        <v>沪深300</v>
      </c>
      <c r="E261" s="2">
        <f>[1]!f_info_etfdealshareonmarket($A261,1)</f>
        <v>442683016</v>
      </c>
      <c r="F261" s="2">
        <f>[1]!f_info_existingyear(A261)</f>
        <v>1.9698630136986301</v>
      </c>
    </row>
    <row r="262" spans="1:6" x14ac:dyDescent="0.4">
      <c r="A262" s="1" t="s">
        <v>388</v>
      </c>
      <c r="B262" s="1" t="s">
        <v>389</v>
      </c>
      <c r="C262" t="str">
        <f>[1]!f_info_trackindexcode($A262)</f>
        <v>980001.CNI</v>
      </c>
      <c r="D262" t="str">
        <f>[1]!f_info_trackindexname($A262)</f>
        <v>湾创100</v>
      </c>
      <c r="E262" s="2">
        <f>[1]!f_info_etfdealshareonmarket($A262,1)</f>
        <v>244928947</v>
      </c>
      <c r="F262" s="2">
        <f>[1]!f_info_existingyear(A262)</f>
        <v>1.9616438356164383</v>
      </c>
    </row>
    <row r="263" spans="1:6" x14ac:dyDescent="0.4">
      <c r="A263" s="1" t="s">
        <v>370</v>
      </c>
      <c r="B263" s="1" t="s">
        <v>371</v>
      </c>
      <c r="C263" t="str">
        <f>[1]!f_info_trackindexcode($A263)</f>
        <v>399330.SZ</v>
      </c>
      <c r="D263" t="str">
        <f>[1]!f_info_trackindexname($A263)</f>
        <v>深证100</v>
      </c>
      <c r="E263" s="2">
        <f>[1]!f_info_etfdealshareonmarket($A263,1)</f>
        <v>111244784</v>
      </c>
      <c r="F263" s="2">
        <f>[1]!f_info_existingyear(A263)</f>
        <v>1.9534246575342467</v>
      </c>
    </row>
    <row r="264" spans="1:6" x14ac:dyDescent="0.4">
      <c r="A264" s="1" t="s">
        <v>402</v>
      </c>
      <c r="B264" s="1" t="s">
        <v>403</v>
      </c>
      <c r="C264" t="str">
        <f>[1]!f_info_trackindexcode($A264)</f>
        <v>399364.SZ</v>
      </c>
      <c r="D264" t="str">
        <f>[1]!f_info_trackindexname($A264)</f>
        <v>消费100</v>
      </c>
      <c r="E264" s="2">
        <f>[1]!f_info_etfdealshareonmarket($A264,1)</f>
        <v>211152218</v>
      </c>
      <c r="F264" s="2">
        <f>[1]!f_info_existingyear(A264)</f>
        <v>1.9534246575342467</v>
      </c>
    </row>
    <row r="265" spans="1:6" x14ac:dyDescent="0.4">
      <c r="A265" s="1" t="s">
        <v>680</v>
      </c>
      <c r="B265" s="1" t="s">
        <v>681</v>
      </c>
      <c r="C265" t="str">
        <f>[1]!f_info_trackindexcode($A265)</f>
        <v>399986.SZ</v>
      </c>
      <c r="D265" t="str">
        <f>[1]!f_info_trackindexname($A265)</f>
        <v>中证银行</v>
      </c>
      <c r="E265" s="2">
        <f>[1]!f_info_etfdealshareonmarket($A265,1)</f>
        <v>325583874</v>
      </c>
      <c r="F265" s="2">
        <f>[1]!f_info_existingyear(A265)</f>
        <v>1.9534246575342467</v>
      </c>
    </row>
    <row r="266" spans="1:6" x14ac:dyDescent="0.4">
      <c r="A266" s="1" t="s">
        <v>813</v>
      </c>
      <c r="B266" s="1" t="s">
        <v>814</v>
      </c>
      <c r="C266" t="str">
        <f>[1]!f_info_trackindexcode($A266)</f>
        <v>000300.SH</v>
      </c>
      <c r="D266" t="str">
        <f>[1]!f_info_trackindexname($A266)</f>
        <v>沪深300</v>
      </c>
      <c r="E266" s="2">
        <f>[1]!f_info_etfdealshareonmarket($A266,1)</f>
        <v>89999186</v>
      </c>
      <c r="F266" s="2">
        <f>[1]!f_info_existingyear(A266)</f>
        <v>1.9397260273972603</v>
      </c>
    </row>
    <row r="267" spans="1:6" x14ac:dyDescent="0.4">
      <c r="A267" s="1" t="s">
        <v>897</v>
      </c>
      <c r="B267" s="1" t="s">
        <v>131</v>
      </c>
      <c r="C267" t="str">
        <f>[1]!f_info_trackindexcode($A267)</f>
        <v>931071.CSI</v>
      </c>
      <c r="D267" t="str">
        <f>[1]!f_info_trackindexname($A267)</f>
        <v>人工智能</v>
      </c>
      <c r="E267" s="2">
        <f>[1]!f_info_etfdealshareonmarket($A267,1)</f>
        <v>295064500</v>
      </c>
      <c r="F267" s="2">
        <f>[1]!f_info_existingyear(A267)</f>
        <v>1.9397260273972603</v>
      </c>
    </row>
    <row r="268" spans="1:6" x14ac:dyDescent="0.4">
      <c r="A268" s="1" t="s">
        <v>414</v>
      </c>
      <c r="B268" s="1" t="s">
        <v>415</v>
      </c>
      <c r="C268" t="str">
        <f>[1]!f_info_trackindexcode($A268)</f>
        <v>399437.SZ</v>
      </c>
      <c r="D268" t="str">
        <f>[1]!f_info_trackindexname($A268)</f>
        <v>证券龙头</v>
      </c>
      <c r="E268" s="2">
        <f>[1]!f_info_etfdealshareonmarket($A268,1)</f>
        <v>974697982</v>
      </c>
      <c r="F268" s="2">
        <f>[1]!f_info_existingyear(A268)</f>
        <v>1.9342465753424658</v>
      </c>
    </row>
    <row r="269" spans="1:6" x14ac:dyDescent="0.4">
      <c r="A269" s="1" t="s">
        <v>817</v>
      </c>
      <c r="B269" s="1" t="s">
        <v>818</v>
      </c>
      <c r="C269" t="str">
        <f>[1]!f_info_trackindexcode($A269)</f>
        <v>000300.SH</v>
      </c>
      <c r="D269" t="str">
        <f>[1]!f_info_trackindexname($A269)</f>
        <v>沪深300</v>
      </c>
      <c r="E269" s="2">
        <f>[1]!f_info_etfdealshareonmarket($A269,1)</f>
        <v>1744299814</v>
      </c>
      <c r="F269" s="2">
        <f>[1]!f_info_existingyear(A269)</f>
        <v>1.9315068493150684</v>
      </c>
    </row>
    <row r="270" spans="1:6" x14ac:dyDescent="0.4">
      <c r="A270" s="1" t="s">
        <v>856</v>
      </c>
      <c r="B270" s="1" t="s">
        <v>141</v>
      </c>
      <c r="C270" t="str">
        <f>[1]!f_info_trackindexcode($A270)</f>
        <v>930997.CSI</v>
      </c>
      <c r="D270" t="str">
        <f>[1]!f_info_trackindexname($A270)</f>
        <v>新能源车</v>
      </c>
      <c r="E270" s="2">
        <f>[1]!f_info_etfdealshareonmarket($A270,1)</f>
        <v>288510190</v>
      </c>
      <c r="F270" s="2">
        <f>[1]!f_info_existingyear(A270)</f>
        <v>1.9205479452054794</v>
      </c>
    </row>
    <row r="271" spans="1:6" x14ac:dyDescent="0.4">
      <c r="A271" s="1" t="s">
        <v>822</v>
      </c>
      <c r="B271" s="1" t="s">
        <v>823</v>
      </c>
      <c r="C271" t="str">
        <f>[1]!f_info_trackindexcode($A271)</f>
        <v>SPCLLHCP.SPI</v>
      </c>
      <c r="D271" t="str">
        <f>[1]!f_info_trackindexname($A271)</f>
        <v>标普中国A股大盘红利低波50</v>
      </c>
      <c r="E271" s="2">
        <f>[1]!f_info_etfdealshareonmarket($A271,1)</f>
        <v>473335000</v>
      </c>
      <c r="F271" s="2">
        <f>[1]!f_info_existingyear(A271)</f>
        <v>1.8739726027397261</v>
      </c>
    </row>
    <row r="272" spans="1:6" x14ac:dyDescent="0.4">
      <c r="A272" s="1" t="s">
        <v>836</v>
      </c>
      <c r="B272" s="1" t="s">
        <v>837</v>
      </c>
      <c r="C272" t="str">
        <f>[1]!f_info_trackindexcode($A272)</f>
        <v>h30089.CSI</v>
      </c>
      <c r="D272" t="str">
        <f>[1]!f_info_trackindexname($A272)</f>
        <v>红利潜力</v>
      </c>
      <c r="E272" s="2">
        <f>[1]!f_info_etfdealshareonmarket($A272,1)</f>
        <v>264443862</v>
      </c>
      <c r="F272" s="2">
        <f>[1]!f_info_existingyear(A272)</f>
        <v>1.8739726027397261</v>
      </c>
    </row>
    <row r="273" spans="1:6" x14ac:dyDescent="0.4">
      <c r="A273" s="1" t="s">
        <v>774</v>
      </c>
      <c r="B273" s="1" t="s">
        <v>775</v>
      </c>
      <c r="C273" t="str">
        <f>[1]!f_info_trackindexcode($A273)</f>
        <v>931268.CSI</v>
      </c>
      <c r="D273" t="str">
        <f>[1]!f_info_trackindexname($A273)</f>
        <v>持续发展</v>
      </c>
      <c r="E273" s="2">
        <f>[1]!f_info_etfdealshareonmarket($A273,1)</f>
        <v>1470801700</v>
      </c>
      <c r="F273" s="2">
        <f>[1]!f_info_existingyear(A273)</f>
        <v>1.8684931506849316</v>
      </c>
    </row>
    <row r="274" spans="1:6" x14ac:dyDescent="0.4">
      <c r="A274" s="1" t="s">
        <v>104</v>
      </c>
      <c r="B274" s="1" t="s">
        <v>105</v>
      </c>
      <c r="C274" t="str">
        <f>[1]!f_info_trackindexcode($A274)</f>
        <v>980017.CNI</v>
      </c>
      <c r="D274" t="str">
        <f>[1]!f_info_trackindexname($A274)</f>
        <v>国证芯片</v>
      </c>
      <c r="E274" s="2">
        <f>[1]!f_info_etfdealshareonmarket($A274,1)</f>
        <v>2524060086</v>
      </c>
      <c r="F274" s="2">
        <f>[1]!f_info_existingyear(A274)</f>
        <v>1.8657534246575342</v>
      </c>
    </row>
    <row r="275" spans="1:6" x14ac:dyDescent="0.4">
      <c r="A275" s="1" t="s">
        <v>418</v>
      </c>
      <c r="B275" s="1" t="s">
        <v>419</v>
      </c>
      <c r="C275" t="str">
        <f>[1]!f_info_trackindexcode($A275)</f>
        <v>980017.CNI</v>
      </c>
      <c r="D275" t="str">
        <f>[1]!f_info_trackindexname($A275)</f>
        <v>国证芯片</v>
      </c>
      <c r="E275" s="2">
        <f>[1]!f_info_etfdealshareonmarket($A275,1)</f>
        <v>5388463006</v>
      </c>
      <c r="F275" s="2">
        <f>[1]!f_info_existingyear(A275)</f>
        <v>1.8657534246575342</v>
      </c>
    </row>
    <row r="276" spans="1:6" x14ac:dyDescent="0.4">
      <c r="A276" s="1" t="s">
        <v>796</v>
      </c>
      <c r="B276" s="1" t="s">
        <v>797</v>
      </c>
      <c r="C276" t="str">
        <f>[1]!f_info_trackindexcode($A276)</f>
        <v>399998.SZ</v>
      </c>
      <c r="D276" t="str">
        <f>[1]!f_info_trackindexname($A276)</f>
        <v>中证煤炭</v>
      </c>
      <c r="E276" s="2">
        <f>[1]!f_info_etfdealshareonmarket($A276,1)</f>
        <v>392588459</v>
      </c>
      <c r="F276" s="2">
        <f>[1]!f_info_existingyear(A276)</f>
        <v>1.8657534246575342</v>
      </c>
    </row>
    <row r="277" spans="1:6" x14ac:dyDescent="0.4">
      <c r="A277" s="1" t="s">
        <v>875</v>
      </c>
      <c r="B277" s="1" t="s">
        <v>876</v>
      </c>
      <c r="C277" t="str">
        <f>[1]!f_info_trackindexcode($A277)</f>
        <v>399975.SZ</v>
      </c>
      <c r="D277" t="str">
        <f>[1]!f_info_trackindexname($A277)</f>
        <v>证券公司</v>
      </c>
      <c r="E277" s="2">
        <f>[1]!f_info_etfdealshareonmarket($A277,1)</f>
        <v>508290960</v>
      </c>
      <c r="F277" s="2">
        <f>[1]!f_info_existingyear(A277)</f>
        <v>1.8630136986301369</v>
      </c>
    </row>
    <row r="278" spans="1:6" x14ac:dyDescent="0.4">
      <c r="A278" s="1" t="s">
        <v>416</v>
      </c>
      <c r="B278" s="1" t="s">
        <v>417</v>
      </c>
      <c r="C278" t="str">
        <f>[1]!f_info_trackindexcode($A278)</f>
        <v>931079.CSI</v>
      </c>
      <c r="D278" t="str">
        <f>[1]!f_info_trackindexname($A278)</f>
        <v>5G通信</v>
      </c>
      <c r="E278" s="2">
        <f>[1]!f_info_etfdealshareonmarket($A278,1)</f>
        <v>1097001679</v>
      </c>
      <c r="F278" s="2">
        <f>[1]!f_info_existingyear(A278)</f>
        <v>1.8602739726027397</v>
      </c>
    </row>
    <row r="279" spans="1:6" x14ac:dyDescent="0.4">
      <c r="A279" s="1" t="s">
        <v>794</v>
      </c>
      <c r="B279" s="1" t="s">
        <v>795</v>
      </c>
      <c r="C279" t="str">
        <f>[1]!f_info_trackindexcode($A279)</f>
        <v>930606.CSI</v>
      </c>
      <c r="D279" t="str">
        <f>[1]!f_info_trackindexname($A279)</f>
        <v>中证钢铁</v>
      </c>
      <c r="E279" s="2">
        <f>[1]!f_info_etfdealshareonmarket($A279,1)</f>
        <v>435226070</v>
      </c>
      <c r="F279" s="2">
        <f>[1]!f_info_existingyear(A279)</f>
        <v>1.8602739726027397</v>
      </c>
    </row>
    <row r="280" spans="1:6" x14ac:dyDescent="0.4">
      <c r="A280" s="1" t="s">
        <v>785</v>
      </c>
      <c r="B280" s="1" t="s">
        <v>786</v>
      </c>
      <c r="C280" t="str">
        <f>[1]!f_info_trackindexcode($A280)</f>
        <v>716567.CSI</v>
      </c>
      <c r="D280" t="str">
        <f>[1]!f_info_trackindexname($A280)</f>
        <v>MSCI中国A股国际通实时(人民币)</v>
      </c>
      <c r="E280" s="2">
        <f>[1]!f_info_etfdealshareonmarket($A280,1)</f>
        <v>507955051</v>
      </c>
      <c r="F280" s="2">
        <f>[1]!f_info_existingyear(A280)</f>
        <v>1.8273972602739725</v>
      </c>
    </row>
    <row r="281" spans="1:6" x14ac:dyDescent="0.4">
      <c r="A281" s="1" t="s">
        <v>766</v>
      </c>
      <c r="B281" s="1" t="s">
        <v>111</v>
      </c>
      <c r="C281" t="str">
        <f>[1]!f_info_trackindexcode($A281)</f>
        <v>399976.SZ</v>
      </c>
      <c r="D281" t="str">
        <f>[1]!f_info_trackindexname($A281)</f>
        <v>CS新能车</v>
      </c>
      <c r="E281" s="2">
        <f>[1]!f_info_etfdealshareonmarket($A281,1)</f>
        <v>10762884000</v>
      </c>
      <c r="F281" s="2">
        <f>[1]!f_info_existingyear(A281)</f>
        <v>1.7808219178082192</v>
      </c>
    </row>
    <row r="282" spans="1:6" x14ac:dyDescent="0.4">
      <c r="A282" s="1" t="s">
        <v>396</v>
      </c>
      <c r="B282" s="1" t="s">
        <v>397</v>
      </c>
      <c r="C282" t="str">
        <f>[1]!f_info_trackindexcode($A282)</f>
        <v>980001.CNI</v>
      </c>
      <c r="D282" t="str">
        <f>[1]!f_info_trackindexname($A282)</f>
        <v>湾创100</v>
      </c>
      <c r="E282" s="2">
        <f>[1]!f_info_etfdealshareonmarket($A282,1)</f>
        <v>436751867</v>
      </c>
      <c r="F282" s="2">
        <f>[1]!f_info_existingyear(A282)</f>
        <v>1.7671232876712328</v>
      </c>
    </row>
    <row r="283" spans="1:6" x14ac:dyDescent="0.4">
      <c r="A283" s="1" t="s">
        <v>420</v>
      </c>
      <c r="B283" s="1" t="s">
        <v>421</v>
      </c>
      <c r="C283" t="str">
        <f>[1]!f_info_trackindexcode($A283)</f>
        <v>930697.CSI</v>
      </c>
      <c r="D283" t="str">
        <f>[1]!f_info_trackindexname($A283)</f>
        <v>家用电器</v>
      </c>
      <c r="E283" s="2">
        <f>[1]!f_info_etfdealshareonmarket($A283,1)</f>
        <v>932554846</v>
      </c>
      <c r="F283" s="2">
        <f>[1]!f_info_existingyear(A283)</f>
        <v>1.7616438356164383</v>
      </c>
    </row>
    <row r="284" spans="1:6" x14ac:dyDescent="0.4">
      <c r="A284" s="1" t="s">
        <v>422</v>
      </c>
      <c r="B284" s="1" t="s">
        <v>423</v>
      </c>
      <c r="C284" t="str">
        <f>[1]!f_info_trackindexcode($A284)</f>
        <v>930652.CSI</v>
      </c>
      <c r="D284" t="str">
        <f>[1]!f_info_trackindexname($A284)</f>
        <v>CS电子</v>
      </c>
      <c r="E284" s="2">
        <f>[1]!f_info_etfdealshareonmarket($A284,1)</f>
        <v>1154306634</v>
      </c>
      <c r="F284" s="2">
        <f>[1]!f_info_existingyear(A284)</f>
        <v>1.7616438356164383</v>
      </c>
    </row>
    <row r="285" spans="1:6" x14ac:dyDescent="0.4">
      <c r="A285" s="1" t="s">
        <v>844</v>
      </c>
      <c r="B285" s="1" t="s">
        <v>845</v>
      </c>
      <c r="C285" t="str">
        <f>[1]!f_info_trackindexcode($A285)</f>
        <v>399966.SZ</v>
      </c>
      <c r="D285" t="str">
        <f>[1]!f_info_trackindexname($A285)</f>
        <v>中证800证保</v>
      </c>
      <c r="E285" s="2">
        <f>[1]!f_info_etfdealshareonmarket($A285,1)</f>
        <v>685717720</v>
      </c>
      <c r="F285" s="2">
        <f>[1]!f_info_existingyear(A285)</f>
        <v>1.7589041095890412</v>
      </c>
    </row>
    <row r="286" spans="1:6" x14ac:dyDescent="0.4">
      <c r="A286" s="1" t="s">
        <v>106</v>
      </c>
      <c r="B286" s="1" t="s">
        <v>107</v>
      </c>
      <c r="C286" t="str">
        <f>[1]!f_info_trackindexcode($A286)</f>
        <v>399291.SZ</v>
      </c>
      <c r="D286" t="str">
        <f>[1]!f_info_trackindexname($A286)</f>
        <v>创精选88</v>
      </c>
      <c r="E286" s="2">
        <f>[1]!f_info_etfdealshareonmarket($A286,1)</f>
        <v>349899676</v>
      </c>
      <c r="F286" s="2">
        <f>[1]!f_info_existingyear(A286)</f>
        <v>1.7452054794520548</v>
      </c>
    </row>
    <row r="287" spans="1:6" x14ac:dyDescent="0.4">
      <c r="A287" s="1" t="s">
        <v>108</v>
      </c>
      <c r="B287" s="1" t="s">
        <v>109</v>
      </c>
      <c r="C287" t="str">
        <f>[1]!f_info_trackindexcode($A287)</f>
        <v>399971.SZ</v>
      </c>
      <c r="D287" t="str">
        <f>[1]!f_info_trackindexname($A287)</f>
        <v>中证传媒</v>
      </c>
      <c r="E287" s="2">
        <f>[1]!f_info_etfdealshareonmarket($A287,1)</f>
        <v>2462452480</v>
      </c>
      <c r="F287" s="2">
        <f>[1]!f_info_existingyear(A287)</f>
        <v>1.7397260273972603</v>
      </c>
    </row>
    <row r="288" spans="1:6" x14ac:dyDescent="0.4">
      <c r="A288" s="1" t="s">
        <v>386</v>
      </c>
      <c r="B288" s="1" t="s">
        <v>387</v>
      </c>
      <c r="C288" t="str">
        <f>[1]!f_info_trackindexcode($A288)</f>
        <v>930999.CSI</v>
      </c>
      <c r="D288" t="str">
        <f>[1]!f_info_trackindexname($A288)</f>
        <v>SHS大湾区(CNY)</v>
      </c>
      <c r="E288" s="2">
        <f>[1]!f_info_etfdealshareonmarket($A288,1)</f>
        <v>866919115</v>
      </c>
      <c r="F288" s="2">
        <f>[1]!f_info_existingyear(A288)</f>
        <v>1.7397260273972603</v>
      </c>
    </row>
    <row r="289" spans="1:6" x14ac:dyDescent="0.4">
      <c r="A289" s="1" t="s">
        <v>550</v>
      </c>
      <c r="B289" s="1" t="s">
        <v>551</v>
      </c>
      <c r="C289" t="str">
        <f>[1]!f_info_trackindexcode($A289)</f>
        <v>931078.CSI</v>
      </c>
      <c r="D289" t="str">
        <f>[1]!f_info_trackindexname($A289)</f>
        <v>中证转债及可交换债</v>
      </c>
      <c r="E289" s="2">
        <f>[1]!f_info_etfdealshareonmarket($A289,1)</f>
        <v>60186670</v>
      </c>
      <c r="F289" s="2">
        <f>[1]!f_info_existingyear(A289)</f>
        <v>1.7397260273972603</v>
      </c>
    </row>
    <row r="290" spans="1:6" x14ac:dyDescent="0.4">
      <c r="A290" s="1" t="s">
        <v>110</v>
      </c>
      <c r="B290" s="1" t="s">
        <v>111</v>
      </c>
      <c r="C290" t="str">
        <f>[1]!f_info_trackindexcode($A290)</f>
        <v>399976.SZ</v>
      </c>
      <c r="D290" t="str">
        <f>[1]!f_info_trackindexname($A290)</f>
        <v>CS新能车</v>
      </c>
      <c r="E290" s="2">
        <f>[1]!f_info_etfdealshareonmarket($A290,1)</f>
        <v>2360696482</v>
      </c>
      <c r="F290" s="2">
        <f>[1]!f_info_existingyear(A290)</f>
        <v>1.7287671232876711</v>
      </c>
    </row>
    <row r="291" spans="1:6" x14ac:dyDescent="0.4">
      <c r="A291" s="1" t="s">
        <v>723</v>
      </c>
      <c r="B291" s="1" t="s">
        <v>724</v>
      </c>
      <c r="C291" t="str">
        <f>[1]!f_info_trackindexcode($A291)</f>
        <v>930709.CSI</v>
      </c>
      <c r="D291" t="str">
        <f>[1]!f_info_trackindexname($A291)</f>
        <v>香港证券</v>
      </c>
      <c r="E291" s="2">
        <f>[1]!f_info_etfdealshareonmarket($A291,1)</f>
        <v>1019988000</v>
      </c>
      <c r="F291" s="2">
        <f>[1]!f_info_existingyear(A291)</f>
        <v>1.7205479452054795</v>
      </c>
    </row>
    <row r="292" spans="1:6" x14ac:dyDescent="0.4">
      <c r="A292" s="1" t="s">
        <v>112</v>
      </c>
      <c r="B292" s="1" t="s">
        <v>113</v>
      </c>
      <c r="C292" t="str">
        <f>[1]!f_info_trackindexcode($A292)</f>
        <v>931380.CSI</v>
      </c>
      <c r="D292" t="str">
        <f>[1]!f_info_trackindexname($A292)</f>
        <v>科技50</v>
      </c>
      <c r="E292" s="2">
        <f>[1]!f_info_etfdealshareonmarket($A292,1)</f>
        <v>1500025714</v>
      </c>
      <c r="F292" s="2">
        <f>[1]!f_info_existingyear(A292)</f>
        <v>1.7123287671232876</v>
      </c>
    </row>
    <row r="293" spans="1:6" x14ac:dyDescent="0.4">
      <c r="A293" s="1" t="s">
        <v>826</v>
      </c>
      <c r="B293" s="1" t="s">
        <v>827</v>
      </c>
      <c r="C293" t="str">
        <f>[1]!f_info_trackindexcode($A293)</f>
        <v>930938.CSI</v>
      </c>
      <c r="D293" t="str">
        <f>[1]!f_info_trackindexname($A293)</f>
        <v>500成长估值</v>
      </c>
      <c r="E293" s="2">
        <f>[1]!f_info_etfdealshareonmarket($A293,1)</f>
        <v>235534005</v>
      </c>
      <c r="F293" s="2">
        <f>[1]!f_info_existingyear(A293)</f>
        <v>1.7123287671232876</v>
      </c>
    </row>
    <row r="294" spans="1:6" x14ac:dyDescent="0.4">
      <c r="A294" s="1" t="s">
        <v>893</v>
      </c>
      <c r="B294" s="1" t="s">
        <v>894</v>
      </c>
      <c r="C294" t="str">
        <f>[1]!f_info_trackindexcode($A294)</f>
        <v>931140.CSI</v>
      </c>
      <c r="D294" t="str">
        <f>[1]!f_info_trackindexname($A294)</f>
        <v>医药50</v>
      </c>
      <c r="E294" s="2">
        <f>[1]!f_info_etfdealshareonmarket($A294,1)</f>
        <v>277200628</v>
      </c>
      <c r="F294" s="2">
        <f>[1]!f_info_existingyear(A294)</f>
        <v>1.7123287671232876</v>
      </c>
    </row>
    <row r="295" spans="1:6" x14ac:dyDescent="0.4">
      <c r="A295" s="1" t="s">
        <v>410</v>
      </c>
      <c r="B295" s="1" t="s">
        <v>411</v>
      </c>
      <c r="C295" t="str">
        <f>[1]!f_info_trackindexcode($A295)</f>
        <v>399293.SZ</v>
      </c>
      <c r="D295" t="str">
        <f>[1]!f_info_trackindexname($A295)</f>
        <v>创业大盘</v>
      </c>
      <c r="E295" s="2">
        <f>[1]!f_info_etfdealshareonmarket($A295,1)</f>
        <v>339727346</v>
      </c>
      <c r="F295" s="2">
        <f>[1]!f_info_existingyear(A295)</f>
        <v>1.7013698630136986</v>
      </c>
    </row>
    <row r="296" spans="1:6" x14ac:dyDescent="0.4">
      <c r="A296" s="1" t="s">
        <v>412</v>
      </c>
      <c r="B296" s="1" t="s">
        <v>413</v>
      </c>
      <c r="C296" t="str">
        <f>[1]!f_info_trackindexcode($A296)</f>
        <v>931152.CSI</v>
      </c>
      <c r="D296" t="str">
        <f>[1]!f_info_trackindexname($A296)</f>
        <v>CS创新药</v>
      </c>
      <c r="E296" s="2">
        <f>[1]!f_info_etfdealshareonmarket($A296,1)</f>
        <v>4916381217</v>
      </c>
      <c r="F296" s="2">
        <f>[1]!f_info_existingyear(A296)</f>
        <v>1.7013698630136986</v>
      </c>
    </row>
    <row r="297" spans="1:6" x14ac:dyDescent="0.4">
      <c r="A297" s="1" t="s">
        <v>424</v>
      </c>
      <c r="B297" s="1" t="s">
        <v>425</v>
      </c>
      <c r="C297" t="str">
        <f>[1]!f_info_trackindexcode($A297)</f>
        <v>930651.CSI</v>
      </c>
      <c r="D297" t="str">
        <f>[1]!f_info_trackindexname($A297)</f>
        <v>CS计算机</v>
      </c>
      <c r="E297" s="2">
        <f>[1]!f_info_etfdealshareonmarket($A297,1)</f>
        <v>287855354</v>
      </c>
      <c r="F297" s="2">
        <f>[1]!f_info_existingyear(A297)</f>
        <v>1.7013698630136986</v>
      </c>
    </row>
    <row r="298" spans="1:6" x14ac:dyDescent="0.4">
      <c r="A298" s="1" t="s">
        <v>854</v>
      </c>
      <c r="B298" s="1" t="s">
        <v>855</v>
      </c>
      <c r="C298" t="str">
        <f>[1]!f_info_trackindexcode($A298)</f>
        <v>931373.CSI</v>
      </c>
      <c r="D298" t="str">
        <f>[1]!f_info_trackindexname($A298)</f>
        <v>股息龙头</v>
      </c>
      <c r="E298" s="2">
        <f>[1]!f_info_etfdealshareonmarket($A298,1)</f>
        <v>223088000</v>
      </c>
      <c r="F298" s="2">
        <f>[1]!f_info_existingyear(A298)</f>
        <v>1.7013698630136986</v>
      </c>
    </row>
    <row r="299" spans="1:6" x14ac:dyDescent="0.4">
      <c r="A299" s="1" t="s">
        <v>883</v>
      </c>
      <c r="B299" s="1" t="s">
        <v>884</v>
      </c>
      <c r="C299" t="str">
        <f>[1]!f_info_trackindexcode($A299)</f>
        <v>000922.CSI</v>
      </c>
      <c r="D299" t="str">
        <f>[1]!f_info_trackindexname($A299)</f>
        <v>中证红利</v>
      </c>
      <c r="E299" s="2">
        <f>[1]!f_info_etfdealshareonmarket($A299,1)</f>
        <v>312443897</v>
      </c>
      <c r="F299" s="2">
        <f>[1]!f_info_existingyear(A299)</f>
        <v>1.7013698630136986</v>
      </c>
    </row>
    <row r="300" spans="1:6" x14ac:dyDescent="0.4">
      <c r="A300" s="1" t="s">
        <v>118</v>
      </c>
      <c r="B300" s="1" t="s">
        <v>119</v>
      </c>
      <c r="C300" t="str">
        <f>[1]!f_info_trackindexcode($A300)</f>
        <v>931406.CSI</v>
      </c>
      <c r="D300" t="str">
        <f>[1]!f_info_trackindexname($A300)</f>
        <v>5G 50</v>
      </c>
      <c r="E300" s="2">
        <f>[1]!f_info_etfdealshareonmarket($A300,1)</f>
        <v>1344343393</v>
      </c>
      <c r="F300" s="2">
        <f>[1]!f_info_existingyear(A300)</f>
        <v>1.6821917808219178</v>
      </c>
    </row>
    <row r="301" spans="1:6" x14ac:dyDescent="0.4">
      <c r="A301" s="1" t="s">
        <v>801</v>
      </c>
      <c r="B301" s="1" t="s">
        <v>802</v>
      </c>
      <c r="C301" t="str">
        <f>[1]!f_info_trackindexcode($A301)</f>
        <v>399986.SZ</v>
      </c>
      <c r="D301" t="str">
        <f>[1]!f_info_trackindexname($A301)</f>
        <v>中证银行</v>
      </c>
      <c r="E301" s="2">
        <f>[1]!f_info_etfdealshareonmarket($A301,1)</f>
        <v>312618589</v>
      </c>
      <c r="F301" s="2">
        <f>[1]!f_info_existingyear(A301)</f>
        <v>1.6684931506849314</v>
      </c>
    </row>
    <row r="302" spans="1:6" x14ac:dyDescent="0.4">
      <c r="A302" s="1" t="s">
        <v>781</v>
      </c>
      <c r="B302" s="1" t="s">
        <v>782</v>
      </c>
      <c r="C302" t="str">
        <f>[1]!f_info_trackindexcode($A302)</f>
        <v>000300.SH</v>
      </c>
      <c r="D302" t="str">
        <f>[1]!f_info_trackindexname($A302)</f>
        <v>沪深300</v>
      </c>
      <c r="E302" s="2">
        <f>[1]!f_info_etfdealshareonmarket($A302,1)</f>
        <v>265463181</v>
      </c>
      <c r="F302" s="2">
        <f>[1]!f_info_existingyear(A302)</f>
        <v>1.6630136986301369</v>
      </c>
    </row>
    <row r="303" spans="1:6" x14ac:dyDescent="0.4">
      <c r="A303" s="1" t="s">
        <v>456</v>
      </c>
      <c r="B303" s="1" t="s">
        <v>457</v>
      </c>
      <c r="C303" t="str">
        <f>[1]!f_info_trackindexcode($A303)</f>
        <v>950105.CSI</v>
      </c>
      <c r="D303" t="str">
        <f>[1]!f_info_trackindexname($A303)</f>
        <v>上证证券</v>
      </c>
      <c r="E303" s="2">
        <f>[1]!f_info_etfdealshareonmarket($A303,1)</f>
        <v>203885548</v>
      </c>
      <c r="F303" s="2">
        <f>[1]!f_info_existingyear(A303)</f>
        <v>1.6465753424657534</v>
      </c>
    </row>
    <row r="304" spans="1:6" x14ac:dyDescent="0.4">
      <c r="A304" s="1" t="s">
        <v>891</v>
      </c>
      <c r="B304" s="1" t="s">
        <v>892</v>
      </c>
      <c r="C304" t="str">
        <f>[1]!f_info_trackindexcode($A304)</f>
        <v>000300.SH</v>
      </c>
      <c r="D304" t="str">
        <f>[1]!f_info_trackindexname($A304)</f>
        <v>沪深300</v>
      </c>
      <c r="E304" s="2">
        <f>[1]!f_info_etfdealshareonmarket($A304,1)</f>
        <v>73374679</v>
      </c>
      <c r="F304" s="2">
        <f>[1]!f_info_existingyear(A304)</f>
        <v>1.6356164383561644</v>
      </c>
    </row>
    <row r="305" spans="1:6" x14ac:dyDescent="0.4">
      <c r="A305" s="1" t="s">
        <v>1061</v>
      </c>
      <c r="B305" s="1" t="s">
        <v>1062</v>
      </c>
      <c r="C305" t="str">
        <f>[1]!f_info_trackindexcode($A305)</f>
        <v>Au9999.SGE</v>
      </c>
      <c r="D305" t="str">
        <f>[1]!f_info_trackindexname($A305)</f>
        <v>SGE黄金9999</v>
      </c>
      <c r="E305" s="2">
        <f>[1]!f_info_etfdealshareonmarket($A305,1)</f>
        <v>85878696</v>
      </c>
      <c r="F305" s="2">
        <f>[1]!f_info_existingyear(A305)</f>
        <v>1.6356164383561644</v>
      </c>
    </row>
    <row r="306" spans="1:6" x14ac:dyDescent="0.4">
      <c r="A306" s="1" t="s">
        <v>122</v>
      </c>
      <c r="B306" s="1" t="s">
        <v>123</v>
      </c>
      <c r="C306" t="str">
        <f>[1]!f_info_trackindexcode($A306)</f>
        <v>980017.CNI</v>
      </c>
      <c r="D306" t="str">
        <f>[1]!f_info_trackindexname($A306)</f>
        <v>国证芯片</v>
      </c>
      <c r="E306" s="2">
        <f>[1]!f_info_etfdealshareonmarket($A306,1)</f>
        <v>559741718</v>
      </c>
      <c r="F306" s="2">
        <f>[1]!f_info_existingyear(A306)</f>
        <v>1.6246575342465754</v>
      </c>
    </row>
    <row r="307" spans="1:6" x14ac:dyDescent="0.4">
      <c r="A307" s="1" t="s">
        <v>850</v>
      </c>
      <c r="B307" s="1" t="s">
        <v>851</v>
      </c>
      <c r="C307" t="str">
        <f>[1]!f_info_trackindexcode($A307)</f>
        <v>000903.SH</v>
      </c>
      <c r="D307" t="str">
        <f>[1]!f_info_trackindexname($A307)</f>
        <v>中证100</v>
      </c>
      <c r="E307" s="2">
        <f>[1]!f_info_etfdealshareonmarket($A307,1)</f>
        <v>319822480</v>
      </c>
      <c r="F307" s="2">
        <f>[1]!f_info_existingyear(A307)</f>
        <v>1.6246575342465754</v>
      </c>
    </row>
    <row r="308" spans="1:6" x14ac:dyDescent="0.4">
      <c r="A308" s="1" t="s">
        <v>895</v>
      </c>
      <c r="B308" s="1" t="s">
        <v>896</v>
      </c>
      <c r="C308" t="str">
        <f>[1]!f_info_trackindexcode($A308)</f>
        <v>931166.CSI</v>
      </c>
      <c r="D308" t="str">
        <f>[1]!f_info_trackindexname($A308)</f>
        <v>医药健康100</v>
      </c>
      <c r="E308" s="2">
        <f>[1]!f_info_etfdealshareonmarket($A308,1)</f>
        <v>343991927</v>
      </c>
      <c r="F308" s="2">
        <f>[1]!f_info_existingyear(A308)</f>
        <v>1.6054794520547946</v>
      </c>
    </row>
    <row r="309" spans="1:6" x14ac:dyDescent="0.4">
      <c r="A309" s="1" t="s">
        <v>1057</v>
      </c>
      <c r="B309" s="1" t="s">
        <v>317</v>
      </c>
      <c r="C309" t="str">
        <f>[1]!f_info_trackindexcode($A309)</f>
        <v>Au9999.SGE</v>
      </c>
      <c r="D309" t="str">
        <f>[1]!f_info_trackindexname($A309)</f>
        <v>SGE黄金9999</v>
      </c>
      <c r="E309" s="2">
        <f>[1]!f_info_etfdealshareonmarket($A309,1)</f>
        <v>146852668</v>
      </c>
      <c r="F309" s="2">
        <f>[1]!f_info_existingyear(A309)</f>
        <v>1.6054794520547946</v>
      </c>
    </row>
    <row r="310" spans="1:6" x14ac:dyDescent="0.4">
      <c r="A310" s="1" t="s">
        <v>120</v>
      </c>
      <c r="B310" s="1" t="s">
        <v>121</v>
      </c>
      <c r="C310" t="str">
        <f>[1]!f_info_trackindexcode($A310)</f>
        <v>Au9999.SGE</v>
      </c>
      <c r="D310" t="str">
        <f>[1]!f_info_trackindexname($A310)</f>
        <v>SGE黄金9999</v>
      </c>
      <c r="E310" s="2">
        <f>[1]!f_info_etfdealshareonmarket($A310,1)</f>
        <v>81613149</v>
      </c>
      <c r="F310" s="2">
        <f>[1]!f_info_existingyear(A310)</f>
        <v>1.5917808219178082</v>
      </c>
    </row>
    <row r="311" spans="1:6" x14ac:dyDescent="0.4">
      <c r="A311" s="1" t="s">
        <v>406</v>
      </c>
      <c r="B311" s="1" t="s">
        <v>407</v>
      </c>
      <c r="C311" t="str">
        <f>[1]!f_info_trackindexcode($A311)</f>
        <v>CBA08903.CS</v>
      </c>
      <c r="D311" t="str">
        <f>[1]!f_info_trackindexname($A311)</f>
        <v>中债-0-5年广东省地方政府债全价(总值)指数</v>
      </c>
      <c r="E311" s="2">
        <f>[1]!f_info_etfdealshareonmarket($A311,1)</f>
        <v>661493776</v>
      </c>
      <c r="F311" s="2">
        <f>[1]!f_info_existingyear(A311)</f>
        <v>1.5917808219178082</v>
      </c>
    </row>
    <row r="312" spans="1:6" x14ac:dyDescent="0.4">
      <c r="A312" s="1" t="s">
        <v>790</v>
      </c>
      <c r="B312" s="1" t="s">
        <v>791</v>
      </c>
      <c r="C312" t="str">
        <f>[1]!f_info_trackindexcode($A312)</f>
        <v>000905.SH</v>
      </c>
      <c r="D312" t="str">
        <f>[1]!f_info_trackindexname($A312)</f>
        <v>中证500</v>
      </c>
      <c r="E312" s="2">
        <f>[1]!f_info_etfdealshareonmarket($A312,1)</f>
        <v>251466080</v>
      </c>
      <c r="F312" s="2">
        <f>[1]!f_info_existingyear(A312)</f>
        <v>1.5890410958904109</v>
      </c>
    </row>
    <row r="313" spans="1:6" x14ac:dyDescent="0.4">
      <c r="A313" s="1" t="s">
        <v>864</v>
      </c>
      <c r="B313" s="1" t="s">
        <v>865</v>
      </c>
      <c r="C313" t="str">
        <f>[1]!f_info_trackindexcode($A313)</f>
        <v>718711L.MI</v>
      </c>
      <c r="D313" t="str">
        <f>[1]!f_info_trackindexname($A313)</f>
        <v>MSCI中国A股(人民币)</v>
      </c>
      <c r="E313" s="2">
        <f>[1]!f_info_etfdealshareonmarket($A313,1)</f>
        <v>554785155</v>
      </c>
      <c r="F313" s="2">
        <f>[1]!f_info_existingyear(A313)</f>
        <v>1.5890410958904109</v>
      </c>
    </row>
    <row r="314" spans="1:6" x14ac:dyDescent="0.4">
      <c r="A314" s="1" t="s">
        <v>511</v>
      </c>
      <c r="B314" s="1" t="s">
        <v>512</v>
      </c>
      <c r="C314" t="str">
        <f>[1]!f_info_trackindexcode($A314)</f>
        <v>000018.SH</v>
      </c>
      <c r="D314" t="str">
        <f>[1]!f_info_trackindexname($A314)</f>
        <v>180金融</v>
      </c>
      <c r="E314" s="2">
        <f>[1]!f_info_etfdealshareonmarket($A314,1)</f>
        <v>295842484</v>
      </c>
      <c r="F314" s="2">
        <f>[1]!f_info_existingyear(A314)</f>
        <v>1.5671232876712329</v>
      </c>
    </row>
    <row r="315" spans="1:6" x14ac:dyDescent="0.4">
      <c r="A315" s="1" t="s">
        <v>862</v>
      </c>
      <c r="B315" s="1" t="s">
        <v>863</v>
      </c>
      <c r="C315" t="str">
        <f>[1]!f_info_trackindexcode($A315)</f>
        <v>718711L.MI</v>
      </c>
      <c r="D315" t="str">
        <f>[1]!f_info_trackindexname($A315)</f>
        <v>MSCI中国A股(人民币)</v>
      </c>
      <c r="E315" s="2">
        <f>[1]!f_info_etfdealshareonmarket($A315,1)</f>
        <v>744727323</v>
      </c>
      <c r="F315" s="2">
        <f>[1]!f_info_existingyear(A315)</f>
        <v>1.5534246575342465</v>
      </c>
    </row>
    <row r="316" spans="1:6" x14ac:dyDescent="0.4">
      <c r="A316" s="1" t="s">
        <v>871</v>
      </c>
      <c r="B316" s="1" t="s">
        <v>872</v>
      </c>
      <c r="C316" t="str">
        <f>[1]!f_info_trackindexcode($A316)</f>
        <v>000906.SH</v>
      </c>
      <c r="D316" t="str">
        <f>[1]!f_info_trackindexname($A316)</f>
        <v>中证800</v>
      </c>
      <c r="E316" s="2">
        <f>[1]!f_info_etfdealshareonmarket($A316,1)</f>
        <v>248526092</v>
      </c>
      <c r="F316" s="2">
        <f>[1]!f_info_existingyear(A316)</f>
        <v>1.5534246575342465</v>
      </c>
    </row>
    <row r="317" spans="1:6" x14ac:dyDescent="0.4">
      <c r="A317" s="1" t="s">
        <v>776</v>
      </c>
      <c r="B317" s="1" t="s">
        <v>777</v>
      </c>
      <c r="C317" t="str">
        <f>[1]!f_info_trackindexcode($A317)</f>
        <v>930955.CSI</v>
      </c>
      <c r="D317" t="str">
        <f>[1]!f_info_trackindexname($A317)</f>
        <v>红利低波100</v>
      </c>
      <c r="E317" s="2">
        <f>[1]!f_info_etfdealshareonmarket($A317,1)</f>
        <v>1276941529</v>
      </c>
      <c r="F317" s="2">
        <f>[1]!f_info_existingyear(A317)</f>
        <v>1.5287671232876712</v>
      </c>
    </row>
    <row r="318" spans="1:6" x14ac:dyDescent="0.4">
      <c r="A318" s="1" t="s">
        <v>721</v>
      </c>
      <c r="B318" s="1" t="s">
        <v>722</v>
      </c>
      <c r="C318" t="str">
        <f>[1]!f_info_trackindexcode($A318)</f>
        <v>FCHI.GI</v>
      </c>
      <c r="D318" t="str">
        <f>[1]!f_info_trackindexname($A318)</f>
        <v>法国CAC40</v>
      </c>
      <c r="E318" s="2">
        <f>[1]!f_info_etfdealshareonmarket($A318,1)</f>
        <v>256916000</v>
      </c>
      <c r="F318" s="2">
        <f>[1]!f_info_existingyear(A318)</f>
        <v>1.5095890410958903</v>
      </c>
    </row>
    <row r="319" spans="1:6" x14ac:dyDescent="0.4">
      <c r="A319" s="1" t="s">
        <v>873</v>
      </c>
      <c r="B319" s="1" t="s">
        <v>874</v>
      </c>
      <c r="C319" t="str">
        <f>[1]!f_info_trackindexcode($A319)</f>
        <v>000906.SH</v>
      </c>
      <c r="D319" t="str">
        <f>[1]!f_info_trackindexname($A319)</f>
        <v>中证800</v>
      </c>
      <c r="E319" s="2">
        <f>[1]!f_info_etfdealshareonmarket($A319,1)</f>
        <v>78153108</v>
      </c>
      <c r="F319" s="2">
        <f>[1]!f_info_existingyear(A319)</f>
        <v>1.5013698630136987</v>
      </c>
    </row>
    <row r="320" spans="1:6" x14ac:dyDescent="0.4">
      <c r="A320" s="1" t="s">
        <v>116</v>
      </c>
      <c r="B320" s="1" t="s">
        <v>117</v>
      </c>
      <c r="C320" t="str">
        <f>[1]!f_info_trackindexcode($A320)</f>
        <v>399006.SZ</v>
      </c>
      <c r="D320" t="str">
        <f>[1]!f_info_trackindexname($A320)</f>
        <v>创业板指</v>
      </c>
      <c r="E320" s="2">
        <f>[1]!f_info_etfdealshareonmarket($A320,1)</f>
        <v>266475458</v>
      </c>
      <c r="F320" s="2">
        <f>[1]!f_info_existingyear(A320)</f>
        <v>1.4712328767123288</v>
      </c>
    </row>
    <row r="321" spans="1:6" x14ac:dyDescent="0.4">
      <c r="A321" s="1" t="s">
        <v>124</v>
      </c>
      <c r="B321" s="1" t="s">
        <v>125</v>
      </c>
      <c r="C321" t="str">
        <f>[1]!f_info_trackindexcode($A321)</f>
        <v>399293.SZ</v>
      </c>
      <c r="D321" t="str">
        <f>[1]!f_info_trackindexname($A321)</f>
        <v>创业大盘</v>
      </c>
      <c r="E321" s="2">
        <f>[1]!f_info_etfdealshareonmarket($A321,1)</f>
        <v>408399895</v>
      </c>
      <c r="F321" s="2">
        <f>[1]!f_info_existingyear(A321)</f>
        <v>1.452054794520548</v>
      </c>
    </row>
    <row r="322" spans="1:6" x14ac:dyDescent="0.4">
      <c r="A322" s="1" t="s">
        <v>627</v>
      </c>
      <c r="B322" s="1" t="s">
        <v>628</v>
      </c>
      <c r="C322" t="str">
        <f>[1]!f_info_trackindexcode($A322)</f>
        <v>718711L.MI</v>
      </c>
      <c r="D322" t="str">
        <f>[1]!f_info_trackindexname($A322)</f>
        <v>MSCI中国A股(人民币)</v>
      </c>
      <c r="E322" s="2">
        <f>[1]!f_info_etfdealshareonmarket($A322,1)</f>
        <v>659040765</v>
      </c>
      <c r="F322" s="2">
        <f>[1]!f_info_existingyear(A322)</f>
        <v>1.4246575342465753</v>
      </c>
    </row>
    <row r="323" spans="1:6" x14ac:dyDescent="0.4">
      <c r="A323" s="1" t="s">
        <v>834</v>
      </c>
      <c r="B323" s="1" t="s">
        <v>835</v>
      </c>
      <c r="C323" t="str">
        <f>[1]!f_info_trackindexcode($A323)</f>
        <v>399975.SZ</v>
      </c>
      <c r="D323" t="str">
        <f>[1]!f_info_trackindexname($A323)</f>
        <v>证券公司</v>
      </c>
      <c r="E323" s="2">
        <f>[1]!f_info_etfdealshareonmarket($A323,1)</f>
        <v>2977883311</v>
      </c>
      <c r="F323" s="2">
        <f>[1]!f_info_existingyear(A323)</f>
        <v>1.4246575342465753</v>
      </c>
    </row>
    <row r="324" spans="1:6" x14ac:dyDescent="0.4">
      <c r="A324" s="1" t="s">
        <v>496</v>
      </c>
      <c r="B324" s="1" t="s">
        <v>497</v>
      </c>
      <c r="C324" t="str">
        <f>[1]!f_info_trackindexcode($A324)</f>
        <v>000905.SH</v>
      </c>
      <c r="D324" t="str">
        <f>[1]!f_info_trackindexname($A324)</f>
        <v>中证500</v>
      </c>
      <c r="E324" s="2">
        <f>[1]!f_info_etfdealshareonmarket($A324,1)</f>
        <v>218060583</v>
      </c>
      <c r="F324" s="2">
        <f>[1]!f_info_existingyear(A324)</f>
        <v>1.4219178082191781</v>
      </c>
    </row>
    <row r="325" spans="1:6" x14ac:dyDescent="0.4">
      <c r="A325" s="1" t="s">
        <v>1058</v>
      </c>
      <c r="B325" s="1" t="s">
        <v>1059</v>
      </c>
      <c r="C325" t="str">
        <f>[1]!f_info_trackindexcode($A325)</f>
        <v>SHAU.SGE</v>
      </c>
      <c r="D325" t="str">
        <f>[1]!f_info_trackindexname($A325)</f>
        <v>上海金</v>
      </c>
      <c r="E325" s="2">
        <f>[1]!f_info_etfdealshareonmarket($A325,1)</f>
        <v>88858017</v>
      </c>
      <c r="F325" s="2">
        <f>[1]!f_info_existingyear(A325)</f>
        <v>1.4054794520547946</v>
      </c>
    </row>
    <row r="326" spans="1:6" x14ac:dyDescent="0.4">
      <c r="A326" s="1" t="s">
        <v>1056</v>
      </c>
      <c r="B326" s="1" t="s">
        <v>149</v>
      </c>
      <c r="C326" t="str">
        <f>[1]!f_info_trackindexcode($A326)</f>
        <v>SHAU.SGE</v>
      </c>
      <c r="D326" t="str">
        <f>[1]!f_info_trackindexname($A326)</f>
        <v>上海金</v>
      </c>
      <c r="E326" s="2">
        <f>[1]!f_info_etfdealshareonmarket($A326,1)</f>
        <v>148693644</v>
      </c>
      <c r="F326" s="2">
        <f>[1]!f_info_existingyear(A326)</f>
        <v>1.4</v>
      </c>
    </row>
    <row r="327" spans="1:6" x14ac:dyDescent="0.4">
      <c r="A327" s="1" t="s">
        <v>538</v>
      </c>
      <c r="B327" s="1" t="s">
        <v>539</v>
      </c>
      <c r="C327" t="str">
        <f>[1]!f_info_trackindexcode($A327)</f>
        <v>950041.CSI</v>
      </c>
      <c r="D327" t="str">
        <f>[1]!f_info_trackindexname($A327)</f>
        <v>上证投资级转债及可交换债</v>
      </c>
      <c r="E327" s="2">
        <f>[1]!f_info_etfdealshareonmarket($A327,1)</f>
        <v>60259729</v>
      </c>
      <c r="F327" s="2">
        <f>[1]!f_info_existingyear(A327)</f>
        <v>1.3863013698630138</v>
      </c>
    </row>
    <row r="328" spans="1:6" x14ac:dyDescent="0.4">
      <c r="A328" s="1" t="s">
        <v>426</v>
      </c>
      <c r="B328" s="1" t="s">
        <v>427</v>
      </c>
      <c r="C328" t="str">
        <f>[1]!f_info_trackindexcode($A328)</f>
        <v>000905.SH</v>
      </c>
      <c r="D328" t="str">
        <f>[1]!f_info_trackindexname($A328)</f>
        <v>中证500</v>
      </c>
      <c r="E328" s="2">
        <f>[1]!f_info_etfdealshareonmarket($A328,1)</f>
        <v>342344275</v>
      </c>
      <c r="F328" s="2">
        <f>[1]!f_info_existingyear(A328)</f>
        <v>1.3835616438356164</v>
      </c>
    </row>
    <row r="329" spans="1:6" x14ac:dyDescent="0.4">
      <c r="A329" s="1" t="s">
        <v>842</v>
      </c>
      <c r="B329" s="1" t="s">
        <v>843</v>
      </c>
      <c r="C329" t="str">
        <f>[1]!f_info_trackindexcode($A329)</f>
        <v>000906.SH</v>
      </c>
      <c r="D329" t="str">
        <f>[1]!f_info_trackindexname($A329)</f>
        <v>中证800</v>
      </c>
      <c r="E329" s="2">
        <f>[1]!f_info_etfdealshareonmarket($A329,1)</f>
        <v>377857400</v>
      </c>
      <c r="F329" s="2">
        <f>[1]!f_info_existingyear(A329)</f>
        <v>1.3780821917808219</v>
      </c>
    </row>
    <row r="330" spans="1:6" x14ac:dyDescent="0.4">
      <c r="A330" s="1" t="s">
        <v>800</v>
      </c>
      <c r="B330" s="1" t="s">
        <v>423</v>
      </c>
      <c r="C330" t="str">
        <f>[1]!f_info_trackindexcode($A330)</f>
        <v>931461.CSI</v>
      </c>
      <c r="D330" t="str">
        <f>[1]!f_info_trackindexname($A330)</f>
        <v>电子50</v>
      </c>
      <c r="E330" s="2">
        <f>[1]!f_info_etfdealshareonmarket($A330,1)</f>
        <v>2919284213</v>
      </c>
      <c r="F330" s="2">
        <f>[1]!f_info_existingyear(A330)</f>
        <v>1.3753424657534246</v>
      </c>
    </row>
    <row r="331" spans="1:6" x14ac:dyDescent="0.4">
      <c r="A331" s="1" t="s">
        <v>130</v>
      </c>
      <c r="B331" s="1" t="s">
        <v>131</v>
      </c>
      <c r="C331" t="str">
        <f>[1]!f_info_trackindexcode($A331)</f>
        <v>930713.CSI</v>
      </c>
      <c r="D331" t="str">
        <f>[1]!f_info_trackindexname($A331)</f>
        <v>CS人工智</v>
      </c>
      <c r="E331" s="2">
        <f>[1]!f_info_etfdealshareonmarket($A331,1)</f>
        <v>6155229669</v>
      </c>
      <c r="F331" s="2">
        <f>[1]!f_info_existingyear(A331)</f>
        <v>1.3479452054794521</v>
      </c>
    </row>
    <row r="332" spans="1:6" x14ac:dyDescent="0.4">
      <c r="A332" s="1" t="s">
        <v>631</v>
      </c>
      <c r="B332" s="1" t="s">
        <v>632</v>
      </c>
      <c r="C332" t="str">
        <f>[1]!f_info_trackindexcode($A332)</f>
        <v>930703.CSI</v>
      </c>
      <c r="D332" t="str">
        <f>[1]!f_info_trackindexname($A332)</f>
        <v>福建50</v>
      </c>
      <c r="E332" s="2">
        <f>[1]!f_info_etfdealshareonmarket($A332,1)</f>
        <v>218831132</v>
      </c>
      <c r="F332" s="2">
        <f>[1]!f_info_existingyear(A332)</f>
        <v>1.3479452054794521</v>
      </c>
    </row>
    <row r="333" spans="1:6" x14ac:dyDescent="0.4">
      <c r="A333" s="1" t="s">
        <v>128</v>
      </c>
      <c r="B333" s="1" t="s">
        <v>129</v>
      </c>
      <c r="C333" t="str">
        <f>[1]!f_info_trackindexcode($A333)</f>
        <v>931161.CSI</v>
      </c>
      <c r="D333" t="str">
        <f>[1]!f_info_trackindexname($A333)</f>
        <v>0-4年地债</v>
      </c>
      <c r="E333" s="2">
        <f>[1]!f_info_etfdealshareonmarket($A333,1)</f>
        <v>24607484</v>
      </c>
      <c r="F333" s="2">
        <f>[1]!f_info_existingyear(A333)</f>
        <v>1.3397260273972602</v>
      </c>
    </row>
    <row r="334" spans="1:6" x14ac:dyDescent="0.4">
      <c r="A334" s="1" t="s">
        <v>126</v>
      </c>
      <c r="B334" s="1" t="s">
        <v>127</v>
      </c>
      <c r="C334" t="str">
        <f>[1]!f_info_trackindexcode($A334)</f>
        <v>931163.CSI</v>
      </c>
      <c r="D334" t="str">
        <f>[1]!f_info_trackindexname($A334)</f>
        <v>浙江100</v>
      </c>
      <c r="E334" s="2">
        <f>[1]!f_info_etfdealshareonmarket($A334,1)</f>
        <v>246038687</v>
      </c>
      <c r="F334" s="2">
        <f>[1]!f_info_existingyear(A334)</f>
        <v>1.3287671232876712</v>
      </c>
    </row>
    <row r="335" spans="1:6" x14ac:dyDescent="0.4">
      <c r="A335" s="1" t="s">
        <v>548</v>
      </c>
      <c r="B335" s="1" t="s">
        <v>549</v>
      </c>
      <c r="C335" t="str">
        <f>[1]!f_info_trackindexcode($A335)</f>
        <v>h11014.CSI</v>
      </c>
      <c r="D335" t="str">
        <f>[1]!f_info_trackindexname($A335)</f>
        <v>中证短融</v>
      </c>
      <c r="E335" s="2">
        <f>[1]!f_info_etfdealshareonmarket($A335,1)</f>
        <v>5114636</v>
      </c>
      <c r="F335" s="2">
        <f>[1]!f_info_existingyear(A335)</f>
        <v>1.3287671232876712</v>
      </c>
    </row>
    <row r="336" spans="1:6" x14ac:dyDescent="0.4">
      <c r="A336" s="1" t="s">
        <v>759</v>
      </c>
      <c r="B336" s="1" t="s">
        <v>760</v>
      </c>
      <c r="C336" t="str">
        <f>[1]!f_info_trackindexcode($A336)</f>
        <v>h50069.CSI</v>
      </c>
      <c r="D336" t="str">
        <f>[1]!f_info_trackindexname($A336)</f>
        <v>港股通</v>
      </c>
      <c r="E336" s="2">
        <f>[1]!f_info_etfdealshareonmarket($A336,1)</f>
        <v>232000000</v>
      </c>
      <c r="F336" s="2">
        <f>[1]!f_info_existingyear(A336)</f>
        <v>1.3287671232876712</v>
      </c>
    </row>
    <row r="337" spans="1:6" x14ac:dyDescent="0.4">
      <c r="A337" s="1" t="s">
        <v>114</v>
      </c>
      <c r="B337" s="1" t="s">
        <v>115</v>
      </c>
      <c r="C337" t="str">
        <f>[1]!f_info_trackindexcode($A337)</f>
        <v>399006.SZ</v>
      </c>
      <c r="D337" t="str">
        <f>[1]!f_info_trackindexname($A337)</f>
        <v>创业板指</v>
      </c>
      <c r="E337" s="2">
        <f>[1]!f_info_etfdealshareonmarket($A337,1)</f>
        <v>673484790</v>
      </c>
      <c r="F337" s="2">
        <f>[1]!f_info_existingyear(A337)</f>
        <v>1.3232876712328767</v>
      </c>
    </row>
    <row r="338" spans="1:6" x14ac:dyDescent="0.4">
      <c r="A338" s="1" t="s">
        <v>1063</v>
      </c>
      <c r="B338" s="1" t="s">
        <v>1064</v>
      </c>
      <c r="C338" t="str">
        <f>[1]!f_info_trackindexcode($A338)</f>
        <v>SHAU.SGE</v>
      </c>
      <c r="D338" t="str">
        <f>[1]!f_info_trackindexname($A338)</f>
        <v>上海金</v>
      </c>
      <c r="E338" s="2">
        <f>[1]!f_info_etfdealshareonmarket($A338,1)</f>
        <v>62259834</v>
      </c>
      <c r="F338" s="2">
        <f>[1]!f_info_existingyear(A338)</f>
        <v>1.3232876712328767</v>
      </c>
    </row>
    <row r="339" spans="1:6" x14ac:dyDescent="0.4">
      <c r="A339" s="1" t="s">
        <v>132</v>
      </c>
      <c r="B339" s="1" t="s">
        <v>133</v>
      </c>
      <c r="C339" t="str">
        <f>[1]!f_info_trackindexcode($A339)</f>
        <v>000905.SH</v>
      </c>
      <c r="D339" t="str">
        <f>[1]!f_info_trackindexname($A339)</f>
        <v>中证500</v>
      </c>
      <c r="E339" s="2">
        <f>[1]!f_info_etfdealshareonmarket($A339,1)</f>
        <v>333908470</v>
      </c>
      <c r="F339" s="2">
        <f>[1]!f_info_existingyear(A339)</f>
        <v>1.3178082191780822</v>
      </c>
    </row>
    <row r="340" spans="1:6" x14ac:dyDescent="0.4">
      <c r="A340" s="1" t="s">
        <v>824</v>
      </c>
      <c r="B340" s="1" t="s">
        <v>825</v>
      </c>
      <c r="C340" t="str">
        <f>[1]!f_info_trackindexcode($A340)</f>
        <v>931381.CSI</v>
      </c>
      <c r="D340" t="str">
        <f>[1]!f_info_trackindexname($A340)</f>
        <v>中证长三角</v>
      </c>
      <c r="E340" s="2">
        <f>[1]!f_info_etfdealshareonmarket($A340,1)</f>
        <v>434404795</v>
      </c>
      <c r="F340" s="2">
        <f>[1]!f_info_existingyear(A340)</f>
        <v>1.3013698630136987</v>
      </c>
    </row>
    <row r="341" spans="1:6" x14ac:dyDescent="0.4">
      <c r="A341" s="1" t="s">
        <v>515</v>
      </c>
      <c r="B341" s="1" t="s">
        <v>516</v>
      </c>
      <c r="C341" t="str">
        <f>[1]!f_info_trackindexcode($A341)</f>
        <v>000001.SH</v>
      </c>
      <c r="D341" t="str">
        <f>[1]!f_info_trackindexname($A341)</f>
        <v>上证指数</v>
      </c>
      <c r="E341" s="2">
        <f>[1]!f_info_etfdealshareonmarket($A341,1)</f>
        <v>1313503665</v>
      </c>
      <c r="F341" s="2">
        <f>[1]!f_info_existingyear(A341)</f>
        <v>1.2794520547945205</v>
      </c>
    </row>
    <row r="342" spans="1:6" x14ac:dyDescent="0.4">
      <c r="A342" s="1" t="s">
        <v>1066</v>
      </c>
      <c r="B342" s="1" t="s">
        <v>1067</v>
      </c>
      <c r="C342" t="str">
        <f>[1]!f_info_trackindexcode($A342)</f>
        <v>SHAU.SGE</v>
      </c>
      <c r="D342" t="str">
        <f>[1]!f_info_trackindexname($A342)</f>
        <v>上海金</v>
      </c>
      <c r="E342" s="2">
        <f>[1]!f_info_etfdealshareonmarket($A342,1)</f>
        <v>71054845</v>
      </c>
      <c r="F342" s="2">
        <f>[1]!f_info_existingyear(A342)</f>
        <v>1.2602739726027397</v>
      </c>
    </row>
    <row r="343" spans="1:6" x14ac:dyDescent="0.4">
      <c r="A343" s="1" t="s">
        <v>476</v>
      </c>
      <c r="B343" s="1" t="s">
        <v>477</v>
      </c>
      <c r="C343" t="str">
        <f>[1]!f_info_trackindexcode($A343)</f>
        <v>000300.SH</v>
      </c>
      <c r="D343" t="str">
        <f>[1]!f_info_trackindexname($A343)</f>
        <v>沪深300</v>
      </c>
      <c r="E343" s="2">
        <f>[1]!f_info_etfdealshareonmarket($A343,1)</f>
        <v>216258111</v>
      </c>
      <c r="F343" s="2">
        <f>[1]!f_info_existingyear(A343)</f>
        <v>1.2219178082191782</v>
      </c>
    </row>
    <row r="344" spans="1:6" x14ac:dyDescent="0.4">
      <c r="A344" s="1" t="s">
        <v>860</v>
      </c>
      <c r="B344" s="1" t="s">
        <v>861</v>
      </c>
      <c r="C344" t="str">
        <f>[1]!f_info_trackindexcode($A344)</f>
        <v>931372.CSI</v>
      </c>
      <c r="D344" t="str">
        <f>[1]!f_info_trackindexname($A344)</f>
        <v>浙江国资</v>
      </c>
      <c r="E344" s="2">
        <f>[1]!f_info_etfdealshareonmarket($A344,1)</f>
        <v>1047888085</v>
      </c>
      <c r="F344" s="2">
        <f>[1]!f_info_existingyear(A344)</f>
        <v>1.2054794520547945</v>
      </c>
    </row>
    <row r="345" spans="1:6" x14ac:dyDescent="0.4">
      <c r="A345" s="1" t="s">
        <v>830</v>
      </c>
      <c r="B345" s="1" t="s">
        <v>831</v>
      </c>
      <c r="C345" t="str">
        <f>[1]!f_info_trackindexcode($A345)</f>
        <v>000905.SH</v>
      </c>
      <c r="D345" t="str">
        <f>[1]!f_info_trackindexname($A345)</f>
        <v>中证500</v>
      </c>
      <c r="E345" s="2">
        <f>[1]!f_info_etfdealshareonmarket($A345,1)</f>
        <v>76242672</v>
      </c>
      <c r="F345" s="2">
        <f>[1]!f_info_existingyear(A345)</f>
        <v>1.2027397260273973</v>
      </c>
    </row>
    <row r="346" spans="1:6" x14ac:dyDescent="0.4">
      <c r="A346" s="1" t="s">
        <v>138</v>
      </c>
      <c r="B346" s="1" t="s">
        <v>139</v>
      </c>
      <c r="C346" t="str">
        <f>[1]!f_info_trackindexcode($A346)</f>
        <v>HSCEI.HI</v>
      </c>
      <c r="D346" t="str">
        <f>[1]!f_info_trackindexname($A346)</f>
        <v>恒生中国企业指数</v>
      </c>
      <c r="E346" s="2">
        <f>[1]!f_info_etfdealshareonmarket($A346,1)</f>
        <v>296363219</v>
      </c>
      <c r="F346" s="2">
        <f>[1]!f_info_existingyear(A346)</f>
        <v>1.1863013698630136</v>
      </c>
    </row>
    <row r="347" spans="1:6" x14ac:dyDescent="0.4">
      <c r="A347" s="1" t="s">
        <v>1098</v>
      </c>
      <c r="B347" s="1" t="s">
        <v>1099</v>
      </c>
      <c r="C347" t="str">
        <f>[1]!f_info_trackindexcode($A347)</f>
        <v>000688.SH</v>
      </c>
      <c r="D347" t="str">
        <f>[1]!f_info_trackindexname($A347)</f>
        <v>科创50</v>
      </c>
      <c r="E347" s="2">
        <f>[1]!f_info_etfdealshareonmarket($A347,1)</f>
        <v>3557768177</v>
      </c>
      <c r="F347" s="2">
        <f>[1]!f_info_existingyear(A347)</f>
        <v>1.1753424657534246</v>
      </c>
    </row>
    <row r="348" spans="1:6" x14ac:dyDescent="0.4">
      <c r="A348" s="1" t="s">
        <v>1100</v>
      </c>
      <c r="B348" s="1" t="s">
        <v>1101</v>
      </c>
      <c r="C348" t="str">
        <f>[1]!f_info_trackindexcode($A348)</f>
        <v>000688.SH</v>
      </c>
      <c r="D348" t="str">
        <f>[1]!f_info_trackindexname($A348)</f>
        <v>科创50</v>
      </c>
      <c r="E348" s="2">
        <f>[1]!f_info_etfdealshareonmarket($A348,1)</f>
        <v>3653241293</v>
      </c>
      <c r="F348" s="2">
        <f>[1]!f_info_existingyear(A348)</f>
        <v>1.1753424657534246</v>
      </c>
    </row>
    <row r="349" spans="1:6" x14ac:dyDescent="0.4">
      <c r="A349" s="1" t="s">
        <v>1104</v>
      </c>
      <c r="B349" s="1" t="s">
        <v>1105</v>
      </c>
      <c r="C349" t="str">
        <f>[1]!f_info_trackindexcode($A349)</f>
        <v>000688.SH</v>
      </c>
      <c r="D349" t="str">
        <f>[1]!f_info_trackindexname($A349)</f>
        <v>科创50</v>
      </c>
      <c r="E349" s="2">
        <f>[1]!f_info_etfdealshareonmarket($A349,1)</f>
        <v>3577128122</v>
      </c>
      <c r="F349" s="2">
        <f>[1]!f_info_existingyear(A349)</f>
        <v>1.1753424657534246</v>
      </c>
    </row>
    <row r="350" spans="1:6" x14ac:dyDescent="0.4">
      <c r="A350" s="1" t="s">
        <v>1106</v>
      </c>
      <c r="B350" s="1" t="s">
        <v>1107</v>
      </c>
      <c r="C350" t="str">
        <f>[1]!f_info_trackindexcode($A350)</f>
        <v>000688.SH</v>
      </c>
      <c r="D350" t="str">
        <f>[1]!f_info_trackindexname($A350)</f>
        <v>科创50</v>
      </c>
      <c r="E350" s="2">
        <f>[1]!f_info_etfdealshareonmarket($A350,1)</f>
        <v>3839472758</v>
      </c>
      <c r="F350" s="2">
        <f>[1]!f_info_existingyear(A350)</f>
        <v>1.1753424657534246</v>
      </c>
    </row>
    <row r="351" spans="1:6" x14ac:dyDescent="0.4">
      <c r="A351" s="1" t="s">
        <v>134</v>
      </c>
      <c r="B351" s="1" t="s">
        <v>135</v>
      </c>
      <c r="C351" t="str">
        <f>[1]!f_info_trackindexcode($A351)</f>
        <v>399006.SZ</v>
      </c>
      <c r="D351" t="str">
        <f>[1]!f_info_trackindexname($A351)</f>
        <v>创业板指</v>
      </c>
      <c r="E351" s="2">
        <f>[1]!f_info_etfdealshareonmarket($A351,1)</f>
        <v>217920000</v>
      </c>
      <c r="F351" s="2">
        <f>[1]!f_info_existingyear(A351)</f>
        <v>1.1726027397260275</v>
      </c>
    </row>
    <row r="352" spans="1:6" x14ac:dyDescent="0.4">
      <c r="A352" s="1" t="s">
        <v>136</v>
      </c>
      <c r="B352" s="1" t="s">
        <v>137</v>
      </c>
      <c r="C352" t="str">
        <f>[1]!f_info_trackindexcode($A352)</f>
        <v>SPNCSCHN.SPI</v>
      </c>
      <c r="D352" t="str">
        <f>[1]!f_info_trackindexname($A352)</f>
        <v>标普中国新经济行业</v>
      </c>
      <c r="E352" s="2">
        <f>[1]!f_info_etfdealshareonmarket($A352,1)</f>
        <v>902234315</v>
      </c>
      <c r="F352" s="2">
        <f>[1]!f_info_existingyear(A352)</f>
        <v>1.1726027397260275</v>
      </c>
    </row>
    <row r="353" spans="1:6" x14ac:dyDescent="0.4">
      <c r="A353" s="1" t="s">
        <v>728</v>
      </c>
      <c r="B353" s="1" t="s">
        <v>729</v>
      </c>
      <c r="C353" t="str">
        <f>[1]!f_info_trackindexcode($A353)</f>
        <v>NDX.GI</v>
      </c>
      <c r="D353" t="str">
        <f>[1]!f_info_trackindexname($A353)</f>
        <v>纳斯达克100</v>
      </c>
      <c r="E353" s="2">
        <f>[1]!f_info_etfdealshareonmarket($A353,1)</f>
        <v>707171000</v>
      </c>
      <c r="F353" s="2">
        <f>[1]!f_info_existingyear(A353)</f>
        <v>1.1095890410958904</v>
      </c>
    </row>
    <row r="354" spans="1:6" x14ac:dyDescent="0.4">
      <c r="A354" s="1" t="s">
        <v>525</v>
      </c>
      <c r="B354" s="1" t="s">
        <v>526</v>
      </c>
      <c r="C354" t="str">
        <f>[1]!f_info_trackindexcode($A354)</f>
        <v>000016.SH</v>
      </c>
      <c r="D354" t="str">
        <f>[1]!f_info_trackindexname($A354)</f>
        <v>上证50</v>
      </c>
      <c r="E354" s="2">
        <f>[1]!f_info_etfdealshareonmarket($A354,1)</f>
        <v>252968697</v>
      </c>
      <c r="F354" s="2">
        <f>[1]!f_info_existingyear(A354)</f>
        <v>1.0493150684931507</v>
      </c>
    </row>
    <row r="355" spans="1:6" x14ac:dyDescent="0.4">
      <c r="A355" s="1" t="s">
        <v>809</v>
      </c>
      <c r="B355" s="1" t="s">
        <v>810</v>
      </c>
      <c r="C355" t="str">
        <f>[1]!f_info_trackindexcode($A355)</f>
        <v>931461.CSI</v>
      </c>
      <c r="D355" t="str">
        <f>[1]!f_info_trackindexname($A355)</f>
        <v>电子50</v>
      </c>
      <c r="E355" s="2">
        <f>[1]!f_info_etfdealshareonmarket($A355,1)</f>
        <v>1139309000</v>
      </c>
      <c r="F355" s="2">
        <f>[1]!f_info_existingyear(A355)</f>
        <v>1.0164383561643835</v>
      </c>
    </row>
    <row r="356" spans="1:6" x14ac:dyDescent="0.4">
      <c r="A356" s="1" t="s">
        <v>780</v>
      </c>
      <c r="B356" s="1" t="s">
        <v>413</v>
      </c>
      <c r="C356" t="str">
        <f>[1]!f_info_trackindexcode($A356)</f>
        <v>931152.CSI</v>
      </c>
      <c r="D356" t="str">
        <f>[1]!f_info_trackindexname($A356)</f>
        <v>CS创新药</v>
      </c>
      <c r="E356" s="2">
        <f>[1]!f_info_etfdealshareonmarket($A356,1)</f>
        <v>1621993564</v>
      </c>
      <c r="F356" s="2">
        <f>[1]!f_info_existingyear(A356)</f>
        <v>0.9945205479452055</v>
      </c>
    </row>
    <row r="357" spans="1:6" x14ac:dyDescent="0.4">
      <c r="A357" s="1" t="s">
        <v>866</v>
      </c>
      <c r="B357" s="1" t="s">
        <v>191</v>
      </c>
      <c r="C357" t="str">
        <f>[1]!f_info_trackindexcode($A357)</f>
        <v>931151.CSI</v>
      </c>
      <c r="D357" t="str">
        <f>[1]!f_info_trackindexname($A357)</f>
        <v>光伏产业</v>
      </c>
      <c r="E357" s="2">
        <f>[1]!f_info_etfdealshareonmarket($A357,1)</f>
        <v>1718494000</v>
      </c>
      <c r="F357" s="2">
        <f>[1]!f_info_existingyear(A357)</f>
        <v>0.98356164383561639</v>
      </c>
    </row>
    <row r="358" spans="1:6" x14ac:dyDescent="0.4">
      <c r="A358" s="1" t="s">
        <v>140</v>
      </c>
      <c r="B358" s="1" t="s">
        <v>141</v>
      </c>
      <c r="C358" t="str">
        <f>[1]!f_info_trackindexcode($A358)</f>
        <v>399976.SZ</v>
      </c>
      <c r="D358" t="str">
        <f>[1]!f_info_trackindexname($A358)</f>
        <v>CS新能车</v>
      </c>
      <c r="E358" s="2">
        <f>[1]!f_info_etfdealshareonmarket($A358,1)</f>
        <v>625135070</v>
      </c>
      <c r="F358" s="2">
        <f>[1]!f_info_existingyear(A358)</f>
        <v>0.97534246575342465</v>
      </c>
    </row>
    <row r="359" spans="1:6" x14ac:dyDescent="0.4">
      <c r="A359" s="1" t="s">
        <v>142</v>
      </c>
      <c r="B359" s="1" t="s">
        <v>143</v>
      </c>
      <c r="C359" t="str">
        <f>[1]!f_info_trackindexcode($A359)</f>
        <v>000949.CSI</v>
      </c>
      <c r="D359" t="str">
        <f>[1]!f_info_trackindexname($A359)</f>
        <v>中证农业</v>
      </c>
      <c r="E359" s="2">
        <f>[1]!f_info_etfdealshareonmarket($A359,1)</f>
        <v>1511077407</v>
      </c>
      <c r="F359" s="2">
        <f>[1]!f_info_existingyear(A359)</f>
        <v>0.97534246575342465</v>
      </c>
    </row>
    <row r="360" spans="1:6" x14ac:dyDescent="0.4">
      <c r="A360" s="1" t="s">
        <v>144</v>
      </c>
      <c r="B360" s="1" t="s">
        <v>145</v>
      </c>
      <c r="C360" t="str">
        <f>[1]!f_info_trackindexcode($A360)</f>
        <v>000949.CSI</v>
      </c>
      <c r="D360" t="str">
        <f>[1]!f_info_trackindexname($A360)</f>
        <v>中证农业</v>
      </c>
      <c r="E360" s="2">
        <f>[1]!f_info_etfdealshareonmarket($A360,1)</f>
        <v>678716463</v>
      </c>
      <c r="F360" s="2">
        <f>[1]!f_info_existingyear(A360)</f>
        <v>0.97534246575342465</v>
      </c>
    </row>
    <row r="361" spans="1:6" x14ac:dyDescent="0.4">
      <c r="A361" s="1" t="s">
        <v>803</v>
      </c>
      <c r="B361" s="1" t="s">
        <v>804</v>
      </c>
      <c r="C361" t="str">
        <f>[1]!f_info_trackindexcode($A361)</f>
        <v>399986.SZ</v>
      </c>
      <c r="D361" t="str">
        <f>[1]!f_info_trackindexname($A361)</f>
        <v>中证银行</v>
      </c>
      <c r="E361" s="2">
        <f>[1]!f_info_etfdealshareonmarket($A361,1)</f>
        <v>608092937</v>
      </c>
      <c r="F361" s="2">
        <f>[1]!f_info_existingyear(A361)</f>
        <v>0.9726027397260274</v>
      </c>
    </row>
    <row r="362" spans="1:6" x14ac:dyDescent="0.4">
      <c r="A362" s="1" t="s">
        <v>146</v>
      </c>
      <c r="B362" s="1" t="s">
        <v>147</v>
      </c>
      <c r="C362" t="str">
        <f>[1]!f_info_trackindexcode($A362)</f>
        <v>399989.SZ</v>
      </c>
      <c r="D362" t="str">
        <f>[1]!f_info_trackindexname($A362)</f>
        <v>中证医疗</v>
      </c>
      <c r="E362" s="2">
        <f>[1]!f_info_etfdealshareonmarket($A362,1)</f>
        <v>421439464</v>
      </c>
      <c r="F362" s="2">
        <f>[1]!f_info_existingyear(A362)</f>
        <v>0.93698630136986305</v>
      </c>
    </row>
    <row r="363" spans="1:6" x14ac:dyDescent="0.4">
      <c r="A363" s="1" t="s">
        <v>799</v>
      </c>
      <c r="B363" s="1" t="s">
        <v>241</v>
      </c>
      <c r="C363" t="str">
        <f>[1]!f_info_trackindexcode($A363)</f>
        <v>930721.CSI</v>
      </c>
      <c r="D363" t="str">
        <f>[1]!f_info_trackindexname($A363)</f>
        <v>CS智汽车</v>
      </c>
      <c r="E363" s="2">
        <f>[1]!f_info_etfdealshareonmarket($A363,1)</f>
        <v>369944501</v>
      </c>
      <c r="F363" s="2">
        <f>[1]!f_info_existingyear(A363)</f>
        <v>0.93698630136986305</v>
      </c>
    </row>
    <row r="364" spans="1:6" x14ac:dyDescent="0.4">
      <c r="A364" s="1" t="s">
        <v>857</v>
      </c>
      <c r="B364" s="1" t="s">
        <v>199</v>
      </c>
      <c r="C364" t="str">
        <f>[1]!f_info_trackindexcode($A364)</f>
        <v>000815.CSI</v>
      </c>
      <c r="D364" t="str">
        <f>[1]!f_info_trackindexname($A364)</f>
        <v>细分食品</v>
      </c>
      <c r="E364" s="2">
        <f>[1]!f_info_etfdealshareonmarket($A364,1)</f>
        <v>865099785</v>
      </c>
      <c r="F364" s="2">
        <f>[1]!f_info_existingyear(A364)</f>
        <v>0.93698630136986305</v>
      </c>
    </row>
    <row r="365" spans="1:6" x14ac:dyDescent="0.4">
      <c r="A365" s="1" t="s">
        <v>737</v>
      </c>
      <c r="B365" s="1" t="s">
        <v>27</v>
      </c>
      <c r="C365" t="str">
        <f>[1]!f_info_trackindexcode($A365)</f>
        <v>930931.CSI</v>
      </c>
      <c r="D365" t="str">
        <f>[1]!f_info_trackindexname($A365)</f>
        <v>港股通50(HKD)</v>
      </c>
      <c r="E365" s="2">
        <f>[1]!f_info_etfdealshareonmarket($A365,1)</f>
        <v>638992000</v>
      </c>
      <c r="F365" s="2">
        <f>[1]!f_info_existingyear(A365)</f>
        <v>0.92054794520547945</v>
      </c>
    </row>
    <row r="366" spans="1:6" x14ac:dyDescent="0.4">
      <c r="A366" s="1" t="s">
        <v>787</v>
      </c>
      <c r="B366" s="1" t="s">
        <v>167</v>
      </c>
      <c r="C366" t="str">
        <f>[1]!f_info_trackindexcode($A366)</f>
        <v>000815.CSI</v>
      </c>
      <c r="D366" t="str">
        <f>[1]!f_info_trackindexname($A366)</f>
        <v>细分食品</v>
      </c>
      <c r="E366" s="2">
        <f>[1]!f_info_etfdealshareonmarket($A366,1)</f>
        <v>2109257875</v>
      </c>
      <c r="F366" s="2">
        <f>[1]!f_info_existingyear(A366)</f>
        <v>0.92054794520547945</v>
      </c>
    </row>
    <row r="367" spans="1:6" x14ac:dyDescent="0.4">
      <c r="A367" s="1" t="s">
        <v>889</v>
      </c>
      <c r="B367" s="1" t="s">
        <v>890</v>
      </c>
      <c r="C367" t="str">
        <f>[1]!f_info_trackindexcode($A367)</f>
        <v>930648.CSI</v>
      </c>
      <c r="D367" t="str">
        <f>[1]!f_info_trackindexname($A367)</f>
        <v>CS智消费</v>
      </c>
      <c r="E367" s="2">
        <f>[1]!f_info_etfdealshareonmarket($A367,1)</f>
        <v>886405683</v>
      </c>
      <c r="F367" s="2">
        <f>[1]!f_info_existingyear(A367)</f>
        <v>0.92054794520547945</v>
      </c>
    </row>
    <row r="368" spans="1:6" x14ac:dyDescent="0.4">
      <c r="A368" s="1" t="s">
        <v>1003</v>
      </c>
      <c r="B368" s="1" t="s">
        <v>203</v>
      </c>
      <c r="C368" t="str">
        <f>[1]!f_info_trackindexcode($A368)</f>
        <v>931151.CSI</v>
      </c>
      <c r="D368" t="str">
        <f>[1]!f_info_trackindexname($A368)</f>
        <v>光伏产业</v>
      </c>
      <c r="E368" s="2">
        <f>[1]!f_info_etfdealshareonmarket($A368,1)</f>
        <v>1999944061</v>
      </c>
      <c r="F368" s="2">
        <f>[1]!f_info_existingyear(A368)</f>
        <v>0.90410958904109584</v>
      </c>
    </row>
    <row r="369" spans="1:6" x14ac:dyDescent="0.4">
      <c r="A369" s="1" t="s">
        <v>821</v>
      </c>
      <c r="B369" s="1" t="s">
        <v>57</v>
      </c>
      <c r="C369" t="str">
        <f>[1]!f_info_trackindexcode($A369)</f>
        <v>930902.CSI</v>
      </c>
      <c r="D369" t="str">
        <f>[1]!f_info_trackindexname($A369)</f>
        <v>中证数据</v>
      </c>
      <c r="E369" s="2">
        <f>[1]!f_info_etfdealshareonmarket($A369,1)</f>
        <v>530631400</v>
      </c>
      <c r="F369" s="2">
        <f>[1]!f_info_existingyear(A369)</f>
        <v>0.89863013698630134</v>
      </c>
    </row>
    <row r="370" spans="1:6" x14ac:dyDescent="0.4">
      <c r="A370" s="1" t="s">
        <v>154</v>
      </c>
      <c r="B370" s="1" t="s">
        <v>155</v>
      </c>
      <c r="C370" t="str">
        <f>[1]!f_info_trackindexcode($A370)</f>
        <v>930743.CSI</v>
      </c>
      <c r="D370" t="str">
        <f>[1]!f_info_trackindexname($A370)</f>
        <v>中证生科</v>
      </c>
      <c r="E370" s="2">
        <f>[1]!f_info_etfdealshareonmarket($A370,1)</f>
        <v>2814152837</v>
      </c>
      <c r="F370" s="2">
        <f>[1]!f_info_existingyear(A370)</f>
        <v>0.8794520547945206</v>
      </c>
    </row>
    <row r="371" spans="1:6" x14ac:dyDescent="0.4">
      <c r="A371" s="1" t="s">
        <v>887</v>
      </c>
      <c r="B371" s="1" t="s">
        <v>888</v>
      </c>
      <c r="C371" t="str">
        <f>[1]!f_info_trackindexcode($A371)</f>
        <v>707717L.MI</v>
      </c>
      <c r="D371" t="str">
        <f>[1]!f_info_trackindexname($A371)</f>
        <v>MSCI中国A股国际公司质量(人民币)</v>
      </c>
      <c r="E371" s="2">
        <f>[1]!f_info_etfdealshareonmarket($A371,1)</f>
        <v>524507000</v>
      </c>
      <c r="F371" s="2">
        <f>[1]!f_info_existingyear(A371)</f>
        <v>0.86027397260273974</v>
      </c>
    </row>
    <row r="372" spans="1:6" x14ac:dyDescent="0.4">
      <c r="A372" s="1" t="s">
        <v>904</v>
      </c>
      <c r="B372" s="1" t="s">
        <v>41</v>
      </c>
      <c r="C372" t="str">
        <f>[1]!f_info_trackindexcode($A372)</f>
        <v>931087.CSI</v>
      </c>
      <c r="D372" t="str">
        <f>[1]!f_info_trackindexname($A372)</f>
        <v>科技龙头</v>
      </c>
      <c r="E372" s="2">
        <f>[1]!f_info_etfdealshareonmarket($A372,1)</f>
        <v>1224228000</v>
      </c>
      <c r="F372" s="2">
        <f>[1]!f_info_existingyear(A372)</f>
        <v>0.86027397260273974</v>
      </c>
    </row>
    <row r="373" spans="1:6" x14ac:dyDescent="0.4">
      <c r="A373" s="1" t="s">
        <v>188</v>
      </c>
      <c r="B373" s="1" t="s">
        <v>189</v>
      </c>
      <c r="C373" t="str">
        <f>[1]!f_info_trackindexcode($A373)</f>
        <v>930625.CSI</v>
      </c>
      <c r="D373" t="str">
        <f>[1]!f_info_trackindexname($A373)</f>
        <v>SHS互联网</v>
      </c>
      <c r="E373" s="2">
        <f>[1]!f_info_etfdealshareonmarket($A373,1)</f>
        <v>741372474</v>
      </c>
      <c r="F373" s="2">
        <f>[1]!f_info_existingyear(A373)</f>
        <v>0.8575342465753425</v>
      </c>
    </row>
    <row r="374" spans="1:6" x14ac:dyDescent="0.4">
      <c r="A374" s="1" t="s">
        <v>922</v>
      </c>
      <c r="B374" s="1" t="s">
        <v>221</v>
      </c>
      <c r="C374" t="str">
        <f>[1]!f_info_trackindexcode($A374)</f>
        <v>399808.SZ</v>
      </c>
      <c r="D374" t="str">
        <f>[1]!f_info_trackindexname($A374)</f>
        <v>中证新能</v>
      </c>
      <c r="E374" s="2">
        <f>[1]!f_info_etfdealshareonmarket($A374,1)</f>
        <v>2038804000</v>
      </c>
      <c r="F374" s="2">
        <f>[1]!f_info_existingyear(A374)</f>
        <v>0.8575342465753425</v>
      </c>
    </row>
    <row r="375" spans="1:6" x14ac:dyDescent="0.4">
      <c r="A375" s="1" t="s">
        <v>166</v>
      </c>
      <c r="B375" s="1" t="s">
        <v>167</v>
      </c>
      <c r="C375" t="str">
        <f>[1]!f_info_trackindexcode($A375)</f>
        <v>399396.SZ</v>
      </c>
      <c r="D375" t="str">
        <f>[1]!f_info_trackindexname($A375)</f>
        <v>国证食品</v>
      </c>
      <c r="E375" s="2">
        <f>[1]!f_info_etfdealshareonmarket($A375,1)</f>
        <v>701955141</v>
      </c>
      <c r="F375" s="2">
        <f>[1]!f_info_existingyear(A375)</f>
        <v>0.84931506849315064</v>
      </c>
    </row>
    <row r="376" spans="1:6" x14ac:dyDescent="0.4">
      <c r="A376" s="1" t="s">
        <v>1027</v>
      </c>
      <c r="B376" s="1" t="s">
        <v>1028</v>
      </c>
      <c r="C376" t="str">
        <f>[1]!f_info_trackindexcode($A376)</f>
        <v>930625.CSI</v>
      </c>
      <c r="D376" t="str">
        <f>[1]!f_info_trackindexname($A376)</f>
        <v>SHS互联网</v>
      </c>
      <c r="E376" s="2">
        <f>[1]!f_info_etfdealshareonmarket($A376,1)</f>
        <v>1431605000</v>
      </c>
      <c r="F376" s="2">
        <f>[1]!f_info_existingyear(A376)</f>
        <v>0.84931506849315064</v>
      </c>
    </row>
    <row r="377" spans="1:6" x14ac:dyDescent="0.4">
      <c r="A377" s="1" t="s">
        <v>1041</v>
      </c>
      <c r="B377" s="1" t="s">
        <v>47</v>
      </c>
      <c r="C377" t="str">
        <f>[1]!f_info_trackindexcode($A377)</f>
        <v>930625.CSI</v>
      </c>
      <c r="D377" t="str">
        <f>[1]!f_info_trackindexname($A377)</f>
        <v>SHS互联网</v>
      </c>
      <c r="E377" s="2">
        <f>[1]!f_info_etfdealshareonmarket($A377,1)</f>
        <v>309782000</v>
      </c>
      <c r="F377" s="2">
        <f>[1]!f_info_existingyear(A377)</f>
        <v>0.84931506849315064</v>
      </c>
    </row>
    <row r="378" spans="1:6" x14ac:dyDescent="0.4">
      <c r="A378" s="1" t="s">
        <v>730</v>
      </c>
      <c r="B378" s="1" t="s">
        <v>731</v>
      </c>
      <c r="C378" t="str">
        <f>[1]!f_info_trackindexcode($A378)</f>
        <v>HSIII.HI</v>
      </c>
      <c r="D378" t="str">
        <f>[1]!f_info_trackindexname($A378)</f>
        <v>恒生互联网科技业</v>
      </c>
      <c r="E378" s="2">
        <f>[1]!f_info_etfdealshareonmarket($A378,1)</f>
        <v>7555480000</v>
      </c>
      <c r="F378" s="2">
        <f>[1]!f_info_existingyear(A378)</f>
        <v>0.84657534246575339</v>
      </c>
    </row>
    <row r="379" spans="1:6" x14ac:dyDescent="0.4">
      <c r="A379" s="1" t="s">
        <v>162</v>
      </c>
      <c r="B379" s="1" t="s">
        <v>163</v>
      </c>
      <c r="C379" t="str">
        <f>[1]!f_info_trackindexcode($A379)</f>
        <v>399975.SZ</v>
      </c>
      <c r="D379" t="str">
        <f>[1]!f_info_trackindexname($A379)</f>
        <v>证券公司</v>
      </c>
      <c r="E379" s="2">
        <f>[1]!f_info_etfdealshareonmarket($A379,1)</f>
        <v>371838465</v>
      </c>
      <c r="F379" s="2">
        <f>[1]!f_info_existingyear(A379)</f>
        <v>0.84109589041095889</v>
      </c>
    </row>
    <row r="380" spans="1:6" x14ac:dyDescent="0.4">
      <c r="A380" s="1" t="s">
        <v>182</v>
      </c>
      <c r="B380" s="1" t="s">
        <v>183</v>
      </c>
      <c r="C380" t="str">
        <f>[1]!f_info_trackindexcode($A380)</f>
        <v>930601.CSI</v>
      </c>
      <c r="D380" t="str">
        <f>[1]!f_info_trackindexname($A380)</f>
        <v>中证软件</v>
      </c>
      <c r="E380" s="2">
        <f>[1]!f_info_etfdealshareonmarket($A380,1)</f>
        <v>568623921</v>
      </c>
      <c r="F380" s="2">
        <f>[1]!f_info_existingyear(A380)</f>
        <v>0.83835616438356164</v>
      </c>
    </row>
    <row r="381" spans="1:6" x14ac:dyDescent="0.4">
      <c r="A381" s="1" t="s">
        <v>994</v>
      </c>
      <c r="B381" s="1" t="s">
        <v>995</v>
      </c>
      <c r="C381" t="str">
        <f>[1]!f_info_trackindexcode($A381)</f>
        <v>930850.CSI</v>
      </c>
      <c r="D381" t="str">
        <f>[1]!f_info_trackindexname($A381)</f>
        <v>智能制造</v>
      </c>
      <c r="E381" s="2">
        <f>[1]!f_info_etfdealshareonmarket($A381,1)</f>
        <v>855154000</v>
      </c>
      <c r="F381" s="2">
        <f>[1]!f_info_existingyear(A381)</f>
        <v>0.83835616438356164</v>
      </c>
    </row>
    <row r="382" spans="1:6" x14ac:dyDescent="0.4">
      <c r="A382" s="1" t="s">
        <v>158</v>
      </c>
      <c r="B382" s="1" t="s">
        <v>159</v>
      </c>
      <c r="C382" t="str">
        <f>[1]!f_info_trackindexcode($A382)</f>
        <v>399441.SZ</v>
      </c>
      <c r="D382" t="str">
        <f>[1]!f_info_trackindexname($A382)</f>
        <v>生物医药</v>
      </c>
      <c r="E382" s="2">
        <f>[1]!f_info_etfdealshareonmarket($A382,1)</f>
        <v>472735165</v>
      </c>
      <c r="F382" s="2">
        <f>[1]!f_info_existingyear(A382)</f>
        <v>0.83013698630136989</v>
      </c>
    </row>
    <row r="383" spans="1:6" x14ac:dyDescent="0.4">
      <c r="A383" s="1" t="s">
        <v>178</v>
      </c>
      <c r="B383" s="1" t="s">
        <v>179</v>
      </c>
      <c r="C383" t="str">
        <f>[1]!f_info_trackindexcode($A383)</f>
        <v>HSCEI.HI</v>
      </c>
      <c r="D383" t="str">
        <f>[1]!f_info_trackindexname($A383)</f>
        <v>恒生中国企业指数</v>
      </c>
      <c r="E383" s="2">
        <f>[1]!f_info_etfdealshareonmarket($A383,1)</f>
        <v>1114706498</v>
      </c>
      <c r="F383" s="2">
        <f>[1]!f_info_existingyear(A383)</f>
        <v>0.83013698630136989</v>
      </c>
    </row>
    <row r="384" spans="1:6" x14ac:dyDescent="0.4">
      <c r="A384" s="1" t="s">
        <v>1031</v>
      </c>
      <c r="B384" s="1" t="s">
        <v>1032</v>
      </c>
      <c r="C384" t="str">
        <f>[1]!f_info_trackindexcode($A384)</f>
        <v>h30455.CSI</v>
      </c>
      <c r="D384" t="str">
        <f>[1]!f_info_trackindexname($A384)</f>
        <v>沪港深500</v>
      </c>
      <c r="E384" s="2">
        <f>[1]!f_info_etfdealshareonmarket($A384,1)</f>
        <v>1089166000</v>
      </c>
      <c r="F384" s="2">
        <f>[1]!f_info_existingyear(A384)</f>
        <v>0.83013698630136989</v>
      </c>
    </row>
    <row r="385" spans="1:6" x14ac:dyDescent="0.4">
      <c r="A385" s="1" t="s">
        <v>798</v>
      </c>
      <c r="B385" s="1" t="s">
        <v>183</v>
      </c>
      <c r="C385" t="str">
        <f>[1]!f_info_trackindexcode($A385)</f>
        <v>h30202.CSI</v>
      </c>
      <c r="D385" t="str">
        <f>[1]!f_info_trackindexname($A385)</f>
        <v>中证全指软件指数</v>
      </c>
      <c r="E385" s="2">
        <f>[1]!f_info_etfdealshareonmarket($A385,1)</f>
        <v>449690872</v>
      </c>
      <c r="F385" s="2">
        <f>[1]!f_info_existingyear(A385)</f>
        <v>0.8246575342465754</v>
      </c>
    </row>
    <row r="386" spans="1:6" x14ac:dyDescent="0.4">
      <c r="A386" s="1" t="s">
        <v>908</v>
      </c>
      <c r="B386" s="1" t="s">
        <v>909</v>
      </c>
      <c r="C386" t="str">
        <f>[1]!f_info_trackindexcode($A386)</f>
        <v>931152.CSI</v>
      </c>
      <c r="D386" t="str">
        <f>[1]!f_info_trackindexname($A386)</f>
        <v>CS创新药</v>
      </c>
      <c r="E386" s="2">
        <f>[1]!f_info_etfdealshareonmarket($A386,1)</f>
        <v>561554800</v>
      </c>
      <c r="F386" s="2">
        <f>[1]!f_info_existingyear(A386)</f>
        <v>0.8246575342465754</v>
      </c>
    </row>
    <row r="387" spans="1:6" x14ac:dyDescent="0.4">
      <c r="A387" s="1" t="s">
        <v>975</v>
      </c>
      <c r="B387" s="1" t="s">
        <v>976</v>
      </c>
      <c r="C387" t="str">
        <f>[1]!f_info_trackindexcode($A387)</f>
        <v>399976.SZ</v>
      </c>
      <c r="D387" t="str">
        <f>[1]!f_info_trackindexname($A387)</f>
        <v>CS新能车</v>
      </c>
      <c r="E387" s="2">
        <f>[1]!f_info_etfdealshareonmarket($A387,1)</f>
        <v>571689000</v>
      </c>
      <c r="F387" s="2">
        <f>[1]!f_info_existingyear(A387)</f>
        <v>0.8246575342465754</v>
      </c>
    </row>
    <row r="388" spans="1:6" x14ac:dyDescent="0.4">
      <c r="A388" s="1" t="s">
        <v>190</v>
      </c>
      <c r="B388" s="1" t="s">
        <v>191</v>
      </c>
      <c r="C388" t="str">
        <f>[1]!f_info_trackindexcode($A388)</f>
        <v>931151.CSI</v>
      </c>
      <c r="D388" t="str">
        <f>[1]!f_info_trackindexname($A388)</f>
        <v>光伏产业</v>
      </c>
      <c r="E388" s="2">
        <f>[1]!f_info_etfdealshareonmarket($A388,1)</f>
        <v>416515725</v>
      </c>
      <c r="F388" s="2">
        <f>[1]!f_info_existingyear(A388)</f>
        <v>0.82191780821917804</v>
      </c>
    </row>
    <row r="389" spans="1:6" x14ac:dyDescent="0.4">
      <c r="A389" s="1" t="s">
        <v>1021</v>
      </c>
      <c r="B389" s="1" t="s">
        <v>1022</v>
      </c>
      <c r="C389" t="str">
        <f>[1]!f_info_trackindexcode($A389)</f>
        <v>h30455.CSI</v>
      </c>
      <c r="D389" t="str">
        <f>[1]!f_info_trackindexname($A389)</f>
        <v>沪港深500</v>
      </c>
      <c r="E389" s="2">
        <f>[1]!f_info_etfdealshareonmarket($A389,1)</f>
        <v>1482793000</v>
      </c>
      <c r="F389" s="2">
        <f>[1]!f_info_existingyear(A389)</f>
        <v>0.82191780821917804</v>
      </c>
    </row>
    <row r="390" spans="1:6" x14ac:dyDescent="0.4">
      <c r="A390" s="1" t="s">
        <v>1042</v>
      </c>
      <c r="B390" s="1" t="s">
        <v>1043</v>
      </c>
      <c r="C390" t="str">
        <f>[1]!f_info_trackindexcode($A390)</f>
        <v>931395.CSI</v>
      </c>
      <c r="D390" t="str">
        <f>[1]!f_info_trackindexname($A390)</f>
        <v>沪港深300</v>
      </c>
      <c r="E390" s="2">
        <f>[1]!f_info_etfdealshareonmarket($A390,1)</f>
        <v>3936434450</v>
      </c>
      <c r="F390" s="2">
        <f>[1]!f_info_existingyear(A390)</f>
        <v>0.82191780821917804</v>
      </c>
    </row>
    <row r="391" spans="1:6" x14ac:dyDescent="0.4">
      <c r="A391" s="1" t="s">
        <v>176</v>
      </c>
      <c r="B391" s="1" t="s">
        <v>177</v>
      </c>
      <c r="C391" t="str">
        <f>[1]!f_info_trackindexcode($A391)</f>
        <v>930743.CSI</v>
      </c>
      <c r="D391" t="str">
        <f>[1]!f_info_trackindexname($A391)</f>
        <v>中证生科</v>
      </c>
      <c r="E391" s="2">
        <f>[1]!f_info_etfdealshareonmarket($A391,1)</f>
        <v>227372396</v>
      </c>
      <c r="F391" s="2">
        <f>[1]!f_info_existingyear(A391)</f>
        <v>0.81095890410958904</v>
      </c>
    </row>
    <row r="392" spans="1:6" x14ac:dyDescent="0.4">
      <c r="A392" s="1" t="s">
        <v>174</v>
      </c>
      <c r="B392" s="1" t="s">
        <v>175</v>
      </c>
      <c r="C392" t="str">
        <f>[1]!f_info_trackindexcode($A392)</f>
        <v>399975.SZ</v>
      </c>
      <c r="D392" t="str">
        <f>[1]!f_info_trackindexname($A392)</f>
        <v>证券公司</v>
      </c>
      <c r="E392" s="2">
        <f>[1]!f_info_etfdealshareonmarket($A392,1)</f>
        <v>313811239</v>
      </c>
      <c r="F392" s="2">
        <f>[1]!f_info_existingyear(A392)</f>
        <v>0.80821917808219179</v>
      </c>
    </row>
    <row r="393" spans="1:6" x14ac:dyDescent="0.4">
      <c r="A393" s="1" t="s">
        <v>186</v>
      </c>
      <c r="B393" s="1" t="s">
        <v>187</v>
      </c>
      <c r="C393" t="str">
        <f>[1]!f_info_trackindexcode($A393)</f>
        <v>930781.CSI</v>
      </c>
      <c r="D393" t="str">
        <f>[1]!f_info_trackindexname($A393)</f>
        <v>中证影视</v>
      </c>
      <c r="E393" s="2">
        <f>[1]!f_info_etfdealshareonmarket($A393,1)</f>
        <v>329925236</v>
      </c>
      <c r="F393" s="2">
        <f>[1]!f_info_existingyear(A393)</f>
        <v>0.80821917808219179</v>
      </c>
    </row>
    <row r="394" spans="1:6" x14ac:dyDescent="0.4">
      <c r="A394" s="1" t="s">
        <v>900</v>
      </c>
      <c r="B394" s="1" t="s">
        <v>901</v>
      </c>
      <c r="C394" t="str">
        <f>[1]!f_info_trackindexcode($A394)</f>
        <v>930902.CSI</v>
      </c>
      <c r="D394" t="str">
        <f>[1]!f_info_trackindexname($A394)</f>
        <v>中证数据</v>
      </c>
      <c r="E394" s="2">
        <f>[1]!f_info_etfdealshareonmarket($A394,1)</f>
        <v>304855000</v>
      </c>
      <c r="F394" s="2">
        <f>[1]!f_info_existingyear(A394)</f>
        <v>0.80821917808219179</v>
      </c>
    </row>
    <row r="395" spans="1:6" x14ac:dyDescent="0.4">
      <c r="A395" s="1" t="s">
        <v>905</v>
      </c>
      <c r="B395" s="1" t="s">
        <v>906</v>
      </c>
      <c r="C395" t="str">
        <f>[1]!f_info_trackindexcode($A395)</f>
        <v>931152.CSI</v>
      </c>
      <c r="D395" t="str">
        <f>[1]!f_info_trackindexname($A395)</f>
        <v>CS创新药</v>
      </c>
      <c r="E395" s="2">
        <f>[1]!f_info_etfdealshareonmarket($A395,1)</f>
        <v>290237400</v>
      </c>
      <c r="F395" s="2">
        <f>[1]!f_info_existingyear(A395)</f>
        <v>0.80821917808219179</v>
      </c>
    </row>
    <row r="396" spans="1:6" x14ac:dyDescent="0.4">
      <c r="A396" s="1" t="s">
        <v>923</v>
      </c>
      <c r="B396" s="1" t="s">
        <v>924</v>
      </c>
      <c r="C396" t="str">
        <f>[1]!f_info_trackindexcode($A396)</f>
        <v>931151.CSI</v>
      </c>
      <c r="D396" t="str">
        <f>[1]!f_info_trackindexname($A396)</f>
        <v>光伏产业</v>
      </c>
      <c r="E396" s="2">
        <f>[1]!f_info_etfdealshareonmarket($A396,1)</f>
        <v>330987000</v>
      </c>
      <c r="F396" s="2">
        <f>[1]!f_info_existingyear(A396)</f>
        <v>0.80821917808219179</v>
      </c>
    </row>
    <row r="397" spans="1:6" x14ac:dyDescent="0.4">
      <c r="A397" s="1" t="s">
        <v>954</v>
      </c>
      <c r="B397" s="1" t="s">
        <v>955</v>
      </c>
      <c r="C397" t="str">
        <f>[1]!f_info_trackindexcode($A397)</f>
        <v>930721.CSI</v>
      </c>
      <c r="D397" t="str">
        <f>[1]!f_info_trackindexname($A397)</f>
        <v>CS智汽车</v>
      </c>
      <c r="E397" s="2">
        <f>[1]!f_info_etfdealshareonmarket($A397,1)</f>
        <v>323765466</v>
      </c>
      <c r="F397" s="2">
        <f>[1]!f_info_existingyear(A397)</f>
        <v>0.80821917808219179</v>
      </c>
    </row>
    <row r="398" spans="1:6" x14ac:dyDescent="0.4">
      <c r="A398" s="1" t="s">
        <v>965</v>
      </c>
      <c r="B398" s="1" t="s">
        <v>966</v>
      </c>
      <c r="C398" t="str">
        <f>[1]!f_info_trackindexcode($A398)</f>
        <v>000806.CSI</v>
      </c>
      <c r="D398" t="str">
        <f>[1]!f_info_trackindexname($A398)</f>
        <v>消费服务</v>
      </c>
      <c r="E398" s="2">
        <f>[1]!f_info_etfdealshareonmarket($A398,1)</f>
        <v>353332115</v>
      </c>
      <c r="F398" s="2">
        <f>[1]!f_info_existingyear(A398)</f>
        <v>0.80821917808219179</v>
      </c>
    </row>
    <row r="399" spans="1:6" x14ac:dyDescent="0.4">
      <c r="A399" s="1" t="s">
        <v>1033</v>
      </c>
      <c r="B399" s="1" t="s">
        <v>1034</v>
      </c>
      <c r="C399" t="str">
        <f>[1]!f_info_trackindexcode($A399)</f>
        <v>h30455.CSI</v>
      </c>
      <c r="D399" t="str">
        <f>[1]!f_info_trackindexname($A399)</f>
        <v>沪港深500</v>
      </c>
      <c r="E399" s="2">
        <f>[1]!f_info_etfdealshareonmarket($A399,1)</f>
        <v>787102125</v>
      </c>
      <c r="F399" s="2">
        <f>[1]!f_info_existingyear(A399)</f>
        <v>0.80821917808219179</v>
      </c>
    </row>
    <row r="400" spans="1:6" x14ac:dyDescent="0.4">
      <c r="A400" s="1" t="s">
        <v>979</v>
      </c>
      <c r="B400" s="1" t="s">
        <v>227</v>
      </c>
      <c r="C400" t="str">
        <f>[1]!f_info_trackindexcode($A400)</f>
        <v>000811.CSI</v>
      </c>
      <c r="D400" t="str">
        <f>[1]!f_info_trackindexname($A400)</f>
        <v>细分有色</v>
      </c>
      <c r="E400" s="2">
        <f>[1]!f_info_etfdealshareonmarket($A400,1)</f>
        <v>260124067</v>
      </c>
      <c r="F400" s="2">
        <f>[1]!f_info_existingyear(A400)</f>
        <v>0.78356164383561644</v>
      </c>
    </row>
    <row r="401" spans="1:6" x14ac:dyDescent="0.4">
      <c r="A401" s="1" t="s">
        <v>200</v>
      </c>
      <c r="B401" s="1" t="s">
        <v>201</v>
      </c>
      <c r="C401" t="str">
        <f>[1]!f_info_trackindexcode($A401)</f>
        <v>931151.CSI</v>
      </c>
      <c r="D401" t="str">
        <f>[1]!f_info_trackindexname($A401)</f>
        <v>光伏产业</v>
      </c>
      <c r="E401" s="2">
        <f>[1]!f_info_etfdealshareonmarket($A401,1)</f>
        <v>468819693</v>
      </c>
      <c r="F401" s="2">
        <f>[1]!f_info_existingyear(A401)</f>
        <v>0.77260273972602744</v>
      </c>
    </row>
    <row r="402" spans="1:6" x14ac:dyDescent="0.4">
      <c r="A402" s="1" t="s">
        <v>212</v>
      </c>
      <c r="B402" s="1" t="s">
        <v>213</v>
      </c>
      <c r="C402" t="str">
        <f>[1]!f_info_trackindexcode($A402)</f>
        <v>000813.CSI</v>
      </c>
      <c r="D402" t="str">
        <f>[1]!f_info_trackindexname($A402)</f>
        <v>细分化工</v>
      </c>
      <c r="E402" s="2">
        <f>[1]!f_info_etfdealshareonmarket($A402,1)</f>
        <v>2000107019</v>
      </c>
      <c r="F402" s="2">
        <f>[1]!f_info_existingyear(A402)</f>
        <v>0.76986301369863008</v>
      </c>
    </row>
    <row r="403" spans="1:6" x14ac:dyDescent="0.4">
      <c r="A403" s="1" t="s">
        <v>208</v>
      </c>
      <c r="B403" s="1" t="s">
        <v>209</v>
      </c>
      <c r="C403" t="str">
        <f>[1]!f_info_trackindexcode($A403)</f>
        <v>930707.CSI</v>
      </c>
      <c r="D403" t="str">
        <f>[1]!f_info_trackindexname($A403)</f>
        <v>中证畜牧</v>
      </c>
      <c r="E403" s="2">
        <f>[1]!f_info_etfdealshareonmarket($A403,1)</f>
        <v>372643594</v>
      </c>
      <c r="F403" s="2">
        <f>[1]!f_info_existingyear(A403)</f>
        <v>0.76438356164383559</v>
      </c>
    </row>
    <row r="404" spans="1:6" x14ac:dyDescent="0.4">
      <c r="A404" s="1" t="s">
        <v>210</v>
      </c>
      <c r="B404" s="1" t="s">
        <v>211</v>
      </c>
      <c r="C404" t="str">
        <f>[1]!f_info_trackindexcode($A404)</f>
        <v>930901.CSI</v>
      </c>
      <c r="D404" t="str">
        <f>[1]!f_info_trackindexname($A404)</f>
        <v>动漫游戏</v>
      </c>
      <c r="E404" s="2">
        <f>[1]!f_info_etfdealshareonmarket($A404,1)</f>
        <v>1000082127</v>
      </c>
      <c r="F404" s="2">
        <f>[1]!f_info_existingyear(A404)</f>
        <v>0.76438356164383559</v>
      </c>
    </row>
    <row r="405" spans="1:6" x14ac:dyDescent="0.4">
      <c r="A405" s="1" t="s">
        <v>902</v>
      </c>
      <c r="B405" s="1" t="s">
        <v>211</v>
      </c>
      <c r="C405" t="str">
        <f>[1]!f_info_trackindexcode($A405)</f>
        <v>930901.CSI</v>
      </c>
      <c r="D405" t="str">
        <f>[1]!f_info_trackindexname($A405)</f>
        <v>动漫游戏</v>
      </c>
      <c r="E405" s="2">
        <f>[1]!f_info_etfdealshareonmarket($A405,1)</f>
        <v>847693000</v>
      </c>
      <c r="F405" s="2">
        <f>[1]!f_info_existingyear(A405)</f>
        <v>0.76438356164383559</v>
      </c>
    </row>
    <row r="406" spans="1:6" x14ac:dyDescent="0.4">
      <c r="A406" s="1" t="s">
        <v>989</v>
      </c>
      <c r="B406" s="1" t="s">
        <v>990</v>
      </c>
      <c r="C406" t="str">
        <f>[1]!f_info_trackindexcode($A406)</f>
        <v>930901.CSI</v>
      </c>
      <c r="D406" t="str">
        <f>[1]!f_info_trackindexname($A406)</f>
        <v>动漫游戏</v>
      </c>
      <c r="E406" s="2">
        <f>[1]!f_info_etfdealshareonmarket($A406,1)</f>
        <v>632248000</v>
      </c>
      <c r="F406" s="2">
        <f>[1]!f_info_existingyear(A406)</f>
        <v>0.76438356164383559</v>
      </c>
    </row>
    <row r="407" spans="1:6" x14ac:dyDescent="0.4">
      <c r="A407" s="1" t="s">
        <v>903</v>
      </c>
      <c r="B407" s="1" t="s">
        <v>213</v>
      </c>
      <c r="C407" t="str">
        <f>[1]!f_info_trackindexcode($A407)</f>
        <v>000813.CSI</v>
      </c>
      <c r="D407" t="str">
        <f>[1]!f_info_trackindexname($A407)</f>
        <v>细分化工</v>
      </c>
      <c r="E407" s="2">
        <f>[1]!f_info_etfdealshareonmarket($A407,1)</f>
        <v>1096826249</v>
      </c>
      <c r="F407" s="2">
        <f>[1]!f_info_existingyear(A407)</f>
        <v>0.76164383561643834</v>
      </c>
    </row>
    <row r="408" spans="1:6" x14ac:dyDescent="0.4">
      <c r="A408" s="1" t="s">
        <v>991</v>
      </c>
      <c r="B408" s="1" t="s">
        <v>29</v>
      </c>
      <c r="C408" t="str">
        <f>[1]!f_info_trackindexcode($A408)</f>
        <v>930598.CSI</v>
      </c>
      <c r="D408" t="str">
        <f>[1]!f_info_trackindexname($A408)</f>
        <v>稀土产业</v>
      </c>
      <c r="E408" s="2">
        <f>[1]!f_info_etfdealshareonmarket($A408,1)</f>
        <v>1999949838</v>
      </c>
      <c r="F408" s="2">
        <f>[1]!f_info_existingyear(A408)</f>
        <v>0.76164383561643834</v>
      </c>
    </row>
    <row r="409" spans="1:6" x14ac:dyDescent="0.4">
      <c r="A409" s="1" t="s">
        <v>204</v>
      </c>
      <c r="B409" s="1" t="s">
        <v>205</v>
      </c>
      <c r="C409" t="str">
        <f>[1]!f_info_trackindexcode($A409)</f>
        <v>930707.CSI</v>
      </c>
      <c r="D409" t="str">
        <f>[1]!f_info_trackindexname($A409)</f>
        <v>中证畜牧</v>
      </c>
      <c r="E409" s="2">
        <f>[1]!f_info_etfdealshareonmarket($A409,1)</f>
        <v>513455659</v>
      </c>
      <c r="F409" s="2">
        <f>[1]!f_info_existingyear(A409)</f>
        <v>0.75342465753424659</v>
      </c>
    </row>
    <row r="410" spans="1:6" x14ac:dyDescent="0.4">
      <c r="A410" s="1" t="s">
        <v>916</v>
      </c>
      <c r="B410" s="1" t="s">
        <v>917</v>
      </c>
      <c r="C410" t="str">
        <f>[1]!f_info_trackindexcode($A410)</f>
        <v>000813.CSI</v>
      </c>
      <c r="D410" t="str">
        <f>[1]!f_info_trackindexname($A410)</f>
        <v>细分化工</v>
      </c>
      <c r="E410" s="2">
        <f>[1]!f_info_etfdealshareonmarket($A410,1)</f>
        <v>2256082000</v>
      </c>
      <c r="F410" s="2">
        <f>[1]!f_info_existingyear(A410)</f>
        <v>0.75342465753424659</v>
      </c>
    </row>
    <row r="411" spans="1:6" x14ac:dyDescent="0.4">
      <c r="A411" s="1" t="s">
        <v>931</v>
      </c>
      <c r="B411" s="1" t="s">
        <v>932</v>
      </c>
      <c r="C411" t="str">
        <f>[1]!f_info_trackindexcode($A411)</f>
        <v>000813.CSI</v>
      </c>
      <c r="D411" t="str">
        <f>[1]!f_info_trackindexname($A411)</f>
        <v>细分化工</v>
      </c>
      <c r="E411" s="2">
        <f>[1]!f_info_etfdealshareonmarket($A411,1)</f>
        <v>1142170000</v>
      </c>
      <c r="F411" s="2">
        <f>[1]!f_info_existingyear(A411)</f>
        <v>0.75068493150684934</v>
      </c>
    </row>
    <row r="412" spans="1:6" x14ac:dyDescent="0.4">
      <c r="A412" s="1" t="s">
        <v>164</v>
      </c>
      <c r="B412" s="1" t="s">
        <v>165</v>
      </c>
      <c r="C412" t="str">
        <f>[1]!f_info_trackindexcode($A412)</f>
        <v>399975.SZ</v>
      </c>
      <c r="D412" t="str">
        <f>[1]!f_info_trackindexname($A412)</f>
        <v>证券公司</v>
      </c>
      <c r="E412" s="2">
        <f>[1]!f_info_etfdealshareonmarket($A412,1)</f>
        <v>492250631</v>
      </c>
      <c r="F412" s="2">
        <f>[1]!f_info_existingyear(A412)</f>
        <v>0.74794520547945209</v>
      </c>
    </row>
    <row r="413" spans="1:6" x14ac:dyDescent="0.4">
      <c r="A413" s="1" t="s">
        <v>180</v>
      </c>
      <c r="B413" s="1" t="s">
        <v>181</v>
      </c>
      <c r="C413" t="str">
        <f>[1]!f_info_trackindexcode($A413)</f>
        <v>930986.CSI</v>
      </c>
      <c r="D413" t="str">
        <f>[1]!f_info_trackindexname($A413)</f>
        <v>金融科技</v>
      </c>
      <c r="E413" s="2">
        <f>[1]!f_info_etfdealshareonmarket($A413,1)</f>
        <v>254452074</v>
      </c>
      <c r="F413" s="2">
        <f>[1]!f_info_existingyear(A413)</f>
        <v>0.74520547945205484</v>
      </c>
    </row>
    <row r="414" spans="1:6" x14ac:dyDescent="0.4">
      <c r="A414" s="1" t="s">
        <v>952</v>
      </c>
      <c r="B414" s="1" t="s">
        <v>155</v>
      </c>
      <c r="C414" t="str">
        <f>[1]!f_info_trackindexcode($A414)</f>
        <v>930743.CSI</v>
      </c>
      <c r="D414" t="str">
        <f>[1]!f_info_trackindexname($A414)</f>
        <v>中证生科</v>
      </c>
      <c r="E414" s="2">
        <f>[1]!f_info_etfdealshareonmarket($A414,1)</f>
        <v>306937200</v>
      </c>
      <c r="F414" s="2">
        <f>[1]!f_info_existingyear(A414)</f>
        <v>0.74520547945205484</v>
      </c>
    </row>
    <row r="415" spans="1:6" x14ac:dyDescent="0.4">
      <c r="A415" s="1" t="s">
        <v>988</v>
      </c>
      <c r="B415" s="1" t="s">
        <v>205</v>
      </c>
      <c r="C415" t="str">
        <f>[1]!f_info_trackindexcode($A415)</f>
        <v>930707.CSI</v>
      </c>
      <c r="D415" t="str">
        <f>[1]!f_info_trackindexname($A415)</f>
        <v>中证畜牧</v>
      </c>
      <c r="E415" s="2">
        <f>[1]!f_info_etfdealshareonmarket($A415,1)</f>
        <v>225215079</v>
      </c>
      <c r="F415" s="2">
        <f>[1]!f_info_existingyear(A415)</f>
        <v>0.74520547945205484</v>
      </c>
    </row>
    <row r="416" spans="1:6" x14ac:dyDescent="0.4">
      <c r="A416" s="1" t="s">
        <v>1029</v>
      </c>
      <c r="B416" s="1" t="s">
        <v>1030</v>
      </c>
      <c r="C416" t="str">
        <f>[1]!f_info_trackindexcode($A416)</f>
        <v>h30455.CSI</v>
      </c>
      <c r="D416" t="str">
        <f>[1]!f_info_trackindexname($A416)</f>
        <v>沪港深500</v>
      </c>
      <c r="E416" s="2">
        <f>[1]!f_info_etfdealshareonmarket($A416,1)</f>
        <v>222767199</v>
      </c>
      <c r="F416" s="2">
        <f>[1]!f_info_existingyear(A416)</f>
        <v>0.74246575342465748</v>
      </c>
    </row>
    <row r="417" spans="1:6" x14ac:dyDescent="0.4">
      <c r="A417" s="1" t="s">
        <v>226</v>
      </c>
      <c r="B417" s="1" t="s">
        <v>227</v>
      </c>
      <c r="C417" t="str">
        <f>[1]!f_info_trackindexcode($A417)</f>
        <v>399395.SZ</v>
      </c>
      <c r="D417" t="str">
        <f>[1]!f_info_trackindexname($A417)</f>
        <v>国证有色</v>
      </c>
      <c r="E417" s="2">
        <f>[1]!f_info_etfdealshareonmarket($A417,1)</f>
        <v>247051518</v>
      </c>
      <c r="F417" s="2">
        <f>[1]!f_info_existingyear(A417)</f>
        <v>0.73424657534246573</v>
      </c>
    </row>
    <row r="418" spans="1:6" x14ac:dyDescent="0.4">
      <c r="A418" s="1" t="s">
        <v>920</v>
      </c>
      <c r="B418" s="1" t="s">
        <v>921</v>
      </c>
      <c r="C418" t="str">
        <f>[1]!f_info_trackindexcode($A418)</f>
        <v>930598.CSI</v>
      </c>
      <c r="D418" t="str">
        <f>[1]!f_info_trackindexname($A418)</f>
        <v>稀土产业</v>
      </c>
      <c r="E418" s="2">
        <f>[1]!f_info_etfdealshareonmarket($A418,1)</f>
        <v>643577000</v>
      </c>
      <c r="F418" s="2">
        <f>[1]!f_info_existingyear(A418)</f>
        <v>0.73150684931506849</v>
      </c>
    </row>
    <row r="419" spans="1:6" x14ac:dyDescent="0.4">
      <c r="A419" s="1" t="s">
        <v>927</v>
      </c>
      <c r="B419" s="1" t="s">
        <v>928</v>
      </c>
      <c r="C419" t="str">
        <f>[1]!f_info_trackindexcode($A419)</f>
        <v>399975.SZ</v>
      </c>
      <c r="D419" t="str">
        <f>[1]!f_info_trackindexname($A419)</f>
        <v>证券公司</v>
      </c>
      <c r="E419" s="2">
        <f>[1]!f_info_etfdealshareonmarket($A419,1)</f>
        <v>255604000</v>
      </c>
      <c r="F419" s="2">
        <f>[1]!f_info_existingyear(A419)</f>
        <v>0.73150684931506849</v>
      </c>
    </row>
    <row r="420" spans="1:6" x14ac:dyDescent="0.4">
      <c r="A420" s="1" t="s">
        <v>1000</v>
      </c>
      <c r="B420" s="1" t="s">
        <v>1001</v>
      </c>
      <c r="C420" t="str">
        <f>[1]!f_info_trackindexcode($A420)</f>
        <v>399808.SZ</v>
      </c>
      <c r="D420" t="str">
        <f>[1]!f_info_trackindexname($A420)</f>
        <v>中证新能</v>
      </c>
      <c r="E420" s="2">
        <f>[1]!f_info_etfdealshareonmarket($A420,1)</f>
        <v>266237000</v>
      </c>
      <c r="F420" s="2">
        <f>[1]!f_info_existingyear(A420)</f>
        <v>0.73150684931506849</v>
      </c>
    </row>
    <row r="421" spans="1:6" x14ac:dyDescent="0.4">
      <c r="A421" s="1" t="s">
        <v>214</v>
      </c>
      <c r="B421" s="1" t="s">
        <v>215</v>
      </c>
      <c r="C421" t="str">
        <f>[1]!f_info_trackindexcode($A421)</f>
        <v>930708.CSI</v>
      </c>
      <c r="D421" t="str">
        <f>[1]!f_info_trackindexname($A421)</f>
        <v>中证有色</v>
      </c>
      <c r="E421" s="2">
        <f>[1]!f_info_etfdealshareonmarket($A421,1)</f>
        <v>277366253</v>
      </c>
      <c r="F421" s="2">
        <f>[1]!f_info_existingyear(A421)</f>
        <v>0.72876712328767124</v>
      </c>
    </row>
    <row r="422" spans="1:6" x14ac:dyDescent="0.4">
      <c r="A422" s="1" t="s">
        <v>150</v>
      </c>
      <c r="B422" s="1" t="s">
        <v>151</v>
      </c>
      <c r="C422" t="str">
        <f>[1]!f_info_trackindexcode($A422)</f>
        <v>931152.CSI</v>
      </c>
      <c r="D422" t="str">
        <f>[1]!f_info_trackindexname($A422)</f>
        <v>CS创新药</v>
      </c>
      <c r="E422" s="2">
        <f>[1]!f_info_etfdealshareonmarket($A422,1)</f>
        <v>304504143</v>
      </c>
      <c r="F422" s="2">
        <f>[1]!f_info_existingyear(A422)</f>
        <v>0.72602739726027399</v>
      </c>
    </row>
    <row r="423" spans="1:6" x14ac:dyDescent="0.4">
      <c r="A423" s="1" t="s">
        <v>910</v>
      </c>
      <c r="B423" s="1" t="s">
        <v>911</v>
      </c>
      <c r="C423" t="str">
        <f>[1]!f_info_trackindexcode($A423)</f>
        <v>399808.SZ</v>
      </c>
      <c r="D423" t="str">
        <f>[1]!f_info_trackindexname($A423)</f>
        <v>中证新能</v>
      </c>
      <c r="E423" s="2">
        <f>[1]!f_info_etfdealshareonmarket($A423,1)</f>
        <v>266922376</v>
      </c>
      <c r="F423" s="2">
        <f>[1]!f_info_existingyear(A423)</f>
        <v>0.72602739726027399</v>
      </c>
    </row>
    <row r="424" spans="1:6" x14ac:dyDescent="0.4">
      <c r="A424" s="1" t="s">
        <v>192</v>
      </c>
      <c r="B424" s="1" t="s">
        <v>193</v>
      </c>
      <c r="C424" t="str">
        <f>[1]!f_info_trackindexcode($A424)</f>
        <v>931152.CSI</v>
      </c>
      <c r="D424" t="str">
        <f>[1]!f_info_trackindexname($A424)</f>
        <v>CS创新药</v>
      </c>
      <c r="E424" s="2">
        <f>[1]!f_info_etfdealshareonmarket($A424,1)</f>
        <v>362098318</v>
      </c>
      <c r="F424" s="2">
        <f>[1]!f_info_existingyear(A424)</f>
        <v>0.72328767123287674</v>
      </c>
    </row>
    <row r="425" spans="1:6" x14ac:dyDescent="0.4">
      <c r="A425" s="1" t="s">
        <v>222</v>
      </c>
      <c r="B425" s="1" t="s">
        <v>223</v>
      </c>
      <c r="C425" t="str">
        <f>[1]!f_info_trackindexcode($A425)</f>
        <v>930708.CSI</v>
      </c>
      <c r="D425" t="str">
        <f>[1]!f_info_trackindexname($A425)</f>
        <v>中证有色</v>
      </c>
      <c r="E425" s="2">
        <f>[1]!f_info_etfdealshareonmarket($A425,1)</f>
        <v>270888509</v>
      </c>
      <c r="F425" s="2">
        <f>[1]!f_info_existingyear(A425)</f>
        <v>0.72328767123287674</v>
      </c>
    </row>
    <row r="426" spans="1:6" x14ac:dyDescent="0.4">
      <c r="A426" s="1" t="s">
        <v>937</v>
      </c>
      <c r="B426" s="1" t="s">
        <v>938</v>
      </c>
      <c r="C426" t="str">
        <f>[1]!f_info_trackindexcode($A426)</f>
        <v>000852.SH</v>
      </c>
      <c r="D426" t="str">
        <f>[1]!f_info_trackindexname($A426)</f>
        <v>中证1000</v>
      </c>
      <c r="E426" s="2">
        <f>[1]!f_info_etfdealshareonmarket($A426,1)</f>
        <v>222602182</v>
      </c>
      <c r="F426" s="2">
        <f>[1]!f_info_existingyear(A426)</f>
        <v>0.71506849315068488</v>
      </c>
    </row>
    <row r="427" spans="1:6" x14ac:dyDescent="0.4">
      <c r="A427" s="1" t="s">
        <v>218</v>
      </c>
      <c r="B427" s="1" t="s">
        <v>219</v>
      </c>
      <c r="C427" t="str">
        <f>[1]!f_info_trackindexcode($A427)</f>
        <v>h30178.CSI</v>
      </c>
      <c r="D427" t="str">
        <f>[1]!f_info_trackindexname($A427)</f>
        <v>中证全指医疗保健</v>
      </c>
      <c r="E427" s="2">
        <f>[1]!f_info_etfdealshareonmarket($A427,1)</f>
        <v>231920000</v>
      </c>
      <c r="F427" s="2">
        <f>[1]!f_info_existingyear(A427)</f>
        <v>0.71232876712328763</v>
      </c>
    </row>
    <row r="428" spans="1:6" x14ac:dyDescent="0.4">
      <c r="A428" s="1" t="s">
        <v>168</v>
      </c>
      <c r="B428" s="1" t="s">
        <v>169</v>
      </c>
      <c r="C428" t="str">
        <f>[1]!f_info_trackindexcode($A428)</f>
        <v>000852.SH</v>
      </c>
      <c r="D428" t="str">
        <f>[1]!f_info_trackindexname($A428)</f>
        <v>中证1000</v>
      </c>
      <c r="E428" s="2">
        <f>[1]!f_info_etfdealshareonmarket($A428,1)</f>
        <v>360222278</v>
      </c>
      <c r="F428" s="2">
        <f>[1]!f_info_existingyear(A428)</f>
        <v>0.70684931506849313</v>
      </c>
    </row>
    <row r="429" spans="1:6" x14ac:dyDescent="0.4">
      <c r="A429" s="1" t="s">
        <v>719</v>
      </c>
      <c r="B429" s="1" t="s">
        <v>720</v>
      </c>
      <c r="C429" t="str">
        <f>[1]!f_info_trackindexcode($A429)</f>
        <v>HSHCI.HI</v>
      </c>
      <c r="D429" t="str">
        <f>[1]!f_info_trackindexname($A429)</f>
        <v>恒生医疗保健</v>
      </c>
      <c r="E429" s="2">
        <f>[1]!f_info_etfdealshareonmarket($A429,1)</f>
        <v>307893320</v>
      </c>
      <c r="F429" s="2">
        <f>[1]!f_info_existingyear(A429)</f>
        <v>0.70684931506849313</v>
      </c>
    </row>
    <row r="430" spans="1:6" x14ac:dyDescent="0.4">
      <c r="A430" s="1" t="s">
        <v>977</v>
      </c>
      <c r="B430" s="1" t="s">
        <v>978</v>
      </c>
      <c r="C430" t="str">
        <f>[1]!f_info_trackindexcode($A430)</f>
        <v>930707.CSI</v>
      </c>
      <c r="D430" t="str">
        <f>[1]!f_info_trackindexname($A430)</f>
        <v>中证畜牧</v>
      </c>
      <c r="E430" s="2">
        <f>[1]!f_info_etfdealshareonmarket($A430,1)</f>
        <v>295266313</v>
      </c>
      <c r="F430" s="2">
        <f>[1]!f_info_existingyear(A430)</f>
        <v>0.70684931506849313</v>
      </c>
    </row>
    <row r="431" spans="1:6" x14ac:dyDescent="0.4">
      <c r="A431" s="1" t="s">
        <v>196</v>
      </c>
      <c r="B431" s="1" t="s">
        <v>197</v>
      </c>
      <c r="C431" t="str">
        <f>[1]!f_info_trackindexcode($A431)</f>
        <v>930614.CSI</v>
      </c>
      <c r="D431" t="str">
        <f>[1]!f_info_trackindexname($A431)</f>
        <v>环保50</v>
      </c>
      <c r="E431" s="2">
        <f>[1]!f_info_etfdealshareonmarket($A431,1)</f>
        <v>226117535</v>
      </c>
      <c r="F431" s="2">
        <f>[1]!f_info_existingyear(A431)</f>
        <v>0.70410958904109588</v>
      </c>
    </row>
    <row r="432" spans="1:6" x14ac:dyDescent="0.4">
      <c r="A432" s="1" t="s">
        <v>206</v>
      </c>
      <c r="B432" s="1" t="s">
        <v>207</v>
      </c>
      <c r="C432" t="str">
        <f>[1]!f_info_trackindexcode($A432)</f>
        <v>N225.GI</v>
      </c>
      <c r="D432" t="str">
        <f>[1]!f_info_trackindexname($A432)</f>
        <v>日经225</v>
      </c>
      <c r="E432" s="2">
        <f>[1]!f_info_etfdealshareonmarket($A432,1)</f>
        <v>243979377</v>
      </c>
      <c r="F432" s="2">
        <f>[1]!f_info_existingyear(A432)</f>
        <v>0.69041095890410964</v>
      </c>
    </row>
    <row r="433" spans="1:6" x14ac:dyDescent="0.4">
      <c r="A433" s="1" t="s">
        <v>242</v>
      </c>
      <c r="B433" s="1" t="s">
        <v>243</v>
      </c>
      <c r="C433" t="str">
        <f>[1]!f_info_trackindexcode($A433)</f>
        <v>930851.CSI</v>
      </c>
      <c r="D433" t="str">
        <f>[1]!f_info_trackindexname($A433)</f>
        <v>云计算</v>
      </c>
      <c r="E433" s="2">
        <f>[1]!f_info_etfdealshareonmarket($A433,1)</f>
        <v>232590688</v>
      </c>
      <c r="F433" s="2">
        <f>[1]!f_info_existingyear(A433)</f>
        <v>0.68767123287671228</v>
      </c>
    </row>
    <row r="434" spans="1:6" x14ac:dyDescent="0.4">
      <c r="A434" s="1" t="s">
        <v>953</v>
      </c>
      <c r="B434" s="1" t="s">
        <v>243</v>
      </c>
      <c r="C434" t="str">
        <f>[1]!f_info_trackindexcode($A434)</f>
        <v>930851.CSI</v>
      </c>
      <c r="D434" t="str">
        <f>[1]!f_info_trackindexname($A434)</f>
        <v>云计算</v>
      </c>
      <c r="E434" s="2">
        <f>[1]!f_info_etfdealshareonmarket($A434,1)</f>
        <v>384890000</v>
      </c>
      <c r="F434" s="2">
        <f>[1]!f_info_existingyear(A434)</f>
        <v>0.67671232876712328</v>
      </c>
    </row>
    <row r="435" spans="1:6" x14ac:dyDescent="0.4">
      <c r="A435" s="1" t="s">
        <v>956</v>
      </c>
      <c r="B435" s="1" t="s">
        <v>143</v>
      </c>
      <c r="C435" t="str">
        <f>[1]!f_info_trackindexcode($A435)</f>
        <v>399814.SZ</v>
      </c>
      <c r="D435" t="str">
        <f>[1]!f_info_trackindexname($A435)</f>
        <v>大农业</v>
      </c>
      <c r="E435" s="2">
        <f>[1]!f_info_etfdealshareonmarket($A435,1)</f>
        <v>262414400</v>
      </c>
      <c r="F435" s="2">
        <f>[1]!f_info_existingyear(A435)</f>
        <v>0.67397260273972603</v>
      </c>
    </row>
    <row r="436" spans="1:6" x14ac:dyDescent="0.4">
      <c r="A436" s="1" t="s">
        <v>943</v>
      </c>
      <c r="B436" s="1" t="s">
        <v>944</v>
      </c>
      <c r="C436" t="str">
        <f>[1]!f_info_trackindexcode($A436)</f>
        <v>930712.CSI</v>
      </c>
      <c r="D436" t="str">
        <f>[1]!f_info_trackindexname($A436)</f>
        <v>CS物联网</v>
      </c>
      <c r="E436" s="2">
        <f>[1]!f_info_etfdealshareonmarket($A436,1)</f>
        <v>246071291</v>
      </c>
      <c r="F436" s="2">
        <f>[1]!f_info_existingyear(A436)</f>
        <v>0.67123287671232879</v>
      </c>
    </row>
    <row r="437" spans="1:6" x14ac:dyDescent="0.4">
      <c r="A437" s="1" t="s">
        <v>232</v>
      </c>
      <c r="B437" s="1" t="s">
        <v>233</v>
      </c>
      <c r="C437" t="str">
        <f>[1]!f_info_trackindexcode($A437)</f>
        <v>000977.CSI</v>
      </c>
      <c r="D437" t="str">
        <f>[1]!f_info_trackindexname($A437)</f>
        <v>内地低碳</v>
      </c>
      <c r="E437" s="2">
        <f>[1]!f_info_etfdealshareonmarket($A437,1)</f>
        <v>336144963</v>
      </c>
      <c r="F437" s="2">
        <f>[1]!f_info_existingyear(A437)</f>
        <v>0.65479452054794518</v>
      </c>
    </row>
    <row r="438" spans="1:6" x14ac:dyDescent="0.4">
      <c r="A438" s="1" t="s">
        <v>914</v>
      </c>
      <c r="B438" s="1" t="s">
        <v>915</v>
      </c>
      <c r="C438" t="str">
        <f>[1]!f_info_trackindexcode($A438)</f>
        <v>h30015.CSI</v>
      </c>
      <c r="D438" t="str">
        <f>[1]!f_info_trackindexname($A438)</f>
        <v>中证800汽车</v>
      </c>
      <c r="E438" s="2">
        <f>[1]!f_info_etfdealshareonmarket($A438,1)</f>
        <v>209623127</v>
      </c>
      <c r="F438" s="2">
        <f>[1]!f_info_existingyear(A438)</f>
        <v>0.65205479452054793</v>
      </c>
    </row>
    <row r="439" spans="1:6" x14ac:dyDescent="0.4">
      <c r="A439" s="1" t="s">
        <v>1016</v>
      </c>
      <c r="B439" s="1" t="s">
        <v>235</v>
      </c>
      <c r="C439" t="str">
        <f>[1]!f_info_trackindexcode($A439)</f>
        <v>000812.CSI</v>
      </c>
      <c r="D439" t="str">
        <f>[1]!f_info_trackindexname($A439)</f>
        <v>细分机械</v>
      </c>
      <c r="E439" s="2">
        <f>[1]!f_info_etfdealshareonmarket($A439,1)</f>
        <v>205051128</v>
      </c>
      <c r="F439" s="2">
        <f>[1]!f_info_existingyear(A439)</f>
        <v>0.65205479452054793</v>
      </c>
    </row>
    <row r="440" spans="1:6" x14ac:dyDescent="0.4">
      <c r="A440" s="1" t="s">
        <v>1039</v>
      </c>
      <c r="B440" s="1" t="s">
        <v>1040</v>
      </c>
      <c r="C440" t="str">
        <f>[1]!f_info_trackindexcode($A440)</f>
        <v>h30455.CSI</v>
      </c>
      <c r="D440" t="str">
        <f>[1]!f_info_trackindexname($A440)</f>
        <v>沪港深500</v>
      </c>
      <c r="E440" s="2">
        <f>[1]!f_info_etfdealshareonmarket($A440,1)</f>
        <v>301131846</v>
      </c>
      <c r="F440" s="2">
        <f>[1]!f_info_existingyear(A440)</f>
        <v>0.65205479452054793</v>
      </c>
    </row>
    <row r="441" spans="1:6" x14ac:dyDescent="0.4">
      <c r="A441" s="1" t="s">
        <v>234</v>
      </c>
      <c r="B441" s="1" t="s">
        <v>235</v>
      </c>
      <c r="C441" t="str">
        <f>[1]!f_info_trackindexcode($A441)</f>
        <v>000812.CSI</v>
      </c>
      <c r="D441" t="str">
        <f>[1]!f_info_trackindexname($A441)</f>
        <v>细分机械</v>
      </c>
      <c r="E441" s="2">
        <f>[1]!f_info_etfdealshareonmarket($A441,1)</f>
        <v>243042555</v>
      </c>
      <c r="F441" s="2">
        <f>[1]!f_info_existingyear(A441)</f>
        <v>0.63013698630136983</v>
      </c>
    </row>
    <row r="442" spans="1:6" x14ac:dyDescent="0.4">
      <c r="A442" s="1" t="s">
        <v>907</v>
      </c>
      <c r="B442" s="1" t="s">
        <v>197</v>
      </c>
      <c r="C442" t="str">
        <f>[1]!f_info_trackindexcode($A442)</f>
        <v>000977.CSI</v>
      </c>
      <c r="D442" t="str">
        <f>[1]!f_info_trackindexname($A442)</f>
        <v>内地低碳</v>
      </c>
      <c r="E442" s="2">
        <f>[1]!f_info_etfdealshareonmarket($A442,1)</f>
        <v>395323000</v>
      </c>
      <c r="F442" s="2">
        <f>[1]!f_info_existingyear(A442)</f>
        <v>0.63013698630136983</v>
      </c>
    </row>
    <row r="443" spans="1:6" x14ac:dyDescent="0.4">
      <c r="A443" s="1" t="s">
        <v>1006</v>
      </c>
      <c r="B443" s="1" t="s">
        <v>1007</v>
      </c>
      <c r="C443" t="str">
        <f>[1]!f_info_trackindexcode($A443)</f>
        <v>000807.CSI</v>
      </c>
      <c r="D443" t="str">
        <f>[1]!f_info_trackindexname($A443)</f>
        <v>食品饮料</v>
      </c>
      <c r="E443" s="2">
        <f>[1]!f_info_etfdealshareonmarket($A443,1)</f>
        <v>272729000</v>
      </c>
      <c r="F443" s="2">
        <f>[1]!f_info_existingyear(A443)</f>
        <v>0.62739726027397258</v>
      </c>
    </row>
    <row r="444" spans="1:6" x14ac:dyDescent="0.4">
      <c r="A444" s="1" t="s">
        <v>230</v>
      </c>
      <c r="B444" s="1" t="s">
        <v>231</v>
      </c>
      <c r="C444" t="str">
        <f>[1]!f_info_trackindexcode($A444)</f>
        <v>h30217.CSI</v>
      </c>
      <c r="D444" t="str">
        <f>[1]!f_info_trackindexname($A444)</f>
        <v>医疗器械</v>
      </c>
      <c r="E444" s="2">
        <f>[1]!f_info_etfdealshareonmarket($A444,1)</f>
        <v>251037843</v>
      </c>
      <c r="F444" s="2">
        <f>[1]!f_info_existingyear(A444)</f>
        <v>0.61095890410958908</v>
      </c>
    </row>
    <row r="445" spans="1:6" x14ac:dyDescent="0.4">
      <c r="A445" s="1" t="s">
        <v>14</v>
      </c>
      <c r="B445" s="1" t="s">
        <v>15</v>
      </c>
      <c r="C445" t="str">
        <f>[1]!f_info_trackindexcode($A445)</f>
        <v>930713.CSI</v>
      </c>
      <c r="D445" t="str">
        <f>[1]!f_info_trackindexname($A445)</f>
        <v>CS人工智</v>
      </c>
      <c r="E445" s="2">
        <f>[1]!f_info_etfdealshareonmarket($A445,1)</f>
        <v>244931077</v>
      </c>
      <c r="F445" s="2">
        <f>[1]!f_info_existingyear(A445)</f>
        <v>0.59178082191780823</v>
      </c>
    </row>
    <row r="446" spans="1:6" x14ac:dyDescent="0.4">
      <c r="A446" s="1" t="s">
        <v>963</v>
      </c>
      <c r="B446" s="1" t="s">
        <v>964</v>
      </c>
      <c r="C446" t="str">
        <f>[1]!f_info_trackindexcode($A446)</f>
        <v>h11052.CSI</v>
      </c>
      <c r="D446" t="str">
        <f>[1]!f_info_trackindexname($A446)</f>
        <v>智能电车</v>
      </c>
      <c r="E446" s="2">
        <f>[1]!f_info_etfdealshareonmarket($A446,1)</f>
        <v>463015000</v>
      </c>
      <c r="F446" s="2">
        <f>[1]!f_info_existingyear(A446)</f>
        <v>0.59178082191780823</v>
      </c>
    </row>
    <row r="447" spans="1:6" x14ac:dyDescent="0.4">
      <c r="A447" s="1" t="s">
        <v>967</v>
      </c>
      <c r="B447" s="1" t="s">
        <v>968</v>
      </c>
      <c r="C447" t="str">
        <f>[1]!f_info_trackindexcode($A447)</f>
        <v>h30178.CSI</v>
      </c>
      <c r="D447" t="str">
        <f>[1]!f_info_trackindexname($A447)</f>
        <v>中证全指医疗保健</v>
      </c>
      <c r="E447" s="2">
        <f>[1]!f_info_etfdealshareonmarket($A447,1)</f>
        <v>373974800</v>
      </c>
      <c r="F447" s="2">
        <f>[1]!f_info_existingyear(A447)</f>
        <v>0.59178082191780823</v>
      </c>
    </row>
    <row r="448" spans="1:6" x14ac:dyDescent="0.4">
      <c r="A448" s="1" t="s">
        <v>1014</v>
      </c>
      <c r="B448" s="1" t="s">
        <v>1015</v>
      </c>
      <c r="C448" t="str">
        <f>[1]!f_info_trackindexcode($A448)</f>
        <v>930608.CSI</v>
      </c>
      <c r="D448" t="str">
        <f>[1]!f_info_trackindexname($A448)</f>
        <v>中证基建</v>
      </c>
      <c r="E448" s="2">
        <f>[1]!f_info_etfdealshareonmarket($A448,1)</f>
        <v>414821000</v>
      </c>
      <c r="F448" s="2">
        <f>[1]!f_info_existingyear(A448)</f>
        <v>0.59178082191780823</v>
      </c>
    </row>
    <row r="449" spans="1:6" x14ac:dyDescent="0.4">
      <c r="A449" s="1" t="s">
        <v>945</v>
      </c>
      <c r="B449" s="1" t="s">
        <v>17</v>
      </c>
      <c r="C449" t="str">
        <f>[1]!f_info_trackindexcode($A449)</f>
        <v>h30597.CSI</v>
      </c>
      <c r="D449" t="str">
        <f>[1]!f_info_trackindexname($A449)</f>
        <v>新材料</v>
      </c>
      <c r="E449" s="2">
        <f>[1]!f_info_etfdealshareonmarket($A449,1)</f>
        <v>338551798</v>
      </c>
      <c r="F449" s="2">
        <f>[1]!f_info_existingyear(A449)</f>
        <v>0.58904109589041098</v>
      </c>
    </row>
    <row r="450" spans="1:6" x14ac:dyDescent="0.4">
      <c r="A450" s="1" t="s">
        <v>152</v>
      </c>
      <c r="B450" s="1" t="s">
        <v>153</v>
      </c>
      <c r="C450" t="str">
        <f>[1]!f_info_trackindexcode($A450)</f>
        <v>399012.SZ</v>
      </c>
      <c r="D450" t="str">
        <f>[1]!f_info_trackindexname($A450)</f>
        <v>创业300</v>
      </c>
      <c r="E450" s="2">
        <f>[1]!f_info_etfdealshareonmarket($A450,1)</f>
        <v>321747113</v>
      </c>
      <c r="F450" s="2">
        <f>[1]!f_info_existingyear(A450)</f>
        <v>0.55890410958904113</v>
      </c>
    </row>
    <row r="451" spans="1:6" x14ac:dyDescent="0.4">
      <c r="A451" s="1" t="s">
        <v>745</v>
      </c>
      <c r="B451" s="1" t="s">
        <v>746</v>
      </c>
      <c r="C451" t="str">
        <f>[1]!f_info_trackindexcode($A451)</f>
        <v>HSSCHKY.HI</v>
      </c>
      <c r="D451" t="str">
        <f>[1]!f_info_trackindexname($A451)</f>
        <v>恒生港股通高股息率</v>
      </c>
      <c r="E451" s="2">
        <f>[1]!f_info_etfdealshareonmarket($A451,1)</f>
        <v>325479850</v>
      </c>
      <c r="F451" s="2">
        <f>[1]!f_info_existingyear(A451)</f>
        <v>0.55890410958904113</v>
      </c>
    </row>
    <row r="452" spans="1:6" x14ac:dyDescent="0.4">
      <c r="A452" s="1" t="s">
        <v>980</v>
      </c>
      <c r="B452" s="1" t="s">
        <v>981</v>
      </c>
      <c r="C452" t="str">
        <f>[1]!f_info_trackindexcode($A452)</f>
        <v>930902.CSI</v>
      </c>
      <c r="D452" t="str">
        <f>[1]!f_info_trackindexname($A452)</f>
        <v>中证数据</v>
      </c>
      <c r="E452" s="2">
        <f>[1]!f_info_etfdealshareonmarket($A452,1)</f>
        <v>291122015</v>
      </c>
      <c r="F452" s="2">
        <f>[1]!f_info_existingyear(A452)</f>
        <v>0.55890410958904113</v>
      </c>
    </row>
    <row r="453" spans="1:6" x14ac:dyDescent="0.4">
      <c r="A453" s="1" t="s">
        <v>236</v>
      </c>
      <c r="B453" s="1" t="s">
        <v>237</v>
      </c>
      <c r="C453" t="str">
        <f>[1]!f_info_trackindexcode($A453)</f>
        <v>h30022.CSI</v>
      </c>
      <c r="D453" t="str">
        <f>[1]!f_info_trackindexname($A453)</f>
        <v>中证800银行</v>
      </c>
      <c r="E453" s="2">
        <f>[1]!f_info_etfdealshareonmarket($A453,1)</f>
        <v>520515950</v>
      </c>
      <c r="F453" s="2">
        <f>[1]!f_info_existingyear(A453)</f>
        <v>0.55616438356164388</v>
      </c>
    </row>
    <row r="454" spans="1:6" x14ac:dyDescent="0.4">
      <c r="A454" s="1" t="s">
        <v>238</v>
      </c>
      <c r="B454" s="1" t="s">
        <v>239</v>
      </c>
      <c r="C454" t="str">
        <f>[1]!f_info_trackindexcode($A454)</f>
        <v>930721.CSI</v>
      </c>
      <c r="D454" t="str">
        <f>[1]!f_info_trackindexname($A454)</f>
        <v>CS智汽车</v>
      </c>
      <c r="E454" s="2">
        <f>[1]!f_info_etfdealshareonmarket($A454,1)</f>
        <v>785446068</v>
      </c>
      <c r="F454" s="2">
        <f>[1]!f_info_existingyear(A454)</f>
        <v>0.55342465753424652</v>
      </c>
    </row>
    <row r="455" spans="1:6" x14ac:dyDescent="0.4">
      <c r="A455" s="1" t="s">
        <v>62</v>
      </c>
      <c r="B455" s="1" t="s">
        <v>63</v>
      </c>
      <c r="C455" t="str">
        <f>[1]!f_info_trackindexcode($A455)</f>
        <v>HSTECH.HI</v>
      </c>
      <c r="D455" t="str">
        <f>[1]!f_info_trackindexname($A455)</f>
        <v>恒生科技</v>
      </c>
      <c r="E455" s="2">
        <f>[1]!f_info_etfdealshareonmarket($A455,1)</f>
        <v>311928292</v>
      </c>
      <c r="F455" s="2">
        <f>[1]!f_info_existingyear(A455)</f>
        <v>0.54246575342465753</v>
      </c>
    </row>
    <row r="456" spans="1:6" x14ac:dyDescent="0.4">
      <c r="A456" s="1" t="s">
        <v>58</v>
      </c>
      <c r="B456" s="1" t="s">
        <v>59</v>
      </c>
      <c r="C456" t="str">
        <f>[1]!f_info_trackindexcode($A456)</f>
        <v>HSTECH.HI</v>
      </c>
      <c r="D456" t="str">
        <f>[1]!f_info_trackindexname($A456)</f>
        <v>恒生科技</v>
      </c>
      <c r="E456" s="2">
        <f>[1]!f_info_etfdealshareonmarket($A456,1)</f>
        <v>393120448</v>
      </c>
      <c r="F456" s="2">
        <f>[1]!f_info_existingyear(A456)</f>
        <v>0.53972602739726028</v>
      </c>
    </row>
    <row r="457" spans="1:6" x14ac:dyDescent="0.4">
      <c r="A457" s="1" t="s">
        <v>714</v>
      </c>
      <c r="B457" s="1" t="s">
        <v>715</v>
      </c>
      <c r="C457" t="str">
        <f>[1]!f_info_trackindexcode($A457)</f>
        <v>HSTECH.HI</v>
      </c>
      <c r="D457" t="str">
        <f>[1]!f_info_trackindexname($A457)</f>
        <v>恒生科技</v>
      </c>
      <c r="E457" s="2">
        <f>[1]!f_info_etfdealshareonmarket($A457,1)</f>
        <v>1201307000</v>
      </c>
      <c r="F457" s="2">
        <f>[1]!f_info_existingyear(A457)</f>
        <v>0.53972602739726028</v>
      </c>
    </row>
    <row r="458" spans="1:6" x14ac:dyDescent="0.4">
      <c r="A458" s="1" t="s">
        <v>727</v>
      </c>
      <c r="B458" s="1" t="s">
        <v>63</v>
      </c>
      <c r="C458" t="str">
        <f>[1]!f_info_trackindexcode($A458)</f>
        <v>HSTECH.HI</v>
      </c>
      <c r="D458" t="str">
        <f>[1]!f_info_trackindexname($A458)</f>
        <v>恒生科技</v>
      </c>
      <c r="E458" s="2">
        <f>[1]!f_info_etfdealshareonmarket($A458,1)</f>
        <v>1455759500</v>
      </c>
      <c r="F458" s="2">
        <f>[1]!f_info_existingyear(A458)</f>
        <v>0.53972602739726028</v>
      </c>
    </row>
    <row r="459" spans="1:6" x14ac:dyDescent="0.4">
      <c r="A459" s="1" t="s">
        <v>738</v>
      </c>
      <c r="B459" s="1" t="s">
        <v>61</v>
      </c>
      <c r="C459" t="str">
        <f>[1]!f_info_trackindexcode($A459)</f>
        <v>HSTECH.HI</v>
      </c>
      <c r="D459" t="str">
        <f>[1]!f_info_trackindexname($A459)</f>
        <v>恒生科技</v>
      </c>
      <c r="E459" s="2">
        <f>[1]!f_info_etfdealshareonmarket($A459,1)</f>
        <v>455118000</v>
      </c>
      <c r="F459" s="2">
        <f>[1]!f_info_existingyear(A459)</f>
        <v>0.53424657534246578</v>
      </c>
    </row>
    <row r="460" spans="1:6" x14ac:dyDescent="0.4">
      <c r="A460" s="1" t="s">
        <v>939</v>
      </c>
      <c r="B460" s="1" t="s">
        <v>940</v>
      </c>
      <c r="C460" t="str">
        <f>[1]!f_info_trackindexcode($A460)</f>
        <v>399986.SZ</v>
      </c>
      <c r="D460" t="str">
        <f>[1]!f_info_trackindexname($A460)</f>
        <v>中证银行</v>
      </c>
      <c r="E460" s="2">
        <f>[1]!f_info_etfdealshareonmarket($A460,1)</f>
        <v>306558477</v>
      </c>
      <c r="F460" s="2">
        <f>[1]!f_info_existingyear(A460)</f>
        <v>0.53424657534246578</v>
      </c>
    </row>
    <row r="461" spans="1:6" x14ac:dyDescent="0.4">
      <c r="A461" s="1" t="s">
        <v>1044</v>
      </c>
      <c r="B461" s="1" t="s">
        <v>1045</v>
      </c>
      <c r="C461" t="str">
        <f>[1]!f_info_trackindexcode($A461)</f>
        <v>931524.CSI</v>
      </c>
      <c r="D461" t="str">
        <f>[1]!f_info_trackindexname($A461)</f>
        <v>SHS科技龙头</v>
      </c>
      <c r="E461" s="2">
        <f>[1]!f_info_etfdealshareonmarket($A461,1)</f>
        <v>314542000</v>
      </c>
      <c r="F461" s="2">
        <f>[1]!f_info_existingyear(A461)</f>
        <v>0.53424657534246578</v>
      </c>
    </row>
    <row r="462" spans="1:6" x14ac:dyDescent="0.4">
      <c r="A462" s="1" t="s">
        <v>726</v>
      </c>
      <c r="B462" s="1" t="s">
        <v>59</v>
      </c>
      <c r="C462" t="str">
        <f>[1]!f_info_trackindexcode($A462)</f>
        <v>HSTECH.HI</v>
      </c>
      <c r="D462" t="str">
        <f>[1]!f_info_trackindexname($A462)</f>
        <v>恒生科技</v>
      </c>
      <c r="E462" s="2">
        <f>[1]!f_info_etfdealshareonmarket($A462,1)</f>
        <v>1172247000</v>
      </c>
      <c r="F462" s="2">
        <f>[1]!f_info_existingyear(A462)</f>
        <v>0.52328767123287667</v>
      </c>
    </row>
    <row r="463" spans="1:6" x14ac:dyDescent="0.4">
      <c r="A463" s="1" t="s">
        <v>52</v>
      </c>
      <c r="B463" s="1" t="s">
        <v>53</v>
      </c>
      <c r="C463" t="str">
        <f>[1]!f_info_trackindexcode($A463)</f>
        <v>931455.CSI</v>
      </c>
      <c r="D463" t="str">
        <f>[1]!f_info_trackindexname($A463)</f>
        <v>HKC消费CNY</v>
      </c>
      <c r="E463" s="2">
        <f>[1]!f_info_etfdealshareonmarket($A463,1)</f>
        <v>239561371</v>
      </c>
      <c r="F463" s="2">
        <f>[1]!f_info_existingyear(A463)</f>
        <v>0.52054794520547942</v>
      </c>
    </row>
    <row r="464" spans="1:6" x14ac:dyDescent="0.4">
      <c r="A464" s="1" t="s">
        <v>60</v>
      </c>
      <c r="B464" s="1" t="s">
        <v>61</v>
      </c>
      <c r="C464" t="str">
        <f>[1]!f_info_trackindexcode($A464)</f>
        <v>HSTECH.HI</v>
      </c>
      <c r="D464" t="str">
        <f>[1]!f_info_trackindexname($A464)</f>
        <v>恒生科技</v>
      </c>
      <c r="E464" s="2">
        <f>[1]!f_info_etfdealshareonmarket($A464,1)</f>
        <v>421796712</v>
      </c>
      <c r="F464" s="2">
        <f>[1]!f_info_existingyear(A464)</f>
        <v>0.51780821917808217</v>
      </c>
    </row>
    <row r="465" spans="1:6" x14ac:dyDescent="0.4">
      <c r="A465" s="1" t="s">
        <v>16</v>
      </c>
      <c r="B465" s="1" t="s">
        <v>17</v>
      </c>
      <c r="C465" t="str">
        <f>[1]!f_info_trackindexcode($A465)</f>
        <v>h30597.CSI</v>
      </c>
      <c r="D465" t="str">
        <f>[1]!f_info_trackindexname($A465)</f>
        <v>新材料</v>
      </c>
      <c r="E465" s="2">
        <f>[1]!f_info_etfdealshareonmarket($A465,1)</f>
        <v>294181591</v>
      </c>
      <c r="F465" s="2">
        <f>[1]!f_info_existingyear(A465)</f>
        <v>0.51506849315068493</v>
      </c>
    </row>
    <row r="466" spans="1:6" x14ac:dyDescent="0.4">
      <c r="A466" s="1" t="s">
        <v>244</v>
      </c>
      <c r="B466" s="1" t="s">
        <v>245</v>
      </c>
      <c r="C466" t="str">
        <f>[1]!f_info_trackindexcode($A466)</f>
        <v>h30178.CSI</v>
      </c>
      <c r="D466" t="str">
        <f>[1]!f_info_trackindexname($A466)</f>
        <v>中证全指医疗保健</v>
      </c>
      <c r="E466" s="2">
        <f>[1]!f_info_etfdealshareonmarket($A466,1)</f>
        <v>256024837</v>
      </c>
      <c r="F466" s="2">
        <f>[1]!f_info_existingyear(A466)</f>
        <v>0.51506849315068493</v>
      </c>
    </row>
    <row r="467" spans="1:6" x14ac:dyDescent="0.4">
      <c r="A467" s="1" t="s">
        <v>254</v>
      </c>
      <c r="B467" s="1" t="s">
        <v>255</v>
      </c>
      <c r="C467" t="str">
        <f>[1]!f_info_trackindexcode($A467)</f>
        <v>h30217.CSI</v>
      </c>
      <c r="D467" t="str">
        <f>[1]!f_info_trackindexname($A467)</f>
        <v>医疗器械</v>
      </c>
      <c r="E467" s="2">
        <f>[1]!f_info_etfdealshareonmarket($A467,1)</f>
        <v>333098825</v>
      </c>
      <c r="F467" s="2">
        <f>[1]!f_info_existingyear(A467)</f>
        <v>0.51506849315068493</v>
      </c>
    </row>
    <row r="468" spans="1:6" x14ac:dyDescent="0.4">
      <c r="A468" s="1" t="s">
        <v>941</v>
      </c>
      <c r="B468" s="1" t="s">
        <v>942</v>
      </c>
      <c r="C468" t="str">
        <f>[1]!f_info_trackindexcode($A468)</f>
        <v>h11054.CSI</v>
      </c>
      <c r="D468" t="str">
        <f>[1]!f_info_trackindexname($A468)</f>
        <v>装备产业</v>
      </c>
      <c r="E468" s="2">
        <f>[1]!f_info_etfdealshareonmarket($A468,1)</f>
        <v>261589305</v>
      </c>
      <c r="F468" s="2">
        <f>[1]!f_info_existingyear(A468)</f>
        <v>0.51506849315068493</v>
      </c>
    </row>
    <row r="469" spans="1:6" x14ac:dyDescent="0.4">
      <c r="A469" s="1" t="s">
        <v>951</v>
      </c>
      <c r="B469" s="1" t="s">
        <v>75</v>
      </c>
      <c r="C469" t="str">
        <f>[1]!f_info_trackindexcode($A469)</f>
        <v>h30597.CSI</v>
      </c>
      <c r="D469" t="str">
        <f>[1]!f_info_trackindexname($A469)</f>
        <v>新材料</v>
      </c>
      <c r="E469" s="2">
        <f>[1]!f_info_etfdealshareonmarket($A469,1)</f>
        <v>299146061</v>
      </c>
      <c r="F469" s="2">
        <f>[1]!f_info_existingyear(A469)</f>
        <v>0.51506849315068493</v>
      </c>
    </row>
    <row r="470" spans="1:6" x14ac:dyDescent="0.4">
      <c r="A470" s="1" t="s">
        <v>252</v>
      </c>
      <c r="B470" s="1" t="s">
        <v>253</v>
      </c>
      <c r="C470" t="str">
        <f>[1]!f_info_trackindexcode($A470)</f>
        <v>930712.CSI</v>
      </c>
      <c r="D470" t="str">
        <f>[1]!f_info_trackindexname($A470)</f>
        <v>CS物联网</v>
      </c>
      <c r="E470" s="2">
        <f>[1]!f_info_etfdealshareonmarket($A470,1)</f>
        <v>348246047</v>
      </c>
      <c r="F470" s="2">
        <f>[1]!f_info_existingyear(A470)</f>
        <v>0.49589041095890413</v>
      </c>
    </row>
    <row r="471" spans="1:6" x14ac:dyDescent="0.4">
      <c r="A471" s="1" t="s">
        <v>947</v>
      </c>
      <c r="B471" s="1" t="s">
        <v>948</v>
      </c>
      <c r="C471" t="str">
        <f>[1]!f_info_trackindexcode($A471)</f>
        <v>930997.CSI</v>
      </c>
      <c r="D471" t="str">
        <f>[1]!f_info_trackindexname($A471)</f>
        <v>新能源车</v>
      </c>
      <c r="E471" s="2">
        <f>[1]!f_info_etfdealshareonmarket($A471,1)</f>
        <v>359261000</v>
      </c>
      <c r="F471" s="2">
        <f>[1]!f_info_existingyear(A471)</f>
        <v>0.49589041095890413</v>
      </c>
    </row>
    <row r="472" spans="1:6" x14ac:dyDescent="0.4">
      <c r="A472" s="1" t="s">
        <v>1008</v>
      </c>
      <c r="B472" s="1" t="s">
        <v>1009</v>
      </c>
      <c r="C472" t="str">
        <f>[1]!f_info_trackindexcode($A472)</f>
        <v>930716.CSI</v>
      </c>
      <c r="D472" t="str">
        <f>[1]!f_info_trackindexname($A472)</f>
        <v>CS物流</v>
      </c>
      <c r="E472" s="2">
        <f>[1]!f_info_etfdealshareonmarket($A472,1)</f>
        <v>281141835</v>
      </c>
      <c r="F472" s="2">
        <f>[1]!f_info_existingyear(A472)</f>
        <v>0.49589041095890413</v>
      </c>
    </row>
    <row r="473" spans="1:6" x14ac:dyDescent="0.4">
      <c r="A473" s="1" t="s">
        <v>946</v>
      </c>
      <c r="B473" s="1" t="s">
        <v>37</v>
      </c>
      <c r="C473" t="str">
        <f>[1]!f_info_trackindexcode($A473)</f>
        <v>h11052.CSI</v>
      </c>
      <c r="D473" t="str">
        <f>[1]!f_info_trackindexname($A473)</f>
        <v>智能电车</v>
      </c>
      <c r="E473" s="2">
        <f>[1]!f_info_etfdealshareonmarket($A473,1)</f>
        <v>313449259</v>
      </c>
      <c r="F473" s="2">
        <f>[1]!f_info_existingyear(A473)</f>
        <v>0.49315068493150682</v>
      </c>
    </row>
    <row r="474" spans="1:6" x14ac:dyDescent="0.4">
      <c r="A474" s="1" t="s">
        <v>732</v>
      </c>
      <c r="B474" s="1" t="s">
        <v>733</v>
      </c>
      <c r="C474" t="str">
        <f>[1]!f_info_trackindexcode($A474)</f>
        <v>931456.CSI</v>
      </c>
      <c r="D474" t="str">
        <f>[1]!f_info_trackindexname($A474)</f>
        <v>中国教育</v>
      </c>
      <c r="E474" s="2">
        <f>[1]!f_info_etfdealshareonmarket($A474,1)</f>
        <v>256213920</v>
      </c>
      <c r="F474" s="2">
        <f>[1]!f_info_existingyear(A474)</f>
        <v>0.48219178082191783</v>
      </c>
    </row>
    <row r="475" spans="1:6" x14ac:dyDescent="0.4">
      <c r="A475" s="1" t="s">
        <v>64</v>
      </c>
      <c r="B475" s="1" t="s">
        <v>65</v>
      </c>
      <c r="C475" t="str">
        <f>[1]!f_info_trackindexcode($A475)</f>
        <v>931009.CSI</v>
      </c>
      <c r="D475" t="str">
        <f>[1]!f_info_trackindexname($A475)</f>
        <v>中证全指建筑材料</v>
      </c>
      <c r="E475" s="2">
        <f>[1]!f_info_etfdealshareonmarket($A475,1)</f>
        <v>339688265</v>
      </c>
      <c r="F475" s="2">
        <f>[1]!f_info_existingyear(A475)</f>
        <v>0.47945205479452052</v>
      </c>
    </row>
    <row r="476" spans="1:6" x14ac:dyDescent="0.4">
      <c r="A476" s="1" t="s">
        <v>959</v>
      </c>
      <c r="B476" s="1" t="s">
        <v>960</v>
      </c>
      <c r="C476" t="str">
        <f>[1]!f_info_trackindexcode($A476)</f>
        <v>h11057.CSI</v>
      </c>
      <c r="D476" t="str">
        <f>[1]!f_info_trackindexname($A476)</f>
        <v>石化产业</v>
      </c>
      <c r="E476" s="2">
        <f>[1]!f_info_etfdealshareonmarket($A476,1)</f>
        <v>336357595</v>
      </c>
      <c r="F476" s="2">
        <f>[1]!f_info_existingyear(A476)</f>
        <v>0.47945205479452052</v>
      </c>
    </row>
    <row r="477" spans="1:6" x14ac:dyDescent="0.4">
      <c r="A477" s="1" t="s">
        <v>973</v>
      </c>
      <c r="B477" s="1" t="s">
        <v>974</v>
      </c>
      <c r="C477" t="str">
        <f>[1]!f_info_trackindexcode($A477)</f>
        <v>000811.CSI</v>
      </c>
      <c r="D477" t="str">
        <f>[1]!f_info_trackindexname($A477)</f>
        <v>细分有色</v>
      </c>
      <c r="E477" s="2">
        <f>[1]!f_info_etfdealshareonmarket($A477,1)</f>
        <v>271464789</v>
      </c>
      <c r="F477" s="2">
        <f>[1]!f_info_existingyear(A477)</f>
        <v>0.47945205479452052</v>
      </c>
    </row>
    <row r="478" spans="1:6" x14ac:dyDescent="0.4">
      <c r="A478" s="1" t="s">
        <v>996</v>
      </c>
      <c r="B478" s="1" t="s">
        <v>997</v>
      </c>
      <c r="C478" t="str">
        <f>[1]!f_info_trackindexcode($A478)</f>
        <v>931484.CSI</v>
      </c>
      <c r="D478" t="str">
        <f>[1]!f_info_trackindexname($A478)</f>
        <v>CS医药创新</v>
      </c>
      <c r="E478" s="2">
        <f>[1]!f_info_etfdealshareonmarket($A478,1)</f>
        <v>1134415249</v>
      </c>
      <c r="F478" s="2">
        <f>[1]!f_info_existingyear(A478)</f>
        <v>0.47945205479452052</v>
      </c>
    </row>
    <row r="479" spans="1:6" x14ac:dyDescent="0.4">
      <c r="A479" s="1" t="s">
        <v>42</v>
      </c>
      <c r="B479" s="1" t="s">
        <v>43</v>
      </c>
      <c r="C479" t="str">
        <f>[1]!f_info_trackindexcode($A479)</f>
        <v>931480.CSI</v>
      </c>
      <c r="D479" t="str">
        <f>[1]!f_info_trackindexname($A479)</f>
        <v>线上消费</v>
      </c>
      <c r="E479" s="2">
        <f>[1]!f_info_etfdealshareonmarket($A479,1)</f>
        <v>245424924</v>
      </c>
      <c r="F479" s="2">
        <f>[1]!f_info_existingyear(A479)</f>
        <v>0.47397260273972602</v>
      </c>
    </row>
    <row r="480" spans="1:6" x14ac:dyDescent="0.4">
      <c r="A480" s="1" t="s">
        <v>70</v>
      </c>
      <c r="B480" s="1" t="s">
        <v>71</v>
      </c>
      <c r="C480" t="str">
        <f>[1]!f_info_trackindexcode($A480)</f>
        <v>980032.CNI</v>
      </c>
      <c r="D480" t="str">
        <f>[1]!f_info_trackindexname($A480)</f>
        <v>新能电池</v>
      </c>
      <c r="E480" s="2">
        <f>[1]!f_info_etfdealshareonmarket($A480,1)</f>
        <v>1152646746</v>
      </c>
      <c r="F480" s="2">
        <f>[1]!f_info_existingyear(A480)</f>
        <v>0.46301369863013697</v>
      </c>
    </row>
    <row r="481" spans="1:6" x14ac:dyDescent="0.4">
      <c r="A481" s="1" t="s">
        <v>1019</v>
      </c>
      <c r="B481" s="1" t="s">
        <v>1020</v>
      </c>
      <c r="C481" t="str">
        <f>[1]!f_info_trackindexcode($A481)</f>
        <v>931402.CSI</v>
      </c>
      <c r="D481" t="str">
        <f>[1]!f_info_trackindexname($A481)</f>
        <v>证券先锋</v>
      </c>
      <c r="E481" s="2">
        <f>[1]!f_info_etfdealshareonmarket($A481,1)</f>
        <v>434016000</v>
      </c>
      <c r="F481" s="2">
        <f>[1]!f_info_existingyear(A481)</f>
        <v>0.46301369863013697</v>
      </c>
    </row>
    <row r="482" spans="1:6" x14ac:dyDescent="0.4">
      <c r="A482" s="1" t="s">
        <v>216</v>
      </c>
      <c r="B482" s="1" t="s">
        <v>217</v>
      </c>
      <c r="C482" t="str">
        <f>[1]!f_info_trackindexcode($A482)</f>
        <v>930725.CSI</v>
      </c>
      <c r="D482" t="str">
        <f>[1]!f_info_trackindexname($A482)</f>
        <v>CS车联网</v>
      </c>
      <c r="E482" s="2">
        <f>[1]!f_info_etfdealshareonmarket($A482,1)</f>
        <v>290799732</v>
      </c>
      <c r="F482" s="2">
        <f>[1]!f_info_existingyear(A482)</f>
        <v>0.46027397260273972</v>
      </c>
    </row>
    <row r="483" spans="1:6" x14ac:dyDescent="0.4">
      <c r="A483" s="1" t="s">
        <v>949</v>
      </c>
      <c r="B483" s="1" t="s">
        <v>950</v>
      </c>
      <c r="C483" t="str">
        <f>[1]!f_info_trackindexcode($A483)</f>
        <v>931476.CSI</v>
      </c>
      <c r="D483" t="str">
        <f>[1]!f_info_trackindexname($A483)</f>
        <v>ESG120策略</v>
      </c>
      <c r="E483" s="2">
        <f>[1]!f_info_etfdealshareonmarket($A483,1)</f>
        <v>241458957</v>
      </c>
      <c r="F483" s="2">
        <f>[1]!f_info_existingyear(A483)</f>
        <v>0.46027397260273972</v>
      </c>
    </row>
    <row r="484" spans="1:6" x14ac:dyDescent="0.4">
      <c r="A484" s="1" t="s">
        <v>38</v>
      </c>
      <c r="B484" s="1" t="s">
        <v>39</v>
      </c>
      <c r="C484" t="str">
        <f>[1]!f_info_trackindexcode($A484)</f>
        <v>399088.SZ</v>
      </c>
      <c r="D484" t="str">
        <f>[1]!f_info_trackindexname($A484)</f>
        <v>深创100</v>
      </c>
      <c r="E484" s="2">
        <f>[1]!f_info_etfdealshareonmarket($A484,1)</f>
        <v>387431696</v>
      </c>
      <c r="F484" s="2">
        <f>[1]!f_info_existingyear(A484)</f>
        <v>0.45753424657534247</v>
      </c>
    </row>
    <row r="485" spans="1:6" x14ac:dyDescent="0.4">
      <c r="A485" s="1" t="s">
        <v>228</v>
      </c>
      <c r="B485" s="1" t="s">
        <v>229</v>
      </c>
      <c r="C485" t="str">
        <f>[1]!f_info_trackindexcode($A485)</f>
        <v>930708.CSI</v>
      </c>
      <c r="D485" t="str">
        <f>[1]!f_info_trackindexname($A485)</f>
        <v>中证有色</v>
      </c>
      <c r="E485" s="2">
        <f>[1]!f_info_etfdealshareonmarket($A485,1)</f>
        <v>224249583</v>
      </c>
      <c r="F485" s="2">
        <f>[1]!f_info_existingyear(A485)</f>
        <v>0.45753424657534247</v>
      </c>
    </row>
    <row r="486" spans="1:6" x14ac:dyDescent="0.4">
      <c r="A486" s="1" t="s">
        <v>751</v>
      </c>
      <c r="B486" s="1" t="s">
        <v>752</v>
      </c>
      <c r="C486" t="str">
        <f>[1]!f_info_trackindexcode($A486)</f>
        <v>931573CNY00.CSI</v>
      </c>
      <c r="D486" t="str">
        <f>[1]!f_info_trackindexname($A486)</f>
        <v>HKC科技(CNY)</v>
      </c>
      <c r="E486" s="2">
        <f>[1]!f_info_etfdealshareonmarket($A486,1)</f>
        <v>707470600</v>
      </c>
      <c r="F486" s="2">
        <f>[1]!f_info_existingyear(A486)</f>
        <v>0.45753424657534247</v>
      </c>
    </row>
    <row r="487" spans="1:6" x14ac:dyDescent="0.4">
      <c r="A487" s="1" t="s">
        <v>1084</v>
      </c>
      <c r="B487" s="1" t="s">
        <v>1085</v>
      </c>
      <c r="C487" t="str">
        <f>[1]!f_info_trackindexcode($A487)</f>
        <v>931526.CSI</v>
      </c>
      <c r="D487" t="str">
        <f>[1]!f_info_trackindexname($A487)</f>
        <v>企业核心竞争力50</v>
      </c>
      <c r="E487" s="2">
        <f>[1]!f_info_etfdealshareonmarket($A487,1)</f>
        <v>293100250</v>
      </c>
      <c r="F487" s="2">
        <f>[1]!f_info_existingyear(A487)</f>
        <v>0.45753424657534247</v>
      </c>
    </row>
    <row r="488" spans="1:6" x14ac:dyDescent="0.4">
      <c r="A488" s="1" t="s">
        <v>20</v>
      </c>
      <c r="B488" s="1" t="s">
        <v>21</v>
      </c>
      <c r="C488" t="str">
        <f>[1]!f_info_trackindexcode($A488)</f>
        <v>399324.SZ</v>
      </c>
      <c r="D488" t="str">
        <f>[1]!f_info_trackindexname($A488)</f>
        <v>深证红利</v>
      </c>
      <c r="E488" s="2">
        <f>[1]!f_info_etfdealshareonmarket($A488,1)</f>
        <v>288028306</v>
      </c>
      <c r="F488" s="2">
        <f>[1]!f_info_existingyear(A488)</f>
        <v>0.45479452054794522</v>
      </c>
    </row>
    <row r="489" spans="1:6" x14ac:dyDescent="0.4">
      <c r="A489" s="1" t="s">
        <v>22</v>
      </c>
      <c r="B489" s="1" t="s">
        <v>23</v>
      </c>
      <c r="C489" t="str">
        <f>[1]!f_info_trackindexcode($A489)</f>
        <v>399285.SZ</v>
      </c>
      <c r="D489" t="str">
        <f>[1]!f_info_trackindexname($A489)</f>
        <v>物联网50</v>
      </c>
      <c r="E489" s="2">
        <f>[1]!f_info_etfdealshareonmarket($A489,1)</f>
        <v>553484060</v>
      </c>
      <c r="F489" s="2">
        <f>[1]!f_info_existingyear(A489)</f>
        <v>0.45479452054794522</v>
      </c>
    </row>
    <row r="490" spans="1:6" x14ac:dyDescent="0.4">
      <c r="A490" s="1" t="s">
        <v>32</v>
      </c>
      <c r="B490" s="1" t="s">
        <v>33</v>
      </c>
      <c r="C490" t="str">
        <f>[1]!f_info_trackindexcode($A490)</f>
        <v>399088.SZ</v>
      </c>
      <c r="D490" t="str">
        <f>[1]!f_info_trackindexname($A490)</f>
        <v>深创100</v>
      </c>
      <c r="E490" s="2">
        <f>[1]!f_info_etfdealshareonmarket($A490,1)</f>
        <v>829666732</v>
      </c>
      <c r="F490" s="2">
        <f>[1]!f_info_existingyear(A490)</f>
        <v>0.45479452054794522</v>
      </c>
    </row>
    <row r="491" spans="1:6" x14ac:dyDescent="0.4">
      <c r="A491" s="1" t="s">
        <v>256</v>
      </c>
      <c r="B491" s="1" t="s">
        <v>257</v>
      </c>
      <c r="C491" t="str">
        <f>[1]!f_info_trackindexcode($A491)</f>
        <v>h30202.CSI</v>
      </c>
      <c r="D491" t="str">
        <f>[1]!f_info_trackindexname($A491)</f>
        <v>中证全指软件指数</v>
      </c>
      <c r="E491" s="2">
        <f>[1]!f_info_etfdealshareonmarket($A491,1)</f>
        <v>325977729</v>
      </c>
      <c r="F491" s="2">
        <f>[1]!f_info_existingyear(A491)</f>
        <v>0.45479452054794522</v>
      </c>
    </row>
    <row r="492" spans="1:6" x14ac:dyDescent="0.4">
      <c r="A492" s="1" t="s">
        <v>529</v>
      </c>
      <c r="B492" s="1" t="s">
        <v>530</v>
      </c>
      <c r="C492" t="str">
        <f>[1]!f_info_trackindexcode($A492)</f>
        <v>931088.CSI</v>
      </c>
      <c r="D492" t="str">
        <f>[1]!f_info_trackindexname($A492)</f>
        <v>180ESG</v>
      </c>
      <c r="E492" s="2">
        <f>[1]!f_info_etfdealshareonmarket($A492,1)</f>
        <v>294948628</v>
      </c>
      <c r="F492" s="2">
        <f>[1]!f_info_existingyear(A492)</f>
        <v>0.45479452054794522</v>
      </c>
    </row>
    <row r="493" spans="1:6" x14ac:dyDescent="0.4">
      <c r="A493" s="1" t="s">
        <v>1046</v>
      </c>
      <c r="B493" s="1" t="s">
        <v>1047</v>
      </c>
      <c r="C493" t="str">
        <f>[1]!f_info_trackindexcode($A493)</f>
        <v>931442.CSI</v>
      </c>
      <c r="D493" t="str">
        <f>[1]!f_info_trackindexname($A493)</f>
        <v>SHS科技100</v>
      </c>
      <c r="E493" s="2">
        <f>[1]!f_info_etfdealshareonmarket($A493,1)</f>
        <v>287583000</v>
      </c>
      <c r="F493" s="2">
        <f>[1]!f_info_existingyear(A493)</f>
        <v>0.45479452054794522</v>
      </c>
    </row>
    <row r="494" spans="1:6" x14ac:dyDescent="0.4">
      <c r="A494" s="1" t="s">
        <v>757</v>
      </c>
      <c r="B494" s="1" t="s">
        <v>758</v>
      </c>
      <c r="C494" t="str">
        <f>[1]!f_info_trackindexcode($A494)</f>
        <v>931573CNY00.CSI</v>
      </c>
      <c r="D494" t="str">
        <f>[1]!f_info_trackindexname($A494)</f>
        <v>HKC科技(CNY)</v>
      </c>
      <c r="E494" s="2">
        <f>[1]!f_info_etfdealshareonmarket($A494,1)</f>
        <v>647204000</v>
      </c>
      <c r="F494" s="2">
        <f>[1]!f_info_existingyear(A494)</f>
        <v>0.44657534246575342</v>
      </c>
    </row>
    <row r="495" spans="1:6" x14ac:dyDescent="0.4">
      <c r="A495" s="1" t="s">
        <v>1017</v>
      </c>
      <c r="B495" s="1" t="s">
        <v>1018</v>
      </c>
      <c r="C495" t="str">
        <f>[1]!f_info_trackindexcode($A495)</f>
        <v>399995.SZ</v>
      </c>
      <c r="D495" t="str">
        <f>[1]!f_info_trackindexname($A495)</f>
        <v>基建工程</v>
      </c>
      <c r="E495" s="2">
        <f>[1]!f_info_etfdealshareonmarket($A495,1)</f>
        <v>269042513</v>
      </c>
      <c r="F495" s="2">
        <f>[1]!f_info_existingyear(A495)</f>
        <v>0.44109589041095892</v>
      </c>
    </row>
    <row r="496" spans="1:6" x14ac:dyDescent="0.4">
      <c r="A496" s="1" t="s">
        <v>88</v>
      </c>
      <c r="B496" s="1" t="s">
        <v>89</v>
      </c>
      <c r="C496" t="str">
        <f>[1]!f_info_trackindexcode($A496)</f>
        <v>931643.CSI</v>
      </c>
      <c r="D496" t="str">
        <f>[1]!f_info_trackindexname($A496)</f>
        <v>科创创业50</v>
      </c>
      <c r="E496" s="2">
        <f>[1]!f_info_etfdealshareonmarket($A496,1)</f>
        <v>3000048583</v>
      </c>
      <c r="F496" s="2">
        <f>[1]!f_info_existingyear(A496)</f>
        <v>0.43835616438356162</v>
      </c>
    </row>
    <row r="497" spans="1:6" x14ac:dyDescent="0.4">
      <c r="A497" s="1" t="s">
        <v>94</v>
      </c>
      <c r="B497" s="1" t="s">
        <v>95</v>
      </c>
      <c r="C497" t="str">
        <f>[1]!f_info_trackindexcode($A497)</f>
        <v>931643.CSI</v>
      </c>
      <c r="D497" t="str">
        <f>[1]!f_info_trackindexname($A497)</f>
        <v>科创创业50</v>
      </c>
      <c r="E497" s="2">
        <f>[1]!f_info_etfdealshareonmarket($A497,1)</f>
        <v>3000059442</v>
      </c>
      <c r="F497" s="2">
        <f>[1]!f_info_existingyear(A497)</f>
        <v>0.43835616438356162</v>
      </c>
    </row>
    <row r="498" spans="1:6" x14ac:dyDescent="0.4">
      <c r="A498" s="1" t="s">
        <v>194</v>
      </c>
      <c r="B498" s="1" t="s">
        <v>195</v>
      </c>
      <c r="C498" t="str">
        <f>[1]!f_info_trackindexcode($A498)</f>
        <v>399441.SZ</v>
      </c>
      <c r="D498" t="str">
        <f>[1]!f_info_trackindexname($A498)</f>
        <v>生物医药</v>
      </c>
      <c r="E498" s="2">
        <f>[1]!f_info_etfdealshareonmarket($A498,1)</f>
        <v>229040054</v>
      </c>
      <c r="F498" s="2">
        <f>[1]!f_info_existingyear(A498)</f>
        <v>0.43835616438356162</v>
      </c>
    </row>
    <row r="499" spans="1:6" x14ac:dyDescent="0.4">
      <c r="A499" s="1" t="s">
        <v>998</v>
      </c>
      <c r="B499" s="1" t="s">
        <v>999</v>
      </c>
      <c r="C499" t="str">
        <f>[1]!f_info_trackindexcode($A499)</f>
        <v>931463.CSI</v>
      </c>
      <c r="D499" t="str">
        <f>[1]!f_info_trackindexname($A499)</f>
        <v>300 ESG</v>
      </c>
      <c r="E499" s="2">
        <f>[1]!f_info_etfdealshareonmarket($A499,1)</f>
        <v>552176885</v>
      </c>
      <c r="F499" s="2">
        <f>[1]!f_info_existingyear(A499)</f>
        <v>0.43835616438356162</v>
      </c>
    </row>
    <row r="500" spans="1:6" x14ac:dyDescent="0.4">
      <c r="A500" s="1" t="s">
        <v>1108</v>
      </c>
      <c r="B500" s="1" t="s">
        <v>1109</v>
      </c>
      <c r="C500" t="str">
        <f>[1]!f_info_trackindexcode($A500)</f>
        <v>000688.SH</v>
      </c>
      <c r="D500" t="str">
        <f>[1]!f_info_trackindexname($A500)</f>
        <v>科创50</v>
      </c>
      <c r="E500" s="2">
        <f>[1]!f_info_etfdealshareonmarket($A500,1)</f>
        <v>3114853712</v>
      </c>
      <c r="F500" s="2">
        <f>[1]!f_info_existingyear(A500)</f>
        <v>0.43835616438356162</v>
      </c>
    </row>
    <row r="501" spans="1:6" x14ac:dyDescent="0.4">
      <c r="A501" s="1" t="s">
        <v>1112</v>
      </c>
      <c r="B501" s="1" t="s">
        <v>89</v>
      </c>
      <c r="C501" t="str">
        <f>[1]!f_info_trackindexcode($A501)</f>
        <v>931643.CSI</v>
      </c>
      <c r="D501" t="str">
        <f>[1]!f_info_trackindexname($A501)</f>
        <v>科创创业50</v>
      </c>
      <c r="E501" s="2">
        <f>[1]!f_info_etfdealshareonmarket($A501,1)</f>
        <v>2011210544</v>
      </c>
      <c r="F501" s="2">
        <f>[1]!f_info_existingyear(A501)</f>
        <v>0.43561643835616437</v>
      </c>
    </row>
    <row r="502" spans="1:6" x14ac:dyDescent="0.4">
      <c r="A502" s="1" t="s">
        <v>1123</v>
      </c>
      <c r="B502" s="1" t="s">
        <v>91</v>
      </c>
      <c r="C502" t="str">
        <f>[1]!f_info_trackindexcode($A502)</f>
        <v>931643.CSI</v>
      </c>
      <c r="D502" t="str">
        <f>[1]!f_info_trackindexname($A502)</f>
        <v>科创创业50</v>
      </c>
      <c r="E502" s="2">
        <f>[1]!f_info_etfdealshareonmarket($A502,1)</f>
        <v>1581600631</v>
      </c>
      <c r="F502" s="2">
        <f>[1]!f_info_existingyear(A502)</f>
        <v>0.43561643835616437</v>
      </c>
    </row>
    <row r="503" spans="1:6" x14ac:dyDescent="0.4">
      <c r="A503" s="1" t="s">
        <v>90</v>
      </c>
      <c r="B503" s="1" t="s">
        <v>91</v>
      </c>
      <c r="C503" t="str">
        <f>[1]!f_info_trackindexcode($A503)</f>
        <v>931643.CSI</v>
      </c>
      <c r="D503" t="str">
        <f>[1]!f_info_trackindexname($A503)</f>
        <v>科创创业50</v>
      </c>
      <c r="E503" s="2">
        <f>[1]!f_info_etfdealshareonmarket($A503,1)</f>
        <v>3004860533</v>
      </c>
      <c r="F503" s="2">
        <f>[1]!f_info_existingyear(A503)</f>
        <v>0.42739726027397262</v>
      </c>
    </row>
    <row r="504" spans="1:6" x14ac:dyDescent="0.4">
      <c r="A504" s="1" t="s">
        <v>92</v>
      </c>
      <c r="B504" s="1" t="s">
        <v>93</v>
      </c>
      <c r="C504" t="str">
        <f>[1]!f_info_trackindexcode($A504)</f>
        <v>931643.CSI</v>
      </c>
      <c r="D504" t="str">
        <f>[1]!f_info_trackindexname($A504)</f>
        <v>科创创业50</v>
      </c>
      <c r="E504" s="2">
        <f>[1]!f_info_etfdealshareonmarket($A504,1)</f>
        <v>1236190267</v>
      </c>
      <c r="F504" s="2">
        <f>[1]!f_info_existingyear(A504)</f>
        <v>0.42465753424657532</v>
      </c>
    </row>
    <row r="505" spans="1:6" x14ac:dyDescent="0.4">
      <c r="A505" s="1" t="s">
        <v>1115</v>
      </c>
      <c r="B505" s="1" t="s">
        <v>1116</v>
      </c>
      <c r="C505" t="str">
        <f>[1]!f_info_trackindexcode($A505)</f>
        <v>931643.CSI</v>
      </c>
      <c r="D505" t="str">
        <f>[1]!f_info_trackindexname($A505)</f>
        <v>科创创业50</v>
      </c>
      <c r="E505" s="2">
        <f>[1]!f_info_etfdealshareonmarket($A505,1)</f>
        <v>1557737802</v>
      </c>
      <c r="F505" s="2">
        <f>[1]!f_info_existingyear(A505)</f>
        <v>0.42465753424657532</v>
      </c>
    </row>
    <row r="506" spans="1:6" x14ac:dyDescent="0.4">
      <c r="A506" s="1" t="s">
        <v>1117</v>
      </c>
      <c r="B506" s="1" t="s">
        <v>1118</v>
      </c>
      <c r="C506" t="str">
        <f>[1]!f_info_trackindexcode($A506)</f>
        <v>931643.CSI</v>
      </c>
      <c r="D506" t="str">
        <f>[1]!f_info_trackindexname($A506)</f>
        <v>科创创业50</v>
      </c>
      <c r="E506" s="2">
        <f>[1]!f_info_etfdealshareonmarket($A506,1)</f>
        <v>731481800</v>
      </c>
      <c r="F506" s="2">
        <f>[1]!f_info_existingyear(A506)</f>
        <v>0.42465753424657532</v>
      </c>
    </row>
    <row r="507" spans="1:6" x14ac:dyDescent="0.4">
      <c r="A507" s="1" t="s">
        <v>1119</v>
      </c>
      <c r="B507" s="1" t="s">
        <v>1120</v>
      </c>
      <c r="C507" t="str">
        <f>[1]!f_info_trackindexcode($A507)</f>
        <v>931643.CSI</v>
      </c>
      <c r="D507" t="str">
        <f>[1]!f_info_trackindexname($A507)</f>
        <v>科创创业50</v>
      </c>
      <c r="E507" s="2">
        <f>[1]!f_info_etfdealshareonmarket($A507,1)</f>
        <v>2551770049</v>
      </c>
      <c r="F507" s="2">
        <f>[1]!f_info_existingyear(A507)</f>
        <v>0.42465753424657532</v>
      </c>
    </row>
    <row r="508" spans="1:6" x14ac:dyDescent="0.4">
      <c r="A508" s="1" t="s">
        <v>66</v>
      </c>
      <c r="B508" s="1" t="s">
        <v>67</v>
      </c>
      <c r="C508" t="str">
        <f>[1]!f_info_trackindexcode($A508)</f>
        <v>931574CNY00.CSI</v>
      </c>
      <c r="D508" t="str">
        <f>[1]!f_info_trackindexname($A508)</f>
        <v>港股科技(CNY)</v>
      </c>
      <c r="E508" s="2">
        <f>[1]!f_info_etfdealshareonmarket($A508,1)</f>
        <v>581423730</v>
      </c>
      <c r="F508" s="2">
        <f>[1]!f_info_existingyear(A508)</f>
        <v>0.41643835616438357</v>
      </c>
    </row>
    <row r="509" spans="1:6" x14ac:dyDescent="0.4">
      <c r="A509" s="1" t="s">
        <v>148</v>
      </c>
      <c r="B509" s="1" t="s">
        <v>149</v>
      </c>
      <c r="C509" t="str">
        <f>[1]!f_info_trackindexcode($A509)</f>
        <v>SHAU.SGE</v>
      </c>
      <c r="D509" t="str">
        <f>[1]!f_info_trackindexname($A509)</f>
        <v>上海金</v>
      </c>
      <c r="E509" s="2">
        <f>[1]!f_info_etfdealshareonmarket($A509,1)</f>
        <v>61909209</v>
      </c>
      <c r="F509" s="2">
        <f>[1]!f_info_existingyear(A509)</f>
        <v>0.40547945205479452</v>
      </c>
    </row>
    <row r="510" spans="1:6" x14ac:dyDescent="0.4">
      <c r="A510" s="1" t="s">
        <v>1089</v>
      </c>
      <c r="B510" s="1" t="s">
        <v>1090</v>
      </c>
      <c r="C510" t="str">
        <f>[1]!f_info_trackindexcode($A510)</f>
        <v>931463.CSI</v>
      </c>
      <c r="D510" t="str">
        <f>[1]!f_info_trackindexname($A510)</f>
        <v>300 ESG</v>
      </c>
      <c r="E510" s="2">
        <f>[1]!f_info_etfdealshareonmarket($A510,1)</f>
        <v>242334374</v>
      </c>
      <c r="F510" s="2">
        <f>[1]!f_info_existingyear(A510)</f>
        <v>0.40547945205479452</v>
      </c>
    </row>
    <row r="511" spans="1:6" x14ac:dyDescent="0.4">
      <c r="A511" s="1" t="s">
        <v>36</v>
      </c>
      <c r="B511" s="1" t="s">
        <v>37</v>
      </c>
      <c r="C511" t="str">
        <f>[1]!f_info_trackindexcode($A511)</f>
        <v>h11052.CSI</v>
      </c>
      <c r="D511" t="str">
        <f>[1]!f_info_trackindexname($A511)</f>
        <v>智能电车</v>
      </c>
      <c r="E511" s="2">
        <f>[1]!f_info_etfdealshareonmarket($A511,1)</f>
        <v>570812357</v>
      </c>
      <c r="F511" s="2">
        <f>[1]!f_info_existingyear(A511)</f>
        <v>0.40273972602739727</v>
      </c>
    </row>
    <row r="512" spans="1:6" x14ac:dyDescent="0.4">
      <c r="A512" s="1" t="s">
        <v>46</v>
      </c>
      <c r="B512" s="1" t="s">
        <v>47</v>
      </c>
      <c r="C512" t="str">
        <f>[1]!f_info_trackindexcode($A512)</f>
        <v>930625.CSI</v>
      </c>
      <c r="D512" t="str">
        <f>[1]!f_info_trackindexname($A512)</f>
        <v>SHS互联网</v>
      </c>
      <c r="E512" s="2">
        <f>[1]!f_info_etfdealshareonmarket($A512,1)</f>
        <v>336760633</v>
      </c>
      <c r="F512" s="2">
        <f>[1]!f_info_existingyear(A512)</f>
        <v>0.4</v>
      </c>
    </row>
    <row r="513" spans="1:6" x14ac:dyDescent="0.4">
      <c r="A513" s="1" t="s">
        <v>172</v>
      </c>
      <c r="B513" s="1" t="s">
        <v>173</v>
      </c>
      <c r="C513" t="str">
        <f>[1]!f_info_trackindexcode($A513)</f>
        <v>399989.SZ</v>
      </c>
      <c r="D513" t="str">
        <f>[1]!f_info_trackindexname($A513)</f>
        <v>中证医疗</v>
      </c>
      <c r="E513" s="2">
        <f>[1]!f_info_etfdealshareonmarket($A513,1)</f>
        <v>218825354</v>
      </c>
      <c r="F513" s="2">
        <f>[1]!f_info_existingyear(A513)</f>
        <v>0.4</v>
      </c>
    </row>
    <row r="514" spans="1:6" x14ac:dyDescent="0.4">
      <c r="A514" s="1" t="s">
        <v>1037</v>
      </c>
      <c r="B514" s="1" t="s">
        <v>1038</v>
      </c>
      <c r="C514" t="str">
        <f>[1]!f_info_trackindexcode($A514)</f>
        <v>931409.CSI</v>
      </c>
      <c r="D514" t="str">
        <f>[1]!f_info_trackindexname($A514)</f>
        <v>SHS创新药</v>
      </c>
      <c r="E514" s="2">
        <f>[1]!f_info_etfdealshareonmarket($A514,1)</f>
        <v>544966352</v>
      </c>
      <c r="F514" s="2">
        <f>[1]!f_info_existingyear(A514)</f>
        <v>0.4</v>
      </c>
    </row>
    <row r="515" spans="1:6" x14ac:dyDescent="0.4">
      <c r="A515" s="1" t="s">
        <v>934</v>
      </c>
      <c r="B515" s="1" t="s">
        <v>935</v>
      </c>
      <c r="C515" t="str">
        <f>[1]!f_info_trackindexcode($A515)</f>
        <v>000941.CSI</v>
      </c>
      <c r="D515" t="str">
        <f>[1]!f_info_trackindexname($A515)</f>
        <v>新能源</v>
      </c>
      <c r="E515" s="2">
        <f>[1]!f_info_etfdealshareonmarket($A515,1)</f>
        <v>442409000</v>
      </c>
      <c r="F515" s="2">
        <f>[1]!f_info_existingyear(A515)</f>
        <v>0.39726027397260272</v>
      </c>
    </row>
    <row r="516" spans="1:6" x14ac:dyDescent="0.4">
      <c r="A516" s="1" t="s">
        <v>1004</v>
      </c>
      <c r="B516" s="1" t="s">
        <v>1005</v>
      </c>
      <c r="C516" t="str">
        <f>[1]!f_info_trackindexcode($A516)</f>
        <v>h30597.CSI</v>
      </c>
      <c r="D516" t="str">
        <f>[1]!f_info_trackindexname($A516)</f>
        <v>新材料</v>
      </c>
      <c r="E516" s="2">
        <f>[1]!f_info_etfdealshareonmarket($A516,1)</f>
        <v>456311427</v>
      </c>
      <c r="F516" s="2">
        <f>[1]!f_info_existingyear(A516)</f>
        <v>0.39726027397260272</v>
      </c>
    </row>
    <row r="517" spans="1:6" x14ac:dyDescent="0.4">
      <c r="A517" s="1" t="s">
        <v>747</v>
      </c>
      <c r="B517" s="1" t="s">
        <v>748</v>
      </c>
      <c r="C517" t="str">
        <f>[1]!f_info_trackindexcode($A517)</f>
        <v>930975.CSI</v>
      </c>
      <c r="D517" t="str">
        <f>[1]!f_info_trackindexname($A517)</f>
        <v>HKC医药C(CNY)</v>
      </c>
      <c r="E517" s="2">
        <f>[1]!f_info_etfdealshareonmarket($A517,1)</f>
        <v>458846000</v>
      </c>
      <c r="F517" s="2">
        <f>[1]!f_info_existingyear(A517)</f>
        <v>0.38630136986301372</v>
      </c>
    </row>
    <row r="518" spans="1:6" x14ac:dyDescent="0.4">
      <c r="A518" s="1" t="s">
        <v>912</v>
      </c>
      <c r="B518" s="1" t="s">
        <v>913</v>
      </c>
      <c r="C518" t="str">
        <f>[1]!f_info_trackindexcode($A518)</f>
        <v>930986.CSI</v>
      </c>
      <c r="D518" t="str">
        <f>[1]!f_info_trackindexname($A518)</f>
        <v>金融科技</v>
      </c>
      <c r="E518" s="2">
        <f>[1]!f_info_etfdealshareonmarket($A518,1)</f>
        <v>240759670</v>
      </c>
      <c r="F518" s="2">
        <f>[1]!f_info_existingyear(A518)</f>
        <v>0.38630136986301372</v>
      </c>
    </row>
    <row r="519" spans="1:6" x14ac:dyDescent="0.4">
      <c r="A519" s="1" t="s">
        <v>1096</v>
      </c>
      <c r="B519" s="1" t="s">
        <v>73</v>
      </c>
      <c r="C519" t="str">
        <f>[1]!f_info_trackindexcode($A519)</f>
        <v>931719.CSI</v>
      </c>
      <c r="D519" t="str">
        <f>[1]!f_info_trackindexname($A519)</f>
        <v>CS电池</v>
      </c>
      <c r="E519" s="2">
        <f>[1]!f_info_etfdealshareonmarket($A519,1)</f>
        <v>442399595</v>
      </c>
      <c r="F519" s="2">
        <f>[1]!f_info_existingyear(A519)</f>
        <v>0.38630136986301372</v>
      </c>
    </row>
    <row r="520" spans="1:6" x14ac:dyDescent="0.4">
      <c r="A520" s="1" t="s">
        <v>24</v>
      </c>
      <c r="B520" s="1" t="s">
        <v>25</v>
      </c>
      <c r="C520" t="str">
        <f>[1]!f_info_trackindexcode($A520)</f>
        <v>h11052.CSI</v>
      </c>
      <c r="D520" t="str">
        <f>[1]!f_info_trackindexname($A520)</f>
        <v>智能电车</v>
      </c>
      <c r="E520" s="2">
        <f>[1]!f_info_etfdealshareonmarket($A520,1)</f>
        <v>237344933</v>
      </c>
      <c r="F520" s="2">
        <f>[1]!f_info_existingyear(A520)</f>
        <v>0.38082191780821917</v>
      </c>
    </row>
    <row r="521" spans="1:6" x14ac:dyDescent="0.4">
      <c r="A521" s="1" t="s">
        <v>76</v>
      </c>
      <c r="B521" s="1" t="s">
        <v>77</v>
      </c>
      <c r="C521" t="str">
        <f>[1]!f_info_trackindexcode($A521)</f>
        <v>930633.CSI</v>
      </c>
      <c r="D521" t="str">
        <f>[1]!f_info_trackindexname($A521)</f>
        <v>中证旅游</v>
      </c>
      <c r="E521" s="2">
        <f>[1]!f_info_etfdealshareonmarket($A521,1)</f>
        <v>291640963</v>
      </c>
      <c r="F521" s="2">
        <f>[1]!f_info_existingyear(A521)</f>
        <v>0.38082191780821917</v>
      </c>
    </row>
    <row r="522" spans="1:6" x14ac:dyDescent="0.4">
      <c r="A522" s="1" t="s">
        <v>961</v>
      </c>
      <c r="B522" s="1" t="s">
        <v>962</v>
      </c>
      <c r="C522" t="str">
        <f>[1]!f_info_trackindexcode($A522)</f>
        <v>399808.SZ</v>
      </c>
      <c r="D522" t="str">
        <f>[1]!f_info_trackindexname($A522)</f>
        <v>中证新能</v>
      </c>
      <c r="E522" s="2">
        <f>[1]!f_info_etfdealshareonmarket($A522,1)</f>
        <v>339124083</v>
      </c>
      <c r="F522" s="2">
        <f>[1]!f_info_existingyear(A522)</f>
        <v>0.38082191780821917</v>
      </c>
    </row>
    <row r="523" spans="1:6" x14ac:dyDescent="0.4">
      <c r="A523" s="1" t="s">
        <v>1102</v>
      </c>
      <c r="B523" s="1" t="s">
        <v>1103</v>
      </c>
      <c r="C523" t="str">
        <f>[1]!f_info_trackindexcode($A523)</f>
        <v>000688.SH</v>
      </c>
      <c r="D523" t="str">
        <f>[1]!f_info_trackindexname($A523)</f>
        <v>科创50</v>
      </c>
      <c r="E523" s="2">
        <f>[1]!f_info_etfdealshareonmarket($A523,1)</f>
        <v>425140000</v>
      </c>
      <c r="F523" s="2">
        <f>[1]!f_info_existingyear(A523)</f>
        <v>0.38082191780821917</v>
      </c>
    </row>
    <row r="524" spans="1:6" x14ac:dyDescent="0.4">
      <c r="A524" s="1" t="s">
        <v>68</v>
      </c>
      <c r="B524" s="1" t="s">
        <v>69</v>
      </c>
      <c r="C524" t="str">
        <f>[1]!f_info_trackindexcode($A524)</f>
        <v>000941.CSI</v>
      </c>
      <c r="D524" t="str">
        <f>[1]!f_info_trackindexname($A524)</f>
        <v>新能源</v>
      </c>
      <c r="E524" s="2">
        <f>[1]!f_info_etfdealshareonmarket($A524,1)</f>
        <v>416958917</v>
      </c>
      <c r="F524" s="2">
        <f>[1]!f_info_existingyear(A524)</f>
        <v>0.36712328767123287</v>
      </c>
    </row>
    <row r="525" spans="1:6" x14ac:dyDescent="0.4">
      <c r="A525" s="1" t="s">
        <v>72</v>
      </c>
      <c r="B525" s="1" t="s">
        <v>73</v>
      </c>
      <c r="C525" t="str">
        <f>[1]!f_info_trackindexcode($A525)</f>
        <v>980032.CNI</v>
      </c>
      <c r="D525" t="str">
        <f>[1]!f_info_trackindexname($A525)</f>
        <v>新能电池</v>
      </c>
      <c r="E525" s="2">
        <f>[1]!f_info_etfdealshareonmarket($A525,1)</f>
        <v>865931891</v>
      </c>
      <c r="F525" s="2">
        <f>[1]!f_info_existingyear(A525)</f>
        <v>0.36438356164383562</v>
      </c>
    </row>
    <row r="526" spans="1:6" x14ac:dyDescent="0.4">
      <c r="A526" s="1" t="s">
        <v>156</v>
      </c>
      <c r="B526" s="1" t="s">
        <v>157</v>
      </c>
      <c r="C526" t="str">
        <f>[1]!f_info_trackindexcode($A526)</f>
        <v>931140.CSI</v>
      </c>
      <c r="D526" t="str">
        <f>[1]!f_info_trackindexname($A526)</f>
        <v>医药50</v>
      </c>
      <c r="E526" s="2">
        <f>[1]!f_info_etfdealshareonmarket($A526,1)</f>
        <v>240763462</v>
      </c>
      <c r="F526" s="2">
        <f>[1]!f_info_existingyear(A526)</f>
        <v>0.36164383561643837</v>
      </c>
    </row>
    <row r="527" spans="1:6" x14ac:dyDescent="0.4">
      <c r="A527" s="1" t="s">
        <v>933</v>
      </c>
      <c r="B527" s="1" t="s">
        <v>249</v>
      </c>
      <c r="C527" t="str">
        <f>[1]!f_info_trackindexcode($A527)</f>
        <v>930712.CSI</v>
      </c>
      <c r="D527" t="str">
        <f>[1]!f_info_trackindexname($A527)</f>
        <v>CS物联网</v>
      </c>
      <c r="E527" s="2">
        <f>[1]!f_info_etfdealshareonmarket($A527,1)</f>
        <v>571882647</v>
      </c>
      <c r="F527" s="2">
        <f>[1]!f_info_existingyear(A527)</f>
        <v>0.36164383561643837</v>
      </c>
    </row>
    <row r="528" spans="1:6" x14ac:dyDescent="0.4">
      <c r="A528" s="1" t="s">
        <v>984</v>
      </c>
      <c r="B528" s="1" t="s">
        <v>35</v>
      </c>
      <c r="C528" t="str">
        <f>[1]!f_info_trackindexcode($A528)</f>
        <v>931476.CSI</v>
      </c>
      <c r="D528" t="str">
        <f>[1]!f_info_trackindexname($A528)</f>
        <v>ESG120策略</v>
      </c>
      <c r="E528" s="2">
        <f>[1]!f_info_etfdealshareonmarket($A528,1)</f>
        <v>504337807</v>
      </c>
      <c r="F528" s="2">
        <f>[1]!f_info_existingyear(A528)</f>
        <v>0.36164383561643837</v>
      </c>
    </row>
    <row r="529" spans="1:6" x14ac:dyDescent="0.4">
      <c r="A529" s="1" t="s">
        <v>1010</v>
      </c>
      <c r="B529" s="1" t="s">
        <v>1011</v>
      </c>
      <c r="C529" t="str">
        <f>[1]!f_info_trackindexcode($A529)</f>
        <v>h30007.CSI</v>
      </c>
      <c r="D529" t="str">
        <f>[1]!f_info_trackindexname($A529)</f>
        <v>芯片产业</v>
      </c>
      <c r="E529" s="2">
        <f>[1]!f_info_etfdealshareonmarket($A529,1)</f>
        <v>458463000</v>
      </c>
      <c r="F529" s="2">
        <f>[1]!f_info_existingyear(A529)</f>
        <v>0.34794520547945207</v>
      </c>
    </row>
    <row r="530" spans="1:6" x14ac:dyDescent="0.4">
      <c r="A530" s="1" t="s">
        <v>1048</v>
      </c>
      <c r="B530" s="1" t="s">
        <v>1049</v>
      </c>
      <c r="C530" t="str">
        <f>[1]!f_info_trackindexcode($A530)</f>
        <v>HSSSHID.HI</v>
      </c>
      <c r="D530" t="str">
        <f>[1]!f_info_trackindexname($A530)</f>
        <v>恒生沪深港创新药50</v>
      </c>
      <c r="E530" s="2">
        <f>[1]!f_info_etfdealshareonmarket($A530,1)</f>
        <v>352326315</v>
      </c>
      <c r="F530" s="2">
        <f>[1]!f_info_existingyear(A530)</f>
        <v>0.34794520547945207</v>
      </c>
    </row>
    <row r="531" spans="1:6" x14ac:dyDescent="0.4">
      <c r="A531" s="1" t="s">
        <v>202</v>
      </c>
      <c r="B531" s="1" t="s">
        <v>203</v>
      </c>
      <c r="C531" t="str">
        <f>[1]!f_info_trackindexcode($A531)</f>
        <v>931151.CSI</v>
      </c>
      <c r="D531" t="str">
        <f>[1]!f_info_trackindexname($A531)</f>
        <v>光伏产业</v>
      </c>
      <c r="E531" s="2">
        <f>[1]!f_info_etfdealshareonmarket($A531,1)</f>
        <v>638526827</v>
      </c>
      <c r="F531" s="2">
        <f>[1]!f_info_existingyear(A531)</f>
        <v>0.34520547945205482</v>
      </c>
    </row>
    <row r="532" spans="1:6" x14ac:dyDescent="0.4">
      <c r="A532" s="1" t="s">
        <v>96</v>
      </c>
      <c r="B532" s="1" t="s">
        <v>97</v>
      </c>
      <c r="C532" t="str">
        <f>[1]!f_info_trackindexcode($A532)</f>
        <v>930821.CSI</v>
      </c>
      <c r="D532" t="str">
        <f>[1]!f_info_trackindexname($A532)</f>
        <v>中证VR</v>
      </c>
      <c r="E532" s="2">
        <f>[1]!f_info_etfdealshareonmarket($A532,1)</f>
        <v>641701174</v>
      </c>
      <c r="F532" s="2">
        <f>[1]!f_info_existingyear(A532)</f>
        <v>0.34246575342465752</v>
      </c>
    </row>
    <row r="533" spans="1:6" x14ac:dyDescent="0.4">
      <c r="A533" s="1" t="s">
        <v>170</v>
      </c>
      <c r="B533" s="1" t="s">
        <v>171</v>
      </c>
      <c r="C533" t="str">
        <f>[1]!f_info_trackindexcode($A533)</f>
        <v>000852.SH</v>
      </c>
      <c r="D533" t="str">
        <f>[1]!f_info_trackindexname($A533)</f>
        <v>中证1000</v>
      </c>
      <c r="E533" s="2">
        <f>[1]!f_info_etfdealshareonmarket($A533,1)</f>
        <v>230790361</v>
      </c>
      <c r="F533" s="2">
        <f>[1]!f_info_existingyear(A533)</f>
        <v>0.34246575342465752</v>
      </c>
    </row>
    <row r="534" spans="1:6" x14ac:dyDescent="0.4">
      <c r="A534" s="1" t="s">
        <v>98</v>
      </c>
      <c r="B534" s="1" t="s">
        <v>99</v>
      </c>
      <c r="C534" t="str">
        <f>[1]!f_info_trackindexcode($A534)</f>
        <v>000977.CSI</v>
      </c>
      <c r="D534" t="str">
        <f>[1]!f_info_trackindexname($A534)</f>
        <v>内地低碳</v>
      </c>
      <c r="E534" s="2">
        <f>[1]!f_info_etfdealshareonmarket($A534,1)</f>
        <v>2913528485</v>
      </c>
      <c r="F534" s="2">
        <f>[1]!f_info_existingyear(A534)</f>
        <v>0.33972602739726027</v>
      </c>
    </row>
    <row r="535" spans="1:6" x14ac:dyDescent="0.4">
      <c r="A535" s="1" t="s">
        <v>739</v>
      </c>
      <c r="B535" s="1" t="s">
        <v>740</v>
      </c>
      <c r="C535" t="str">
        <f>[1]!f_info_trackindexcode($A535)</f>
        <v>931455.CSI</v>
      </c>
      <c r="D535" t="str">
        <f>[1]!f_info_trackindexname($A535)</f>
        <v>HKC消费CNY</v>
      </c>
      <c r="E535" s="2">
        <f>[1]!f_info_etfdealshareonmarket($A535,1)</f>
        <v>253918892</v>
      </c>
      <c r="F535" s="2">
        <f>[1]!f_info_existingyear(A535)</f>
        <v>0.32876712328767121</v>
      </c>
    </row>
    <row r="536" spans="1:6" x14ac:dyDescent="0.4">
      <c r="A536" s="1" t="s">
        <v>1023</v>
      </c>
      <c r="B536" s="1" t="s">
        <v>1024</v>
      </c>
      <c r="C536" t="str">
        <f>[1]!f_info_trackindexcode($A536)</f>
        <v>h30455.CSI</v>
      </c>
      <c r="D536" t="str">
        <f>[1]!f_info_trackindexname($A536)</f>
        <v>沪港深500</v>
      </c>
      <c r="E536" s="2">
        <f>[1]!f_info_etfdealshareonmarket($A536,1)</f>
        <v>234144188</v>
      </c>
      <c r="F536" s="2">
        <f>[1]!f_info_existingyear(A536)</f>
        <v>0.32876712328767121</v>
      </c>
    </row>
    <row r="537" spans="1:6" x14ac:dyDescent="0.4">
      <c r="A537" s="1" t="s">
        <v>982</v>
      </c>
      <c r="B537" s="1" t="s">
        <v>983</v>
      </c>
      <c r="C537" t="str">
        <f>[1]!f_info_trackindexcode($A537)</f>
        <v>h30597.CSI</v>
      </c>
      <c r="D537" t="str">
        <f>[1]!f_info_trackindexname($A537)</f>
        <v>新材料</v>
      </c>
      <c r="E537" s="2">
        <f>[1]!f_info_etfdealshareonmarket($A537,1)</f>
        <v>264272000</v>
      </c>
      <c r="F537" s="2">
        <f>[1]!f_info_existingyear(A537)</f>
        <v>0.32602739726027397</v>
      </c>
    </row>
    <row r="538" spans="1:6" x14ac:dyDescent="0.4">
      <c r="A538" s="1" t="s">
        <v>1052</v>
      </c>
      <c r="B538" s="1" t="s">
        <v>1053</v>
      </c>
      <c r="C538" t="str">
        <f>[1]!f_info_trackindexcode($A538)</f>
        <v>931487.CSI</v>
      </c>
      <c r="D538" t="str">
        <f>[1]!f_info_trackindexname($A538)</f>
        <v>SHS人工智能50</v>
      </c>
      <c r="E538" s="2">
        <f>[1]!f_info_etfdealshareonmarket($A538,1)</f>
        <v>262539737</v>
      </c>
      <c r="F538" s="2">
        <f>[1]!f_info_existingyear(A538)</f>
        <v>0.32602739726027397</v>
      </c>
    </row>
    <row r="539" spans="1:6" x14ac:dyDescent="0.4">
      <c r="A539" s="1" t="s">
        <v>1072</v>
      </c>
      <c r="B539" s="1" t="s">
        <v>1073</v>
      </c>
      <c r="C539" t="str">
        <f>[1]!f_info_trackindexcode($A539)</f>
        <v>930939.CSI</v>
      </c>
      <c r="D539" t="str">
        <f>[1]!f_info_trackindexname($A539)</f>
        <v>500质量</v>
      </c>
      <c r="E539" s="2">
        <f>[1]!f_info_etfdealshareonmarket($A539,1)</f>
        <v>424339000</v>
      </c>
      <c r="F539" s="2">
        <f>[1]!f_info_existingyear(A539)</f>
        <v>0.32602739726027397</v>
      </c>
    </row>
    <row r="540" spans="1:6" x14ac:dyDescent="0.4">
      <c r="A540" s="1" t="s">
        <v>1091</v>
      </c>
      <c r="B540" s="1" t="s">
        <v>71</v>
      </c>
      <c r="C540" t="str">
        <f>[1]!f_info_trackindexcode($A540)</f>
        <v>931719.CSI</v>
      </c>
      <c r="D540" t="str">
        <f>[1]!f_info_trackindexname($A540)</f>
        <v>CS电池</v>
      </c>
      <c r="E540" s="2">
        <f>[1]!f_info_etfdealshareonmarket($A540,1)</f>
        <v>290076605</v>
      </c>
      <c r="F540" s="2">
        <f>[1]!f_info_existingyear(A540)</f>
        <v>0.32602739726027397</v>
      </c>
    </row>
    <row r="541" spans="1:6" x14ac:dyDescent="0.4">
      <c r="A541" s="1" t="s">
        <v>28</v>
      </c>
      <c r="B541" s="1" t="s">
        <v>29</v>
      </c>
      <c r="C541" t="str">
        <f>[1]!f_info_trackindexcode($A541)</f>
        <v>930598.CSI</v>
      </c>
      <c r="D541" t="str">
        <f>[1]!f_info_trackindexname($A541)</f>
        <v>稀土产业</v>
      </c>
      <c r="E541" s="2">
        <f>[1]!f_info_etfdealshareonmarket($A541,1)</f>
        <v>262255051</v>
      </c>
      <c r="F541" s="2">
        <f>[1]!f_info_existingyear(A541)</f>
        <v>0.32328767123287672</v>
      </c>
    </row>
    <row r="542" spans="1:6" x14ac:dyDescent="0.4">
      <c r="A542" s="1" t="s">
        <v>160</v>
      </c>
      <c r="B542" s="1" t="s">
        <v>161</v>
      </c>
      <c r="C542" t="str">
        <f>[1]!f_info_trackindexcode($A542)</f>
        <v>980032.CNI</v>
      </c>
      <c r="D542" t="str">
        <f>[1]!f_info_trackindexname($A542)</f>
        <v>新能电池</v>
      </c>
      <c r="E542" s="2">
        <f>[1]!f_info_etfdealshareonmarket($A542,1)</f>
        <v>384574851</v>
      </c>
      <c r="F542" s="2">
        <f>[1]!f_info_existingyear(A542)</f>
        <v>0.32328767123287672</v>
      </c>
    </row>
    <row r="543" spans="1:6" x14ac:dyDescent="0.4">
      <c r="A543" s="1" t="s">
        <v>1012</v>
      </c>
      <c r="B543" s="1" t="s">
        <v>1013</v>
      </c>
      <c r="C543" t="str">
        <f>[1]!f_info_trackindexcode($A543)</f>
        <v>930743.CSI</v>
      </c>
      <c r="D543" t="str">
        <f>[1]!f_info_trackindexname($A543)</f>
        <v>中证生科</v>
      </c>
      <c r="E543" s="2">
        <f>[1]!f_info_etfdealshareonmarket($A543,1)</f>
        <v>284639567</v>
      </c>
      <c r="F543" s="2">
        <f>[1]!f_info_existingyear(A543)</f>
        <v>0.32328767123287672</v>
      </c>
    </row>
    <row r="544" spans="1:6" x14ac:dyDescent="0.4">
      <c r="A544" s="1" t="s">
        <v>1076</v>
      </c>
      <c r="B544" s="1" t="s">
        <v>1077</v>
      </c>
      <c r="C544" t="str">
        <f>[1]!f_info_trackindexcode($A544)</f>
        <v>931469.CSI</v>
      </c>
      <c r="D544" t="str">
        <f>[1]!f_info_trackindexname($A544)</f>
        <v>云计算50</v>
      </c>
      <c r="E544" s="2">
        <f>[1]!f_info_etfdealshareonmarket($A544,1)</f>
        <v>340969000</v>
      </c>
      <c r="F544" s="2">
        <f>[1]!f_info_existingyear(A544)</f>
        <v>0.32328767123287672</v>
      </c>
    </row>
    <row r="545" spans="1:6" x14ac:dyDescent="0.4">
      <c r="A545" s="1" t="s">
        <v>78</v>
      </c>
      <c r="B545" s="1" t="s">
        <v>79</v>
      </c>
      <c r="C545" t="str">
        <f>[1]!f_info_trackindexcode($A545)</f>
        <v>980032.CNI</v>
      </c>
      <c r="D545" t="str">
        <f>[1]!f_info_trackindexname($A545)</f>
        <v>新能电池</v>
      </c>
      <c r="E545" s="2">
        <f>[1]!f_info_etfdealshareonmarket($A545,1)</f>
        <v>352873672</v>
      </c>
      <c r="F545" s="2">
        <f>[1]!f_info_existingyear(A545)</f>
        <v>0.32054794520547947</v>
      </c>
    </row>
    <row r="546" spans="1:6" x14ac:dyDescent="0.4">
      <c r="A546" s="1" t="s">
        <v>220</v>
      </c>
      <c r="B546" s="1" t="s">
        <v>221</v>
      </c>
      <c r="C546" t="str">
        <f>[1]!f_info_trackindexcode($A546)</f>
        <v>399808.SZ</v>
      </c>
      <c r="D546" t="str">
        <f>[1]!f_info_trackindexname($A546)</f>
        <v>中证新能</v>
      </c>
      <c r="E546" s="2">
        <f>[1]!f_info_etfdealshareonmarket($A546,1)</f>
        <v>465162899</v>
      </c>
      <c r="F546" s="2">
        <f>[1]!f_info_existingyear(A546)</f>
        <v>0.31232876712328766</v>
      </c>
    </row>
    <row r="547" spans="1:6" x14ac:dyDescent="0.4">
      <c r="A547" s="1" t="s">
        <v>936</v>
      </c>
      <c r="B547" s="1" t="s">
        <v>201</v>
      </c>
      <c r="C547" t="str">
        <f>[1]!f_info_trackindexcode($A547)</f>
        <v>931151.CSI</v>
      </c>
      <c r="D547" t="str">
        <f>[1]!f_info_trackindexname($A547)</f>
        <v>光伏产业</v>
      </c>
      <c r="E547" s="2">
        <f>[1]!f_info_etfdealshareonmarket($A547,1)</f>
        <v>321196945</v>
      </c>
      <c r="F547" s="2">
        <f>[1]!f_info_existingyear(A547)</f>
        <v>0.31232876712328766</v>
      </c>
    </row>
    <row r="548" spans="1:6" x14ac:dyDescent="0.4">
      <c r="A548" s="1" t="s">
        <v>1087</v>
      </c>
      <c r="B548" s="1" t="s">
        <v>1088</v>
      </c>
      <c r="C548" t="str">
        <f>[1]!f_info_trackindexcode($A548)</f>
        <v>930632.CSI</v>
      </c>
      <c r="D548" t="str">
        <f>[1]!f_info_trackindexname($A548)</f>
        <v>CS稀金属</v>
      </c>
      <c r="E548" s="2">
        <f>[1]!f_info_etfdealshareonmarket($A548,1)</f>
        <v>305077226</v>
      </c>
      <c r="F548" s="2">
        <f>[1]!f_info_existingyear(A548)</f>
        <v>0.30684931506849317</v>
      </c>
    </row>
    <row r="549" spans="1:6" x14ac:dyDescent="0.4">
      <c r="A549" s="1" t="s">
        <v>48</v>
      </c>
      <c r="B549" s="1" t="s">
        <v>49</v>
      </c>
      <c r="C549" t="str">
        <f>[1]!f_info_trackindexcode($A549)</f>
        <v>980030.CNI</v>
      </c>
      <c r="D549" t="str">
        <f>[1]!f_info_trackindexname($A549)</f>
        <v>消费电子</v>
      </c>
      <c r="E549" s="2">
        <f>[1]!f_info_etfdealshareonmarket($A549,1)</f>
        <v>496447904</v>
      </c>
      <c r="F549" s="2">
        <f>[1]!f_info_existingyear(A549)</f>
        <v>0.30410958904109592</v>
      </c>
    </row>
    <row r="550" spans="1:6" x14ac:dyDescent="0.4">
      <c r="A550" s="1" t="s">
        <v>992</v>
      </c>
      <c r="B550" s="1" t="s">
        <v>993</v>
      </c>
      <c r="C550" t="str">
        <f>[1]!f_info_trackindexcode($A550)</f>
        <v>h30178.CSI</v>
      </c>
      <c r="D550" t="str">
        <f>[1]!f_info_trackindexname($A550)</f>
        <v>中证全指医疗保健</v>
      </c>
      <c r="E550" s="2">
        <f>[1]!f_info_etfdealshareonmarket($A550,1)</f>
        <v>328282183</v>
      </c>
      <c r="F550" s="2">
        <f>[1]!f_info_existingyear(A550)</f>
        <v>0.30410958904109592</v>
      </c>
    </row>
    <row r="551" spans="1:6" x14ac:dyDescent="0.4">
      <c r="A551" s="1" t="s">
        <v>1082</v>
      </c>
      <c r="B551" s="1" t="s">
        <v>1083</v>
      </c>
      <c r="C551" t="str">
        <f>[1]!f_info_trackindexcode($A551)</f>
        <v>000905.SH</v>
      </c>
      <c r="D551" t="str">
        <f>[1]!f_info_trackindexname($A551)</f>
        <v>中证500</v>
      </c>
      <c r="E551" s="2">
        <f>[1]!f_info_etfdealshareonmarket($A551,1)</f>
        <v>727700000</v>
      </c>
      <c r="F551" s="2">
        <f>[1]!f_info_existingyear(A551)</f>
        <v>0.28767123287671231</v>
      </c>
    </row>
    <row r="552" spans="1:6" x14ac:dyDescent="0.4">
      <c r="A552" s="1" t="s">
        <v>74</v>
      </c>
      <c r="B552" s="1" t="s">
        <v>75</v>
      </c>
      <c r="C552" t="str">
        <f>[1]!f_info_trackindexcode($A552)</f>
        <v>h30597.CSI</v>
      </c>
      <c r="D552" t="str">
        <f>[1]!f_info_trackindexname($A552)</f>
        <v>新材料</v>
      </c>
      <c r="E552" s="2">
        <f>[1]!f_info_etfdealshareonmarket($A552,1)</f>
        <v>408707747</v>
      </c>
      <c r="F552" s="2">
        <f>[1]!f_info_existingyear(A552)</f>
        <v>0.28493150684931506</v>
      </c>
    </row>
    <row r="553" spans="1:6" x14ac:dyDescent="0.4">
      <c r="A553" s="1" t="s">
        <v>972</v>
      </c>
      <c r="B553" s="1" t="s">
        <v>105</v>
      </c>
      <c r="C553" t="str">
        <f>[1]!f_info_trackindexcode($A553)</f>
        <v>h30007.CSI</v>
      </c>
      <c r="D553" t="str">
        <f>[1]!f_info_trackindexname($A553)</f>
        <v>芯片产业</v>
      </c>
      <c r="E553" s="2">
        <f>[1]!f_info_etfdealshareonmarket($A553,1)</f>
        <v>613682781</v>
      </c>
      <c r="F553" s="2">
        <f>[1]!f_info_existingyear(A553)</f>
        <v>0.28493150684931506</v>
      </c>
    </row>
    <row r="554" spans="1:6" x14ac:dyDescent="0.4">
      <c r="A554" s="1" t="s">
        <v>1121</v>
      </c>
      <c r="B554" s="1" t="s">
        <v>1122</v>
      </c>
      <c r="C554" t="str">
        <f>[1]!f_info_trackindexcode($A554)</f>
        <v>931643.CSI</v>
      </c>
      <c r="D554" t="str">
        <f>[1]!f_info_trackindexname($A554)</f>
        <v>科创创业50</v>
      </c>
      <c r="E554" s="2">
        <f>[1]!f_info_etfdealshareonmarket($A554,1)</f>
        <v>845935865</v>
      </c>
      <c r="F554" s="2">
        <f>[1]!f_info_existingyear(A554)</f>
        <v>0.28493150684931506</v>
      </c>
    </row>
    <row r="555" spans="1:6" x14ac:dyDescent="0.4">
      <c r="A555" s="1" t="s">
        <v>970</v>
      </c>
      <c r="B555" s="1" t="s">
        <v>971</v>
      </c>
      <c r="C555" t="str">
        <f>[1]!f_info_trackindexcode($A555)</f>
        <v>930851.CSI</v>
      </c>
      <c r="D555" t="str">
        <f>[1]!f_info_trackindexname($A555)</f>
        <v>云计算</v>
      </c>
      <c r="E555" s="2">
        <f>[1]!f_info_etfdealshareonmarket($A555,1)</f>
        <v>269156000</v>
      </c>
      <c r="F555" s="2">
        <f>[1]!f_info_existingyear(A555)</f>
        <v>0.27123287671232876</v>
      </c>
    </row>
    <row r="556" spans="1:6" x14ac:dyDescent="0.4">
      <c r="A556" s="1" t="s">
        <v>1074</v>
      </c>
      <c r="B556" s="1" t="s">
        <v>1075</v>
      </c>
      <c r="C556" t="str">
        <f>[1]!f_info_trackindexcode($A556)</f>
        <v>000977.CSI</v>
      </c>
      <c r="D556" t="str">
        <f>[1]!f_info_trackindexname($A556)</f>
        <v>内地低碳</v>
      </c>
      <c r="E556" s="2">
        <f>[1]!f_info_etfdealshareonmarket($A556,1)</f>
        <v>493190090</v>
      </c>
      <c r="F556" s="2">
        <f>[1]!f_info_existingyear(A556)</f>
        <v>0.26301369863013696</v>
      </c>
    </row>
    <row r="557" spans="1:6" x14ac:dyDescent="0.4">
      <c r="A557" s="1" t="s">
        <v>1086</v>
      </c>
      <c r="B557" s="1" t="s">
        <v>49</v>
      </c>
      <c r="C557" t="str">
        <f>[1]!f_info_trackindexcode($A557)</f>
        <v>931494.CSI</v>
      </c>
      <c r="D557" t="str">
        <f>[1]!f_info_trackindexname($A557)</f>
        <v>消费电子</v>
      </c>
      <c r="E557" s="2">
        <f>[1]!f_info_etfdealshareonmarket($A557,1)</f>
        <v>256274000</v>
      </c>
      <c r="F557" s="2">
        <f>[1]!f_info_existingyear(A557)</f>
        <v>0.25479452054794521</v>
      </c>
    </row>
    <row r="558" spans="1:6" x14ac:dyDescent="0.4">
      <c r="A558" s="1" t="s">
        <v>30</v>
      </c>
      <c r="B558" s="1" t="s">
        <v>31</v>
      </c>
      <c r="C558" t="str">
        <f>[1]!f_info_trackindexcode($A558)</f>
        <v>930598.CSI</v>
      </c>
      <c r="D558" t="str">
        <f>[1]!f_info_trackindexname($A558)</f>
        <v>稀土产业</v>
      </c>
      <c r="E558" s="2">
        <f>[1]!f_info_etfdealshareonmarket($A558,1)</f>
        <v>431030274</v>
      </c>
      <c r="F558" s="2">
        <f>[1]!f_info_existingyear(A558)</f>
        <v>0.24931506849315069</v>
      </c>
    </row>
    <row r="559" spans="1:6" x14ac:dyDescent="0.4">
      <c r="A559" s="1" t="s">
        <v>240</v>
      </c>
      <c r="B559" s="1" t="s">
        <v>241</v>
      </c>
      <c r="C559" t="str">
        <f>[1]!f_info_trackindexcode($A559)</f>
        <v>930721.CSI</v>
      </c>
      <c r="D559" t="str">
        <f>[1]!f_info_trackindexname($A559)</f>
        <v>CS智汽车</v>
      </c>
      <c r="E559" s="2">
        <f>[1]!f_info_etfdealshareonmarket($A559,1)</f>
        <v>324400796</v>
      </c>
      <c r="F559" s="2">
        <f>[1]!f_info_existingyear(A559)</f>
        <v>0.24931506849315069</v>
      </c>
    </row>
    <row r="560" spans="1:6" x14ac:dyDescent="0.4">
      <c r="A560" s="1" t="s">
        <v>929</v>
      </c>
      <c r="B560" s="1" t="s">
        <v>930</v>
      </c>
      <c r="C560" t="str">
        <f>[1]!f_info_trackindexcode($A560)</f>
        <v>399986.SZ</v>
      </c>
      <c r="D560" t="str">
        <f>[1]!f_info_trackindexname($A560)</f>
        <v>中证银行</v>
      </c>
      <c r="E560" s="2">
        <f>[1]!f_info_etfdealshareonmarket($A560,1)</f>
        <v>361631000</v>
      </c>
      <c r="F560" s="2">
        <f>[1]!f_info_existingyear(A560)</f>
        <v>0.24383561643835616</v>
      </c>
    </row>
    <row r="561" spans="1:6" x14ac:dyDescent="0.4">
      <c r="A561" s="1" t="s">
        <v>957</v>
      </c>
      <c r="B561" s="1" t="s">
        <v>958</v>
      </c>
      <c r="C561" t="str">
        <f>[1]!f_info_trackindexcode($A561)</f>
        <v>399812.SZ</v>
      </c>
      <c r="D561" t="str">
        <f>[1]!f_info_trackindexname($A561)</f>
        <v>养老产业</v>
      </c>
      <c r="E561" s="2">
        <f>[1]!f_info_etfdealshareonmarket($A561,1)</f>
        <v>319758001</v>
      </c>
      <c r="F561" s="2">
        <f>[1]!f_info_existingyear(A561)</f>
        <v>0.23013698630136986</v>
      </c>
    </row>
    <row r="562" spans="1:6" x14ac:dyDescent="0.4">
      <c r="A562" s="1" t="s">
        <v>1035</v>
      </c>
      <c r="B562" s="1" t="s">
        <v>1036</v>
      </c>
      <c r="C562" t="str">
        <f>[1]!f_info_trackindexcode($A562)</f>
        <v>931409.CSI</v>
      </c>
      <c r="D562" t="str">
        <f>[1]!f_info_trackindexname($A562)</f>
        <v>SHS创新药</v>
      </c>
      <c r="E562" s="2">
        <f>[1]!f_info_etfdealshareonmarket($A562,1)</f>
        <v>246098525</v>
      </c>
      <c r="F562" s="2">
        <f>[1]!f_info_existingyear(A562)</f>
        <v>0.23013698630136986</v>
      </c>
    </row>
    <row r="563" spans="1:6" x14ac:dyDescent="0.4">
      <c r="A563" s="1" t="s">
        <v>54</v>
      </c>
      <c r="B563" s="1" t="s">
        <v>55</v>
      </c>
      <c r="C563" t="str">
        <f>[1]!f_info_trackindexcode($A563)</f>
        <v>930653.CSI</v>
      </c>
      <c r="D563" t="str">
        <f>[1]!f_info_trackindexname($A563)</f>
        <v>CS食品饮</v>
      </c>
      <c r="E563" s="2">
        <f>[1]!f_info_etfdealshareonmarket($A563,1)</f>
        <v>326894457</v>
      </c>
      <c r="F563" s="2">
        <f>[1]!f_info_existingyear(A563)</f>
        <v>0.22739726027397261</v>
      </c>
    </row>
    <row r="564" spans="1:6" x14ac:dyDescent="0.4">
      <c r="A564" s="1" t="s">
        <v>925</v>
      </c>
      <c r="B564" s="1" t="s">
        <v>926</v>
      </c>
      <c r="C564" t="str">
        <f>[1]!f_info_trackindexcode($A564)</f>
        <v>h30365.CSI</v>
      </c>
      <c r="D564" t="str">
        <f>[1]!f_info_trackindexname($A564)</f>
        <v>文娱传媒</v>
      </c>
      <c r="E564" s="2">
        <f>[1]!f_info_etfdealshareonmarket($A564,1)</f>
        <v>213718549</v>
      </c>
      <c r="F564" s="2">
        <f>[1]!f_info_existingyear(A564)</f>
        <v>0.22739726027397261</v>
      </c>
    </row>
    <row r="565" spans="1:6" x14ac:dyDescent="0.4">
      <c r="A565" s="1" t="s">
        <v>34</v>
      </c>
      <c r="B565" s="1" t="s">
        <v>35</v>
      </c>
      <c r="C565" t="str">
        <f>[1]!f_info_trackindexcode($A565)</f>
        <v>399378.SZ</v>
      </c>
      <c r="D565" t="str">
        <f>[1]!f_info_trackindexname($A565)</f>
        <v>ESG 300</v>
      </c>
      <c r="E565" s="2">
        <f>[1]!f_info_etfdealshareonmarket($A565,1)</f>
        <v>360373183</v>
      </c>
      <c r="F565" s="2">
        <f>[1]!f_info_existingyear(A565)</f>
        <v>0.21095890410958903</v>
      </c>
    </row>
    <row r="566" spans="1:6" x14ac:dyDescent="0.4">
      <c r="A566" s="1" t="s">
        <v>50</v>
      </c>
      <c r="B566" s="1" t="s">
        <v>51</v>
      </c>
      <c r="C566" t="str">
        <f>[1]!f_info_trackindexcode($A566)</f>
        <v>931494.CSI</v>
      </c>
      <c r="D566" t="str">
        <f>[1]!f_info_trackindexname($A566)</f>
        <v>消费电子</v>
      </c>
      <c r="E566" s="2">
        <f>[1]!f_info_etfdealshareonmarket($A566,1)</f>
        <v>447156925</v>
      </c>
      <c r="F566" s="2">
        <f>[1]!f_info_existingyear(A566)</f>
        <v>0.21095890410958903</v>
      </c>
    </row>
    <row r="567" spans="1:6" x14ac:dyDescent="0.4">
      <c r="A567" s="1" t="s">
        <v>100</v>
      </c>
      <c r="B567" s="1" t="s">
        <v>101</v>
      </c>
      <c r="C567" t="str">
        <f>[1]!f_info_trackindexcode($A567)</f>
        <v>931637.CSI</v>
      </c>
      <c r="D567" t="str">
        <f>[1]!f_info_trackindexname($A567)</f>
        <v>HKC互联网</v>
      </c>
      <c r="E567" s="2">
        <f>[1]!f_info_etfdealshareonmarket($A567,1)</f>
        <v>245855237</v>
      </c>
      <c r="F567" s="2">
        <f>[1]!f_info_existingyear(A567)</f>
        <v>0.21095890410958903</v>
      </c>
    </row>
    <row r="568" spans="1:6" x14ac:dyDescent="0.4">
      <c r="A568" s="1" t="s">
        <v>1025</v>
      </c>
      <c r="B568" s="1" t="s">
        <v>1026</v>
      </c>
      <c r="C568" t="str">
        <f>[1]!f_info_trackindexcode($A568)</f>
        <v>931395.CSI</v>
      </c>
      <c r="D568" t="str">
        <f>[1]!f_info_trackindexname($A568)</f>
        <v>沪港深300</v>
      </c>
      <c r="E568" s="2">
        <f>[1]!f_info_etfdealshareonmarket($A568,1)</f>
        <v>201040311</v>
      </c>
      <c r="F568" s="2">
        <f>[1]!f_info_existingyear(A568)</f>
        <v>0.21095890410958903</v>
      </c>
    </row>
    <row r="569" spans="1:6" x14ac:dyDescent="0.4">
      <c r="A569" s="1" t="s">
        <v>1094</v>
      </c>
      <c r="B569" s="1" t="s">
        <v>1095</v>
      </c>
      <c r="C569" t="str">
        <f>[1]!f_info_trackindexcode($A569)</f>
        <v>930632.CSI</v>
      </c>
      <c r="D569" t="str">
        <f>[1]!f_info_trackindexname($A569)</f>
        <v>CS稀金属</v>
      </c>
      <c r="E569" s="2">
        <f>[1]!f_info_etfdealshareonmarket($A569,1)</f>
        <v>606145000</v>
      </c>
      <c r="F569" s="2">
        <f>[1]!f_info_existingyear(A569)</f>
        <v>0.21095890410958903</v>
      </c>
    </row>
    <row r="570" spans="1:6" x14ac:dyDescent="0.4">
      <c r="A570" s="1" t="s">
        <v>517</v>
      </c>
      <c r="B570" s="1" t="s">
        <v>518</v>
      </c>
      <c r="C570" t="str">
        <f>[1]!f_info_trackindexcode($A570)</f>
        <v>950049.CSI</v>
      </c>
      <c r="D570" t="str">
        <f>[1]!f_info_trackindexname($A570)</f>
        <v>G60成指</v>
      </c>
      <c r="E570" s="2">
        <f>[1]!f_info_etfdealshareonmarket($A570,1)</f>
        <v>311110677</v>
      </c>
      <c r="F570" s="2">
        <f>[1]!f_info_existingyear(A570)</f>
        <v>0.20821917808219179</v>
      </c>
    </row>
    <row r="571" spans="1:6" x14ac:dyDescent="0.4">
      <c r="A571" s="1" t="s">
        <v>1068</v>
      </c>
      <c r="B571" s="1" t="s">
        <v>1069</v>
      </c>
      <c r="C571" t="str">
        <f>[1]!f_info_trackindexcode($A571)</f>
        <v>h11052.CSI</v>
      </c>
      <c r="D571" t="str">
        <f>[1]!f_info_trackindexname($A571)</f>
        <v>智能电车</v>
      </c>
      <c r="E571" s="2">
        <f>[1]!f_info_etfdealshareonmarket($A571,1)</f>
        <v>212022876</v>
      </c>
      <c r="F571" s="2">
        <f>[1]!f_info_existingyear(A571)</f>
        <v>0.20547945205479451</v>
      </c>
    </row>
    <row r="572" spans="1:6" x14ac:dyDescent="0.4">
      <c r="A572" s="1" t="s">
        <v>1092</v>
      </c>
      <c r="B572" s="1" t="s">
        <v>1093</v>
      </c>
      <c r="C572" t="str">
        <f>[1]!f_info_trackindexcode($A572)</f>
        <v>h30590.CSI</v>
      </c>
      <c r="D572" t="str">
        <f>[1]!f_info_trackindexname($A572)</f>
        <v>机器人</v>
      </c>
      <c r="E572" s="2">
        <f>[1]!f_info_etfdealshareonmarket($A572,1)</f>
        <v>389474000</v>
      </c>
      <c r="F572" s="2">
        <f>[1]!f_info_existingyear(A572)</f>
        <v>0.19178082191780821</v>
      </c>
    </row>
    <row r="573" spans="1:6" x14ac:dyDescent="0.4">
      <c r="A573" s="1" t="s">
        <v>82</v>
      </c>
      <c r="B573" s="1" t="s">
        <v>83</v>
      </c>
      <c r="C573" t="str">
        <f>[1]!f_info_trackindexcode($A573)</f>
        <v>399276.SZ</v>
      </c>
      <c r="D573" t="str">
        <f>[1]!f_info_trackindexname($A573)</f>
        <v>创科技</v>
      </c>
      <c r="E573" s="2">
        <f>[1]!f_info_etfdealshareonmarket($A573,1)</f>
        <v>292303120</v>
      </c>
      <c r="F573" s="2">
        <f>[1]!f_info_existingyear(A573)</f>
        <v>0.18904109589041096</v>
      </c>
    </row>
    <row r="574" spans="1:6" x14ac:dyDescent="0.4">
      <c r="A574" s="1" t="s">
        <v>1002</v>
      </c>
      <c r="B574" s="1" t="s">
        <v>181</v>
      </c>
      <c r="C574" t="str">
        <f>[1]!f_info_trackindexcode($A574)</f>
        <v>930986.CSI</v>
      </c>
      <c r="D574" t="str">
        <f>[1]!f_info_trackindexname($A574)</f>
        <v>金融科技</v>
      </c>
      <c r="E574" s="2">
        <f>[1]!f_info_etfdealshareonmarket($A574,1)</f>
        <v>201522000</v>
      </c>
      <c r="F574" s="2">
        <f>[1]!f_info_existingyear(A574)</f>
        <v>0.18630136986301371</v>
      </c>
    </row>
    <row r="575" spans="1:6" x14ac:dyDescent="0.4">
      <c r="A575" s="1" t="s">
        <v>40</v>
      </c>
      <c r="B575" s="1" t="s">
        <v>41</v>
      </c>
      <c r="C575" t="str">
        <f>[1]!f_info_trackindexcode($A575)</f>
        <v>931524.CSI</v>
      </c>
      <c r="D575" t="str">
        <f>[1]!f_info_trackindexname($A575)</f>
        <v>SHS科技龙头</v>
      </c>
      <c r="E575" s="2">
        <f>[1]!f_info_etfdealshareonmarket($A575,1)</f>
        <v>241025575</v>
      </c>
      <c r="F575" s="2">
        <f>[1]!f_info_existingyear(A575)</f>
        <v>0.17808219178082191</v>
      </c>
    </row>
    <row r="576" spans="1:6" x14ac:dyDescent="0.4">
      <c r="A576" s="1" t="s">
        <v>84</v>
      </c>
      <c r="B576" s="1" t="s">
        <v>85</v>
      </c>
      <c r="C576" t="str">
        <f>[1]!f_info_trackindexcode($A576)</f>
        <v>399276.SZ</v>
      </c>
      <c r="D576" t="str">
        <f>[1]!f_info_trackindexname($A576)</f>
        <v>创科技</v>
      </c>
      <c r="E576" s="2">
        <f>[1]!f_info_etfdealshareonmarket($A576,1)</f>
        <v>249280565</v>
      </c>
      <c r="F576" s="2">
        <f>[1]!f_info_existingyear(A576)</f>
        <v>0.17808219178082191</v>
      </c>
    </row>
    <row r="577" spans="1:6" x14ac:dyDescent="0.4">
      <c r="A577" s="1" t="s">
        <v>1078</v>
      </c>
      <c r="B577" s="1" t="s">
        <v>1079</v>
      </c>
      <c r="C577" t="str">
        <f>[1]!f_info_trackindexcode($A577)</f>
        <v>931403.CSI</v>
      </c>
      <c r="D577" t="str">
        <f>[1]!f_info_trackindexname($A577)</f>
        <v>品牌工程</v>
      </c>
      <c r="E577" s="2">
        <f>[1]!f_info_etfdealshareonmarket($A577,1)</f>
        <v>843935237</v>
      </c>
      <c r="F577" s="2">
        <f>[1]!f_info_existingyear(A577)</f>
        <v>0.17808219178082191</v>
      </c>
    </row>
    <row r="578" spans="1:6" x14ac:dyDescent="0.4">
      <c r="A578" s="1" t="s">
        <v>918</v>
      </c>
      <c r="B578" s="1" t="s">
        <v>919</v>
      </c>
      <c r="C578" t="str">
        <f>[1]!f_info_trackindexcode($A578)</f>
        <v>931068.CSI</v>
      </c>
      <c r="D578" t="str">
        <f>[1]!f_info_trackindexname($A578)</f>
        <v>消费龙头</v>
      </c>
      <c r="E578" s="2">
        <f>[1]!f_info_etfdealshareonmarket($A578,1)</f>
        <v>389890011</v>
      </c>
      <c r="F578" s="2">
        <f>[1]!f_info_existingyear(A578)</f>
        <v>0.17534246575342466</v>
      </c>
    </row>
    <row r="579" spans="1:6" x14ac:dyDescent="0.4">
      <c r="A579" s="1" t="s">
        <v>184</v>
      </c>
      <c r="B579" s="1" t="s">
        <v>185</v>
      </c>
      <c r="C579" t="str">
        <f>[1]!f_info_trackindexcode($A579)</f>
        <v>931187.CSI</v>
      </c>
      <c r="D579" t="str">
        <f>[1]!f_info_trackindexname($A579)</f>
        <v>科技100</v>
      </c>
      <c r="E579" s="2">
        <f>[1]!f_info_etfdealshareonmarket($A579,1)</f>
        <v>302251992</v>
      </c>
      <c r="F579" s="2">
        <f>[1]!f_info_existingyear(A579)</f>
        <v>0.17260273972602741</v>
      </c>
    </row>
    <row r="580" spans="1:6" x14ac:dyDescent="0.4">
      <c r="A580" s="1" t="s">
        <v>246</v>
      </c>
      <c r="B580" s="1" t="s">
        <v>247</v>
      </c>
      <c r="C580" t="str">
        <f>[1]!f_info_trackindexcode($A580)</f>
        <v>HSHKBIO.HI</v>
      </c>
      <c r="D580" t="str">
        <f>[1]!f_info_trackindexname($A580)</f>
        <v>恒生香港上巿生物科技</v>
      </c>
      <c r="E580" s="2">
        <f>[1]!f_info_etfdealshareonmarket($A580,1)</f>
        <v>239266022</v>
      </c>
      <c r="F580" s="2">
        <f>[1]!f_info_existingyear(A580)</f>
        <v>0.17260273972602741</v>
      </c>
    </row>
    <row r="581" spans="1:6" x14ac:dyDescent="0.4">
      <c r="A581" s="1" t="s">
        <v>1050</v>
      </c>
      <c r="B581" s="1" t="s">
        <v>1051</v>
      </c>
      <c r="C581" t="str">
        <f>[1]!f_info_trackindexcode($A581)</f>
        <v>931575.CSI</v>
      </c>
      <c r="D581" t="str">
        <f>[1]!f_info_trackindexname($A581)</f>
        <v>SHS物联网</v>
      </c>
      <c r="E581" s="2">
        <f>[1]!f_info_etfdealshareonmarket($A581,1)</f>
        <v>227080664</v>
      </c>
      <c r="F581" s="2">
        <f>[1]!f_info_existingyear(A581)</f>
        <v>0.13698630136986301</v>
      </c>
    </row>
    <row r="582" spans="1:6" x14ac:dyDescent="0.4">
      <c r="A582" s="1" t="s">
        <v>1110</v>
      </c>
      <c r="B582" s="1" t="s">
        <v>1111</v>
      </c>
      <c r="C582" t="str">
        <f>[1]!f_info_trackindexcode($A582)</f>
        <v>000688.SH</v>
      </c>
      <c r="D582" t="str">
        <f>[1]!f_info_trackindexname($A582)</f>
        <v>科创50</v>
      </c>
      <c r="E582" s="2">
        <f>[1]!f_info_etfdealshareonmarket($A582,1)</f>
        <v>860121000</v>
      </c>
      <c r="F582" s="2">
        <f>[1]!f_info_existingyear(A582)</f>
        <v>0.13698630136986301</v>
      </c>
    </row>
    <row r="583" spans="1:6" x14ac:dyDescent="0.4">
      <c r="A583" s="1" t="s">
        <v>248</v>
      </c>
      <c r="B583" s="1" t="s">
        <v>249</v>
      </c>
      <c r="C583" t="str">
        <f>[1]!f_info_trackindexcode($A583)</f>
        <v>930712.CSI</v>
      </c>
      <c r="D583" t="str">
        <f>[1]!f_info_trackindexname($A583)</f>
        <v>CS物联网</v>
      </c>
      <c r="E583" s="2">
        <f>[1]!f_info_etfdealshareonmarket($A583,1)</f>
        <v>285241864</v>
      </c>
      <c r="F583" s="2">
        <f>[1]!f_info_existingyear(A583)</f>
        <v>0.13424657534246576</v>
      </c>
    </row>
    <row r="584" spans="1:6" x14ac:dyDescent="0.4">
      <c r="A584" s="1" t="s">
        <v>969</v>
      </c>
      <c r="B584" s="1" t="s">
        <v>187</v>
      </c>
      <c r="C584" t="str">
        <f>[1]!f_info_trackindexcode($A584)</f>
        <v>930781.CSI</v>
      </c>
      <c r="D584" t="str">
        <f>[1]!f_info_trackindexname($A584)</f>
        <v>中证影视</v>
      </c>
      <c r="E584" s="2">
        <f>[1]!f_info_etfdealshareonmarket($A584,1)</f>
        <v>282267541</v>
      </c>
      <c r="F584" s="2">
        <f>[1]!f_info_existingyear(A584)</f>
        <v>0.11506849315068493</v>
      </c>
    </row>
    <row r="585" spans="1:6" x14ac:dyDescent="0.4">
      <c r="A585" s="1" t="s">
        <v>224</v>
      </c>
      <c r="B585" s="1" t="s">
        <v>225</v>
      </c>
      <c r="C585" t="str">
        <f>[1]!f_info_trackindexcode($A585)</f>
        <v>h30178.CSI</v>
      </c>
      <c r="D585" t="str">
        <f>[1]!f_info_trackindexname($A585)</f>
        <v>中证全指医疗保健</v>
      </c>
      <c r="E585" s="2">
        <f>[1]!f_info_etfdealshareonmarket($A585,1)</f>
        <v>451792292</v>
      </c>
      <c r="F585" s="2">
        <f>[1]!f_info_existingyear(A585)</f>
        <v>0.1095890410958904</v>
      </c>
    </row>
    <row r="586" spans="1:6" x14ac:dyDescent="0.4">
      <c r="A586" s="1" t="s">
        <v>80</v>
      </c>
      <c r="B586" s="1" t="s">
        <v>81</v>
      </c>
      <c r="C586" t="str">
        <f>[1]!f_info_trackindexcode($A586)</f>
        <v>h30590.CSI</v>
      </c>
      <c r="D586" t="str">
        <f>[1]!f_info_trackindexname($A586)</f>
        <v>机器人</v>
      </c>
      <c r="E586" s="2">
        <f>[1]!f_info_etfdealshareonmarket($A586,1)</f>
        <v>320087762</v>
      </c>
      <c r="F586" s="2">
        <f>[1]!f_info_existingyear(A586)</f>
        <v>9.8630136986301367E-2</v>
      </c>
    </row>
    <row r="587" spans="1:6" x14ac:dyDescent="0.4">
      <c r="A587" s="1" t="s">
        <v>198</v>
      </c>
      <c r="B587" s="1" t="s">
        <v>199</v>
      </c>
      <c r="C587" t="str">
        <f>[1]!f_info_trackindexcode($A587)</f>
        <v>000815.CSI</v>
      </c>
      <c r="D587" t="str">
        <f>[1]!f_info_trackindexname($A587)</f>
        <v>细分食品</v>
      </c>
      <c r="E587" s="2">
        <f>[1]!f_info_etfdealshareonmarket($A587,1)</f>
        <v>324000623</v>
      </c>
      <c r="F587" s="2">
        <f>[1]!f_info_existingyear(A587)</f>
        <v>9.8630136986301367E-2</v>
      </c>
    </row>
    <row r="588" spans="1:6" x14ac:dyDescent="0.4">
      <c r="A588" s="1" t="s">
        <v>26</v>
      </c>
      <c r="B588" s="1" t="s">
        <v>27</v>
      </c>
      <c r="C588" t="str">
        <f>[1]!f_info_trackindexcode($A588)</f>
        <v>930931.CSI</v>
      </c>
      <c r="D588" t="str">
        <f>[1]!f_info_trackindexname($A588)</f>
        <v>港股通50(HKD)</v>
      </c>
      <c r="E588" s="2">
        <f>[1]!f_info_etfdealshareonmarket($A588,1)</f>
        <v>203778813</v>
      </c>
      <c r="F588" s="2">
        <f>[1]!f_info_existingyear(A588)</f>
        <v>9.5890410958904104E-2</v>
      </c>
    </row>
    <row r="589" spans="1:6" x14ac:dyDescent="0.4">
      <c r="A589" s="1" t="s">
        <v>987</v>
      </c>
      <c r="B589" s="1" t="s">
        <v>65</v>
      </c>
      <c r="C589" t="str">
        <f>[1]!f_info_trackindexcode($A589)</f>
        <v>931009.CSI</v>
      </c>
      <c r="D589" t="str">
        <f>[1]!f_info_trackindexname($A589)</f>
        <v>中证全指建筑材料</v>
      </c>
      <c r="E589" s="2">
        <f>[1]!f_info_etfdealshareonmarket($A589,1)</f>
        <v>261667264</v>
      </c>
      <c r="F589" s="2">
        <f>[1]!f_info_existingyear(A589)</f>
        <v>9.3150684931506855E-2</v>
      </c>
    </row>
    <row r="590" spans="1:6" x14ac:dyDescent="0.4">
      <c r="A590" s="1" t="s">
        <v>8</v>
      </c>
      <c r="B590" s="1" t="s">
        <v>9</v>
      </c>
      <c r="C590" t="str">
        <f>[1]!f_info_trackindexcode($A590)</f>
        <v>746059.MI</v>
      </c>
      <c r="D590" t="str">
        <f>[1]!f_info_trackindexname($A590)</f>
        <v>MSCI中国A50互联互通(在岸人民币)</v>
      </c>
      <c r="E590" s="2">
        <f>[1]!f_info_etfdealshareonmarket($A590,1)</f>
        <v>3896542944</v>
      </c>
      <c r="F590" s="2">
        <f>[1]!f_info_existingyear(A590)</f>
        <v>9.0410958904109592E-2</v>
      </c>
    </row>
    <row r="591" spans="1:6" x14ac:dyDescent="0.4">
      <c r="A591" s="1" t="s">
        <v>1070</v>
      </c>
      <c r="B591" s="1" t="s">
        <v>1071</v>
      </c>
      <c r="C591" t="str">
        <f>[1]!f_info_trackindexcode($A591)</f>
        <v>746059.MI</v>
      </c>
      <c r="D591" t="str">
        <f>[1]!f_info_trackindexname($A591)</f>
        <v>MSCI中国A50互联互通(在岸人民币)</v>
      </c>
      <c r="E591" s="2">
        <f>[1]!f_info_etfdealshareonmarket($A591,1)</f>
        <v>7999934415</v>
      </c>
      <c r="F591" s="2">
        <f>[1]!f_info_existingyear(A591)</f>
        <v>9.0410958904109592E-2</v>
      </c>
    </row>
    <row r="592" spans="1:6" x14ac:dyDescent="0.4">
      <c r="A592" s="1" t="s">
        <v>1097</v>
      </c>
      <c r="B592" s="1" t="s">
        <v>9</v>
      </c>
      <c r="C592" t="str">
        <f>[1]!f_info_trackindexcode($A592)</f>
        <v>746059.MI</v>
      </c>
      <c r="D592" t="str">
        <f>[1]!f_info_trackindexname($A592)</f>
        <v>MSCI中国A50互联互通(在岸人民币)</v>
      </c>
      <c r="E592" s="2">
        <f>[1]!f_info_etfdealshareonmarket($A592,1)</f>
        <v>7999951147</v>
      </c>
      <c r="F592" s="2">
        <f>[1]!f_info_existingyear(A592)</f>
        <v>9.0410958904109592E-2</v>
      </c>
    </row>
    <row r="593" spans="1:6" x14ac:dyDescent="0.4">
      <c r="A593" s="1" t="s">
        <v>6</v>
      </c>
      <c r="B593" s="1" t="s">
        <v>7</v>
      </c>
      <c r="C593" t="str">
        <f>[1]!f_info_trackindexcode($A593)</f>
        <v>746059.MI</v>
      </c>
      <c r="D593" t="str">
        <f>[1]!f_info_trackindexname($A593)</f>
        <v>MSCI中国A50互联互通(在岸人民币)</v>
      </c>
      <c r="E593" s="2">
        <f>[1]!f_info_etfdealshareonmarket($A593,1)</f>
        <v>6767588073</v>
      </c>
      <c r="F593" s="2">
        <f>[1]!f_info_existingyear(A593)</f>
        <v>8.2191780821917804E-2</v>
      </c>
    </row>
    <row r="594" spans="1:6" x14ac:dyDescent="0.4">
      <c r="A594" s="1" t="s">
        <v>56</v>
      </c>
      <c r="B594" s="1" t="s">
        <v>57</v>
      </c>
      <c r="C594" t="str">
        <f>[1]!f_info_trackindexcode($A594)</f>
        <v>930851.CSI</v>
      </c>
      <c r="D594" t="str">
        <f>[1]!f_info_trackindexname($A594)</f>
        <v>云计算</v>
      </c>
      <c r="E594" s="2">
        <f>[1]!f_info_etfdealshareonmarket($A594,1)</f>
        <v>272580615</v>
      </c>
      <c r="F594" s="2">
        <f>[1]!f_info_existingyear(A594)</f>
        <v>7.6712328767123292E-2</v>
      </c>
    </row>
    <row r="595" spans="1:6" x14ac:dyDescent="0.4">
      <c r="A595" s="1" t="s">
        <v>18</v>
      </c>
      <c r="B595" s="1" t="s">
        <v>19</v>
      </c>
      <c r="C595" t="str">
        <f>[1]!f_info_trackindexcode($A595)</f>
        <v>399965.SZ</v>
      </c>
      <c r="D595" t="str">
        <f>[1]!f_info_trackindexname($A595)</f>
        <v>中证800地产</v>
      </c>
      <c r="E595" s="2">
        <f>[1]!f_info_etfdealshareonmarket($A595,1)</f>
        <v>239548214</v>
      </c>
      <c r="F595" s="2">
        <f>[1]!f_info_existingyear(A595)</f>
        <v>7.3972602739726029E-2</v>
      </c>
    </row>
    <row r="596" spans="1:6" x14ac:dyDescent="0.4">
      <c r="A596" s="1" t="s">
        <v>985</v>
      </c>
      <c r="B596" s="1" t="s">
        <v>986</v>
      </c>
      <c r="C596" t="str">
        <f>[1]!f_info_trackindexcode($A596)</f>
        <v>931412.CSI</v>
      </c>
      <c r="D596" t="str">
        <f>[1]!f_info_trackindexname($A596)</f>
        <v>证券公司30</v>
      </c>
      <c r="E596" s="2">
        <f>[1]!f_info_etfdealshareonmarket($A596,1)</f>
        <v>343380771</v>
      </c>
      <c r="F596" s="2">
        <f>[1]!f_info_existingyear(A596)</f>
        <v>7.3972602739726029E-2</v>
      </c>
    </row>
    <row r="597" spans="1:6" x14ac:dyDescent="0.4">
      <c r="A597" s="1" t="s">
        <v>102</v>
      </c>
      <c r="B597" s="1" t="s">
        <v>103</v>
      </c>
      <c r="C597" t="str">
        <f>[1]!f_info_trackindexcode($A597)</f>
        <v>931481.CSI</v>
      </c>
      <c r="D597" t="str">
        <f>[1]!f_info_trackindexname($A597)</f>
        <v>SHS线上消费</v>
      </c>
      <c r="E597" s="2">
        <f>[1]!f_info_etfdealshareonmarket($A597,1)</f>
        <v>259758908</v>
      </c>
      <c r="F597" s="2">
        <f>[1]!f_info_existingyear(A597)</f>
        <v>6.0273972602739728E-2</v>
      </c>
    </row>
    <row r="598" spans="1:6" x14ac:dyDescent="0.4">
      <c r="A598" s="1" t="s">
        <v>1080</v>
      </c>
      <c r="B598" s="1" t="s">
        <v>1081</v>
      </c>
      <c r="C598" t="str">
        <f>[1]!f_info_trackindexcode($A598)</f>
        <v>931494.CSI</v>
      </c>
      <c r="D598" t="str">
        <f>[1]!f_info_trackindexname($A598)</f>
        <v>消费电子</v>
      </c>
      <c r="E598" s="2">
        <f>[1]!f_info_etfdealshareonmarket($A598,1)</f>
        <v>357916562</v>
      </c>
      <c r="F598" s="2">
        <f>[1]!f_info_existingyear(A598)</f>
        <v>5.7534246575342465E-2</v>
      </c>
    </row>
    <row r="599" spans="1:6" x14ac:dyDescent="0.4">
      <c r="A599" s="1" t="s">
        <v>44</v>
      </c>
      <c r="B599" s="1" t="s">
        <v>45</v>
      </c>
      <c r="C599" t="str">
        <f>[1]!f_info_trackindexcode($A599)</f>
        <v>HSMCHYI.HI</v>
      </c>
      <c r="D599" t="str">
        <f>[1]!f_info_trackindexname($A599)</f>
        <v>恒生中国内地企业高股息率</v>
      </c>
      <c r="E599" s="2">
        <f>[1]!f_info_etfdealshareonmarket($A599,1)</f>
        <v>213411380</v>
      </c>
      <c r="F599" s="2">
        <f>[1]!f_info_existingyear(A599)</f>
        <v>5.4794520547945202E-2</v>
      </c>
    </row>
    <row r="600" spans="1:6" x14ac:dyDescent="0.4">
      <c r="A600" s="1" t="s">
        <v>250</v>
      </c>
      <c r="B600" s="1" t="s">
        <v>251</v>
      </c>
      <c r="C600" t="str">
        <f>[1]!f_info_trackindexcode($A600)</f>
        <v>930712.CSI</v>
      </c>
      <c r="D600" t="str">
        <f>[1]!f_info_trackindexname($A600)</f>
        <v>CS物联网</v>
      </c>
      <c r="E600" s="2">
        <f>[1]!f_info_etfdealshareonmarket($A600,1)</f>
        <v>337055960</v>
      </c>
      <c r="F600" s="2">
        <f>[1]!f_info_existingyear(A600)</f>
        <v>4.3835616438356165E-2</v>
      </c>
    </row>
    <row r="601" spans="1:6" x14ac:dyDescent="0.4">
      <c r="A601" s="1" t="s">
        <v>1054</v>
      </c>
      <c r="B601" s="1" t="s">
        <v>1055</v>
      </c>
      <c r="C601" t="str">
        <f>[1]!f_info_trackindexcode($A601)</f>
        <v>931404.CSI</v>
      </c>
      <c r="D601" t="str">
        <f>[1]!f_info_trackindexname($A601)</f>
        <v>SHS品牌消费50</v>
      </c>
      <c r="E601" s="2">
        <f>[1]!f_info_etfdealshareonmarket($A601,1)</f>
        <v>289337114</v>
      </c>
      <c r="F601" s="2">
        <f>[1]!f_info_existingyear(A601)</f>
        <v>3.8356164383561646E-2</v>
      </c>
    </row>
    <row r="602" spans="1:6" x14ac:dyDescent="0.4">
      <c r="A602" s="1" t="s">
        <v>86</v>
      </c>
      <c r="B602" s="1" t="s">
        <v>87</v>
      </c>
      <c r="C602" t="str">
        <f>[1]!f_info_trackindexcode($A602)</f>
        <v>931494.CSI</v>
      </c>
      <c r="D602" t="str">
        <f>[1]!f_info_trackindexname($A602)</f>
        <v>消费电子</v>
      </c>
      <c r="E602" s="2">
        <f>[1]!f_info_etfdealshareonmarket($A602,1)</f>
        <v>354869337</v>
      </c>
      <c r="F602" s="2">
        <f>[1]!f_info_existingyear(A602)</f>
        <v>3.5616438356164383E-2</v>
      </c>
    </row>
    <row r="603" spans="1:6" x14ac:dyDescent="0.4">
      <c r="A603" s="1" t="s">
        <v>1113</v>
      </c>
      <c r="B603" s="1" t="s">
        <v>1114</v>
      </c>
      <c r="C603" t="str">
        <f>[1]!f_info_trackindexcode($A603)</f>
        <v>931643.CSI</v>
      </c>
      <c r="D603" t="str">
        <f>[1]!f_info_trackindexname($A603)</f>
        <v>科创创业50</v>
      </c>
      <c r="E603" s="2">
        <f>[1]!f_info_etfdealshareonmarket($A603,1)</f>
        <v>250637499</v>
      </c>
      <c r="F603" s="2">
        <f>[1]!f_info_existingyear(A603)</f>
        <v>2.4657534246575342E-2</v>
      </c>
    </row>
    <row r="604" spans="1:6" x14ac:dyDescent="0.4">
      <c r="A604" s="1" t="s">
        <v>10</v>
      </c>
      <c r="B604" s="1" t="s">
        <v>11</v>
      </c>
      <c r="C604" t="str">
        <f>[1]!f_info_trackindexcode($A604)</f>
        <v>930604.CSI</v>
      </c>
      <c r="D604" t="str">
        <f>[1]!f_info_trackindexname($A604)</f>
        <v>中国互联网30</v>
      </c>
      <c r="E604" s="2">
        <f>[1]!f_info_etfdealshareonmarket($A604,1)</f>
        <v>2259486155</v>
      </c>
      <c r="F604" s="2">
        <f>[1]!f_info_existingyear(A604)</f>
        <v>1.9178082191780823E-2</v>
      </c>
    </row>
    <row r="605" spans="1:6" x14ac:dyDescent="0.4">
      <c r="A605" s="1" t="s">
        <v>12</v>
      </c>
      <c r="B605" s="1" t="s">
        <v>13</v>
      </c>
      <c r="C605" t="str">
        <f>[1]!f_info_trackindexcode($A605)</f>
        <v>930604.CSI</v>
      </c>
      <c r="D605" t="str">
        <f>[1]!f_info_trackindexname($A605)</f>
        <v>中国互联网30</v>
      </c>
      <c r="E605" s="2">
        <f>[1]!f_info_etfdealshareonmarket($A605,1)</f>
        <v>499829139</v>
      </c>
      <c r="F605" s="2">
        <f>[1]!f_info_existingyear(A605)</f>
        <v>1.9178082191780823E-2</v>
      </c>
    </row>
  </sheetData>
  <autoFilter ref="A1:A605" xr:uid="{00000000-0001-0000-0000-000000000000}"/>
  <sortState xmlns:xlrd2="http://schemas.microsoft.com/office/spreadsheetml/2017/richdata2" ref="A2:F605">
    <sortCondition descending="1" ref="F1:F60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2021-12-02T03:34:43Z</dcterms:modified>
</cp:coreProperties>
</file>