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acadcruzeirodosul-my.sharepoint.com/personal/wesley_victor_cs_cruzeirodosul_edu_br/Documents/"/>
    </mc:Choice>
  </mc:AlternateContent>
  <xr:revisionPtr revIDLastSave="209" documentId="11_7F4755BF84DCCE43E268565A8931F45BFA75341E" xr6:coauthVersionLast="47" xr6:coauthVersionMax="47" xr10:uidLastSave="{E1ECD90C-706C-4E8B-906E-3E3E0961785F}"/>
  <bookViews>
    <workbookView xWindow="-120" yWindow="-120" windowWidth="20730" windowHeight="11310" activeTab="2" xr2:uid="{00000000-000D-0000-FFFF-FFFF00000000}"/>
  </bookViews>
  <sheets>
    <sheet name="RPA-Set2018" sheetId="1" r:id="rId1"/>
    <sheet name="RPA-Out2018" sheetId="3" r:id="rId2"/>
    <sheet name="RPA-Ano2018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F5" i="3"/>
  <c r="H5" i="3" s="1"/>
  <c r="G5" i="3"/>
  <c r="F6" i="3"/>
  <c r="H6" i="3" s="1"/>
  <c r="G6" i="3"/>
  <c r="F7" i="3"/>
  <c r="G7" i="3"/>
  <c r="H7" i="3"/>
  <c r="E10" i="3"/>
  <c r="G9" i="3"/>
  <c r="F9" i="3"/>
  <c r="H9" i="3" s="1"/>
  <c r="H8" i="3"/>
  <c r="G8" i="3"/>
  <c r="F8" i="3"/>
  <c r="D9" i="2"/>
  <c r="C9" i="2"/>
  <c r="F6" i="2"/>
  <c r="F9" i="2" s="1"/>
  <c r="E6" i="2"/>
  <c r="D6" i="2"/>
  <c r="C6" i="2"/>
  <c r="H6" i="1"/>
  <c r="H7" i="1"/>
  <c r="H10" i="1" s="1"/>
  <c r="H8" i="1"/>
  <c r="H9" i="1"/>
  <c r="H5" i="1"/>
  <c r="G6" i="1"/>
  <c r="G7" i="1"/>
  <c r="G8" i="1"/>
  <c r="G9" i="1"/>
  <c r="G5" i="1"/>
  <c r="F6" i="1"/>
  <c r="F7" i="1"/>
  <c r="F8" i="1"/>
  <c r="F9" i="1"/>
  <c r="F5" i="1"/>
  <c r="F10" i="1"/>
  <c r="E10" i="1"/>
  <c r="E9" i="2" l="1"/>
  <c r="G10" i="3"/>
  <c r="H10" i="3"/>
  <c r="F10" i="3"/>
  <c r="G10" i="1"/>
</calcChain>
</file>

<file path=xl/sharedStrings.xml><?xml version="1.0" encoding="utf-8"?>
<sst xmlns="http://schemas.openxmlformats.org/spreadsheetml/2006/main" count="49" uniqueCount="30">
  <si>
    <t>RELATÓRIO DE PAGAMENTO DE RPA</t>
  </si>
  <si>
    <t>MÊS</t>
  </si>
  <si>
    <t>ANO</t>
  </si>
  <si>
    <t>Setembro</t>
  </si>
  <si>
    <t>DATA</t>
  </si>
  <si>
    <t>NOME</t>
  </si>
  <si>
    <t>CPF</t>
  </si>
  <si>
    <t>VALOR DO
SERVIÇO</t>
  </si>
  <si>
    <t>INSS
DESCONTADO</t>
  </si>
  <si>
    <t>INSS DA 
EMPRESA</t>
  </si>
  <si>
    <t>VALOR LÍQUIDO
A PAGAR</t>
  </si>
  <si>
    <t>Albert Einstein</t>
  </si>
  <si>
    <t>Thomas Edison</t>
  </si>
  <si>
    <t>George Lucas</t>
  </si>
  <si>
    <t>TOTAL DO PERÍODO</t>
  </si>
  <si>
    <t>Tabela de Alíquotas do INSS</t>
  </si>
  <si>
    <t>Descontado do autônomo</t>
  </si>
  <si>
    <t>Contribuição da empresa</t>
  </si>
  <si>
    <t>RESUMO ANUAL DO PAGAMENTO DE RPA</t>
  </si>
  <si>
    <t>INSS DA EMPRESA</t>
  </si>
  <si>
    <t>INSS DESCONTADO</t>
  </si>
  <si>
    <t>TOTAL</t>
  </si>
  <si>
    <t>...</t>
  </si>
  <si>
    <t>VALOR DOS
SERVIÇOS</t>
  </si>
  <si>
    <t>VALOR LÍQUIDO
PAGO</t>
  </si>
  <si>
    <t>Outubro</t>
  </si>
  <si>
    <t>Galileu Galilei</t>
  </si>
  <si>
    <t>Francis Bacon</t>
  </si>
  <si>
    <t>17/10/2018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</si>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</sst>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&quot;.&quot;000&quot;.&quot;000\-00"/>
  </numFmts>
  <fonts count="11">
    <font>
      <sz val="11"/>
      <color theme="1"/>
      <name val="Aptos Narrow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b/>
      <sz val="12"/>
      <color theme="5" tint="-0.499984740745262"/>
      <name val="Arial"/>
    </font>
    <font>
      <sz val="15"/>
      <color theme="9" tint="-0.499984740745262"/>
      <name val="Arial Black"/>
    </font>
    <font>
      <b/>
      <sz val="9"/>
      <color theme="1"/>
      <name val="Arial"/>
    </font>
    <font>
      <sz val="10"/>
      <color theme="1"/>
      <name val="Arial"/>
      <family val="2"/>
    </font>
    <font>
      <sz val="15"/>
      <color theme="9" tint="-0.499984740745262"/>
      <name val="Arial Black"/>
      <family val="2"/>
    </font>
    <font>
      <b/>
      <sz val="10"/>
      <color theme="1"/>
      <name val="Arial"/>
      <family val="2"/>
    </font>
    <font>
      <b/>
      <sz val="12"/>
      <color theme="5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 style="thin">
        <color theme="3" tint="0.249977111117893"/>
      </left>
      <right/>
      <top style="thin">
        <color theme="3" tint="0.249977111117893"/>
      </top>
      <bottom style="thin">
        <color theme="3" tint="0.249977111117893"/>
      </bottom>
      <diagonal/>
    </border>
    <border>
      <left style="thin">
        <color theme="3" tint="0.249977111117893"/>
      </left>
      <right style="thin">
        <color theme="3" tint="0.249977111117893"/>
      </right>
      <top/>
      <bottom style="thin">
        <color theme="3" tint="0.249977111117893"/>
      </bottom>
      <diagonal/>
    </border>
    <border>
      <left style="thin">
        <color theme="3" tint="0.249977111117893"/>
      </left>
      <right/>
      <top style="thin">
        <color theme="3" tint="0.249977111117893"/>
      </top>
      <bottom/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/>
      <diagonal/>
    </border>
    <border>
      <left style="thin">
        <color theme="3" tint="0.24994659260841701"/>
      </left>
      <right style="thin">
        <color theme="3" tint="0.24994659260841701"/>
      </right>
      <top style="thin">
        <color theme="3" tint="0.24994659260841701"/>
      </top>
      <bottom style="thin">
        <color theme="3" tint="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 wrapText="1"/>
    </xf>
    <xf numFmtId="0" fontId="8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4" fontId="7" fillId="0" borderId="6" xfId="0" applyNumberFormat="1" applyFont="1" applyBorder="1" applyAlignment="1">
      <alignment vertical="center"/>
    </xf>
    <xf numFmtId="4" fontId="9" fillId="0" borderId="6" xfId="0" applyNumberFormat="1" applyFont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showGridLines="0" zoomScaleNormal="100" workbookViewId="0"/>
  </sheetViews>
  <sheetFormatPr defaultColWidth="9.125" defaultRowHeight="24.75" customHeight="1"/>
  <cols>
    <col min="1" max="1" width="8.125" style="1" customWidth="1"/>
    <col min="2" max="2" width="11.875" style="1" customWidth="1"/>
    <col min="3" max="3" width="20.625" style="1" customWidth="1"/>
    <col min="4" max="4" width="14.875" style="1" customWidth="1"/>
    <col min="5" max="5" width="14.375" style="1" customWidth="1"/>
    <col min="6" max="6" width="14" style="1" customWidth="1"/>
    <col min="7" max="7" width="13.125" style="1" customWidth="1"/>
    <col min="8" max="8" width="14.375" style="1" customWidth="1"/>
    <col min="9" max="9" width="8.25" style="1" customWidth="1"/>
    <col min="10" max="16384" width="9.125" style="1"/>
  </cols>
  <sheetData>
    <row r="2" spans="2:8" ht="24.75" customHeight="1">
      <c r="B2" s="14" t="s">
        <v>0</v>
      </c>
      <c r="C2" s="14"/>
      <c r="D2" s="14"/>
      <c r="E2" s="14"/>
      <c r="F2" s="15"/>
      <c r="G2" s="6" t="s">
        <v>1</v>
      </c>
      <c r="H2" s="7" t="s">
        <v>2</v>
      </c>
    </row>
    <row r="3" spans="2:8" ht="24.75" customHeight="1">
      <c r="B3" s="14"/>
      <c r="C3" s="14"/>
      <c r="D3" s="14"/>
      <c r="E3" s="14"/>
      <c r="F3" s="14"/>
      <c r="G3" s="8" t="s">
        <v>3</v>
      </c>
      <c r="H3" s="8">
        <v>2018</v>
      </c>
    </row>
    <row r="4" spans="2:8" ht="24.75" customHeight="1">
      <c r="B4" s="10" t="s">
        <v>4</v>
      </c>
      <c r="C4" s="9" t="s">
        <v>5</v>
      </c>
      <c r="D4" s="9" t="s">
        <v>6</v>
      </c>
      <c r="E4" s="12" t="s">
        <v>7</v>
      </c>
      <c r="F4" s="12" t="s">
        <v>8</v>
      </c>
      <c r="G4" s="12" t="s">
        <v>9</v>
      </c>
      <c r="H4" s="12" t="s">
        <v>10</v>
      </c>
    </row>
    <row r="5" spans="2:8" ht="24.75" customHeight="1">
      <c r="B5" s="11">
        <v>43344</v>
      </c>
      <c r="C5" s="3" t="s">
        <v>11</v>
      </c>
      <c r="D5" s="18">
        <v>12357689000</v>
      </c>
      <c r="E5" s="4">
        <v>1200</v>
      </c>
      <c r="F5" s="4">
        <f>E5*$D$13</f>
        <v>132</v>
      </c>
      <c r="G5" s="4">
        <f>E5*$D$14</f>
        <v>240</v>
      </c>
      <c r="H5" s="4">
        <f>E5-F5</f>
        <v>1068</v>
      </c>
    </row>
    <row r="6" spans="2:8" ht="24.75" customHeight="1">
      <c r="B6" s="11">
        <v>43344</v>
      </c>
      <c r="C6" s="3" t="s">
        <v>12</v>
      </c>
      <c r="D6" s="18">
        <v>89012346956</v>
      </c>
      <c r="E6" s="4">
        <v>955</v>
      </c>
      <c r="F6" s="4">
        <f t="shared" ref="F6:F9" si="0">E6*$D$13</f>
        <v>105.05</v>
      </c>
      <c r="G6" s="4">
        <f t="shared" ref="G6:G9" si="1">E6*$D$14</f>
        <v>191</v>
      </c>
      <c r="H6" s="4">
        <f t="shared" ref="H6:H9" si="2">E6-F6</f>
        <v>849.95</v>
      </c>
    </row>
    <row r="7" spans="2:8" ht="24.75" customHeight="1">
      <c r="B7" s="11">
        <v>43348</v>
      </c>
      <c r="C7" s="3" t="s">
        <v>13</v>
      </c>
      <c r="D7" s="18">
        <v>34567812389</v>
      </c>
      <c r="E7" s="4">
        <v>345</v>
      </c>
      <c r="F7" s="4">
        <f t="shared" si="0"/>
        <v>37.950000000000003</v>
      </c>
      <c r="G7" s="4">
        <f t="shared" si="1"/>
        <v>69</v>
      </c>
      <c r="H7" s="4">
        <f t="shared" si="2"/>
        <v>307.05</v>
      </c>
    </row>
    <row r="8" spans="2:8" ht="24.75" customHeight="1">
      <c r="B8" s="11"/>
      <c r="C8" s="3"/>
      <c r="D8" s="18"/>
      <c r="E8" s="4"/>
      <c r="F8" s="4">
        <f t="shared" si="0"/>
        <v>0</v>
      </c>
      <c r="G8" s="4">
        <f t="shared" si="1"/>
        <v>0</v>
      </c>
      <c r="H8" s="4">
        <f t="shared" si="2"/>
        <v>0</v>
      </c>
    </row>
    <row r="9" spans="2:8" ht="24.75" customHeight="1">
      <c r="B9" s="11"/>
      <c r="C9" s="3"/>
      <c r="D9" s="18"/>
      <c r="E9" s="4"/>
      <c r="F9" s="4">
        <f t="shared" si="0"/>
        <v>0</v>
      </c>
      <c r="G9" s="4">
        <f t="shared" si="1"/>
        <v>0</v>
      </c>
      <c r="H9" s="4">
        <f t="shared" si="2"/>
        <v>0</v>
      </c>
    </row>
    <row r="10" spans="2:8" ht="24.75" customHeight="1">
      <c r="B10" s="16" t="s">
        <v>14</v>
      </c>
      <c r="C10" s="16"/>
      <c r="D10" s="16"/>
      <c r="E10" s="13">
        <f>SUM(E5:E9)</f>
        <v>2500</v>
      </c>
      <c r="F10" s="13">
        <f t="shared" ref="F10:H10" si="3">SUM(F5:F9)</f>
        <v>275</v>
      </c>
      <c r="G10" s="13">
        <f t="shared" si="3"/>
        <v>500</v>
      </c>
      <c r="H10" s="13">
        <f t="shared" si="3"/>
        <v>2225</v>
      </c>
    </row>
    <row r="12" spans="2:8" ht="24.75" customHeight="1">
      <c r="B12" s="17" t="s">
        <v>15</v>
      </c>
      <c r="C12" s="17"/>
      <c r="D12" s="17"/>
    </row>
    <row r="13" spans="2:8" ht="24.75" customHeight="1">
      <c r="B13" s="2" t="s">
        <v>16</v>
      </c>
      <c r="C13" s="2"/>
      <c r="D13" s="5">
        <v>0.11</v>
      </c>
    </row>
    <row r="14" spans="2:8" ht="24.75" customHeight="1">
      <c r="B14" s="2" t="s">
        <v>17</v>
      </c>
      <c r="C14" s="2"/>
      <c r="D14" s="5">
        <v>0.2</v>
      </c>
    </row>
  </sheetData>
  <mergeCells count="3">
    <mergeCell ref="B2:F3"/>
    <mergeCell ref="B10:D10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E621-C31F-46BA-8016-424C4210369C}">
  <dimension ref="B2:H14"/>
  <sheetViews>
    <sheetView showGridLines="0" zoomScaleNormal="100" workbookViewId="0">
      <selection activeCell="B8" sqref="B8"/>
    </sheetView>
  </sheetViews>
  <sheetFormatPr defaultColWidth="9.125" defaultRowHeight="24.75" customHeight="1"/>
  <cols>
    <col min="1" max="1" width="8.125" style="1" customWidth="1"/>
    <col min="2" max="2" width="11.875" style="1" customWidth="1"/>
    <col min="3" max="3" width="20.625" style="1" customWidth="1"/>
    <col min="4" max="4" width="14.875" style="1" customWidth="1"/>
    <col min="5" max="5" width="14.375" style="1" customWidth="1"/>
    <col min="6" max="6" width="14" style="1" customWidth="1"/>
    <col min="7" max="7" width="13.125" style="1" customWidth="1"/>
    <col min="8" max="8" width="14.375" style="1" customWidth="1"/>
    <col min="9" max="9" width="8.25" style="1" customWidth="1"/>
    <col min="10" max="16384" width="9.125" style="1"/>
  </cols>
  <sheetData>
    <row r="2" spans="2:8" ht="24.75" customHeight="1">
      <c r="B2" s="14" t="s">
        <v>0</v>
      </c>
      <c r="C2" s="14"/>
      <c r="D2" s="14"/>
      <c r="E2" s="14"/>
      <c r="F2" s="15"/>
      <c r="G2" s="6" t="s">
        <v>1</v>
      </c>
      <c r="H2" s="7" t="s">
        <v>2</v>
      </c>
    </row>
    <row r="3" spans="2:8" ht="24.75" customHeight="1">
      <c r="B3" s="14"/>
      <c r="C3" s="14"/>
      <c r="D3" s="14"/>
      <c r="E3" s="14"/>
      <c r="F3" s="14"/>
      <c r="G3" s="29" t="s">
        <v>25</v>
      </c>
      <c r="H3" s="8">
        <v>2018</v>
      </c>
    </row>
    <row r="4" spans="2:8" ht="24.75" customHeight="1">
      <c r="B4" s="10" t="s">
        <v>4</v>
      </c>
      <c r="C4" s="9" t="s">
        <v>5</v>
      </c>
      <c r="D4" s="9" t="s">
        <v>6</v>
      </c>
      <c r="E4" s="12" t="s">
        <v>7</v>
      </c>
      <c r="F4" s="12" t="s">
        <v>8</v>
      </c>
      <c r="G4" s="12" t="s">
        <v>9</v>
      </c>
      <c r="H4" s="12" t="s">
        <v>10</v>
      </c>
    </row>
    <row r="5" spans="2:8" ht="24.75" customHeight="1">
      <c r="B5" s="11">
        <v>43230</v>
      </c>
      <c r="C5" s="30" t="s">
        <v>26</v>
      </c>
      <c r="D5" s="18">
        <v>9876543212</v>
      </c>
      <c r="E5" s="4">
        <v>800</v>
      </c>
      <c r="F5" s="4">
        <f>E5*$D$13</f>
        <v>88</v>
      </c>
      <c r="G5" s="4">
        <f>E5*$D$14</f>
        <v>160</v>
      </c>
      <c r="H5" s="4">
        <f>E5-F5</f>
        <v>712</v>
      </c>
    </row>
    <row r="6" spans="2:8" ht="24.75" customHeight="1">
      <c r="B6" s="11">
        <v>43414</v>
      </c>
      <c r="C6" s="30" t="s">
        <v>27</v>
      </c>
      <c r="D6" s="18">
        <v>13579134689</v>
      </c>
      <c r="E6" s="4">
        <v>250</v>
      </c>
      <c r="F6" s="4">
        <f t="shared" ref="F6:F9" si="0">E6*$D$13</f>
        <v>27.5</v>
      </c>
      <c r="G6" s="4">
        <f t="shared" ref="G6:G9" si="1">E6*$D$14</f>
        <v>50</v>
      </c>
      <c r="H6" s="4">
        <f t="shared" ref="H6:H9" si="2">E6-F6</f>
        <v>222.5</v>
      </c>
    </row>
    <row r="7" spans="2:8" ht="24.75" customHeight="1">
      <c r="B7" s="31" t="s">
        <v>28</v>
      </c>
      <c r="C7" s="30" t="s">
        <v>29</v>
      </c>
      <c r="D7" s="18">
        <v>34215675623</v>
      </c>
      <c r="E7" s="4">
        <v>1345</v>
      </c>
      <c r="F7" s="4">
        <f t="shared" si="0"/>
        <v>147.94999999999999</v>
      </c>
      <c r="G7" s="4">
        <f t="shared" si="1"/>
        <v>269</v>
      </c>
      <c r="H7" s="4">
        <f t="shared" si="2"/>
        <v>1197.05</v>
      </c>
    </row>
    <row r="8" spans="2:8" ht="24.75" customHeight="1">
      <c r="B8" s="11"/>
      <c r="C8" s="3"/>
      <c r="D8" s="18"/>
      <c r="E8" s="4"/>
      <c r="F8" s="4">
        <f t="shared" si="0"/>
        <v>0</v>
      </c>
      <c r="G8" s="4">
        <f t="shared" si="1"/>
        <v>0</v>
      </c>
      <c r="H8" s="4">
        <f t="shared" si="2"/>
        <v>0</v>
      </c>
    </row>
    <row r="9" spans="2:8" ht="24.75" customHeight="1">
      <c r="B9" s="11"/>
      <c r="C9" s="3"/>
      <c r="D9" s="18"/>
      <c r="E9" s="4"/>
      <c r="F9" s="4">
        <f t="shared" si="0"/>
        <v>0</v>
      </c>
      <c r="G9" s="4">
        <f t="shared" si="1"/>
        <v>0</v>
      </c>
      <c r="H9" s="4">
        <f t="shared" si="2"/>
        <v>0</v>
      </c>
    </row>
    <row r="10" spans="2:8" ht="24.75" customHeight="1">
      <c r="B10" s="16" t="s">
        <v>14</v>
      </c>
      <c r="C10" s="16"/>
      <c r="D10" s="16"/>
      <c r="E10" s="13">
        <f>SUM(E5:E9)</f>
        <v>2395</v>
      </c>
      <c r="F10" s="13">
        <f t="shared" ref="F10:H10" si="3">SUM(F5:F9)</f>
        <v>263.45</v>
      </c>
      <c r="G10" s="13">
        <f t="shared" si="3"/>
        <v>479</v>
      </c>
      <c r="H10" s="13">
        <f t="shared" si="3"/>
        <v>2131.5500000000002</v>
      </c>
    </row>
    <row r="12" spans="2:8" ht="24.75" customHeight="1">
      <c r="B12" s="17" t="s">
        <v>15</v>
      </c>
      <c r="C12" s="17"/>
      <c r="D12" s="17"/>
    </row>
    <row r="13" spans="2:8" ht="24.75" customHeight="1">
      <c r="B13" s="2" t="s">
        <v>16</v>
      </c>
      <c r="C13" s="2"/>
      <c r="D13" s="5">
        <v>0.11</v>
      </c>
    </row>
    <row r="14" spans="2:8" ht="24.75" customHeight="1">
      <c r="B14" s="2" t="s">
        <v>17</v>
      </c>
      <c r="C14" s="2"/>
      <c r="D14" s="5">
        <v>0.2</v>
      </c>
    </row>
  </sheetData>
  <mergeCells count="3">
    <mergeCell ref="B2:F3"/>
    <mergeCell ref="B10:D10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D886-EE75-4F54-8D0C-F2E2CD959F5C}">
  <dimension ref="B2:F9"/>
  <sheetViews>
    <sheetView showGridLines="0" tabSelected="1" workbookViewId="0">
      <selection activeCell="C9" sqref="C9"/>
    </sheetView>
  </sheetViews>
  <sheetFormatPr defaultRowHeight="24.75" customHeight="1"/>
  <cols>
    <col min="1" max="1" width="9" style="19"/>
    <col min="2" max="2" width="11.375" style="19" customWidth="1"/>
    <col min="3" max="3" width="22" style="19" bestFit="1" customWidth="1"/>
    <col min="4" max="4" width="18.875" style="19" bestFit="1" customWidth="1"/>
    <col min="5" max="5" width="18.5" style="19" customWidth="1"/>
    <col min="6" max="6" width="20.875" style="19" bestFit="1" customWidth="1"/>
    <col min="7" max="16384" width="9" style="19"/>
  </cols>
  <sheetData>
    <row r="2" spans="2:6" ht="24.75" customHeight="1">
      <c r="B2" s="24" t="s">
        <v>18</v>
      </c>
      <c r="C2" s="24"/>
      <c r="D2" s="24"/>
      <c r="E2" s="24"/>
      <c r="F2" s="25" t="s">
        <v>2</v>
      </c>
    </row>
    <row r="3" spans="2:6" ht="24.75" customHeight="1">
      <c r="B3" s="24"/>
      <c r="C3" s="24"/>
      <c r="D3" s="24"/>
      <c r="E3" s="24"/>
      <c r="F3" s="26">
        <v>2018</v>
      </c>
    </row>
    <row r="4" spans="2:6" ht="36" customHeight="1">
      <c r="B4" s="21" t="s">
        <v>1</v>
      </c>
      <c r="C4" s="23" t="s">
        <v>23</v>
      </c>
      <c r="D4" s="22" t="s">
        <v>20</v>
      </c>
      <c r="E4" s="22" t="s">
        <v>19</v>
      </c>
      <c r="F4" s="23" t="s">
        <v>24</v>
      </c>
    </row>
    <row r="5" spans="2:6" ht="24.75" customHeight="1">
      <c r="B5" s="20" t="s">
        <v>22</v>
      </c>
      <c r="C5" s="27"/>
      <c r="D5" s="27"/>
      <c r="E5" s="27"/>
      <c r="F5" s="27"/>
    </row>
    <row r="6" spans="2:6" ht="24.75" customHeight="1">
      <c r="B6" s="20" t="s">
        <v>3</v>
      </c>
      <c r="C6" s="27">
        <f>'RPA-Set2018'!E10</f>
        <v>2500</v>
      </c>
      <c r="D6" s="27">
        <f>'RPA-Set2018'!F10</f>
        <v>275</v>
      </c>
      <c r="E6" s="27">
        <f>'RPA-Set2018'!G10</f>
        <v>500</v>
      </c>
      <c r="F6" s="27">
        <f>'RPA-Set2018'!H10</f>
        <v>2225</v>
      </c>
    </row>
    <row r="7" spans="2:6" ht="24.75" customHeight="1">
      <c r="B7" s="20" t="s">
        <v>25</v>
      </c>
      <c r="C7" s="27">
        <f>'RPA-Out2018'!E10</f>
        <v>2395</v>
      </c>
      <c r="D7" s="27">
        <f>'RPA-Out2018'!F10</f>
        <v>263.45</v>
      </c>
      <c r="E7" s="27">
        <f>'RPA-Out2018'!G10</f>
        <v>479</v>
      </c>
      <c r="F7" s="27">
        <f>'RPA-Out2018'!H10</f>
        <v>2131.5500000000002</v>
      </c>
    </row>
    <row r="8" spans="2:6" ht="24.75" customHeight="1">
      <c r="B8" s="20" t="s">
        <v>22</v>
      </c>
      <c r="C8" s="27"/>
      <c r="D8" s="27"/>
      <c r="E8" s="27"/>
      <c r="F8" s="27"/>
    </row>
    <row r="9" spans="2:6" ht="24.75" customHeight="1">
      <c r="B9" s="21" t="s">
        <v>21</v>
      </c>
      <c r="C9" s="28">
        <f>SUM(C5:C8)</f>
        <v>4895</v>
      </c>
      <c r="D9" s="28">
        <f t="shared" ref="D9:F9" si="0">SUM(D5:D8)</f>
        <v>538.45000000000005</v>
      </c>
      <c r="E9" s="28">
        <f t="shared" si="0"/>
        <v>979</v>
      </c>
      <c r="F9" s="28">
        <f t="shared" si="0"/>
        <v>4356.55</v>
      </c>
    </row>
  </sheetData>
  <mergeCells count="1">
    <mergeCell ref="B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WESLEY VICTOR PEREIRA SILVA</cp:lastModifiedBy>
  <cp:revision/>
  <dcterms:created xsi:type="dcterms:W3CDTF">2024-07-17T15:32:36Z</dcterms:created>
  <dcterms:modified xsi:type="dcterms:W3CDTF">2024-07-17T18:32:57Z</dcterms:modified>
  <cp:category/>
  <cp:contentStatus/>
</cp:coreProperties>
</file>