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ull\Documents\Summer Research Project\"/>
    </mc:Choice>
  </mc:AlternateContent>
  <xr:revisionPtr revIDLastSave="0" documentId="13_ncr:1_{AF4F10EF-CAF8-4886-92A1-A8BAFEC5B0A9}" xr6:coauthVersionLast="47" xr6:coauthVersionMax="47" xr10:uidLastSave="{00000000-0000-0000-0000-000000000000}"/>
  <bookViews>
    <workbookView xWindow="-108" yWindow="-108" windowWidth="23256" windowHeight="12456" xr2:uid="{7535AB48-A718-4C40-9CDC-4EBDD4033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" l="1"/>
  <c r="H28" i="1"/>
  <c r="H26" i="1"/>
  <c r="F24" i="1"/>
  <c r="F25" i="1"/>
  <c r="F26" i="1"/>
  <c r="F27" i="1"/>
  <c r="F28" i="1"/>
  <c r="F29" i="1"/>
  <c r="F23" i="1"/>
  <c r="F17" i="1"/>
  <c r="F18" i="1"/>
  <c r="F19" i="1"/>
  <c r="F20" i="1"/>
  <c r="F21" i="1"/>
  <c r="F22" i="1"/>
  <c r="F16" i="1"/>
  <c r="H13" i="1"/>
  <c r="H12" i="1"/>
  <c r="F10" i="1"/>
  <c r="F11" i="1"/>
  <c r="F12" i="1"/>
  <c r="F13" i="1"/>
  <c r="F14" i="1"/>
  <c r="F15" i="1"/>
  <c r="F9" i="1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<sst xmlns="http://schemas.openxmlformats.org/spreadsheetml/2006/main" count="132" uniqueCount="31">
  <si>
    <t>Date</t>
  </si>
  <si>
    <t>Plant_Type</t>
  </si>
  <si>
    <t>Plant_Size</t>
  </si>
  <si>
    <t>Low</t>
  </si>
  <si>
    <t>High</t>
  </si>
  <si>
    <t>Temp_Diff</t>
  </si>
  <si>
    <t>Rain</t>
  </si>
  <si>
    <t>Growth</t>
  </si>
  <si>
    <t>Flowering</t>
  </si>
  <si>
    <t>Nonflowering</t>
  </si>
  <si>
    <t>Tree</t>
  </si>
  <si>
    <t>Large</t>
  </si>
  <si>
    <t>Medium</t>
  </si>
  <si>
    <t>Small</t>
  </si>
  <si>
    <t>Pruned</t>
  </si>
  <si>
    <t>Yes</t>
  </si>
  <si>
    <t xml:space="preserve">Quadrant </t>
  </si>
  <si>
    <t>Shade</t>
  </si>
  <si>
    <t>Dark</t>
  </si>
  <si>
    <t>Neutral</t>
  </si>
  <si>
    <t>Bright</t>
  </si>
  <si>
    <t>No</t>
  </si>
  <si>
    <t>UV</t>
  </si>
  <si>
    <t>Humidity</t>
  </si>
  <si>
    <t>Dew_Point</t>
  </si>
  <si>
    <t>Pressure</t>
  </si>
  <si>
    <t>Wind_Gust</t>
  </si>
  <si>
    <t>Cloud_Cover</t>
  </si>
  <si>
    <t>Visibility</t>
  </si>
  <si>
    <t>AQI</t>
  </si>
  <si>
    <t>Pollen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</si>
</sst>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904C-3F29-4455-A438-AF49F6F42F06}">
  <dimension ref="A1:T29"/>
  <sheetViews>
    <sheetView tabSelected="1" topLeftCell="A5" workbookViewId="0">
      <selection activeCell="A30" sqref="A30"/>
    </sheetView>
  </sheetViews>
  <sheetFormatPr defaultRowHeight="14.4" x14ac:dyDescent="0.3"/>
  <cols>
    <col min="1" max="1" width="9.55468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16</v>
      </c>
      <c r="K1" t="s">
        <v>17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</row>
    <row r="2" spans="1:20" x14ac:dyDescent="0.3">
      <c r="A2" s="1">
        <v>45787</v>
      </c>
      <c r="B2" t="s">
        <v>8</v>
      </c>
      <c r="C2" t="s">
        <v>11</v>
      </c>
      <c r="D2">
        <v>49</v>
      </c>
      <c r="E2">
        <v>73</v>
      </c>
      <c r="F2">
        <f>E2-D2</f>
        <v>24</v>
      </c>
      <c r="G2">
        <v>0</v>
      </c>
      <c r="H2">
        <v>6</v>
      </c>
      <c r="I2" t="s">
        <v>15</v>
      </c>
      <c r="J2">
        <v>2</v>
      </c>
      <c r="K2" t="s">
        <v>18</v>
      </c>
      <c r="L2">
        <v>8</v>
      </c>
      <c r="M2">
        <v>0.34</v>
      </c>
      <c r="N2">
        <v>47</v>
      </c>
      <c r="O2">
        <v>30.34</v>
      </c>
      <c r="P2">
        <v>7</v>
      </c>
      <c r="Q2">
        <v>0.09</v>
      </c>
      <c r="R2">
        <v>9.6999999999999993</v>
      </c>
      <c r="S2">
        <v>51</v>
      </c>
      <c r="T2">
        <v>43</v>
      </c>
    </row>
    <row r="3" spans="1:20" x14ac:dyDescent="0.3">
      <c r="A3" s="1">
        <v>45787</v>
      </c>
      <c r="B3" t="s">
        <v>9</v>
      </c>
      <c r="C3" t="s">
        <v>12</v>
      </c>
      <c r="D3">
        <v>49</v>
      </c>
      <c r="E3">
        <v>73</v>
      </c>
      <c r="F3">
        <f t="shared" ref="F3:F29" si="0">E3-D3</f>
        <v>24</v>
      </c>
      <c r="G3">
        <v>0</v>
      </c>
      <c r="H3">
        <v>2</v>
      </c>
      <c r="I3" t="s">
        <v>15</v>
      </c>
      <c r="J3">
        <v>3</v>
      </c>
      <c r="K3" t="s">
        <v>19</v>
      </c>
      <c r="L3">
        <v>8</v>
      </c>
      <c r="M3">
        <v>0.34</v>
      </c>
      <c r="N3">
        <v>47</v>
      </c>
      <c r="O3">
        <v>30.34</v>
      </c>
      <c r="P3">
        <v>7</v>
      </c>
      <c r="Q3">
        <v>0.09</v>
      </c>
      <c r="R3">
        <v>9.6999999999999993</v>
      </c>
      <c r="S3">
        <v>51</v>
      </c>
      <c r="T3">
        <v>43</v>
      </c>
    </row>
    <row r="4" spans="1:20" x14ac:dyDescent="0.3">
      <c r="A4" s="1">
        <v>45787</v>
      </c>
      <c r="B4" t="s">
        <v>9</v>
      </c>
      <c r="C4" t="s">
        <v>13</v>
      </c>
      <c r="D4">
        <v>49</v>
      </c>
      <c r="E4">
        <v>73</v>
      </c>
      <c r="F4">
        <f t="shared" si="0"/>
        <v>24</v>
      </c>
      <c r="G4">
        <v>0</v>
      </c>
      <c r="H4">
        <v>1</v>
      </c>
      <c r="I4" t="s">
        <v>15</v>
      </c>
      <c r="J4">
        <v>3</v>
      </c>
      <c r="K4" t="s">
        <v>19</v>
      </c>
      <c r="L4">
        <v>8</v>
      </c>
      <c r="M4">
        <v>0.34</v>
      </c>
      <c r="N4">
        <v>47</v>
      </c>
      <c r="O4">
        <v>30.34</v>
      </c>
      <c r="P4">
        <v>7</v>
      </c>
      <c r="Q4">
        <v>0.09</v>
      </c>
      <c r="R4">
        <v>9.6999999999999993</v>
      </c>
      <c r="S4">
        <v>51</v>
      </c>
      <c r="T4">
        <v>43</v>
      </c>
    </row>
    <row r="5" spans="1:20" x14ac:dyDescent="0.3">
      <c r="A5" s="1">
        <v>45787</v>
      </c>
      <c r="B5" t="s">
        <v>9</v>
      </c>
      <c r="C5" t="s">
        <v>12</v>
      </c>
      <c r="D5">
        <v>49</v>
      </c>
      <c r="E5">
        <v>73</v>
      </c>
      <c r="F5">
        <f t="shared" si="0"/>
        <v>24</v>
      </c>
      <c r="G5">
        <v>0</v>
      </c>
      <c r="H5">
        <v>3</v>
      </c>
      <c r="I5" t="s">
        <v>15</v>
      </c>
      <c r="J5">
        <v>3</v>
      </c>
      <c r="K5" t="s">
        <v>20</v>
      </c>
      <c r="L5">
        <v>8</v>
      </c>
      <c r="M5">
        <v>0.34</v>
      </c>
      <c r="N5">
        <v>47</v>
      </c>
      <c r="O5">
        <v>30.34</v>
      </c>
      <c r="P5">
        <v>7</v>
      </c>
      <c r="Q5">
        <v>0.09</v>
      </c>
      <c r="R5">
        <v>9.6999999999999993</v>
      </c>
      <c r="S5">
        <v>51</v>
      </c>
      <c r="T5">
        <v>43</v>
      </c>
    </row>
    <row r="6" spans="1:20" x14ac:dyDescent="0.3">
      <c r="A6" s="1">
        <v>45787</v>
      </c>
      <c r="B6" t="s">
        <v>9</v>
      </c>
      <c r="C6" t="s">
        <v>12</v>
      </c>
      <c r="D6">
        <v>49</v>
      </c>
      <c r="E6">
        <v>73</v>
      </c>
      <c r="F6">
        <f t="shared" si="0"/>
        <v>24</v>
      </c>
      <c r="G6">
        <v>0</v>
      </c>
      <c r="H6">
        <v>3</v>
      </c>
      <c r="I6" t="s">
        <v>15</v>
      </c>
      <c r="J6">
        <v>3</v>
      </c>
      <c r="K6" t="s">
        <v>20</v>
      </c>
      <c r="L6">
        <v>8</v>
      </c>
      <c r="M6">
        <v>0.34</v>
      </c>
      <c r="N6">
        <v>47</v>
      </c>
      <c r="O6">
        <v>30.34</v>
      </c>
      <c r="P6">
        <v>7</v>
      </c>
      <c r="Q6">
        <v>0.09</v>
      </c>
      <c r="R6">
        <v>9.6999999999999993</v>
      </c>
      <c r="S6">
        <v>51</v>
      </c>
      <c r="T6">
        <v>43</v>
      </c>
    </row>
    <row r="7" spans="1:20" x14ac:dyDescent="0.3">
      <c r="A7" s="1">
        <v>45787</v>
      </c>
      <c r="B7" t="s">
        <v>9</v>
      </c>
      <c r="C7" t="s">
        <v>11</v>
      </c>
      <c r="D7">
        <v>49</v>
      </c>
      <c r="E7">
        <v>73</v>
      </c>
      <c r="F7">
        <f t="shared" si="0"/>
        <v>24</v>
      </c>
      <c r="G7">
        <v>0</v>
      </c>
      <c r="H7">
        <v>2</v>
      </c>
      <c r="I7" t="s">
        <v>15</v>
      </c>
      <c r="J7">
        <v>4</v>
      </c>
      <c r="K7" t="s">
        <v>18</v>
      </c>
      <c r="L7">
        <v>8</v>
      </c>
      <c r="M7">
        <v>0.34</v>
      </c>
      <c r="N7">
        <v>47</v>
      </c>
      <c r="O7">
        <v>30.34</v>
      </c>
      <c r="P7">
        <v>7</v>
      </c>
      <c r="Q7">
        <v>0.09</v>
      </c>
      <c r="R7">
        <v>9.6999999999999993</v>
      </c>
      <c r="S7">
        <v>51</v>
      </c>
      <c r="T7">
        <v>43</v>
      </c>
    </row>
    <row r="8" spans="1:20" x14ac:dyDescent="0.3">
      <c r="A8" s="1">
        <v>45787</v>
      </c>
      <c r="B8" t="s">
        <v>10</v>
      </c>
      <c r="C8" t="s">
        <v>12</v>
      </c>
      <c r="D8">
        <v>49</v>
      </c>
      <c r="E8">
        <v>73</v>
      </c>
      <c r="F8">
        <f t="shared" si="0"/>
        <v>24</v>
      </c>
      <c r="G8">
        <v>0</v>
      </c>
      <c r="H8">
        <v>8</v>
      </c>
      <c r="I8" t="s">
        <v>15</v>
      </c>
      <c r="J8">
        <v>1</v>
      </c>
      <c r="K8" t="s">
        <v>19</v>
      </c>
      <c r="L8">
        <v>8</v>
      </c>
      <c r="M8">
        <v>0.34</v>
      </c>
      <c r="N8">
        <v>47</v>
      </c>
      <c r="O8">
        <v>30.34</v>
      </c>
      <c r="P8">
        <v>7</v>
      </c>
      <c r="Q8">
        <v>0.09</v>
      </c>
      <c r="R8">
        <v>9.6999999999999993</v>
      </c>
      <c r="S8">
        <v>51</v>
      </c>
      <c r="T8">
        <v>43</v>
      </c>
    </row>
    <row r="9" spans="1:20" x14ac:dyDescent="0.3">
      <c r="A9" s="1">
        <v>45788</v>
      </c>
      <c r="B9" t="s">
        <v>8</v>
      </c>
      <c r="C9" t="s">
        <v>11</v>
      </c>
      <c r="D9">
        <v>56</v>
      </c>
      <c r="E9">
        <v>80</v>
      </c>
      <c r="F9">
        <f t="shared" si="0"/>
        <v>24</v>
      </c>
      <c r="G9">
        <v>0</v>
      </c>
      <c r="H9">
        <v>1</v>
      </c>
      <c r="I9" t="s">
        <v>21</v>
      </c>
      <c r="J9">
        <v>2</v>
      </c>
      <c r="K9" t="s">
        <v>18</v>
      </c>
      <c r="L9">
        <v>8</v>
      </c>
      <c r="M9">
        <v>0.35</v>
      </c>
      <c r="N9">
        <v>49</v>
      </c>
      <c r="O9">
        <v>30.25</v>
      </c>
      <c r="P9">
        <v>8</v>
      </c>
      <c r="Q9">
        <v>0.1</v>
      </c>
      <c r="R9">
        <v>9.9</v>
      </c>
      <c r="S9">
        <v>52</v>
      </c>
      <c r="T9">
        <v>42</v>
      </c>
    </row>
    <row r="10" spans="1:20" x14ac:dyDescent="0.3">
      <c r="A10" s="1">
        <v>45788</v>
      </c>
      <c r="B10" t="s">
        <v>9</v>
      </c>
      <c r="C10" t="s">
        <v>12</v>
      </c>
      <c r="D10">
        <v>56</v>
      </c>
      <c r="E10">
        <v>80</v>
      </c>
      <c r="F10">
        <f t="shared" si="0"/>
        <v>24</v>
      </c>
      <c r="G10">
        <v>0</v>
      </c>
      <c r="H10">
        <v>0.5</v>
      </c>
      <c r="I10" t="s">
        <v>21</v>
      </c>
      <c r="J10">
        <v>3</v>
      </c>
      <c r="K10" t="s">
        <v>18</v>
      </c>
      <c r="L10">
        <v>8</v>
      </c>
      <c r="M10">
        <v>0.35</v>
      </c>
      <c r="N10">
        <v>49</v>
      </c>
      <c r="O10">
        <v>30.25</v>
      </c>
      <c r="P10">
        <v>8</v>
      </c>
      <c r="Q10">
        <v>0.1</v>
      </c>
      <c r="R10">
        <v>9.9</v>
      </c>
      <c r="S10">
        <v>52</v>
      </c>
      <c r="T10">
        <v>42</v>
      </c>
    </row>
    <row r="11" spans="1:20" x14ac:dyDescent="0.3">
      <c r="A11" s="1">
        <v>45788</v>
      </c>
      <c r="B11" t="s">
        <v>9</v>
      </c>
      <c r="C11" t="s">
        <v>13</v>
      </c>
      <c r="D11">
        <v>56</v>
      </c>
      <c r="E11">
        <v>80</v>
      </c>
      <c r="F11">
        <f t="shared" si="0"/>
        <v>24</v>
      </c>
      <c r="G11">
        <v>0</v>
      </c>
      <c r="H11">
        <v>0.25</v>
      </c>
      <c r="I11" t="s">
        <v>21</v>
      </c>
      <c r="J11">
        <v>3</v>
      </c>
      <c r="K11" t="s">
        <v>19</v>
      </c>
      <c r="L11">
        <v>8</v>
      </c>
      <c r="M11">
        <v>0.35</v>
      </c>
      <c r="N11">
        <v>49</v>
      </c>
      <c r="O11">
        <v>30.25</v>
      </c>
      <c r="P11">
        <v>8</v>
      </c>
      <c r="Q11">
        <v>0.1</v>
      </c>
      <c r="R11">
        <v>9.9</v>
      </c>
      <c r="S11">
        <v>52</v>
      </c>
      <c r="T11">
        <v>42</v>
      </c>
    </row>
    <row r="12" spans="1:20" x14ac:dyDescent="0.3">
      <c r="A12" s="1">
        <v>45788</v>
      </c>
      <c r="B12" t="s">
        <v>9</v>
      </c>
      <c r="C12" t="s">
        <v>12</v>
      </c>
      <c r="D12">
        <v>56</v>
      </c>
      <c r="E12">
        <v>80</v>
      </c>
      <c r="F12">
        <f t="shared" si="0"/>
        <v>24</v>
      </c>
      <c r="G12">
        <v>0</v>
      </c>
      <c r="H12">
        <f>1/3</f>
        <v>0.33333333333333331</v>
      </c>
      <c r="I12" t="s">
        <v>21</v>
      </c>
      <c r="J12">
        <v>3</v>
      </c>
      <c r="K12" t="s">
        <v>19</v>
      </c>
      <c r="L12">
        <v>8</v>
      </c>
      <c r="M12">
        <v>0.35</v>
      </c>
      <c r="N12">
        <v>49</v>
      </c>
      <c r="O12">
        <v>30.25</v>
      </c>
      <c r="P12">
        <v>8</v>
      </c>
      <c r="Q12">
        <v>0.1</v>
      </c>
      <c r="R12">
        <v>9.9</v>
      </c>
      <c r="S12">
        <v>52</v>
      </c>
      <c r="T12">
        <v>42</v>
      </c>
    </row>
    <row r="13" spans="1:20" x14ac:dyDescent="0.3">
      <c r="A13" s="1">
        <v>45788</v>
      </c>
      <c r="B13" t="s">
        <v>9</v>
      </c>
      <c r="C13" t="s">
        <v>12</v>
      </c>
      <c r="D13">
        <v>56</v>
      </c>
      <c r="E13">
        <v>80</v>
      </c>
      <c r="F13">
        <f t="shared" si="0"/>
        <v>24</v>
      </c>
      <c r="G13">
        <v>0</v>
      </c>
      <c r="H13">
        <f>1/3</f>
        <v>0.33333333333333331</v>
      </c>
      <c r="I13" t="s">
        <v>21</v>
      </c>
      <c r="J13">
        <v>3</v>
      </c>
      <c r="K13" t="s">
        <v>20</v>
      </c>
      <c r="L13">
        <v>8</v>
      </c>
      <c r="M13">
        <v>0.35</v>
      </c>
      <c r="N13">
        <v>49</v>
      </c>
      <c r="O13">
        <v>30.25</v>
      </c>
      <c r="P13">
        <v>8</v>
      </c>
      <c r="Q13">
        <v>0.1</v>
      </c>
      <c r="R13">
        <v>9.9</v>
      </c>
      <c r="S13">
        <v>52</v>
      </c>
      <c r="T13">
        <v>42</v>
      </c>
    </row>
    <row r="14" spans="1:20" x14ac:dyDescent="0.3">
      <c r="A14" s="1">
        <v>45788</v>
      </c>
      <c r="B14" t="s">
        <v>9</v>
      </c>
      <c r="C14" t="s">
        <v>11</v>
      </c>
      <c r="D14">
        <v>56</v>
      </c>
      <c r="E14">
        <v>80</v>
      </c>
      <c r="F14">
        <f t="shared" si="0"/>
        <v>24</v>
      </c>
      <c r="G14">
        <v>0</v>
      </c>
      <c r="H14">
        <v>0.2</v>
      </c>
      <c r="I14" t="s">
        <v>21</v>
      </c>
      <c r="J14">
        <v>4</v>
      </c>
      <c r="K14" t="s">
        <v>18</v>
      </c>
      <c r="L14">
        <v>8</v>
      </c>
      <c r="M14">
        <v>0.35</v>
      </c>
      <c r="N14">
        <v>49</v>
      </c>
      <c r="O14">
        <v>30.25</v>
      </c>
      <c r="P14">
        <v>8</v>
      </c>
      <c r="Q14">
        <v>0.1</v>
      </c>
      <c r="R14">
        <v>9.9</v>
      </c>
      <c r="S14">
        <v>52</v>
      </c>
      <c r="T14">
        <v>42</v>
      </c>
    </row>
    <row r="15" spans="1:20" x14ac:dyDescent="0.3">
      <c r="A15" s="1">
        <v>45788</v>
      </c>
      <c r="B15" t="s">
        <v>10</v>
      </c>
      <c r="C15" t="s">
        <v>12</v>
      </c>
      <c r="D15">
        <v>56</v>
      </c>
      <c r="E15">
        <v>80</v>
      </c>
      <c r="F15">
        <f t="shared" si="0"/>
        <v>24</v>
      </c>
      <c r="G15">
        <v>0</v>
      </c>
      <c r="H15">
        <v>2</v>
      </c>
      <c r="I15" t="s">
        <v>21</v>
      </c>
      <c r="J15">
        <v>1</v>
      </c>
      <c r="K15" t="s">
        <v>20</v>
      </c>
      <c r="L15">
        <v>8</v>
      </c>
      <c r="M15">
        <v>0.35</v>
      </c>
      <c r="N15">
        <v>49</v>
      </c>
      <c r="O15">
        <v>30.25</v>
      </c>
      <c r="P15">
        <v>8</v>
      </c>
      <c r="Q15">
        <v>0.1</v>
      </c>
      <c r="R15">
        <v>9.9</v>
      </c>
      <c r="S15">
        <v>52</v>
      </c>
      <c r="T15">
        <v>42</v>
      </c>
    </row>
    <row r="16" spans="1:20" x14ac:dyDescent="0.3">
      <c r="A16" s="1">
        <v>45789</v>
      </c>
      <c r="B16" t="s">
        <v>8</v>
      </c>
      <c r="C16" t="s">
        <v>11</v>
      </c>
      <c r="D16">
        <v>64</v>
      </c>
      <c r="E16">
        <v>80</v>
      </c>
      <c r="F16">
        <f t="shared" si="0"/>
        <v>16</v>
      </c>
      <c r="G16">
        <v>0.33</v>
      </c>
      <c r="H16">
        <v>1</v>
      </c>
      <c r="I16" t="s">
        <v>21</v>
      </c>
      <c r="J16">
        <v>2</v>
      </c>
      <c r="K16" t="s">
        <v>19</v>
      </c>
      <c r="L16">
        <v>8</v>
      </c>
      <c r="M16">
        <v>0.42</v>
      </c>
      <c r="N16">
        <v>51</v>
      </c>
      <c r="O16">
        <v>30.2</v>
      </c>
      <c r="P16">
        <v>18</v>
      </c>
      <c r="Q16">
        <v>0.36</v>
      </c>
      <c r="R16">
        <v>9.9</v>
      </c>
      <c r="S16">
        <v>53</v>
      </c>
      <c r="T16">
        <v>45</v>
      </c>
    </row>
    <row r="17" spans="1:20" x14ac:dyDescent="0.3">
      <c r="A17" s="1">
        <v>45789</v>
      </c>
      <c r="B17" t="s">
        <v>9</v>
      </c>
      <c r="C17" t="s">
        <v>12</v>
      </c>
      <c r="D17">
        <v>64</v>
      </c>
      <c r="E17">
        <v>80</v>
      </c>
      <c r="F17">
        <f t="shared" si="0"/>
        <v>16</v>
      </c>
      <c r="G17">
        <v>0.33</v>
      </c>
      <c r="H17">
        <v>0.2</v>
      </c>
      <c r="I17" t="s">
        <v>21</v>
      </c>
      <c r="J17">
        <v>3</v>
      </c>
      <c r="K17" t="s">
        <v>18</v>
      </c>
      <c r="L17">
        <v>8</v>
      </c>
      <c r="M17">
        <v>0.42</v>
      </c>
      <c r="N17">
        <v>51</v>
      </c>
      <c r="O17">
        <v>30.2</v>
      </c>
      <c r="P17">
        <v>18</v>
      </c>
      <c r="Q17">
        <v>0.36</v>
      </c>
      <c r="R17">
        <v>9.9</v>
      </c>
      <c r="S17">
        <v>53</v>
      </c>
      <c r="T17">
        <v>45</v>
      </c>
    </row>
    <row r="18" spans="1:20" x14ac:dyDescent="0.3">
      <c r="A18" s="1">
        <v>45789</v>
      </c>
      <c r="B18" t="s">
        <v>9</v>
      </c>
      <c r="C18" t="s">
        <v>13</v>
      </c>
      <c r="D18">
        <v>64</v>
      </c>
      <c r="E18">
        <v>80</v>
      </c>
      <c r="F18">
        <f t="shared" si="0"/>
        <v>16</v>
      </c>
      <c r="G18">
        <v>0.33</v>
      </c>
      <c r="H18">
        <v>0.3</v>
      </c>
      <c r="I18" t="s">
        <v>21</v>
      </c>
      <c r="J18">
        <v>3</v>
      </c>
      <c r="K18" t="s">
        <v>19</v>
      </c>
      <c r="L18">
        <v>8</v>
      </c>
      <c r="M18">
        <v>0.42</v>
      </c>
      <c r="N18">
        <v>51</v>
      </c>
      <c r="O18">
        <v>30.2</v>
      </c>
      <c r="P18">
        <v>18</v>
      </c>
      <c r="Q18">
        <v>0.36</v>
      </c>
      <c r="R18">
        <v>9.9</v>
      </c>
      <c r="S18">
        <v>53</v>
      </c>
      <c r="T18">
        <v>45</v>
      </c>
    </row>
    <row r="19" spans="1:20" x14ac:dyDescent="0.3">
      <c r="A19" s="1">
        <v>45789</v>
      </c>
      <c r="B19" t="s">
        <v>9</v>
      </c>
      <c r="C19" t="s">
        <v>12</v>
      </c>
      <c r="D19">
        <v>64</v>
      </c>
      <c r="E19">
        <v>80</v>
      </c>
      <c r="F19">
        <f t="shared" si="0"/>
        <v>16</v>
      </c>
      <c r="G19">
        <v>0.33</v>
      </c>
      <c r="H19">
        <v>0.5</v>
      </c>
      <c r="I19" t="s">
        <v>21</v>
      </c>
      <c r="J19">
        <v>3</v>
      </c>
      <c r="K19" t="s">
        <v>20</v>
      </c>
      <c r="L19">
        <v>8</v>
      </c>
      <c r="M19">
        <v>0.42</v>
      </c>
      <c r="N19">
        <v>51</v>
      </c>
      <c r="O19">
        <v>30.2</v>
      </c>
      <c r="P19">
        <v>18</v>
      </c>
      <c r="Q19">
        <v>0.36</v>
      </c>
      <c r="R19">
        <v>9.9</v>
      </c>
      <c r="S19">
        <v>53</v>
      </c>
      <c r="T19">
        <v>45</v>
      </c>
    </row>
    <row r="20" spans="1:20" x14ac:dyDescent="0.3">
      <c r="A20" s="1">
        <v>45789</v>
      </c>
      <c r="B20" t="s">
        <v>9</v>
      </c>
      <c r="C20" t="s">
        <v>12</v>
      </c>
      <c r="D20">
        <v>64</v>
      </c>
      <c r="E20">
        <v>80</v>
      </c>
      <c r="F20">
        <f t="shared" si="0"/>
        <v>16</v>
      </c>
      <c r="G20">
        <v>0.33</v>
      </c>
      <c r="H20">
        <v>0.5</v>
      </c>
      <c r="I20" t="s">
        <v>21</v>
      </c>
      <c r="J20">
        <v>3</v>
      </c>
      <c r="K20" t="s">
        <v>20</v>
      </c>
      <c r="L20">
        <v>8</v>
      </c>
      <c r="M20">
        <v>0.42</v>
      </c>
      <c r="N20">
        <v>51</v>
      </c>
      <c r="O20">
        <v>30.2</v>
      </c>
      <c r="P20">
        <v>18</v>
      </c>
      <c r="Q20">
        <v>0.36</v>
      </c>
      <c r="R20">
        <v>9.9</v>
      </c>
      <c r="S20">
        <v>53</v>
      </c>
      <c r="T20">
        <v>45</v>
      </c>
    </row>
    <row r="21" spans="1:20" x14ac:dyDescent="0.3">
      <c r="A21" s="1">
        <v>45789</v>
      </c>
      <c r="B21" t="s">
        <v>9</v>
      </c>
      <c r="C21" t="s">
        <v>11</v>
      </c>
      <c r="D21">
        <v>64</v>
      </c>
      <c r="E21">
        <v>80</v>
      </c>
      <c r="F21">
        <f t="shared" si="0"/>
        <v>16</v>
      </c>
      <c r="G21">
        <v>0.33</v>
      </c>
      <c r="H21">
        <v>0.1</v>
      </c>
      <c r="I21" t="s">
        <v>21</v>
      </c>
      <c r="J21">
        <v>4</v>
      </c>
      <c r="K21" t="s">
        <v>18</v>
      </c>
      <c r="L21">
        <v>8</v>
      </c>
      <c r="M21">
        <v>0.42</v>
      </c>
      <c r="N21">
        <v>51</v>
      </c>
      <c r="O21">
        <v>30.2</v>
      </c>
      <c r="P21">
        <v>18</v>
      </c>
      <c r="Q21">
        <v>0.36</v>
      </c>
      <c r="R21">
        <v>9.9</v>
      </c>
      <c r="S21">
        <v>53</v>
      </c>
      <c r="T21">
        <v>45</v>
      </c>
    </row>
    <row r="22" spans="1:20" x14ac:dyDescent="0.3">
      <c r="A22" s="1">
        <v>45789</v>
      </c>
      <c r="B22" t="s">
        <v>10</v>
      </c>
      <c r="C22" t="s">
        <v>12</v>
      </c>
      <c r="D22">
        <v>64</v>
      </c>
      <c r="E22">
        <v>80</v>
      </c>
      <c r="F22">
        <f t="shared" si="0"/>
        <v>16</v>
      </c>
      <c r="G22">
        <v>0.33</v>
      </c>
      <c r="H22">
        <v>1.5</v>
      </c>
      <c r="I22" t="s">
        <v>21</v>
      </c>
      <c r="J22">
        <v>1</v>
      </c>
      <c r="K22" t="s">
        <v>19</v>
      </c>
      <c r="L22">
        <v>8</v>
      </c>
      <c r="M22">
        <v>0.42</v>
      </c>
      <c r="N22">
        <v>51</v>
      </c>
      <c r="O22">
        <v>30.2</v>
      </c>
      <c r="P22">
        <v>18</v>
      </c>
      <c r="Q22">
        <v>0.36</v>
      </c>
      <c r="R22">
        <v>9.9</v>
      </c>
      <c r="S22">
        <v>53</v>
      </c>
      <c r="T22">
        <v>45</v>
      </c>
    </row>
    <row r="23" spans="1:20" x14ac:dyDescent="0.3">
      <c r="A23" s="1">
        <v>45790</v>
      </c>
      <c r="B23" t="s">
        <v>8</v>
      </c>
      <c r="C23" t="s">
        <v>11</v>
      </c>
      <c r="D23">
        <v>61</v>
      </c>
      <c r="E23">
        <v>66</v>
      </c>
      <c r="F23">
        <f t="shared" si="0"/>
        <v>5</v>
      </c>
      <c r="G23">
        <v>2.37</v>
      </c>
      <c r="H23">
        <v>2.5</v>
      </c>
      <c r="I23" t="s">
        <v>21</v>
      </c>
      <c r="J23">
        <v>2</v>
      </c>
      <c r="K23" t="s">
        <v>20</v>
      </c>
      <c r="L23">
        <v>5</v>
      </c>
      <c r="M23">
        <v>0.97</v>
      </c>
      <c r="N23">
        <v>64</v>
      </c>
      <c r="O23">
        <v>29.87</v>
      </c>
      <c r="P23">
        <v>19</v>
      </c>
      <c r="Q23">
        <v>0.94</v>
      </c>
      <c r="R23">
        <v>9.9</v>
      </c>
      <c r="S23">
        <v>25</v>
      </c>
      <c r="T23">
        <v>50</v>
      </c>
    </row>
    <row r="24" spans="1:20" x14ac:dyDescent="0.3">
      <c r="A24" s="1">
        <v>45790</v>
      </c>
      <c r="B24" t="s">
        <v>9</v>
      </c>
      <c r="C24" t="s">
        <v>12</v>
      </c>
      <c r="D24">
        <v>61</v>
      </c>
      <c r="E24">
        <v>66</v>
      </c>
      <c r="F24">
        <f t="shared" si="0"/>
        <v>5</v>
      </c>
      <c r="G24">
        <v>2.37</v>
      </c>
      <c r="H24">
        <v>0.5</v>
      </c>
      <c r="I24" t="s">
        <v>21</v>
      </c>
      <c r="J24">
        <v>3</v>
      </c>
      <c r="K24" t="s">
        <v>20</v>
      </c>
      <c r="L24">
        <v>5</v>
      </c>
      <c r="M24">
        <v>0.97</v>
      </c>
      <c r="N24">
        <v>64</v>
      </c>
      <c r="O24">
        <v>29.87</v>
      </c>
      <c r="P24">
        <v>19</v>
      </c>
      <c r="Q24">
        <v>0.94</v>
      </c>
      <c r="R24">
        <v>9.9</v>
      </c>
      <c r="S24">
        <v>25</v>
      </c>
      <c r="T24">
        <v>50</v>
      </c>
    </row>
    <row r="25" spans="1:20" x14ac:dyDescent="0.3">
      <c r="A25" s="1">
        <v>45790</v>
      </c>
      <c r="B25" t="s">
        <v>9</v>
      </c>
      <c r="C25" t="s">
        <v>13</v>
      </c>
      <c r="D25">
        <v>61</v>
      </c>
      <c r="E25">
        <v>66</v>
      </c>
      <c r="F25">
        <f t="shared" si="0"/>
        <v>5</v>
      </c>
      <c r="G25">
        <v>2.37</v>
      </c>
      <c r="H25">
        <v>0.5</v>
      </c>
      <c r="I25" t="s">
        <v>21</v>
      </c>
      <c r="J25">
        <v>3</v>
      </c>
      <c r="K25" t="s">
        <v>20</v>
      </c>
      <c r="L25">
        <v>5</v>
      </c>
      <c r="M25">
        <v>0.97</v>
      </c>
      <c r="N25">
        <v>64</v>
      </c>
      <c r="O25">
        <v>29.87</v>
      </c>
      <c r="P25">
        <v>19</v>
      </c>
      <c r="Q25">
        <v>0.94</v>
      </c>
      <c r="R25">
        <v>9.9</v>
      </c>
      <c r="S25">
        <v>25</v>
      </c>
      <c r="T25">
        <v>50</v>
      </c>
    </row>
    <row r="26" spans="1:20" x14ac:dyDescent="0.3">
      <c r="A26" s="1">
        <v>45790</v>
      </c>
      <c r="B26" t="s">
        <v>9</v>
      </c>
      <c r="C26" t="s">
        <v>12</v>
      </c>
      <c r="D26">
        <v>61</v>
      </c>
      <c r="E26">
        <v>66</v>
      </c>
      <c r="F26">
        <f t="shared" si="0"/>
        <v>5</v>
      </c>
      <c r="G26">
        <v>2.37</v>
      </c>
      <c r="H26">
        <f>2/6</f>
        <v>0.33333333333333331</v>
      </c>
      <c r="I26" t="s">
        <v>21</v>
      </c>
      <c r="J26">
        <v>3</v>
      </c>
      <c r="K26" t="s">
        <v>19</v>
      </c>
      <c r="L26">
        <v>5</v>
      </c>
      <c r="M26">
        <v>0.97</v>
      </c>
      <c r="N26">
        <v>64</v>
      </c>
      <c r="O26">
        <v>29.87</v>
      </c>
      <c r="P26">
        <v>19</v>
      </c>
      <c r="Q26">
        <v>0.94</v>
      </c>
      <c r="R26">
        <v>9.9</v>
      </c>
      <c r="S26">
        <v>25</v>
      </c>
      <c r="T26">
        <v>50</v>
      </c>
    </row>
    <row r="27" spans="1:20" x14ac:dyDescent="0.3">
      <c r="A27" s="1">
        <v>45790</v>
      </c>
      <c r="B27" t="s">
        <v>9</v>
      </c>
      <c r="C27" t="s">
        <v>12</v>
      </c>
      <c r="D27">
        <v>61</v>
      </c>
      <c r="E27">
        <v>66</v>
      </c>
      <c r="F27">
        <f t="shared" si="0"/>
        <v>5</v>
      </c>
      <c r="G27">
        <v>2.37</v>
      </c>
      <c r="H27">
        <v>0.25</v>
      </c>
      <c r="I27" t="s">
        <v>21</v>
      </c>
      <c r="J27">
        <v>3</v>
      </c>
      <c r="K27" t="s">
        <v>19</v>
      </c>
      <c r="L27">
        <v>5</v>
      </c>
      <c r="M27">
        <v>0.97</v>
      </c>
      <c r="N27">
        <v>64</v>
      </c>
      <c r="O27">
        <v>29.87</v>
      </c>
      <c r="P27">
        <v>19</v>
      </c>
      <c r="Q27">
        <v>0.94</v>
      </c>
      <c r="R27">
        <v>9.9</v>
      </c>
      <c r="S27">
        <v>25</v>
      </c>
      <c r="T27">
        <v>50</v>
      </c>
    </row>
    <row r="28" spans="1:20" x14ac:dyDescent="0.3">
      <c r="A28" s="1">
        <v>45790</v>
      </c>
      <c r="B28" t="s">
        <v>9</v>
      </c>
      <c r="C28" t="s">
        <v>11</v>
      </c>
      <c r="D28">
        <v>61</v>
      </c>
      <c r="E28">
        <v>66</v>
      </c>
      <c r="F28">
        <f t="shared" si="0"/>
        <v>5</v>
      </c>
      <c r="G28">
        <v>2.37</v>
      </c>
      <c r="H28">
        <f>2/3</f>
        <v>0.66666666666666663</v>
      </c>
      <c r="I28" t="s">
        <v>21</v>
      </c>
      <c r="J28">
        <v>4</v>
      </c>
      <c r="K28" t="s">
        <v>18</v>
      </c>
      <c r="L28">
        <v>5</v>
      </c>
      <c r="M28">
        <v>0.97</v>
      </c>
      <c r="N28">
        <v>64</v>
      </c>
      <c r="O28">
        <v>29.87</v>
      </c>
      <c r="P28">
        <v>19</v>
      </c>
      <c r="Q28">
        <v>0.94</v>
      </c>
      <c r="R28">
        <v>9.9</v>
      </c>
      <c r="S28">
        <v>25</v>
      </c>
      <c r="T28">
        <v>50</v>
      </c>
    </row>
    <row r="29" spans="1:20" x14ac:dyDescent="0.3">
      <c r="A29" s="1">
        <v>45790</v>
      </c>
      <c r="B29" t="s">
        <v>10</v>
      </c>
      <c r="C29" t="s">
        <v>12</v>
      </c>
      <c r="D29">
        <v>61</v>
      </c>
      <c r="E29">
        <v>66</v>
      </c>
      <c r="F29">
        <f t="shared" si="0"/>
        <v>5</v>
      </c>
      <c r="G29">
        <v>2.37</v>
      </c>
      <c r="H29">
        <f>7/3</f>
        <v>2.3333333333333335</v>
      </c>
      <c r="I29" t="s">
        <v>21</v>
      </c>
      <c r="J29">
        <v>1</v>
      </c>
      <c r="K29" t="s">
        <v>18</v>
      </c>
      <c r="L29">
        <v>5</v>
      </c>
      <c r="M29">
        <v>0.97</v>
      </c>
      <c r="N29">
        <v>64</v>
      </c>
      <c r="O29">
        <v>29.87</v>
      </c>
      <c r="P29">
        <v>19</v>
      </c>
      <c r="Q29">
        <v>0.94</v>
      </c>
      <c r="R29">
        <v>9.9</v>
      </c>
      <c r="S29">
        <v>25</v>
      </c>
      <c r="T29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Fullerton</dc:creator>
  <cp:lastModifiedBy>Ron Fullerton</cp:lastModifiedBy>
  <dcterms:created xsi:type="dcterms:W3CDTF">2025-05-10T21:26:58Z</dcterms:created>
  <dcterms:modified xsi:type="dcterms:W3CDTF">2025-05-13T20:43:34Z</dcterms:modified>
</cp:coreProperties>
</file>