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full\Documents\Summer Research Project\"/>
    </mc:Choice>
  </mc:AlternateContent>
  <xr:revisionPtr revIDLastSave="0" documentId="13_ncr:1_{17733BEA-5D8D-407A-9D48-7DD3B817C431}" xr6:coauthVersionLast="47" xr6:coauthVersionMax="47" xr10:uidLastSave="{00000000-0000-0000-0000-000000000000}"/>
  <bookViews>
    <workbookView xWindow="2148" yWindow="2040" windowWidth="21156" windowHeight="7128" xr2:uid="{7535AB48-A718-4C40-9CDC-4EBDD4033B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6" i="1" l="1"/>
  <c r="F87" i="1"/>
  <c r="F88" i="1"/>
  <c r="F89" i="1"/>
  <c r="F90" i="1"/>
  <c r="F91" i="1"/>
  <c r="F92" i="1"/>
  <c r="F86" i="1"/>
  <c r="F80" i="1"/>
  <c r="F81" i="1"/>
  <c r="F82" i="1"/>
  <c r="F83" i="1"/>
  <c r="F84" i="1"/>
  <c r="F85" i="1"/>
  <c r="F79" i="1"/>
  <c r="H78" i="1"/>
  <c r="F73" i="1"/>
  <c r="F74" i="1"/>
  <c r="F75" i="1"/>
  <c r="F76" i="1"/>
  <c r="F77" i="1"/>
  <c r="F78" i="1"/>
  <c r="F72" i="1"/>
  <c r="H68" i="1"/>
  <c r="H67" i="1"/>
  <c r="F66" i="1"/>
  <c r="F67" i="1"/>
  <c r="F68" i="1"/>
  <c r="F69" i="1"/>
  <c r="F70" i="1"/>
  <c r="F71" i="1"/>
  <c r="F65" i="1"/>
  <c r="F59" i="1"/>
  <c r="F60" i="1"/>
  <c r="F61" i="1"/>
  <c r="F62" i="1"/>
  <c r="F63" i="1"/>
  <c r="F64" i="1"/>
  <c r="F58" i="1"/>
  <c r="H54" i="1"/>
  <c r="H53" i="1"/>
  <c r="F52" i="1"/>
  <c r="F53" i="1"/>
  <c r="F54" i="1"/>
  <c r="F55" i="1"/>
  <c r="F56" i="1"/>
  <c r="F57" i="1"/>
  <c r="F51" i="1"/>
  <c r="F45" i="1"/>
  <c r="F46" i="1"/>
  <c r="F47" i="1"/>
  <c r="F48" i="1"/>
  <c r="F49" i="1"/>
  <c r="F50" i="1"/>
  <c r="F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2" i="1"/>
  <c r="H42" i="1"/>
  <c r="H41" i="1"/>
  <c r="H29" i="1"/>
  <c r="H28" i="1"/>
  <c r="H26" i="1"/>
  <c r="H13" i="1"/>
  <c r="H12" i="1"/>
</calcChain>
</file>

<file path=xl/sharedStrings.xml><?xml version="1.0" encoding="utf-8"?>
<sst xmlns="http://schemas.openxmlformats.org/spreadsheetml/2006/main" count="385" uniqueCount="32">
  <si>
    <t>Date</t>
  </si>
  <si>
    <t>Plant_Type</t>
  </si>
  <si>
    <t>Plant_Size</t>
  </si>
  <si>
    <t>Low</t>
  </si>
  <si>
    <t>High</t>
  </si>
  <si>
    <t>Temp_Diff</t>
  </si>
  <si>
    <t>Rain</t>
  </si>
  <si>
    <t>Growth</t>
  </si>
  <si>
    <t>Flowering</t>
  </si>
  <si>
    <t>Nonflowering</t>
  </si>
  <si>
    <t>Tree</t>
  </si>
  <si>
    <t>Large</t>
  </si>
  <si>
    <t>Medium</t>
  </si>
  <si>
    <t>Small</t>
  </si>
  <si>
    <t>Pruned</t>
  </si>
  <si>
    <t>Yes</t>
  </si>
  <si>
    <t xml:space="preserve">Quadrant </t>
  </si>
  <si>
    <t>Shade</t>
  </si>
  <si>
    <t>Dark</t>
  </si>
  <si>
    <t>Neutral</t>
  </si>
  <si>
    <t>Bright</t>
  </si>
  <si>
    <t>No</t>
  </si>
  <si>
    <t>UV</t>
  </si>
  <si>
    <t>Humidity</t>
  </si>
  <si>
    <t>Dew_Point</t>
  </si>
  <si>
    <t>Pressure</t>
  </si>
  <si>
    <t>Wind_Gust</t>
  </si>
  <si>
    <t>Cloud_Cover</t>
  </si>
  <si>
    <t>Visibility</t>
  </si>
  <si>
    <t>AQI</t>
  </si>
  <si>
    <t>Pollen</t>
  </si>
  <si>
    <t>Artifical Cut off of Friday, August 8th.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</si>
</sst>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904C-3F29-4455-A438-AF49F6F42F06}">
  <dimension ref="A1:U92"/>
  <sheetViews>
    <sheetView tabSelected="1" topLeftCell="A84" workbookViewId="0">
      <selection activeCell="T86" sqref="T86:T92"/>
    </sheetView>
  </sheetViews>
  <sheetFormatPr defaultRowHeight="14.4" x14ac:dyDescent="0.3"/>
  <cols>
    <col min="1" max="1" width="9.554687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14</v>
      </c>
      <c r="J1" t="s">
        <v>16</v>
      </c>
      <c r="K1" t="s">
        <v>17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3">
      <c r="A2" s="1">
        <v>45787</v>
      </c>
      <c r="B2" t="s">
        <v>8</v>
      </c>
      <c r="C2" t="s">
        <v>11</v>
      </c>
      <c r="D2">
        <v>49</v>
      </c>
      <c r="E2">
        <v>73</v>
      </c>
      <c r="F2">
        <f>ABS(D2-E2)</f>
        <v>24</v>
      </c>
      <c r="G2">
        <v>0</v>
      </c>
      <c r="H2">
        <v>6</v>
      </c>
      <c r="I2" t="s">
        <v>15</v>
      </c>
      <c r="J2">
        <v>2</v>
      </c>
      <c r="K2" t="s">
        <v>18</v>
      </c>
      <c r="L2">
        <v>8</v>
      </c>
      <c r="M2">
        <v>0.34</v>
      </c>
      <c r="N2">
        <v>47</v>
      </c>
      <c r="O2">
        <v>30.34</v>
      </c>
      <c r="P2">
        <v>7</v>
      </c>
      <c r="Q2">
        <v>0.09</v>
      </c>
      <c r="R2">
        <v>9.6999999999999993</v>
      </c>
      <c r="S2">
        <v>51</v>
      </c>
      <c r="T2">
        <v>43</v>
      </c>
    </row>
    <row r="3" spans="1:21" x14ac:dyDescent="0.3">
      <c r="A3" s="1">
        <v>45787</v>
      </c>
      <c r="B3" t="s">
        <v>9</v>
      </c>
      <c r="C3" t="s">
        <v>12</v>
      </c>
      <c r="D3">
        <v>49</v>
      </c>
      <c r="E3">
        <v>73</v>
      </c>
      <c r="F3">
        <f t="shared" ref="F3:F66" si="0">ABS(D3-E3)</f>
        <v>24</v>
      </c>
      <c r="G3">
        <v>0</v>
      </c>
      <c r="H3">
        <v>2</v>
      </c>
      <c r="I3" t="s">
        <v>15</v>
      </c>
      <c r="J3">
        <v>3</v>
      </c>
      <c r="K3" t="s">
        <v>19</v>
      </c>
      <c r="L3">
        <v>8</v>
      </c>
      <c r="M3">
        <v>0.34</v>
      </c>
      <c r="N3">
        <v>47</v>
      </c>
      <c r="O3">
        <v>30.34</v>
      </c>
      <c r="P3">
        <v>7</v>
      </c>
      <c r="Q3">
        <v>0.09</v>
      </c>
      <c r="R3">
        <v>9.6999999999999993</v>
      </c>
      <c r="S3">
        <v>51</v>
      </c>
      <c r="T3">
        <v>43</v>
      </c>
    </row>
    <row r="4" spans="1:21" x14ac:dyDescent="0.3">
      <c r="A4" s="1">
        <v>45787</v>
      </c>
      <c r="B4" t="s">
        <v>9</v>
      </c>
      <c r="C4" t="s">
        <v>13</v>
      </c>
      <c r="D4">
        <v>49</v>
      </c>
      <c r="E4">
        <v>73</v>
      </c>
      <c r="F4">
        <f t="shared" si="0"/>
        <v>24</v>
      </c>
      <c r="G4">
        <v>0</v>
      </c>
      <c r="H4">
        <v>1</v>
      </c>
      <c r="I4" t="s">
        <v>15</v>
      </c>
      <c r="J4">
        <v>3</v>
      </c>
      <c r="K4" t="s">
        <v>19</v>
      </c>
      <c r="L4">
        <v>8</v>
      </c>
      <c r="M4">
        <v>0.34</v>
      </c>
      <c r="N4">
        <v>47</v>
      </c>
      <c r="O4">
        <v>30.34</v>
      </c>
      <c r="P4">
        <v>7</v>
      </c>
      <c r="Q4">
        <v>0.09</v>
      </c>
      <c r="R4">
        <v>9.6999999999999993</v>
      </c>
      <c r="S4">
        <v>51</v>
      </c>
      <c r="T4">
        <v>43</v>
      </c>
    </row>
    <row r="5" spans="1:21" x14ac:dyDescent="0.3">
      <c r="A5" s="1">
        <v>45787</v>
      </c>
      <c r="B5" t="s">
        <v>9</v>
      </c>
      <c r="C5" t="s">
        <v>12</v>
      </c>
      <c r="D5">
        <v>49</v>
      </c>
      <c r="E5">
        <v>73</v>
      </c>
      <c r="F5">
        <f t="shared" si="0"/>
        <v>24</v>
      </c>
      <c r="G5">
        <v>0</v>
      </c>
      <c r="H5">
        <v>3</v>
      </c>
      <c r="I5" t="s">
        <v>15</v>
      </c>
      <c r="J5">
        <v>3</v>
      </c>
      <c r="K5" t="s">
        <v>20</v>
      </c>
      <c r="L5">
        <v>8</v>
      </c>
      <c r="M5">
        <v>0.34</v>
      </c>
      <c r="N5">
        <v>47</v>
      </c>
      <c r="O5">
        <v>30.34</v>
      </c>
      <c r="P5">
        <v>7</v>
      </c>
      <c r="Q5">
        <v>0.09</v>
      </c>
      <c r="R5">
        <v>9.6999999999999993</v>
      </c>
      <c r="S5">
        <v>51</v>
      </c>
      <c r="T5">
        <v>43</v>
      </c>
    </row>
    <row r="6" spans="1:21" x14ac:dyDescent="0.3">
      <c r="A6" s="1">
        <v>45787</v>
      </c>
      <c r="B6" t="s">
        <v>9</v>
      </c>
      <c r="C6" t="s">
        <v>12</v>
      </c>
      <c r="D6">
        <v>49</v>
      </c>
      <c r="E6">
        <v>73</v>
      </c>
      <c r="F6">
        <f t="shared" si="0"/>
        <v>24</v>
      </c>
      <c r="G6">
        <v>0</v>
      </c>
      <c r="H6">
        <v>3</v>
      </c>
      <c r="I6" t="s">
        <v>15</v>
      </c>
      <c r="J6">
        <v>3</v>
      </c>
      <c r="K6" t="s">
        <v>20</v>
      </c>
      <c r="L6">
        <v>8</v>
      </c>
      <c r="M6">
        <v>0.34</v>
      </c>
      <c r="N6">
        <v>47</v>
      </c>
      <c r="O6">
        <v>30.34</v>
      </c>
      <c r="P6">
        <v>7</v>
      </c>
      <c r="Q6">
        <v>0.09</v>
      </c>
      <c r="R6">
        <v>9.6999999999999993</v>
      </c>
      <c r="S6">
        <v>51</v>
      </c>
      <c r="T6">
        <v>43</v>
      </c>
    </row>
    <row r="7" spans="1:21" x14ac:dyDescent="0.3">
      <c r="A7" s="1">
        <v>45787</v>
      </c>
      <c r="B7" t="s">
        <v>9</v>
      </c>
      <c r="C7" t="s">
        <v>11</v>
      </c>
      <c r="D7">
        <v>49</v>
      </c>
      <c r="E7">
        <v>73</v>
      </c>
      <c r="F7">
        <f t="shared" si="0"/>
        <v>24</v>
      </c>
      <c r="G7">
        <v>0</v>
      </c>
      <c r="H7">
        <v>2</v>
      </c>
      <c r="I7" t="s">
        <v>15</v>
      </c>
      <c r="J7">
        <v>4</v>
      </c>
      <c r="K7" t="s">
        <v>18</v>
      </c>
      <c r="L7">
        <v>8</v>
      </c>
      <c r="M7">
        <v>0.34</v>
      </c>
      <c r="N7">
        <v>47</v>
      </c>
      <c r="O7">
        <v>30.34</v>
      </c>
      <c r="P7">
        <v>7</v>
      </c>
      <c r="Q7">
        <v>0.09</v>
      </c>
      <c r="R7">
        <v>9.6999999999999993</v>
      </c>
      <c r="S7">
        <v>51</v>
      </c>
      <c r="T7">
        <v>43</v>
      </c>
    </row>
    <row r="8" spans="1:21" x14ac:dyDescent="0.3">
      <c r="A8" s="1">
        <v>45787</v>
      </c>
      <c r="B8" t="s">
        <v>10</v>
      </c>
      <c r="C8" t="s">
        <v>12</v>
      </c>
      <c r="D8">
        <v>49</v>
      </c>
      <c r="E8">
        <v>73</v>
      </c>
      <c r="F8">
        <f t="shared" si="0"/>
        <v>24</v>
      </c>
      <c r="G8">
        <v>0</v>
      </c>
      <c r="H8">
        <v>8</v>
      </c>
      <c r="I8" t="s">
        <v>15</v>
      </c>
      <c r="J8">
        <v>1</v>
      </c>
      <c r="K8" t="s">
        <v>19</v>
      </c>
      <c r="L8">
        <v>8</v>
      </c>
      <c r="M8">
        <v>0.34</v>
      </c>
      <c r="N8">
        <v>47</v>
      </c>
      <c r="O8">
        <v>30.34</v>
      </c>
      <c r="P8">
        <v>7</v>
      </c>
      <c r="Q8">
        <v>0.09</v>
      </c>
      <c r="R8">
        <v>9.6999999999999993</v>
      </c>
      <c r="S8">
        <v>51</v>
      </c>
      <c r="T8">
        <v>43</v>
      </c>
    </row>
    <row r="9" spans="1:21" x14ac:dyDescent="0.3">
      <c r="A9" s="1">
        <v>45788</v>
      </c>
      <c r="B9" t="s">
        <v>8</v>
      </c>
      <c r="C9" t="s">
        <v>11</v>
      </c>
      <c r="D9">
        <v>56</v>
      </c>
      <c r="E9">
        <v>80</v>
      </c>
      <c r="F9">
        <f t="shared" si="0"/>
        <v>24</v>
      </c>
      <c r="G9">
        <v>0</v>
      </c>
      <c r="H9">
        <v>1</v>
      </c>
      <c r="I9" t="s">
        <v>21</v>
      </c>
      <c r="J9">
        <v>2</v>
      </c>
      <c r="K9" t="s">
        <v>18</v>
      </c>
      <c r="L9">
        <v>8</v>
      </c>
      <c r="M9">
        <v>0.35</v>
      </c>
      <c r="N9">
        <v>49</v>
      </c>
      <c r="O9">
        <v>30.25</v>
      </c>
      <c r="P9">
        <v>8</v>
      </c>
      <c r="Q9">
        <v>0.1</v>
      </c>
      <c r="R9">
        <v>9.9</v>
      </c>
      <c r="S9">
        <v>52</v>
      </c>
      <c r="T9">
        <v>42</v>
      </c>
    </row>
    <row r="10" spans="1:21" x14ac:dyDescent="0.3">
      <c r="A10" s="1">
        <v>45788</v>
      </c>
      <c r="B10" t="s">
        <v>9</v>
      </c>
      <c r="C10" t="s">
        <v>12</v>
      </c>
      <c r="D10">
        <v>56</v>
      </c>
      <c r="E10">
        <v>80</v>
      </c>
      <c r="F10">
        <f t="shared" si="0"/>
        <v>24</v>
      </c>
      <c r="G10">
        <v>0</v>
      </c>
      <c r="H10">
        <v>0.5</v>
      </c>
      <c r="I10" t="s">
        <v>21</v>
      </c>
      <c r="J10">
        <v>3</v>
      </c>
      <c r="K10" t="s">
        <v>18</v>
      </c>
      <c r="L10">
        <v>8</v>
      </c>
      <c r="M10">
        <v>0.35</v>
      </c>
      <c r="N10">
        <v>49</v>
      </c>
      <c r="O10">
        <v>30.25</v>
      </c>
      <c r="P10">
        <v>8</v>
      </c>
      <c r="Q10">
        <v>0.1</v>
      </c>
      <c r="R10">
        <v>9.9</v>
      </c>
      <c r="S10">
        <v>52</v>
      </c>
      <c r="T10">
        <v>42</v>
      </c>
    </row>
    <row r="11" spans="1:21" x14ac:dyDescent="0.3">
      <c r="A11" s="1">
        <v>45788</v>
      </c>
      <c r="B11" t="s">
        <v>9</v>
      </c>
      <c r="C11" t="s">
        <v>13</v>
      </c>
      <c r="D11">
        <v>56</v>
      </c>
      <c r="E11">
        <v>80</v>
      </c>
      <c r="F11">
        <f t="shared" si="0"/>
        <v>24</v>
      </c>
      <c r="G11">
        <v>0</v>
      </c>
      <c r="H11">
        <v>0.25</v>
      </c>
      <c r="I11" t="s">
        <v>21</v>
      </c>
      <c r="J11">
        <v>3</v>
      </c>
      <c r="K11" t="s">
        <v>19</v>
      </c>
      <c r="L11">
        <v>8</v>
      </c>
      <c r="M11">
        <v>0.35</v>
      </c>
      <c r="N11">
        <v>49</v>
      </c>
      <c r="O11">
        <v>30.25</v>
      </c>
      <c r="P11">
        <v>8</v>
      </c>
      <c r="Q11">
        <v>0.1</v>
      </c>
      <c r="R11">
        <v>9.9</v>
      </c>
      <c r="S11">
        <v>52</v>
      </c>
      <c r="T11">
        <v>42</v>
      </c>
    </row>
    <row r="12" spans="1:21" x14ac:dyDescent="0.3">
      <c r="A12" s="1">
        <v>45788</v>
      </c>
      <c r="B12" t="s">
        <v>9</v>
      </c>
      <c r="C12" t="s">
        <v>12</v>
      </c>
      <c r="D12">
        <v>56</v>
      </c>
      <c r="E12">
        <v>80</v>
      </c>
      <c r="F12">
        <f t="shared" si="0"/>
        <v>24</v>
      </c>
      <c r="G12">
        <v>0</v>
      </c>
      <c r="H12">
        <f>1/3</f>
        <v>0.33333333333333331</v>
      </c>
      <c r="I12" t="s">
        <v>21</v>
      </c>
      <c r="J12">
        <v>3</v>
      </c>
      <c r="K12" t="s">
        <v>19</v>
      </c>
      <c r="L12">
        <v>8</v>
      </c>
      <c r="M12">
        <v>0.35</v>
      </c>
      <c r="N12">
        <v>49</v>
      </c>
      <c r="O12">
        <v>30.25</v>
      </c>
      <c r="P12">
        <v>8</v>
      </c>
      <c r="Q12">
        <v>0.1</v>
      </c>
      <c r="R12">
        <v>9.9</v>
      </c>
      <c r="S12">
        <v>52</v>
      </c>
      <c r="T12">
        <v>42</v>
      </c>
    </row>
    <row r="13" spans="1:21" x14ac:dyDescent="0.3">
      <c r="A13" s="1">
        <v>45788</v>
      </c>
      <c r="B13" t="s">
        <v>9</v>
      </c>
      <c r="C13" t="s">
        <v>12</v>
      </c>
      <c r="D13">
        <v>56</v>
      </c>
      <c r="E13">
        <v>80</v>
      </c>
      <c r="F13">
        <f t="shared" si="0"/>
        <v>24</v>
      </c>
      <c r="G13">
        <v>0</v>
      </c>
      <c r="H13">
        <f>1/3</f>
        <v>0.33333333333333331</v>
      </c>
      <c r="I13" t="s">
        <v>21</v>
      </c>
      <c r="J13">
        <v>3</v>
      </c>
      <c r="K13" t="s">
        <v>20</v>
      </c>
      <c r="L13">
        <v>8</v>
      </c>
      <c r="M13">
        <v>0.35</v>
      </c>
      <c r="N13">
        <v>49</v>
      </c>
      <c r="O13">
        <v>30.25</v>
      </c>
      <c r="P13">
        <v>8</v>
      </c>
      <c r="Q13">
        <v>0.1</v>
      </c>
      <c r="R13">
        <v>9.9</v>
      </c>
      <c r="S13">
        <v>52</v>
      </c>
      <c r="T13">
        <v>42</v>
      </c>
    </row>
    <row r="14" spans="1:21" x14ac:dyDescent="0.3">
      <c r="A14" s="1">
        <v>45788</v>
      </c>
      <c r="B14" t="s">
        <v>9</v>
      </c>
      <c r="C14" t="s">
        <v>11</v>
      </c>
      <c r="D14">
        <v>56</v>
      </c>
      <c r="E14">
        <v>80</v>
      </c>
      <c r="F14">
        <f t="shared" si="0"/>
        <v>24</v>
      </c>
      <c r="G14">
        <v>0</v>
      </c>
      <c r="H14">
        <v>0.2</v>
      </c>
      <c r="I14" t="s">
        <v>21</v>
      </c>
      <c r="J14">
        <v>4</v>
      </c>
      <c r="K14" t="s">
        <v>18</v>
      </c>
      <c r="L14">
        <v>8</v>
      </c>
      <c r="M14">
        <v>0.35</v>
      </c>
      <c r="N14">
        <v>49</v>
      </c>
      <c r="O14">
        <v>30.25</v>
      </c>
      <c r="P14">
        <v>8</v>
      </c>
      <c r="Q14">
        <v>0.1</v>
      </c>
      <c r="R14">
        <v>9.9</v>
      </c>
      <c r="S14">
        <v>52</v>
      </c>
      <c r="T14">
        <v>42</v>
      </c>
    </row>
    <row r="15" spans="1:21" x14ac:dyDescent="0.3">
      <c r="A15" s="1">
        <v>45788</v>
      </c>
      <c r="B15" t="s">
        <v>10</v>
      </c>
      <c r="C15" t="s">
        <v>12</v>
      </c>
      <c r="D15">
        <v>56</v>
      </c>
      <c r="E15">
        <v>80</v>
      </c>
      <c r="F15">
        <f t="shared" si="0"/>
        <v>24</v>
      </c>
      <c r="G15">
        <v>0</v>
      </c>
      <c r="H15">
        <v>2</v>
      </c>
      <c r="I15" t="s">
        <v>21</v>
      </c>
      <c r="J15">
        <v>1</v>
      </c>
      <c r="K15" t="s">
        <v>20</v>
      </c>
      <c r="L15">
        <v>8</v>
      </c>
      <c r="M15">
        <v>0.35</v>
      </c>
      <c r="N15">
        <v>49</v>
      </c>
      <c r="O15">
        <v>30.25</v>
      </c>
      <c r="P15">
        <v>8</v>
      </c>
      <c r="Q15">
        <v>0.1</v>
      </c>
      <c r="R15">
        <v>9.9</v>
      </c>
      <c r="S15">
        <v>52</v>
      </c>
      <c r="T15">
        <v>42</v>
      </c>
    </row>
    <row r="16" spans="1:21" x14ac:dyDescent="0.3">
      <c r="A16" s="1">
        <v>45789</v>
      </c>
      <c r="B16" t="s">
        <v>8</v>
      </c>
      <c r="C16" t="s">
        <v>11</v>
      </c>
      <c r="D16">
        <v>64</v>
      </c>
      <c r="E16">
        <v>80</v>
      </c>
      <c r="F16">
        <f t="shared" si="0"/>
        <v>16</v>
      </c>
      <c r="G16">
        <v>0.33</v>
      </c>
      <c r="H16">
        <v>1</v>
      </c>
      <c r="I16" t="s">
        <v>21</v>
      </c>
      <c r="J16">
        <v>2</v>
      </c>
      <c r="K16" t="s">
        <v>19</v>
      </c>
      <c r="L16">
        <v>8</v>
      </c>
      <c r="M16">
        <v>0.42</v>
      </c>
      <c r="N16">
        <v>51</v>
      </c>
      <c r="O16">
        <v>30.2</v>
      </c>
      <c r="P16">
        <v>18</v>
      </c>
      <c r="Q16">
        <v>0.36</v>
      </c>
      <c r="R16">
        <v>9.9</v>
      </c>
      <c r="S16">
        <v>53</v>
      </c>
      <c r="T16">
        <v>45</v>
      </c>
    </row>
    <row r="17" spans="1:20" x14ac:dyDescent="0.3">
      <c r="A17" s="1">
        <v>45789</v>
      </c>
      <c r="B17" t="s">
        <v>9</v>
      </c>
      <c r="C17" t="s">
        <v>12</v>
      </c>
      <c r="D17">
        <v>64</v>
      </c>
      <c r="E17">
        <v>80</v>
      </c>
      <c r="F17">
        <f t="shared" si="0"/>
        <v>16</v>
      </c>
      <c r="G17">
        <v>0.33</v>
      </c>
      <c r="H17">
        <v>0.2</v>
      </c>
      <c r="I17" t="s">
        <v>21</v>
      </c>
      <c r="J17">
        <v>3</v>
      </c>
      <c r="K17" t="s">
        <v>18</v>
      </c>
      <c r="L17">
        <v>8</v>
      </c>
      <c r="M17">
        <v>0.42</v>
      </c>
      <c r="N17">
        <v>51</v>
      </c>
      <c r="O17">
        <v>30.2</v>
      </c>
      <c r="P17">
        <v>18</v>
      </c>
      <c r="Q17">
        <v>0.36</v>
      </c>
      <c r="R17">
        <v>9.9</v>
      </c>
      <c r="S17">
        <v>53</v>
      </c>
      <c r="T17">
        <v>45</v>
      </c>
    </row>
    <row r="18" spans="1:20" x14ac:dyDescent="0.3">
      <c r="A18" s="1">
        <v>45789</v>
      </c>
      <c r="B18" t="s">
        <v>9</v>
      </c>
      <c r="C18" t="s">
        <v>13</v>
      </c>
      <c r="D18">
        <v>64</v>
      </c>
      <c r="E18">
        <v>80</v>
      </c>
      <c r="F18">
        <f t="shared" si="0"/>
        <v>16</v>
      </c>
      <c r="G18">
        <v>0.33</v>
      </c>
      <c r="H18">
        <v>0.3</v>
      </c>
      <c r="I18" t="s">
        <v>21</v>
      </c>
      <c r="J18">
        <v>3</v>
      </c>
      <c r="K18" t="s">
        <v>19</v>
      </c>
      <c r="L18">
        <v>8</v>
      </c>
      <c r="M18">
        <v>0.42</v>
      </c>
      <c r="N18">
        <v>51</v>
      </c>
      <c r="O18">
        <v>30.2</v>
      </c>
      <c r="P18">
        <v>18</v>
      </c>
      <c r="Q18">
        <v>0.36</v>
      </c>
      <c r="R18">
        <v>9.9</v>
      </c>
      <c r="S18">
        <v>53</v>
      </c>
      <c r="T18">
        <v>45</v>
      </c>
    </row>
    <row r="19" spans="1:20" x14ac:dyDescent="0.3">
      <c r="A19" s="1">
        <v>45789</v>
      </c>
      <c r="B19" t="s">
        <v>9</v>
      </c>
      <c r="C19" t="s">
        <v>12</v>
      </c>
      <c r="D19">
        <v>64</v>
      </c>
      <c r="E19">
        <v>80</v>
      </c>
      <c r="F19">
        <f t="shared" si="0"/>
        <v>16</v>
      </c>
      <c r="G19">
        <v>0.33</v>
      </c>
      <c r="H19">
        <v>0.5</v>
      </c>
      <c r="I19" t="s">
        <v>21</v>
      </c>
      <c r="J19">
        <v>3</v>
      </c>
      <c r="K19" t="s">
        <v>20</v>
      </c>
      <c r="L19">
        <v>8</v>
      </c>
      <c r="M19">
        <v>0.42</v>
      </c>
      <c r="N19">
        <v>51</v>
      </c>
      <c r="O19">
        <v>30.2</v>
      </c>
      <c r="P19">
        <v>18</v>
      </c>
      <c r="Q19">
        <v>0.36</v>
      </c>
      <c r="R19">
        <v>9.9</v>
      </c>
      <c r="S19">
        <v>53</v>
      </c>
      <c r="T19">
        <v>45</v>
      </c>
    </row>
    <row r="20" spans="1:20" x14ac:dyDescent="0.3">
      <c r="A20" s="1">
        <v>45789</v>
      </c>
      <c r="B20" t="s">
        <v>9</v>
      </c>
      <c r="C20" t="s">
        <v>12</v>
      </c>
      <c r="D20">
        <v>64</v>
      </c>
      <c r="E20">
        <v>80</v>
      </c>
      <c r="F20">
        <f t="shared" si="0"/>
        <v>16</v>
      </c>
      <c r="G20">
        <v>0.33</v>
      </c>
      <c r="H20">
        <v>0.5</v>
      </c>
      <c r="I20" t="s">
        <v>21</v>
      </c>
      <c r="J20">
        <v>3</v>
      </c>
      <c r="K20" t="s">
        <v>20</v>
      </c>
      <c r="L20">
        <v>8</v>
      </c>
      <c r="M20">
        <v>0.42</v>
      </c>
      <c r="N20">
        <v>51</v>
      </c>
      <c r="O20">
        <v>30.2</v>
      </c>
      <c r="P20">
        <v>18</v>
      </c>
      <c r="Q20">
        <v>0.36</v>
      </c>
      <c r="R20">
        <v>9.9</v>
      </c>
      <c r="S20">
        <v>53</v>
      </c>
      <c r="T20">
        <v>45</v>
      </c>
    </row>
    <row r="21" spans="1:20" x14ac:dyDescent="0.3">
      <c r="A21" s="1">
        <v>45789</v>
      </c>
      <c r="B21" t="s">
        <v>9</v>
      </c>
      <c r="C21" t="s">
        <v>11</v>
      </c>
      <c r="D21">
        <v>64</v>
      </c>
      <c r="E21">
        <v>80</v>
      </c>
      <c r="F21">
        <f t="shared" si="0"/>
        <v>16</v>
      </c>
      <c r="G21">
        <v>0.33</v>
      </c>
      <c r="H21">
        <v>0.1</v>
      </c>
      <c r="I21" t="s">
        <v>21</v>
      </c>
      <c r="J21">
        <v>4</v>
      </c>
      <c r="K21" t="s">
        <v>18</v>
      </c>
      <c r="L21">
        <v>8</v>
      </c>
      <c r="M21">
        <v>0.42</v>
      </c>
      <c r="N21">
        <v>51</v>
      </c>
      <c r="O21">
        <v>30.2</v>
      </c>
      <c r="P21">
        <v>18</v>
      </c>
      <c r="Q21">
        <v>0.36</v>
      </c>
      <c r="R21">
        <v>9.9</v>
      </c>
      <c r="S21">
        <v>53</v>
      </c>
      <c r="T21">
        <v>45</v>
      </c>
    </row>
    <row r="22" spans="1:20" x14ac:dyDescent="0.3">
      <c r="A22" s="1">
        <v>45789</v>
      </c>
      <c r="B22" t="s">
        <v>10</v>
      </c>
      <c r="C22" t="s">
        <v>12</v>
      </c>
      <c r="D22">
        <v>64</v>
      </c>
      <c r="E22">
        <v>80</v>
      </c>
      <c r="F22">
        <f t="shared" si="0"/>
        <v>16</v>
      </c>
      <c r="G22">
        <v>0.33</v>
      </c>
      <c r="H22">
        <v>1.5</v>
      </c>
      <c r="I22" t="s">
        <v>21</v>
      </c>
      <c r="J22">
        <v>1</v>
      </c>
      <c r="K22" t="s">
        <v>19</v>
      </c>
      <c r="L22">
        <v>8</v>
      </c>
      <c r="M22">
        <v>0.42</v>
      </c>
      <c r="N22">
        <v>51</v>
      </c>
      <c r="O22">
        <v>30.2</v>
      </c>
      <c r="P22">
        <v>18</v>
      </c>
      <c r="Q22">
        <v>0.36</v>
      </c>
      <c r="R22">
        <v>9.9</v>
      </c>
      <c r="S22">
        <v>53</v>
      </c>
      <c r="T22">
        <v>45</v>
      </c>
    </row>
    <row r="23" spans="1:20" x14ac:dyDescent="0.3">
      <c r="A23" s="1">
        <v>45790</v>
      </c>
      <c r="B23" t="s">
        <v>8</v>
      </c>
      <c r="C23" t="s">
        <v>11</v>
      </c>
      <c r="D23">
        <v>61</v>
      </c>
      <c r="E23">
        <v>66</v>
      </c>
      <c r="F23">
        <f t="shared" si="0"/>
        <v>5</v>
      </c>
      <c r="G23">
        <v>2.37</v>
      </c>
      <c r="H23">
        <v>2.5</v>
      </c>
      <c r="I23" t="s">
        <v>21</v>
      </c>
      <c r="J23">
        <v>2</v>
      </c>
      <c r="K23" t="s">
        <v>20</v>
      </c>
      <c r="L23">
        <v>5</v>
      </c>
      <c r="M23">
        <v>0.97</v>
      </c>
      <c r="N23">
        <v>64</v>
      </c>
      <c r="O23">
        <v>29.87</v>
      </c>
      <c r="P23">
        <v>19</v>
      </c>
      <c r="Q23">
        <v>0.94</v>
      </c>
      <c r="R23">
        <v>9.9</v>
      </c>
      <c r="S23">
        <v>25</v>
      </c>
      <c r="T23">
        <v>50</v>
      </c>
    </row>
    <row r="24" spans="1:20" x14ac:dyDescent="0.3">
      <c r="A24" s="1">
        <v>45790</v>
      </c>
      <c r="B24" t="s">
        <v>9</v>
      </c>
      <c r="C24" t="s">
        <v>12</v>
      </c>
      <c r="D24">
        <v>61</v>
      </c>
      <c r="E24">
        <v>66</v>
      </c>
      <c r="F24">
        <f t="shared" si="0"/>
        <v>5</v>
      </c>
      <c r="G24">
        <v>2.37</v>
      </c>
      <c r="H24">
        <v>0.5</v>
      </c>
      <c r="I24" t="s">
        <v>21</v>
      </c>
      <c r="J24">
        <v>3</v>
      </c>
      <c r="K24" t="s">
        <v>20</v>
      </c>
      <c r="L24">
        <v>5</v>
      </c>
      <c r="M24">
        <v>0.97</v>
      </c>
      <c r="N24">
        <v>64</v>
      </c>
      <c r="O24">
        <v>29.87</v>
      </c>
      <c r="P24">
        <v>19</v>
      </c>
      <c r="Q24">
        <v>0.94</v>
      </c>
      <c r="R24">
        <v>9.9</v>
      </c>
      <c r="S24">
        <v>25</v>
      </c>
      <c r="T24">
        <v>50</v>
      </c>
    </row>
    <row r="25" spans="1:20" x14ac:dyDescent="0.3">
      <c r="A25" s="1">
        <v>45790</v>
      </c>
      <c r="B25" t="s">
        <v>9</v>
      </c>
      <c r="C25" t="s">
        <v>13</v>
      </c>
      <c r="D25">
        <v>61</v>
      </c>
      <c r="E25">
        <v>66</v>
      </c>
      <c r="F25">
        <f t="shared" si="0"/>
        <v>5</v>
      </c>
      <c r="G25">
        <v>2.37</v>
      </c>
      <c r="H25">
        <v>0.5</v>
      </c>
      <c r="I25" t="s">
        <v>21</v>
      </c>
      <c r="J25">
        <v>3</v>
      </c>
      <c r="K25" t="s">
        <v>20</v>
      </c>
      <c r="L25">
        <v>5</v>
      </c>
      <c r="M25">
        <v>0.97</v>
      </c>
      <c r="N25">
        <v>64</v>
      </c>
      <c r="O25">
        <v>29.87</v>
      </c>
      <c r="P25">
        <v>19</v>
      </c>
      <c r="Q25">
        <v>0.94</v>
      </c>
      <c r="R25">
        <v>9.9</v>
      </c>
      <c r="S25">
        <v>25</v>
      </c>
      <c r="T25">
        <v>50</v>
      </c>
    </row>
    <row r="26" spans="1:20" x14ac:dyDescent="0.3">
      <c r="A26" s="1">
        <v>45790</v>
      </c>
      <c r="B26" t="s">
        <v>9</v>
      </c>
      <c r="C26" t="s">
        <v>12</v>
      </c>
      <c r="D26">
        <v>61</v>
      </c>
      <c r="E26">
        <v>66</v>
      </c>
      <c r="F26">
        <f t="shared" si="0"/>
        <v>5</v>
      </c>
      <c r="G26">
        <v>2.37</v>
      </c>
      <c r="H26">
        <f>2/6</f>
        <v>0.33333333333333331</v>
      </c>
      <c r="I26" t="s">
        <v>21</v>
      </c>
      <c r="J26">
        <v>3</v>
      </c>
      <c r="K26" t="s">
        <v>19</v>
      </c>
      <c r="L26">
        <v>5</v>
      </c>
      <c r="M26">
        <v>0.97</v>
      </c>
      <c r="N26">
        <v>64</v>
      </c>
      <c r="O26">
        <v>29.87</v>
      </c>
      <c r="P26">
        <v>19</v>
      </c>
      <c r="Q26">
        <v>0.94</v>
      </c>
      <c r="R26">
        <v>9.9</v>
      </c>
      <c r="S26">
        <v>25</v>
      </c>
      <c r="T26">
        <v>50</v>
      </c>
    </row>
    <row r="27" spans="1:20" x14ac:dyDescent="0.3">
      <c r="A27" s="1">
        <v>45790</v>
      </c>
      <c r="B27" t="s">
        <v>9</v>
      </c>
      <c r="C27" t="s">
        <v>12</v>
      </c>
      <c r="D27">
        <v>61</v>
      </c>
      <c r="E27">
        <v>66</v>
      </c>
      <c r="F27">
        <f t="shared" si="0"/>
        <v>5</v>
      </c>
      <c r="G27">
        <v>2.37</v>
      </c>
      <c r="H27">
        <v>0.25</v>
      </c>
      <c r="I27" t="s">
        <v>21</v>
      </c>
      <c r="J27">
        <v>3</v>
      </c>
      <c r="K27" t="s">
        <v>19</v>
      </c>
      <c r="L27">
        <v>5</v>
      </c>
      <c r="M27">
        <v>0.97</v>
      </c>
      <c r="N27">
        <v>64</v>
      </c>
      <c r="O27">
        <v>29.87</v>
      </c>
      <c r="P27">
        <v>19</v>
      </c>
      <c r="Q27">
        <v>0.94</v>
      </c>
      <c r="R27">
        <v>9.9</v>
      </c>
      <c r="S27">
        <v>25</v>
      </c>
      <c r="T27">
        <v>50</v>
      </c>
    </row>
    <row r="28" spans="1:20" x14ac:dyDescent="0.3">
      <c r="A28" s="1">
        <v>45790</v>
      </c>
      <c r="B28" t="s">
        <v>9</v>
      </c>
      <c r="C28" t="s">
        <v>11</v>
      </c>
      <c r="D28">
        <v>61</v>
      </c>
      <c r="E28">
        <v>66</v>
      </c>
      <c r="F28">
        <f t="shared" si="0"/>
        <v>5</v>
      </c>
      <c r="G28">
        <v>2.37</v>
      </c>
      <c r="H28">
        <f>2/3</f>
        <v>0.66666666666666663</v>
      </c>
      <c r="I28" t="s">
        <v>21</v>
      </c>
      <c r="J28">
        <v>4</v>
      </c>
      <c r="K28" t="s">
        <v>18</v>
      </c>
      <c r="L28">
        <v>5</v>
      </c>
      <c r="M28">
        <v>0.97</v>
      </c>
      <c r="N28">
        <v>64</v>
      </c>
      <c r="O28">
        <v>29.87</v>
      </c>
      <c r="P28">
        <v>19</v>
      </c>
      <c r="Q28">
        <v>0.94</v>
      </c>
      <c r="R28">
        <v>9.9</v>
      </c>
      <c r="S28">
        <v>25</v>
      </c>
      <c r="T28">
        <v>50</v>
      </c>
    </row>
    <row r="29" spans="1:20" x14ac:dyDescent="0.3">
      <c r="A29" s="1">
        <v>45790</v>
      </c>
      <c r="B29" t="s">
        <v>10</v>
      </c>
      <c r="C29" t="s">
        <v>12</v>
      </c>
      <c r="D29">
        <v>61</v>
      </c>
      <c r="E29">
        <v>66</v>
      </c>
      <c r="F29">
        <f t="shared" si="0"/>
        <v>5</v>
      </c>
      <c r="G29">
        <v>2.37</v>
      </c>
      <c r="H29">
        <f>7/3</f>
        <v>2.3333333333333335</v>
      </c>
      <c r="I29" t="s">
        <v>21</v>
      </c>
      <c r="J29">
        <v>1</v>
      </c>
      <c r="K29" t="s">
        <v>18</v>
      </c>
      <c r="L29">
        <v>5</v>
      </c>
      <c r="M29">
        <v>0.97</v>
      </c>
      <c r="N29">
        <v>64</v>
      </c>
      <c r="O29">
        <v>29.87</v>
      </c>
      <c r="P29">
        <v>19</v>
      </c>
      <c r="Q29">
        <v>0.94</v>
      </c>
      <c r="R29">
        <v>9.9</v>
      </c>
      <c r="S29">
        <v>25</v>
      </c>
      <c r="T29">
        <v>50</v>
      </c>
    </row>
    <row r="30" spans="1:20" x14ac:dyDescent="0.3">
      <c r="A30" s="1">
        <v>45791</v>
      </c>
      <c r="B30" t="s">
        <v>8</v>
      </c>
      <c r="C30" t="s">
        <v>11</v>
      </c>
      <c r="D30">
        <v>58</v>
      </c>
      <c r="E30">
        <v>75</v>
      </c>
      <c r="F30">
        <f t="shared" si="0"/>
        <v>17</v>
      </c>
      <c r="G30">
        <v>3</v>
      </c>
      <c r="H30">
        <v>1</v>
      </c>
      <c r="I30" t="s">
        <v>21</v>
      </c>
      <c r="J30">
        <v>2</v>
      </c>
      <c r="K30" t="s">
        <v>19</v>
      </c>
      <c r="L30">
        <v>6</v>
      </c>
      <c r="M30">
        <v>0.86</v>
      </c>
      <c r="N30">
        <v>62</v>
      </c>
      <c r="O30">
        <v>29.85</v>
      </c>
      <c r="P30">
        <v>9</v>
      </c>
      <c r="Q30">
        <v>0.95</v>
      </c>
      <c r="R30">
        <v>9.9</v>
      </c>
      <c r="S30">
        <v>23</v>
      </c>
      <c r="T30">
        <v>43</v>
      </c>
    </row>
    <row r="31" spans="1:20" x14ac:dyDescent="0.3">
      <c r="A31" s="1">
        <v>45791</v>
      </c>
      <c r="B31" t="s">
        <v>9</v>
      </c>
      <c r="C31" t="s">
        <v>12</v>
      </c>
      <c r="D31">
        <v>58</v>
      </c>
      <c r="E31">
        <v>75</v>
      </c>
      <c r="F31">
        <f t="shared" si="0"/>
        <v>17</v>
      </c>
      <c r="G31">
        <v>3</v>
      </c>
      <c r="H31">
        <v>2</v>
      </c>
      <c r="I31" t="s">
        <v>21</v>
      </c>
      <c r="J31">
        <v>3</v>
      </c>
      <c r="K31" t="s">
        <v>20</v>
      </c>
      <c r="L31">
        <v>6</v>
      </c>
      <c r="M31">
        <v>0.86</v>
      </c>
      <c r="N31">
        <v>62</v>
      </c>
      <c r="O31">
        <v>29.85</v>
      </c>
      <c r="P31">
        <v>9</v>
      </c>
      <c r="Q31">
        <v>0.95</v>
      </c>
      <c r="R31">
        <v>9.9</v>
      </c>
      <c r="S31">
        <v>23</v>
      </c>
      <c r="T31">
        <v>43</v>
      </c>
    </row>
    <row r="32" spans="1:20" x14ac:dyDescent="0.3">
      <c r="A32" s="1">
        <v>45791</v>
      </c>
      <c r="B32" t="s">
        <v>9</v>
      </c>
      <c r="C32" t="s">
        <v>13</v>
      </c>
      <c r="D32">
        <v>58</v>
      </c>
      <c r="E32">
        <v>75</v>
      </c>
      <c r="F32">
        <f t="shared" si="0"/>
        <v>17</v>
      </c>
      <c r="G32">
        <v>3</v>
      </c>
      <c r="H32">
        <v>3</v>
      </c>
      <c r="I32" t="s">
        <v>21</v>
      </c>
      <c r="J32">
        <v>3</v>
      </c>
      <c r="K32" t="s">
        <v>20</v>
      </c>
      <c r="L32">
        <v>6</v>
      </c>
      <c r="M32">
        <v>0.86</v>
      </c>
      <c r="N32">
        <v>62</v>
      </c>
      <c r="O32">
        <v>29.85</v>
      </c>
      <c r="P32">
        <v>9</v>
      </c>
      <c r="Q32">
        <v>0.95</v>
      </c>
      <c r="R32">
        <v>9.9</v>
      </c>
      <c r="S32">
        <v>23</v>
      </c>
      <c r="T32">
        <v>43</v>
      </c>
    </row>
    <row r="33" spans="1:20" x14ac:dyDescent="0.3">
      <c r="A33" s="1">
        <v>45791</v>
      </c>
      <c r="B33" t="s">
        <v>9</v>
      </c>
      <c r="C33" t="s">
        <v>12</v>
      </c>
      <c r="D33">
        <v>58</v>
      </c>
      <c r="E33">
        <v>75</v>
      </c>
      <c r="F33">
        <f t="shared" si="0"/>
        <v>17</v>
      </c>
      <c r="G33">
        <v>3</v>
      </c>
      <c r="H33">
        <v>0.5</v>
      </c>
      <c r="I33" t="s">
        <v>21</v>
      </c>
      <c r="J33">
        <v>3</v>
      </c>
      <c r="K33" t="s">
        <v>20</v>
      </c>
      <c r="L33">
        <v>6</v>
      </c>
      <c r="M33">
        <v>0.86</v>
      </c>
      <c r="N33">
        <v>62</v>
      </c>
      <c r="O33">
        <v>29.85</v>
      </c>
      <c r="P33">
        <v>9</v>
      </c>
      <c r="Q33">
        <v>0.95</v>
      </c>
      <c r="R33">
        <v>9.9</v>
      </c>
      <c r="S33">
        <v>23</v>
      </c>
      <c r="T33">
        <v>43</v>
      </c>
    </row>
    <row r="34" spans="1:20" x14ac:dyDescent="0.3">
      <c r="A34" s="1">
        <v>45791</v>
      </c>
      <c r="B34" t="s">
        <v>9</v>
      </c>
      <c r="C34" t="s">
        <v>12</v>
      </c>
      <c r="D34">
        <v>58</v>
      </c>
      <c r="E34">
        <v>75</v>
      </c>
      <c r="F34">
        <f t="shared" si="0"/>
        <v>17</v>
      </c>
      <c r="G34">
        <v>3</v>
      </c>
      <c r="H34">
        <v>1</v>
      </c>
      <c r="I34" t="s">
        <v>21</v>
      </c>
      <c r="J34">
        <v>3</v>
      </c>
      <c r="K34" t="s">
        <v>20</v>
      </c>
      <c r="L34">
        <v>6</v>
      </c>
      <c r="M34">
        <v>0.86</v>
      </c>
      <c r="N34">
        <v>62</v>
      </c>
      <c r="O34">
        <v>29.85</v>
      </c>
      <c r="P34">
        <v>9</v>
      </c>
      <c r="Q34">
        <v>0.95</v>
      </c>
      <c r="R34">
        <v>9.9</v>
      </c>
      <c r="S34">
        <v>23</v>
      </c>
      <c r="T34">
        <v>43</v>
      </c>
    </row>
    <row r="35" spans="1:20" x14ac:dyDescent="0.3">
      <c r="A35" s="1">
        <v>45791</v>
      </c>
      <c r="B35" t="s">
        <v>9</v>
      </c>
      <c r="C35" t="s">
        <v>11</v>
      </c>
      <c r="D35">
        <v>58</v>
      </c>
      <c r="E35">
        <v>75</v>
      </c>
      <c r="F35">
        <f t="shared" si="0"/>
        <v>17</v>
      </c>
      <c r="G35">
        <v>3</v>
      </c>
      <c r="H35">
        <v>2.5</v>
      </c>
      <c r="I35" t="s">
        <v>21</v>
      </c>
      <c r="J35">
        <v>4</v>
      </c>
      <c r="K35" t="s">
        <v>19</v>
      </c>
      <c r="L35">
        <v>6</v>
      </c>
      <c r="M35">
        <v>0.86</v>
      </c>
      <c r="N35">
        <v>62</v>
      </c>
      <c r="O35">
        <v>29.85</v>
      </c>
      <c r="P35">
        <v>9</v>
      </c>
      <c r="Q35">
        <v>0.95</v>
      </c>
      <c r="R35">
        <v>9.9</v>
      </c>
      <c r="S35">
        <v>23</v>
      </c>
      <c r="T35">
        <v>43</v>
      </c>
    </row>
    <row r="36" spans="1:20" x14ac:dyDescent="0.3">
      <c r="A36" s="1">
        <v>45791</v>
      </c>
      <c r="B36" t="s">
        <v>10</v>
      </c>
      <c r="C36" t="s">
        <v>12</v>
      </c>
      <c r="D36">
        <v>58</v>
      </c>
      <c r="E36">
        <v>75</v>
      </c>
      <c r="F36">
        <f t="shared" si="0"/>
        <v>17</v>
      </c>
      <c r="G36">
        <v>3</v>
      </c>
      <c r="H36">
        <v>0.25</v>
      </c>
      <c r="I36" t="s">
        <v>21</v>
      </c>
      <c r="J36">
        <v>1</v>
      </c>
      <c r="K36" t="s">
        <v>20</v>
      </c>
      <c r="L36">
        <v>6</v>
      </c>
      <c r="M36">
        <v>0.86</v>
      </c>
      <c r="N36">
        <v>62</v>
      </c>
      <c r="O36">
        <v>29.85</v>
      </c>
      <c r="P36">
        <v>9</v>
      </c>
      <c r="Q36">
        <v>0.95</v>
      </c>
      <c r="R36">
        <v>9.9</v>
      </c>
      <c r="S36">
        <v>23</v>
      </c>
      <c r="T36">
        <v>43</v>
      </c>
    </row>
    <row r="37" spans="1:20" x14ac:dyDescent="0.3">
      <c r="A37" s="1">
        <v>45792</v>
      </c>
      <c r="B37" t="s">
        <v>8</v>
      </c>
      <c r="C37" t="s">
        <v>11</v>
      </c>
      <c r="D37">
        <v>58</v>
      </c>
      <c r="E37">
        <v>75</v>
      </c>
      <c r="F37">
        <f t="shared" si="0"/>
        <v>17</v>
      </c>
      <c r="G37">
        <v>0.15</v>
      </c>
      <c r="H37">
        <v>0.75</v>
      </c>
      <c r="I37" t="s">
        <v>21</v>
      </c>
      <c r="J37">
        <v>2</v>
      </c>
      <c r="K37" t="s">
        <v>19</v>
      </c>
      <c r="L37">
        <v>8</v>
      </c>
      <c r="M37">
        <v>0.6</v>
      </c>
      <c r="N37">
        <v>63</v>
      </c>
      <c r="O37">
        <v>29.81</v>
      </c>
      <c r="P37">
        <v>9</v>
      </c>
      <c r="Q37">
        <v>0.28000000000000003</v>
      </c>
      <c r="R37">
        <v>9.9</v>
      </c>
      <c r="S37">
        <v>21</v>
      </c>
      <c r="T37">
        <v>39</v>
      </c>
    </row>
    <row r="38" spans="1:20" x14ac:dyDescent="0.3">
      <c r="A38" s="1">
        <v>45792</v>
      </c>
      <c r="B38" t="s">
        <v>9</v>
      </c>
      <c r="C38" t="s">
        <v>12</v>
      </c>
      <c r="D38">
        <v>58</v>
      </c>
      <c r="E38">
        <v>75</v>
      </c>
      <c r="F38">
        <f t="shared" si="0"/>
        <v>17</v>
      </c>
      <c r="G38">
        <v>0.15</v>
      </c>
      <c r="H38">
        <v>0.25</v>
      </c>
      <c r="I38" t="s">
        <v>21</v>
      </c>
      <c r="J38">
        <v>3</v>
      </c>
      <c r="K38" t="s">
        <v>20</v>
      </c>
      <c r="L38">
        <v>8</v>
      </c>
      <c r="M38">
        <v>0.6</v>
      </c>
      <c r="N38">
        <v>63</v>
      </c>
      <c r="O38">
        <v>29.81</v>
      </c>
      <c r="P38">
        <v>9</v>
      </c>
      <c r="Q38">
        <v>0.28000000000000003</v>
      </c>
      <c r="R38">
        <v>9.9</v>
      </c>
      <c r="S38">
        <v>21</v>
      </c>
      <c r="T38">
        <v>39</v>
      </c>
    </row>
    <row r="39" spans="1:20" x14ac:dyDescent="0.3">
      <c r="A39" s="1">
        <v>45792</v>
      </c>
      <c r="B39" t="s">
        <v>9</v>
      </c>
      <c r="C39" t="s">
        <v>13</v>
      </c>
      <c r="D39">
        <v>58</v>
      </c>
      <c r="E39">
        <v>75</v>
      </c>
      <c r="F39">
        <f t="shared" si="0"/>
        <v>17</v>
      </c>
      <c r="G39">
        <v>0.15</v>
      </c>
      <c r="H39">
        <v>0.5</v>
      </c>
      <c r="I39" t="s">
        <v>21</v>
      </c>
      <c r="J39">
        <v>3</v>
      </c>
      <c r="K39" t="s">
        <v>20</v>
      </c>
      <c r="L39">
        <v>8</v>
      </c>
      <c r="M39">
        <v>0.6</v>
      </c>
      <c r="N39">
        <v>63</v>
      </c>
      <c r="O39">
        <v>29.81</v>
      </c>
      <c r="P39">
        <v>9</v>
      </c>
      <c r="Q39">
        <v>0.28000000000000003</v>
      </c>
      <c r="R39">
        <v>9.9</v>
      </c>
      <c r="S39">
        <v>21</v>
      </c>
      <c r="T39">
        <v>39</v>
      </c>
    </row>
    <row r="40" spans="1:20" x14ac:dyDescent="0.3">
      <c r="A40" s="1">
        <v>45792</v>
      </c>
      <c r="B40" t="s">
        <v>9</v>
      </c>
      <c r="C40" t="s">
        <v>12</v>
      </c>
      <c r="D40">
        <v>58</v>
      </c>
      <c r="E40">
        <v>75</v>
      </c>
      <c r="F40">
        <f t="shared" si="0"/>
        <v>17</v>
      </c>
      <c r="G40">
        <v>0.15</v>
      </c>
      <c r="H40">
        <v>0.4</v>
      </c>
      <c r="I40" t="s">
        <v>21</v>
      </c>
      <c r="J40">
        <v>3</v>
      </c>
      <c r="K40" t="s">
        <v>18</v>
      </c>
      <c r="L40">
        <v>8</v>
      </c>
      <c r="M40">
        <v>0.6</v>
      </c>
      <c r="N40">
        <v>63</v>
      </c>
      <c r="O40">
        <v>29.81</v>
      </c>
      <c r="P40">
        <v>9</v>
      </c>
      <c r="Q40">
        <v>0.28000000000000003</v>
      </c>
      <c r="R40">
        <v>9.9</v>
      </c>
      <c r="S40">
        <v>21</v>
      </c>
      <c r="T40">
        <v>39</v>
      </c>
    </row>
    <row r="41" spans="1:20" x14ac:dyDescent="0.3">
      <c r="A41" s="1">
        <v>45792</v>
      </c>
      <c r="B41" t="s">
        <v>9</v>
      </c>
      <c r="C41" t="s">
        <v>12</v>
      </c>
      <c r="D41">
        <v>58</v>
      </c>
      <c r="E41">
        <v>75</v>
      </c>
      <c r="F41">
        <f t="shared" si="0"/>
        <v>17</v>
      </c>
      <c r="G41">
        <v>0.15</v>
      </c>
      <c r="H41">
        <f>1/3</f>
        <v>0.33333333333333331</v>
      </c>
      <c r="I41" t="s">
        <v>21</v>
      </c>
      <c r="J41">
        <v>3</v>
      </c>
      <c r="K41" t="s">
        <v>19</v>
      </c>
      <c r="L41">
        <v>8</v>
      </c>
      <c r="M41">
        <v>0.6</v>
      </c>
      <c r="N41">
        <v>63</v>
      </c>
      <c r="O41">
        <v>29.81</v>
      </c>
      <c r="P41">
        <v>9</v>
      </c>
      <c r="Q41">
        <v>0.28000000000000003</v>
      </c>
      <c r="R41">
        <v>9.9</v>
      </c>
      <c r="S41">
        <v>21</v>
      </c>
      <c r="T41">
        <v>39</v>
      </c>
    </row>
    <row r="42" spans="1:20" x14ac:dyDescent="0.3">
      <c r="A42" s="1">
        <v>45792</v>
      </c>
      <c r="B42" t="s">
        <v>9</v>
      </c>
      <c r="C42" t="s">
        <v>11</v>
      </c>
      <c r="D42">
        <v>58</v>
      </c>
      <c r="E42">
        <v>75</v>
      </c>
      <c r="F42">
        <f t="shared" si="0"/>
        <v>17</v>
      </c>
      <c r="G42">
        <v>0.15</v>
      </c>
      <c r="H42">
        <f>2/3</f>
        <v>0.66666666666666663</v>
      </c>
      <c r="I42" t="s">
        <v>21</v>
      </c>
      <c r="J42">
        <v>4</v>
      </c>
      <c r="K42" t="s">
        <v>20</v>
      </c>
      <c r="L42">
        <v>8</v>
      </c>
      <c r="M42">
        <v>0.6</v>
      </c>
      <c r="N42">
        <v>63</v>
      </c>
      <c r="O42">
        <v>29.81</v>
      </c>
      <c r="P42">
        <v>9</v>
      </c>
      <c r="Q42">
        <v>0.28000000000000003</v>
      </c>
      <c r="R42">
        <v>9.9</v>
      </c>
      <c r="S42">
        <v>21</v>
      </c>
      <c r="T42">
        <v>39</v>
      </c>
    </row>
    <row r="43" spans="1:20" x14ac:dyDescent="0.3">
      <c r="A43" s="1">
        <v>45792</v>
      </c>
      <c r="B43" t="s">
        <v>10</v>
      </c>
      <c r="C43" t="s">
        <v>12</v>
      </c>
      <c r="D43">
        <v>58</v>
      </c>
      <c r="E43">
        <v>75</v>
      </c>
      <c r="F43">
        <f t="shared" si="0"/>
        <v>17</v>
      </c>
      <c r="G43">
        <v>0.15</v>
      </c>
      <c r="H43">
        <v>8</v>
      </c>
      <c r="I43" t="s">
        <v>21</v>
      </c>
      <c r="J43">
        <v>1</v>
      </c>
      <c r="K43" t="s">
        <v>18</v>
      </c>
      <c r="L43">
        <v>8</v>
      </c>
      <c r="M43">
        <v>0.6</v>
      </c>
      <c r="N43">
        <v>63</v>
      </c>
      <c r="O43">
        <v>29.81</v>
      </c>
      <c r="P43">
        <v>9</v>
      </c>
      <c r="Q43">
        <v>0.28000000000000003</v>
      </c>
      <c r="R43">
        <v>9.9</v>
      </c>
      <c r="S43">
        <v>21</v>
      </c>
      <c r="T43">
        <v>39</v>
      </c>
    </row>
    <row r="44" spans="1:20" x14ac:dyDescent="0.3">
      <c r="A44" s="1">
        <v>45793</v>
      </c>
      <c r="B44" t="s">
        <v>8</v>
      </c>
      <c r="C44" t="s">
        <v>11</v>
      </c>
      <c r="D44">
        <v>64</v>
      </c>
      <c r="E44">
        <v>80</v>
      </c>
      <c r="F44">
        <f t="shared" si="0"/>
        <v>16</v>
      </c>
      <c r="G44">
        <v>0.17</v>
      </c>
      <c r="H44">
        <v>1</v>
      </c>
      <c r="I44" t="s">
        <v>21</v>
      </c>
      <c r="J44">
        <v>2</v>
      </c>
      <c r="K44" t="s">
        <v>20</v>
      </c>
      <c r="L44">
        <v>7</v>
      </c>
      <c r="M44">
        <v>0.67</v>
      </c>
      <c r="N44">
        <v>67</v>
      </c>
      <c r="O44">
        <v>29.74</v>
      </c>
      <c r="P44">
        <v>26</v>
      </c>
      <c r="Q44">
        <v>0.92</v>
      </c>
      <c r="R44">
        <v>8.1</v>
      </c>
      <c r="S44">
        <v>52</v>
      </c>
      <c r="T44">
        <v>41</v>
      </c>
    </row>
    <row r="45" spans="1:20" x14ac:dyDescent="0.3">
      <c r="A45" s="1">
        <v>45793</v>
      </c>
      <c r="B45" t="s">
        <v>9</v>
      </c>
      <c r="C45" t="s">
        <v>12</v>
      </c>
      <c r="D45">
        <v>64</v>
      </c>
      <c r="E45">
        <v>80</v>
      </c>
      <c r="F45">
        <f t="shared" si="0"/>
        <v>16</v>
      </c>
      <c r="G45">
        <v>0.17</v>
      </c>
      <c r="H45">
        <v>1</v>
      </c>
      <c r="I45" t="s">
        <v>21</v>
      </c>
      <c r="J45">
        <v>3</v>
      </c>
      <c r="K45" t="s">
        <v>20</v>
      </c>
      <c r="L45">
        <v>7</v>
      </c>
      <c r="M45">
        <v>0.67</v>
      </c>
      <c r="N45">
        <v>67</v>
      </c>
      <c r="O45">
        <v>29.74</v>
      </c>
      <c r="P45">
        <v>26</v>
      </c>
      <c r="Q45">
        <v>0.92</v>
      </c>
      <c r="R45">
        <v>8.1</v>
      </c>
      <c r="S45">
        <v>52</v>
      </c>
      <c r="T45">
        <v>41</v>
      </c>
    </row>
    <row r="46" spans="1:20" x14ac:dyDescent="0.3">
      <c r="A46" s="1">
        <v>45793</v>
      </c>
      <c r="B46" t="s">
        <v>9</v>
      </c>
      <c r="C46" t="s">
        <v>13</v>
      </c>
      <c r="D46">
        <v>64</v>
      </c>
      <c r="E46">
        <v>80</v>
      </c>
      <c r="F46">
        <f t="shared" si="0"/>
        <v>16</v>
      </c>
      <c r="G46">
        <v>0.17</v>
      </c>
      <c r="H46">
        <v>1.5</v>
      </c>
      <c r="I46" t="s">
        <v>21</v>
      </c>
      <c r="J46">
        <v>3</v>
      </c>
      <c r="K46" t="s">
        <v>19</v>
      </c>
      <c r="L46">
        <v>7</v>
      </c>
      <c r="M46">
        <v>0.67</v>
      </c>
      <c r="N46">
        <v>67</v>
      </c>
      <c r="O46">
        <v>29.74</v>
      </c>
      <c r="P46">
        <v>26</v>
      </c>
      <c r="Q46">
        <v>0.92</v>
      </c>
      <c r="R46">
        <v>8.1</v>
      </c>
      <c r="S46">
        <v>52</v>
      </c>
      <c r="T46">
        <v>41</v>
      </c>
    </row>
    <row r="47" spans="1:20" x14ac:dyDescent="0.3">
      <c r="A47" s="1">
        <v>45793</v>
      </c>
      <c r="B47" t="s">
        <v>9</v>
      </c>
      <c r="C47" t="s">
        <v>12</v>
      </c>
      <c r="D47">
        <v>64</v>
      </c>
      <c r="E47">
        <v>80</v>
      </c>
      <c r="F47">
        <f t="shared" si="0"/>
        <v>16</v>
      </c>
      <c r="G47">
        <v>0.17</v>
      </c>
      <c r="H47">
        <v>0.5</v>
      </c>
      <c r="I47" t="s">
        <v>21</v>
      </c>
      <c r="J47">
        <v>3</v>
      </c>
      <c r="K47" t="s">
        <v>18</v>
      </c>
      <c r="L47">
        <v>7</v>
      </c>
      <c r="M47">
        <v>0.67</v>
      </c>
      <c r="N47">
        <v>67</v>
      </c>
      <c r="O47">
        <v>29.74</v>
      </c>
      <c r="P47">
        <v>26</v>
      </c>
      <c r="Q47">
        <v>0.92</v>
      </c>
      <c r="R47">
        <v>8.1</v>
      </c>
      <c r="S47">
        <v>52</v>
      </c>
      <c r="T47">
        <v>41</v>
      </c>
    </row>
    <row r="48" spans="1:20" x14ac:dyDescent="0.3">
      <c r="A48" s="1">
        <v>45793</v>
      </c>
      <c r="B48" t="s">
        <v>9</v>
      </c>
      <c r="C48" t="s">
        <v>12</v>
      </c>
      <c r="D48">
        <v>64</v>
      </c>
      <c r="E48">
        <v>80</v>
      </c>
      <c r="F48">
        <f t="shared" si="0"/>
        <v>16</v>
      </c>
      <c r="G48">
        <v>0.17</v>
      </c>
      <c r="H48">
        <v>0.3</v>
      </c>
      <c r="I48" t="s">
        <v>21</v>
      </c>
      <c r="J48">
        <v>3</v>
      </c>
      <c r="K48" t="s">
        <v>20</v>
      </c>
      <c r="L48">
        <v>7</v>
      </c>
      <c r="M48">
        <v>0.67</v>
      </c>
      <c r="N48">
        <v>67</v>
      </c>
      <c r="O48">
        <v>29.74</v>
      </c>
      <c r="P48">
        <v>26</v>
      </c>
      <c r="Q48">
        <v>0.92</v>
      </c>
      <c r="R48">
        <v>8.1</v>
      </c>
      <c r="S48">
        <v>52</v>
      </c>
      <c r="T48">
        <v>41</v>
      </c>
    </row>
    <row r="49" spans="1:20" x14ac:dyDescent="0.3">
      <c r="A49" s="1">
        <v>45793</v>
      </c>
      <c r="B49" t="s">
        <v>9</v>
      </c>
      <c r="C49" t="s">
        <v>11</v>
      </c>
      <c r="D49">
        <v>64</v>
      </c>
      <c r="E49">
        <v>80</v>
      </c>
      <c r="F49">
        <f t="shared" si="0"/>
        <v>16</v>
      </c>
      <c r="G49">
        <v>0.17</v>
      </c>
      <c r="H49">
        <v>0.2</v>
      </c>
      <c r="I49" t="s">
        <v>21</v>
      </c>
      <c r="J49">
        <v>4</v>
      </c>
      <c r="K49" t="s">
        <v>19</v>
      </c>
      <c r="L49">
        <v>7</v>
      </c>
      <c r="M49">
        <v>0.67</v>
      </c>
      <c r="N49">
        <v>67</v>
      </c>
      <c r="O49">
        <v>29.74</v>
      </c>
      <c r="P49">
        <v>26</v>
      </c>
      <c r="Q49">
        <v>0.92</v>
      </c>
      <c r="R49">
        <v>8.1</v>
      </c>
      <c r="S49">
        <v>52</v>
      </c>
      <c r="T49">
        <v>41</v>
      </c>
    </row>
    <row r="50" spans="1:20" x14ac:dyDescent="0.3">
      <c r="A50" s="1">
        <v>45793</v>
      </c>
      <c r="B50" t="s">
        <v>10</v>
      </c>
      <c r="C50" t="s">
        <v>12</v>
      </c>
      <c r="D50">
        <v>64</v>
      </c>
      <c r="E50">
        <v>80</v>
      </c>
      <c r="F50">
        <f t="shared" si="0"/>
        <v>16</v>
      </c>
      <c r="G50">
        <v>0.17</v>
      </c>
      <c r="H50">
        <v>0.1</v>
      </c>
      <c r="I50" t="s">
        <v>21</v>
      </c>
      <c r="J50">
        <v>1</v>
      </c>
      <c r="K50" t="s">
        <v>19</v>
      </c>
      <c r="L50">
        <v>7</v>
      </c>
      <c r="M50">
        <v>0.67</v>
      </c>
      <c r="N50">
        <v>67</v>
      </c>
      <c r="O50">
        <v>29.74</v>
      </c>
      <c r="P50">
        <v>26</v>
      </c>
      <c r="Q50">
        <v>0.92</v>
      </c>
      <c r="R50">
        <v>8.1</v>
      </c>
      <c r="S50">
        <v>52</v>
      </c>
      <c r="T50">
        <v>41</v>
      </c>
    </row>
    <row r="51" spans="1:20" x14ac:dyDescent="0.3">
      <c r="A51" s="1">
        <v>45794</v>
      </c>
      <c r="B51" t="s">
        <v>8</v>
      </c>
      <c r="C51" t="s">
        <v>11</v>
      </c>
      <c r="D51">
        <v>55</v>
      </c>
      <c r="E51">
        <v>75</v>
      </c>
      <c r="F51">
        <f t="shared" si="0"/>
        <v>20</v>
      </c>
      <c r="G51">
        <v>2.35</v>
      </c>
      <c r="H51">
        <v>0.5</v>
      </c>
      <c r="I51" t="s">
        <v>15</v>
      </c>
      <c r="J51">
        <v>2</v>
      </c>
      <c r="K51" t="s">
        <v>19</v>
      </c>
      <c r="L51">
        <v>6</v>
      </c>
      <c r="M51">
        <v>0.52</v>
      </c>
      <c r="N51">
        <v>55</v>
      </c>
      <c r="O51">
        <v>29.55</v>
      </c>
      <c r="P51">
        <v>35</v>
      </c>
      <c r="Q51">
        <v>0.76</v>
      </c>
      <c r="R51">
        <v>9.9</v>
      </c>
      <c r="S51">
        <v>43</v>
      </c>
      <c r="T51">
        <v>40</v>
      </c>
    </row>
    <row r="52" spans="1:20" x14ac:dyDescent="0.3">
      <c r="A52" s="1">
        <v>45794</v>
      </c>
      <c r="B52" t="s">
        <v>9</v>
      </c>
      <c r="C52" t="s">
        <v>12</v>
      </c>
      <c r="D52">
        <v>55</v>
      </c>
      <c r="E52">
        <v>75</v>
      </c>
      <c r="F52">
        <f t="shared" si="0"/>
        <v>20</v>
      </c>
      <c r="G52">
        <v>2.35</v>
      </c>
      <c r="H52">
        <v>0.25</v>
      </c>
      <c r="I52" t="s">
        <v>15</v>
      </c>
      <c r="J52">
        <v>3</v>
      </c>
      <c r="K52" t="s">
        <v>20</v>
      </c>
      <c r="L52">
        <v>6</v>
      </c>
      <c r="M52">
        <v>0.52</v>
      </c>
      <c r="N52">
        <v>55</v>
      </c>
      <c r="O52">
        <v>29.55</v>
      </c>
      <c r="P52">
        <v>35</v>
      </c>
      <c r="Q52">
        <v>0.76</v>
      </c>
      <c r="R52">
        <v>9.9</v>
      </c>
      <c r="S52">
        <v>43</v>
      </c>
      <c r="T52">
        <v>40</v>
      </c>
    </row>
    <row r="53" spans="1:20" x14ac:dyDescent="0.3">
      <c r="A53" s="1">
        <v>45794</v>
      </c>
      <c r="B53" t="s">
        <v>9</v>
      </c>
      <c r="C53" t="s">
        <v>13</v>
      </c>
      <c r="D53">
        <v>55</v>
      </c>
      <c r="E53">
        <v>75</v>
      </c>
      <c r="F53">
        <f t="shared" si="0"/>
        <v>20</v>
      </c>
      <c r="G53">
        <v>2.35</v>
      </c>
      <c r="H53">
        <f>1/3</f>
        <v>0.33333333333333331</v>
      </c>
      <c r="I53" t="s">
        <v>15</v>
      </c>
      <c r="J53">
        <v>3</v>
      </c>
      <c r="K53" t="s">
        <v>20</v>
      </c>
      <c r="L53">
        <v>6</v>
      </c>
      <c r="M53">
        <v>0.52</v>
      </c>
      <c r="N53">
        <v>55</v>
      </c>
      <c r="O53">
        <v>29.55</v>
      </c>
      <c r="P53">
        <v>35</v>
      </c>
      <c r="Q53">
        <v>0.76</v>
      </c>
      <c r="R53">
        <v>9.9</v>
      </c>
      <c r="S53">
        <v>43</v>
      </c>
      <c r="T53">
        <v>40</v>
      </c>
    </row>
    <row r="54" spans="1:20" x14ac:dyDescent="0.3">
      <c r="A54" s="1">
        <v>45794</v>
      </c>
      <c r="B54" t="s">
        <v>9</v>
      </c>
      <c r="C54" t="s">
        <v>12</v>
      </c>
      <c r="D54">
        <v>55</v>
      </c>
      <c r="E54">
        <v>75</v>
      </c>
      <c r="F54">
        <f t="shared" si="0"/>
        <v>20</v>
      </c>
      <c r="G54">
        <v>2.35</v>
      </c>
      <c r="H54">
        <f>2/3</f>
        <v>0.66666666666666663</v>
      </c>
      <c r="I54" t="s">
        <v>15</v>
      </c>
      <c r="J54">
        <v>3</v>
      </c>
      <c r="K54" t="s">
        <v>19</v>
      </c>
      <c r="L54">
        <v>6</v>
      </c>
      <c r="M54">
        <v>0.52</v>
      </c>
      <c r="N54">
        <v>55</v>
      </c>
      <c r="O54">
        <v>29.55</v>
      </c>
      <c r="P54">
        <v>35</v>
      </c>
      <c r="Q54">
        <v>0.76</v>
      </c>
      <c r="R54">
        <v>9.9</v>
      </c>
      <c r="S54">
        <v>43</v>
      </c>
      <c r="T54">
        <v>40</v>
      </c>
    </row>
    <row r="55" spans="1:20" x14ac:dyDescent="0.3">
      <c r="A55" s="1">
        <v>45794</v>
      </c>
      <c r="B55" t="s">
        <v>9</v>
      </c>
      <c r="C55" t="s">
        <v>12</v>
      </c>
      <c r="D55">
        <v>55</v>
      </c>
      <c r="E55">
        <v>75</v>
      </c>
      <c r="F55">
        <f t="shared" si="0"/>
        <v>20</v>
      </c>
      <c r="G55">
        <v>2.35</v>
      </c>
      <c r="H55">
        <v>0.1</v>
      </c>
      <c r="I55" t="s">
        <v>15</v>
      </c>
      <c r="J55">
        <v>3</v>
      </c>
      <c r="K55" t="s">
        <v>18</v>
      </c>
      <c r="L55">
        <v>6</v>
      </c>
      <c r="M55">
        <v>0.52</v>
      </c>
      <c r="N55">
        <v>55</v>
      </c>
      <c r="O55">
        <v>29.55</v>
      </c>
      <c r="P55">
        <v>35</v>
      </c>
      <c r="Q55">
        <v>0.76</v>
      </c>
      <c r="R55">
        <v>9.9</v>
      </c>
      <c r="S55">
        <v>43</v>
      </c>
      <c r="T55">
        <v>40</v>
      </c>
    </row>
    <row r="56" spans="1:20" x14ac:dyDescent="0.3">
      <c r="A56" s="1">
        <v>45794</v>
      </c>
      <c r="B56" t="s">
        <v>9</v>
      </c>
      <c r="C56" t="s">
        <v>11</v>
      </c>
      <c r="D56">
        <v>55</v>
      </c>
      <c r="E56">
        <v>75</v>
      </c>
      <c r="F56">
        <f t="shared" si="0"/>
        <v>20</v>
      </c>
      <c r="G56">
        <v>2.35</v>
      </c>
      <c r="H56">
        <v>0.1</v>
      </c>
      <c r="I56" t="s">
        <v>15</v>
      </c>
      <c r="J56">
        <v>4</v>
      </c>
      <c r="K56" t="s">
        <v>18</v>
      </c>
      <c r="L56">
        <v>6</v>
      </c>
      <c r="M56">
        <v>0.52</v>
      </c>
      <c r="N56">
        <v>55</v>
      </c>
      <c r="O56">
        <v>29.55</v>
      </c>
      <c r="P56">
        <v>35</v>
      </c>
      <c r="Q56">
        <v>0.76</v>
      </c>
      <c r="R56">
        <v>9.9</v>
      </c>
      <c r="S56">
        <v>43</v>
      </c>
      <c r="T56">
        <v>40</v>
      </c>
    </row>
    <row r="57" spans="1:20" x14ac:dyDescent="0.3">
      <c r="A57" s="1">
        <v>45794</v>
      </c>
      <c r="B57" t="s">
        <v>10</v>
      </c>
      <c r="C57" t="s">
        <v>12</v>
      </c>
      <c r="D57">
        <v>55</v>
      </c>
      <c r="E57">
        <v>75</v>
      </c>
      <c r="F57">
        <f t="shared" si="0"/>
        <v>20</v>
      </c>
      <c r="G57">
        <v>2.35</v>
      </c>
      <c r="H57">
        <v>1</v>
      </c>
      <c r="I57" t="s">
        <v>15</v>
      </c>
      <c r="J57">
        <v>1</v>
      </c>
      <c r="K57" t="s">
        <v>18</v>
      </c>
      <c r="L57">
        <v>6</v>
      </c>
      <c r="M57">
        <v>0.52</v>
      </c>
      <c r="N57">
        <v>55</v>
      </c>
      <c r="O57">
        <v>29.55</v>
      </c>
      <c r="P57">
        <v>35</v>
      </c>
      <c r="Q57">
        <v>0.76</v>
      </c>
      <c r="R57">
        <v>9.9</v>
      </c>
      <c r="S57">
        <v>43</v>
      </c>
      <c r="T57">
        <v>40</v>
      </c>
    </row>
    <row r="58" spans="1:20" x14ac:dyDescent="0.3">
      <c r="A58" s="1">
        <v>45795</v>
      </c>
      <c r="B58" t="s">
        <v>8</v>
      </c>
      <c r="C58" t="s">
        <v>11</v>
      </c>
      <c r="D58">
        <v>48</v>
      </c>
      <c r="E58">
        <v>68</v>
      </c>
      <c r="F58">
        <f t="shared" si="0"/>
        <v>20</v>
      </c>
      <c r="G58">
        <v>0</v>
      </c>
      <c r="H58">
        <v>0</v>
      </c>
      <c r="I58" t="s">
        <v>21</v>
      </c>
      <c r="J58">
        <v>2</v>
      </c>
      <c r="K58" t="s">
        <v>19</v>
      </c>
      <c r="L58">
        <v>4</v>
      </c>
      <c r="M58">
        <v>0.56999999999999995</v>
      </c>
      <c r="N58">
        <v>52</v>
      </c>
      <c r="O58">
        <v>29.8</v>
      </c>
      <c r="P58">
        <v>25</v>
      </c>
      <c r="Q58">
        <v>0.85</v>
      </c>
      <c r="R58">
        <v>9.9</v>
      </c>
      <c r="S58">
        <v>26</v>
      </c>
      <c r="T58">
        <v>46</v>
      </c>
    </row>
    <row r="59" spans="1:20" x14ac:dyDescent="0.3">
      <c r="A59" s="1">
        <v>45795</v>
      </c>
      <c r="B59" t="s">
        <v>9</v>
      </c>
      <c r="C59" t="s">
        <v>12</v>
      </c>
      <c r="D59">
        <v>48</v>
      </c>
      <c r="E59">
        <v>68</v>
      </c>
      <c r="F59">
        <f t="shared" si="0"/>
        <v>20</v>
      </c>
      <c r="G59">
        <v>0</v>
      </c>
      <c r="H59">
        <v>0.1</v>
      </c>
      <c r="I59" t="s">
        <v>21</v>
      </c>
      <c r="J59">
        <v>3</v>
      </c>
      <c r="K59" t="s">
        <v>20</v>
      </c>
      <c r="L59">
        <v>4</v>
      </c>
      <c r="M59">
        <v>0.56999999999999995</v>
      </c>
      <c r="N59">
        <v>52</v>
      </c>
      <c r="O59">
        <v>29.8</v>
      </c>
      <c r="P59">
        <v>25</v>
      </c>
      <c r="Q59">
        <v>0.85</v>
      </c>
      <c r="R59">
        <v>9.9</v>
      </c>
      <c r="S59">
        <v>26</v>
      </c>
      <c r="T59">
        <v>46</v>
      </c>
    </row>
    <row r="60" spans="1:20" x14ac:dyDescent="0.3">
      <c r="A60" s="1">
        <v>45795</v>
      </c>
      <c r="B60" t="s">
        <v>9</v>
      </c>
      <c r="C60" t="s">
        <v>13</v>
      </c>
      <c r="D60">
        <v>48</v>
      </c>
      <c r="E60">
        <v>68</v>
      </c>
      <c r="F60">
        <f t="shared" si="0"/>
        <v>20</v>
      </c>
      <c r="G60">
        <v>0</v>
      </c>
      <c r="H60">
        <v>0.25</v>
      </c>
      <c r="I60" t="s">
        <v>21</v>
      </c>
      <c r="J60">
        <v>3</v>
      </c>
      <c r="K60" t="s">
        <v>19</v>
      </c>
      <c r="L60">
        <v>4</v>
      </c>
      <c r="M60">
        <v>0.56999999999999995</v>
      </c>
      <c r="N60">
        <v>52</v>
      </c>
      <c r="O60">
        <v>29.8</v>
      </c>
      <c r="P60">
        <v>25</v>
      </c>
      <c r="Q60">
        <v>0.85</v>
      </c>
      <c r="R60">
        <v>9.9</v>
      </c>
      <c r="S60">
        <v>26</v>
      </c>
      <c r="T60">
        <v>46</v>
      </c>
    </row>
    <row r="61" spans="1:20" x14ac:dyDescent="0.3">
      <c r="A61" s="1">
        <v>45795</v>
      </c>
      <c r="B61" t="s">
        <v>9</v>
      </c>
      <c r="C61" t="s">
        <v>12</v>
      </c>
      <c r="D61">
        <v>48</v>
      </c>
      <c r="E61">
        <v>68</v>
      </c>
      <c r="F61">
        <f t="shared" si="0"/>
        <v>20</v>
      </c>
      <c r="G61">
        <v>0</v>
      </c>
      <c r="H61">
        <v>0</v>
      </c>
      <c r="I61" t="s">
        <v>21</v>
      </c>
      <c r="J61">
        <v>3</v>
      </c>
      <c r="K61" t="s">
        <v>18</v>
      </c>
      <c r="L61">
        <v>4</v>
      </c>
      <c r="M61">
        <v>0.56999999999999995</v>
      </c>
      <c r="N61">
        <v>52</v>
      </c>
      <c r="O61">
        <v>29.8</v>
      </c>
      <c r="P61">
        <v>25</v>
      </c>
      <c r="Q61">
        <v>0.85</v>
      </c>
      <c r="R61">
        <v>9.9</v>
      </c>
      <c r="S61">
        <v>26</v>
      </c>
      <c r="T61">
        <v>46</v>
      </c>
    </row>
    <row r="62" spans="1:20" x14ac:dyDescent="0.3">
      <c r="A62" s="1">
        <v>45795</v>
      </c>
      <c r="B62" t="s">
        <v>9</v>
      </c>
      <c r="C62" t="s">
        <v>12</v>
      </c>
      <c r="D62">
        <v>48</v>
      </c>
      <c r="E62">
        <v>68</v>
      </c>
      <c r="F62">
        <f t="shared" si="0"/>
        <v>20</v>
      </c>
      <c r="G62">
        <v>0</v>
      </c>
      <c r="H62">
        <v>2</v>
      </c>
      <c r="I62" t="s">
        <v>21</v>
      </c>
      <c r="J62">
        <v>3</v>
      </c>
      <c r="K62" t="s">
        <v>18</v>
      </c>
      <c r="L62">
        <v>4</v>
      </c>
      <c r="M62">
        <v>0.56999999999999995</v>
      </c>
      <c r="N62">
        <v>52</v>
      </c>
      <c r="O62">
        <v>29.8</v>
      </c>
      <c r="P62">
        <v>25</v>
      </c>
      <c r="Q62">
        <v>0.85</v>
      </c>
      <c r="R62">
        <v>9.9</v>
      </c>
      <c r="S62">
        <v>26</v>
      </c>
      <c r="T62">
        <v>46</v>
      </c>
    </row>
    <row r="63" spans="1:20" x14ac:dyDescent="0.3">
      <c r="A63" s="1">
        <v>45795</v>
      </c>
      <c r="B63" t="s">
        <v>9</v>
      </c>
      <c r="C63" t="s">
        <v>11</v>
      </c>
      <c r="D63">
        <v>48</v>
      </c>
      <c r="E63">
        <v>68</v>
      </c>
      <c r="F63">
        <f t="shared" si="0"/>
        <v>20</v>
      </c>
      <c r="G63">
        <v>0</v>
      </c>
      <c r="H63">
        <v>1</v>
      </c>
      <c r="I63" t="s">
        <v>21</v>
      </c>
      <c r="J63">
        <v>4</v>
      </c>
      <c r="K63" t="s">
        <v>20</v>
      </c>
      <c r="L63">
        <v>4</v>
      </c>
      <c r="M63">
        <v>0.56999999999999995</v>
      </c>
      <c r="N63">
        <v>52</v>
      </c>
      <c r="O63">
        <v>29.8</v>
      </c>
      <c r="P63">
        <v>25</v>
      </c>
      <c r="Q63">
        <v>0.85</v>
      </c>
      <c r="R63">
        <v>9.9</v>
      </c>
      <c r="S63">
        <v>26</v>
      </c>
      <c r="T63">
        <v>46</v>
      </c>
    </row>
    <row r="64" spans="1:20" x14ac:dyDescent="0.3">
      <c r="A64" s="1">
        <v>45795</v>
      </c>
      <c r="B64" t="s">
        <v>10</v>
      </c>
      <c r="C64" t="s">
        <v>12</v>
      </c>
      <c r="D64">
        <v>48</v>
      </c>
      <c r="E64">
        <v>68</v>
      </c>
      <c r="F64">
        <f t="shared" si="0"/>
        <v>20</v>
      </c>
      <c r="G64">
        <v>0</v>
      </c>
      <c r="H64">
        <v>3.5</v>
      </c>
      <c r="I64" t="s">
        <v>21</v>
      </c>
      <c r="J64">
        <v>1</v>
      </c>
      <c r="K64" t="s">
        <v>18</v>
      </c>
      <c r="L64">
        <v>4</v>
      </c>
      <c r="M64">
        <v>0.56999999999999995</v>
      </c>
      <c r="N64">
        <v>52</v>
      </c>
      <c r="O64">
        <v>29.8</v>
      </c>
      <c r="P64">
        <v>25</v>
      </c>
      <c r="Q64">
        <v>0.85</v>
      </c>
      <c r="R64">
        <v>9.9</v>
      </c>
      <c r="S64">
        <v>26</v>
      </c>
      <c r="T64">
        <v>46</v>
      </c>
    </row>
    <row r="65" spans="1:20" x14ac:dyDescent="0.3">
      <c r="A65" s="1">
        <v>45796</v>
      </c>
      <c r="B65" t="s">
        <v>8</v>
      </c>
      <c r="C65" t="s">
        <v>11</v>
      </c>
      <c r="D65">
        <v>44</v>
      </c>
      <c r="E65">
        <v>66</v>
      </c>
      <c r="F65">
        <f t="shared" si="0"/>
        <v>22</v>
      </c>
      <c r="G65">
        <v>0</v>
      </c>
      <c r="H65">
        <v>0.1</v>
      </c>
      <c r="I65" t="s">
        <v>21</v>
      </c>
      <c r="J65">
        <v>2</v>
      </c>
      <c r="K65" t="s">
        <v>18</v>
      </c>
      <c r="L65">
        <v>8</v>
      </c>
      <c r="M65">
        <v>0.5</v>
      </c>
      <c r="N65">
        <v>45</v>
      </c>
      <c r="O65">
        <v>29.99</v>
      </c>
      <c r="P65">
        <v>16</v>
      </c>
      <c r="Q65">
        <v>0.27</v>
      </c>
      <c r="R65">
        <v>9.9</v>
      </c>
      <c r="S65">
        <v>34</v>
      </c>
      <c r="T65">
        <v>44</v>
      </c>
    </row>
    <row r="66" spans="1:20" x14ac:dyDescent="0.3">
      <c r="A66" s="1">
        <v>45796</v>
      </c>
      <c r="B66" t="s">
        <v>9</v>
      </c>
      <c r="C66" t="s">
        <v>12</v>
      </c>
      <c r="D66">
        <v>44</v>
      </c>
      <c r="E66">
        <v>66</v>
      </c>
      <c r="F66">
        <f t="shared" si="0"/>
        <v>22</v>
      </c>
      <c r="G66">
        <v>0</v>
      </c>
      <c r="H66">
        <v>0.25</v>
      </c>
      <c r="I66" t="s">
        <v>21</v>
      </c>
      <c r="J66">
        <v>3</v>
      </c>
      <c r="K66" t="s">
        <v>20</v>
      </c>
      <c r="L66">
        <v>8</v>
      </c>
      <c r="M66">
        <v>0.5</v>
      </c>
      <c r="N66">
        <v>45</v>
      </c>
      <c r="O66">
        <v>29.99</v>
      </c>
      <c r="P66">
        <v>16</v>
      </c>
      <c r="Q66">
        <v>0.27</v>
      </c>
      <c r="R66">
        <v>9.9</v>
      </c>
      <c r="S66">
        <v>34</v>
      </c>
      <c r="T66">
        <v>44</v>
      </c>
    </row>
    <row r="67" spans="1:20" x14ac:dyDescent="0.3">
      <c r="A67" s="1">
        <v>45796</v>
      </c>
      <c r="B67" t="s">
        <v>9</v>
      </c>
      <c r="C67" t="s">
        <v>13</v>
      </c>
      <c r="D67">
        <v>44</v>
      </c>
      <c r="E67">
        <v>66</v>
      </c>
      <c r="F67">
        <f t="shared" ref="F67:F92" si="1">ABS(D67-E67)</f>
        <v>22</v>
      </c>
      <c r="G67">
        <v>0</v>
      </c>
      <c r="H67">
        <f>1/3</f>
        <v>0.33333333333333331</v>
      </c>
      <c r="I67" t="s">
        <v>21</v>
      </c>
      <c r="J67">
        <v>3</v>
      </c>
      <c r="K67" t="s">
        <v>20</v>
      </c>
      <c r="L67">
        <v>8</v>
      </c>
      <c r="M67">
        <v>0.5</v>
      </c>
      <c r="N67">
        <v>45</v>
      </c>
      <c r="O67">
        <v>29.99</v>
      </c>
      <c r="P67">
        <v>16</v>
      </c>
      <c r="Q67">
        <v>0.27</v>
      </c>
      <c r="R67">
        <v>9.9</v>
      </c>
      <c r="S67">
        <v>34</v>
      </c>
      <c r="T67">
        <v>44</v>
      </c>
    </row>
    <row r="68" spans="1:20" x14ac:dyDescent="0.3">
      <c r="A68" s="1">
        <v>45796</v>
      </c>
      <c r="B68" t="s">
        <v>9</v>
      </c>
      <c r="C68" t="s">
        <v>12</v>
      </c>
      <c r="D68">
        <v>44</v>
      </c>
      <c r="E68">
        <v>66</v>
      </c>
      <c r="F68">
        <f t="shared" si="1"/>
        <v>22</v>
      </c>
      <c r="G68">
        <v>0</v>
      </c>
      <c r="H68">
        <f>1/3</f>
        <v>0.33333333333333331</v>
      </c>
      <c r="I68" t="s">
        <v>21</v>
      </c>
      <c r="J68">
        <v>3</v>
      </c>
      <c r="K68" t="s">
        <v>20</v>
      </c>
      <c r="L68">
        <v>8</v>
      </c>
      <c r="M68">
        <v>0.5</v>
      </c>
      <c r="N68">
        <v>45</v>
      </c>
      <c r="O68">
        <v>29.99</v>
      </c>
      <c r="P68">
        <v>16</v>
      </c>
      <c r="Q68">
        <v>0.27</v>
      </c>
      <c r="R68">
        <v>9.9</v>
      </c>
      <c r="S68">
        <v>34</v>
      </c>
      <c r="T68">
        <v>44</v>
      </c>
    </row>
    <row r="69" spans="1:20" x14ac:dyDescent="0.3">
      <c r="A69" s="1">
        <v>45796</v>
      </c>
      <c r="B69" t="s">
        <v>9</v>
      </c>
      <c r="C69" t="s">
        <v>12</v>
      </c>
      <c r="D69">
        <v>44</v>
      </c>
      <c r="E69">
        <v>66</v>
      </c>
      <c r="F69">
        <f t="shared" si="1"/>
        <v>22</v>
      </c>
      <c r="G69">
        <v>0</v>
      </c>
      <c r="H69">
        <v>0</v>
      </c>
      <c r="I69" t="s">
        <v>21</v>
      </c>
      <c r="J69">
        <v>3</v>
      </c>
      <c r="K69" t="s">
        <v>19</v>
      </c>
      <c r="L69">
        <v>8</v>
      </c>
      <c r="M69">
        <v>0.5</v>
      </c>
      <c r="N69">
        <v>45</v>
      </c>
      <c r="O69">
        <v>29.99</v>
      </c>
      <c r="P69">
        <v>16</v>
      </c>
      <c r="Q69">
        <v>0.27</v>
      </c>
      <c r="R69">
        <v>9.9</v>
      </c>
      <c r="S69">
        <v>34</v>
      </c>
      <c r="T69">
        <v>44</v>
      </c>
    </row>
    <row r="70" spans="1:20" x14ac:dyDescent="0.3">
      <c r="A70" s="1">
        <v>45796</v>
      </c>
      <c r="B70" t="s">
        <v>9</v>
      </c>
      <c r="C70" t="s">
        <v>11</v>
      </c>
      <c r="D70">
        <v>44</v>
      </c>
      <c r="E70">
        <v>66</v>
      </c>
      <c r="F70">
        <f t="shared" si="1"/>
        <v>22</v>
      </c>
      <c r="G70">
        <v>0</v>
      </c>
      <c r="H70">
        <v>0</v>
      </c>
      <c r="I70" t="s">
        <v>21</v>
      </c>
      <c r="J70">
        <v>4</v>
      </c>
      <c r="K70" t="s">
        <v>19</v>
      </c>
      <c r="L70">
        <v>8</v>
      </c>
      <c r="M70">
        <v>0.5</v>
      </c>
      <c r="N70">
        <v>45</v>
      </c>
      <c r="O70">
        <v>29.99</v>
      </c>
      <c r="P70">
        <v>16</v>
      </c>
      <c r="Q70">
        <v>0.27</v>
      </c>
      <c r="R70">
        <v>9.9</v>
      </c>
      <c r="S70">
        <v>34</v>
      </c>
      <c r="T70">
        <v>44</v>
      </c>
    </row>
    <row r="71" spans="1:20" x14ac:dyDescent="0.3">
      <c r="A71" s="1">
        <v>45796</v>
      </c>
      <c r="B71" t="s">
        <v>10</v>
      </c>
      <c r="C71" t="s">
        <v>12</v>
      </c>
      <c r="D71">
        <v>44</v>
      </c>
      <c r="E71">
        <v>66</v>
      </c>
      <c r="F71">
        <f t="shared" si="1"/>
        <v>22</v>
      </c>
      <c r="G71">
        <v>0</v>
      </c>
      <c r="H71">
        <v>1</v>
      </c>
      <c r="I71" t="s">
        <v>21</v>
      </c>
      <c r="J71">
        <v>1</v>
      </c>
      <c r="K71" t="s">
        <v>19</v>
      </c>
      <c r="L71">
        <v>8</v>
      </c>
      <c r="M71">
        <v>0.5</v>
      </c>
      <c r="N71">
        <v>45</v>
      </c>
      <c r="O71">
        <v>29.99</v>
      </c>
      <c r="P71">
        <v>16</v>
      </c>
      <c r="Q71">
        <v>0.27</v>
      </c>
      <c r="R71">
        <v>9.9</v>
      </c>
      <c r="S71">
        <v>34</v>
      </c>
      <c r="T71">
        <v>44</v>
      </c>
    </row>
    <row r="72" spans="1:20" x14ac:dyDescent="0.3">
      <c r="A72" s="1">
        <v>45797</v>
      </c>
      <c r="B72" t="s">
        <v>8</v>
      </c>
      <c r="C72" t="s">
        <v>11</v>
      </c>
      <c r="D72">
        <v>54</v>
      </c>
      <c r="E72">
        <v>66</v>
      </c>
      <c r="F72">
        <f t="shared" si="1"/>
        <v>12</v>
      </c>
      <c r="G72">
        <v>1.06</v>
      </c>
      <c r="H72">
        <v>0.5</v>
      </c>
      <c r="I72" t="s">
        <v>15</v>
      </c>
      <c r="J72">
        <v>2</v>
      </c>
      <c r="K72" t="s">
        <v>20</v>
      </c>
      <c r="L72">
        <v>3</v>
      </c>
      <c r="M72">
        <v>0.46</v>
      </c>
      <c r="N72">
        <v>43</v>
      </c>
      <c r="O72">
        <v>29.9</v>
      </c>
      <c r="P72">
        <v>10</v>
      </c>
      <c r="Q72">
        <v>0.94</v>
      </c>
      <c r="R72">
        <v>9.9</v>
      </c>
      <c r="S72">
        <v>32</v>
      </c>
      <c r="T72">
        <v>36</v>
      </c>
    </row>
    <row r="73" spans="1:20" x14ac:dyDescent="0.3">
      <c r="A73" s="1">
        <v>45797</v>
      </c>
      <c r="B73" t="s">
        <v>9</v>
      </c>
      <c r="C73" t="s">
        <v>12</v>
      </c>
      <c r="D73">
        <v>54</v>
      </c>
      <c r="E73">
        <v>66</v>
      </c>
      <c r="F73">
        <f t="shared" si="1"/>
        <v>12</v>
      </c>
      <c r="G73">
        <v>1.06</v>
      </c>
      <c r="H73">
        <v>0.25</v>
      </c>
      <c r="I73" t="s">
        <v>15</v>
      </c>
      <c r="J73">
        <v>3</v>
      </c>
      <c r="K73" t="s">
        <v>20</v>
      </c>
      <c r="L73">
        <v>3</v>
      </c>
      <c r="M73">
        <v>0.46</v>
      </c>
      <c r="N73">
        <v>43</v>
      </c>
      <c r="O73">
        <v>29.9</v>
      </c>
      <c r="P73">
        <v>10</v>
      </c>
      <c r="Q73">
        <v>0.94</v>
      </c>
      <c r="R73">
        <v>9.9</v>
      </c>
      <c r="S73">
        <v>32</v>
      </c>
      <c r="T73">
        <v>36</v>
      </c>
    </row>
    <row r="74" spans="1:20" x14ac:dyDescent="0.3">
      <c r="A74" s="1">
        <v>45797</v>
      </c>
      <c r="B74" t="s">
        <v>9</v>
      </c>
      <c r="C74" t="s">
        <v>13</v>
      </c>
      <c r="D74">
        <v>54</v>
      </c>
      <c r="E74">
        <v>66</v>
      </c>
      <c r="F74">
        <f t="shared" si="1"/>
        <v>12</v>
      </c>
      <c r="G74">
        <v>1.06</v>
      </c>
      <c r="H74">
        <v>1</v>
      </c>
      <c r="I74" t="s">
        <v>15</v>
      </c>
      <c r="J74">
        <v>3</v>
      </c>
      <c r="K74" t="s">
        <v>20</v>
      </c>
      <c r="L74">
        <v>3</v>
      </c>
      <c r="M74">
        <v>0.46</v>
      </c>
      <c r="N74">
        <v>43</v>
      </c>
      <c r="O74">
        <v>29.9</v>
      </c>
      <c r="P74">
        <v>10</v>
      </c>
      <c r="Q74">
        <v>0.94</v>
      </c>
      <c r="R74">
        <v>9.9</v>
      </c>
      <c r="S74">
        <v>32</v>
      </c>
      <c r="T74">
        <v>36</v>
      </c>
    </row>
    <row r="75" spans="1:20" x14ac:dyDescent="0.3">
      <c r="A75" s="1">
        <v>45797</v>
      </c>
      <c r="B75" t="s">
        <v>9</v>
      </c>
      <c r="C75" t="s">
        <v>12</v>
      </c>
      <c r="D75">
        <v>54</v>
      </c>
      <c r="E75">
        <v>66</v>
      </c>
      <c r="F75">
        <f t="shared" si="1"/>
        <v>12</v>
      </c>
      <c r="G75">
        <v>1.06</v>
      </c>
      <c r="H75">
        <v>2</v>
      </c>
      <c r="I75" t="s">
        <v>15</v>
      </c>
      <c r="J75">
        <v>3</v>
      </c>
      <c r="K75" t="s">
        <v>20</v>
      </c>
      <c r="L75">
        <v>3</v>
      </c>
      <c r="M75">
        <v>0.46</v>
      </c>
      <c r="N75">
        <v>43</v>
      </c>
      <c r="O75">
        <v>29.9</v>
      </c>
      <c r="P75">
        <v>10</v>
      </c>
      <c r="Q75">
        <v>0.94</v>
      </c>
      <c r="R75">
        <v>9.9</v>
      </c>
      <c r="S75">
        <v>32</v>
      </c>
      <c r="T75">
        <v>36</v>
      </c>
    </row>
    <row r="76" spans="1:20" x14ac:dyDescent="0.3">
      <c r="A76" s="1">
        <v>45797</v>
      </c>
      <c r="B76" t="s">
        <v>9</v>
      </c>
      <c r="C76" t="s">
        <v>12</v>
      </c>
      <c r="D76">
        <v>54</v>
      </c>
      <c r="E76">
        <v>66</v>
      </c>
      <c r="F76">
        <f t="shared" si="1"/>
        <v>12</v>
      </c>
      <c r="G76">
        <v>1.06</v>
      </c>
      <c r="H76">
        <v>3</v>
      </c>
      <c r="I76" t="s">
        <v>15</v>
      </c>
      <c r="J76">
        <v>3</v>
      </c>
      <c r="K76" t="s">
        <v>20</v>
      </c>
      <c r="L76">
        <v>3</v>
      </c>
      <c r="M76">
        <v>0.46</v>
      </c>
      <c r="N76">
        <v>43</v>
      </c>
      <c r="O76">
        <v>29.9</v>
      </c>
      <c r="P76">
        <v>10</v>
      </c>
      <c r="Q76">
        <v>0.94</v>
      </c>
      <c r="R76">
        <v>9.9</v>
      </c>
      <c r="S76">
        <v>32</v>
      </c>
      <c r="T76">
        <v>36</v>
      </c>
    </row>
    <row r="77" spans="1:20" x14ac:dyDescent="0.3">
      <c r="A77" s="1">
        <v>45797</v>
      </c>
      <c r="B77" t="s">
        <v>9</v>
      </c>
      <c r="C77" t="s">
        <v>11</v>
      </c>
      <c r="D77">
        <v>54</v>
      </c>
      <c r="E77">
        <v>66</v>
      </c>
      <c r="F77">
        <f t="shared" si="1"/>
        <v>12</v>
      </c>
      <c r="G77">
        <v>1.06</v>
      </c>
      <c r="H77">
        <v>3.5</v>
      </c>
      <c r="I77" t="s">
        <v>15</v>
      </c>
      <c r="J77">
        <v>4</v>
      </c>
      <c r="K77" t="s">
        <v>19</v>
      </c>
      <c r="L77">
        <v>3</v>
      </c>
      <c r="M77">
        <v>0.46</v>
      </c>
      <c r="N77">
        <v>43</v>
      </c>
      <c r="O77">
        <v>29.9</v>
      </c>
      <c r="P77">
        <v>10</v>
      </c>
      <c r="Q77">
        <v>0.94</v>
      </c>
      <c r="R77">
        <v>9.9</v>
      </c>
      <c r="S77">
        <v>32</v>
      </c>
      <c r="T77">
        <v>36</v>
      </c>
    </row>
    <row r="78" spans="1:20" x14ac:dyDescent="0.3">
      <c r="A78" s="1">
        <v>45797</v>
      </c>
      <c r="B78" t="s">
        <v>10</v>
      </c>
      <c r="C78" t="s">
        <v>12</v>
      </c>
      <c r="D78">
        <v>54</v>
      </c>
      <c r="E78">
        <v>66</v>
      </c>
      <c r="F78">
        <f t="shared" si="1"/>
        <v>12</v>
      </c>
      <c r="G78">
        <v>1.06</v>
      </c>
      <c r="H78">
        <f>25/3</f>
        <v>8.3333333333333339</v>
      </c>
      <c r="I78" t="s">
        <v>15</v>
      </c>
      <c r="J78">
        <v>1</v>
      </c>
      <c r="K78" t="s">
        <v>19</v>
      </c>
      <c r="L78">
        <v>3</v>
      </c>
      <c r="M78">
        <v>0.46</v>
      </c>
      <c r="N78">
        <v>43</v>
      </c>
      <c r="O78">
        <v>29.9</v>
      </c>
      <c r="P78">
        <v>10</v>
      </c>
      <c r="Q78">
        <v>0.94</v>
      </c>
      <c r="R78">
        <v>9.9</v>
      </c>
      <c r="S78">
        <v>32</v>
      </c>
      <c r="T78">
        <v>36</v>
      </c>
    </row>
    <row r="79" spans="1:20" x14ac:dyDescent="0.3">
      <c r="A79" s="1">
        <v>45798</v>
      </c>
      <c r="B79" t="s">
        <v>8</v>
      </c>
      <c r="C79" t="s">
        <v>11</v>
      </c>
      <c r="D79">
        <v>51</v>
      </c>
      <c r="E79">
        <v>68</v>
      </c>
      <c r="F79">
        <f t="shared" si="1"/>
        <v>17</v>
      </c>
      <c r="G79">
        <v>3.84</v>
      </c>
      <c r="H79">
        <v>2</v>
      </c>
      <c r="I79" t="s">
        <v>21</v>
      </c>
      <c r="J79">
        <v>2</v>
      </c>
      <c r="K79" t="s">
        <v>18</v>
      </c>
      <c r="L79">
        <v>3</v>
      </c>
      <c r="M79">
        <v>0.93</v>
      </c>
      <c r="N79">
        <v>62</v>
      </c>
      <c r="O79">
        <v>29.6</v>
      </c>
      <c r="P79">
        <v>20</v>
      </c>
      <c r="Q79">
        <v>0.93</v>
      </c>
      <c r="R79">
        <v>7.5</v>
      </c>
      <c r="S79">
        <v>30</v>
      </c>
      <c r="T79">
        <v>37</v>
      </c>
    </row>
    <row r="80" spans="1:20" x14ac:dyDescent="0.3">
      <c r="A80" s="1">
        <v>45798</v>
      </c>
      <c r="B80" t="s">
        <v>9</v>
      </c>
      <c r="C80" t="s">
        <v>12</v>
      </c>
      <c r="D80">
        <v>51</v>
      </c>
      <c r="E80">
        <v>68</v>
      </c>
      <c r="F80">
        <f t="shared" si="1"/>
        <v>17</v>
      </c>
      <c r="G80">
        <v>3.84</v>
      </c>
      <c r="H80">
        <v>3</v>
      </c>
      <c r="I80" t="s">
        <v>21</v>
      </c>
      <c r="J80">
        <v>3</v>
      </c>
      <c r="K80" t="s">
        <v>18</v>
      </c>
      <c r="L80">
        <v>3</v>
      </c>
      <c r="M80">
        <v>0.93</v>
      </c>
      <c r="N80">
        <v>62</v>
      </c>
      <c r="O80">
        <v>29.6</v>
      </c>
      <c r="P80">
        <v>20</v>
      </c>
      <c r="Q80">
        <v>0.93</v>
      </c>
      <c r="R80">
        <v>7.5</v>
      </c>
      <c r="S80">
        <v>30</v>
      </c>
      <c r="T80">
        <v>37</v>
      </c>
    </row>
    <row r="81" spans="1:20" x14ac:dyDescent="0.3">
      <c r="A81" s="1">
        <v>45798</v>
      </c>
      <c r="B81" t="s">
        <v>9</v>
      </c>
      <c r="C81" t="s">
        <v>13</v>
      </c>
      <c r="D81">
        <v>51</v>
      </c>
      <c r="E81">
        <v>68</v>
      </c>
      <c r="F81">
        <f t="shared" si="1"/>
        <v>17</v>
      </c>
      <c r="G81">
        <v>3.84</v>
      </c>
      <c r="H81">
        <v>3.5</v>
      </c>
      <c r="I81" t="s">
        <v>21</v>
      </c>
      <c r="J81">
        <v>3</v>
      </c>
      <c r="K81" t="s">
        <v>18</v>
      </c>
      <c r="L81">
        <v>3</v>
      </c>
      <c r="M81">
        <v>0.93</v>
      </c>
      <c r="N81">
        <v>62</v>
      </c>
      <c r="O81">
        <v>29.6</v>
      </c>
      <c r="P81">
        <v>20</v>
      </c>
      <c r="Q81">
        <v>0.93</v>
      </c>
      <c r="R81">
        <v>7.5</v>
      </c>
      <c r="S81">
        <v>30</v>
      </c>
      <c r="T81">
        <v>37</v>
      </c>
    </row>
    <row r="82" spans="1:20" x14ac:dyDescent="0.3">
      <c r="A82" s="1">
        <v>45798</v>
      </c>
      <c r="B82" t="s">
        <v>9</v>
      </c>
      <c r="C82" t="s">
        <v>12</v>
      </c>
      <c r="D82">
        <v>51</v>
      </c>
      <c r="E82">
        <v>68</v>
      </c>
      <c r="F82">
        <f t="shared" si="1"/>
        <v>17</v>
      </c>
      <c r="G82">
        <v>3.84</v>
      </c>
      <c r="H82">
        <v>4</v>
      </c>
      <c r="I82" t="s">
        <v>21</v>
      </c>
      <c r="J82">
        <v>3</v>
      </c>
      <c r="K82" t="s">
        <v>18</v>
      </c>
      <c r="L82">
        <v>3</v>
      </c>
      <c r="M82">
        <v>0.93</v>
      </c>
      <c r="N82">
        <v>62</v>
      </c>
      <c r="O82">
        <v>29.6</v>
      </c>
      <c r="P82">
        <v>20</v>
      </c>
      <c r="Q82">
        <v>0.93</v>
      </c>
      <c r="R82">
        <v>7.5</v>
      </c>
      <c r="S82">
        <v>30</v>
      </c>
      <c r="T82">
        <v>37</v>
      </c>
    </row>
    <row r="83" spans="1:20" x14ac:dyDescent="0.3">
      <c r="A83" s="1">
        <v>45798</v>
      </c>
      <c r="B83" t="s">
        <v>9</v>
      </c>
      <c r="C83" t="s">
        <v>12</v>
      </c>
      <c r="D83">
        <v>51</v>
      </c>
      <c r="E83">
        <v>68</v>
      </c>
      <c r="F83">
        <f t="shared" si="1"/>
        <v>17</v>
      </c>
      <c r="G83">
        <v>3.84</v>
      </c>
      <c r="H83">
        <v>1</v>
      </c>
      <c r="I83" t="s">
        <v>21</v>
      </c>
      <c r="J83">
        <v>3</v>
      </c>
      <c r="K83" t="s">
        <v>18</v>
      </c>
      <c r="L83">
        <v>3</v>
      </c>
      <c r="M83">
        <v>0.93</v>
      </c>
      <c r="N83">
        <v>62</v>
      </c>
      <c r="O83">
        <v>29.6</v>
      </c>
      <c r="P83">
        <v>20</v>
      </c>
      <c r="Q83">
        <v>0.93</v>
      </c>
      <c r="R83">
        <v>7.5</v>
      </c>
      <c r="S83">
        <v>30</v>
      </c>
      <c r="T83">
        <v>37</v>
      </c>
    </row>
    <row r="84" spans="1:20" x14ac:dyDescent="0.3">
      <c r="A84" s="1">
        <v>45798</v>
      </c>
      <c r="B84" t="s">
        <v>9</v>
      </c>
      <c r="C84" t="s">
        <v>11</v>
      </c>
      <c r="D84">
        <v>51</v>
      </c>
      <c r="E84">
        <v>68</v>
      </c>
      <c r="F84">
        <f t="shared" si="1"/>
        <v>17</v>
      </c>
      <c r="G84">
        <v>3.84</v>
      </c>
      <c r="H84">
        <v>0.5</v>
      </c>
      <c r="I84" t="s">
        <v>21</v>
      </c>
      <c r="J84">
        <v>4</v>
      </c>
      <c r="K84" t="s">
        <v>18</v>
      </c>
      <c r="L84">
        <v>3</v>
      </c>
      <c r="M84">
        <v>0.93</v>
      </c>
      <c r="N84">
        <v>62</v>
      </c>
      <c r="O84">
        <v>29.6</v>
      </c>
      <c r="P84">
        <v>20</v>
      </c>
      <c r="Q84">
        <v>0.93</v>
      </c>
      <c r="R84">
        <v>7.5</v>
      </c>
      <c r="S84">
        <v>30</v>
      </c>
      <c r="T84">
        <v>37</v>
      </c>
    </row>
    <row r="85" spans="1:20" x14ac:dyDescent="0.3">
      <c r="A85" s="1">
        <v>45798</v>
      </c>
      <c r="B85" t="s">
        <v>10</v>
      </c>
      <c r="C85" t="s">
        <v>12</v>
      </c>
      <c r="D85">
        <v>51</v>
      </c>
      <c r="E85">
        <v>68</v>
      </c>
      <c r="F85">
        <f t="shared" si="1"/>
        <v>17</v>
      </c>
      <c r="G85">
        <v>3.84</v>
      </c>
      <c r="H85">
        <v>2.8</v>
      </c>
      <c r="I85" t="s">
        <v>21</v>
      </c>
      <c r="J85">
        <v>1</v>
      </c>
      <c r="K85" t="s">
        <v>18</v>
      </c>
      <c r="L85">
        <v>3</v>
      </c>
      <c r="M85">
        <v>0.93</v>
      </c>
      <c r="N85">
        <v>62</v>
      </c>
      <c r="O85">
        <v>29.6</v>
      </c>
      <c r="P85">
        <v>20</v>
      </c>
      <c r="Q85">
        <v>0.93</v>
      </c>
      <c r="R85">
        <v>7.5</v>
      </c>
      <c r="S85">
        <v>30</v>
      </c>
      <c r="T85">
        <v>37</v>
      </c>
    </row>
    <row r="86" spans="1:20" x14ac:dyDescent="0.3">
      <c r="A86" s="1">
        <v>45799</v>
      </c>
      <c r="B86" t="s">
        <v>8</v>
      </c>
      <c r="C86" t="s">
        <v>11</v>
      </c>
      <c r="D86">
        <v>47</v>
      </c>
      <c r="E86">
        <v>50</v>
      </c>
      <c r="F86">
        <f t="shared" si="1"/>
        <v>3</v>
      </c>
      <c r="G86">
        <v>1.35</v>
      </c>
      <c r="H86">
        <f>1/3</f>
        <v>0.33333333333333331</v>
      </c>
      <c r="I86" t="s">
        <v>21</v>
      </c>
      <c r="J86">
        <v>2</v>
      </c>
      <c r="K86" t="s">
        <v>19</v>
      </c>
      <c r="L86">
        <v>2</v>
      </c>
      <c r="M86">
        <v>0.96</v>
      </c>
      <c r="N86">
        <v>49</v>
      </c>
      <c r="O86">
        <v>29.73</v>
      </c>
      <c r="P86">
        <v>21</v>
      </c>
      <c r="Q86">
        <v>0.96</v>
      </c>
      <c r="R86">
        <v>8.1</v>
      </c>
      <c r="S86">
        <v>21</v>
      </c>
      <c r="T86">
        <v>30</v>
      </c>
    </row>
    <row r="87" spans="1:20" x14ac:dyDescent="0.3">
      <c r="A87" s="1">
        <v>45799</v>
      </c>
      <c r="B87" t="s">
        <v>9</v>
      </c>
      <c r="C87" t="s">
        <v>12</v>
      </c>
      <c r="D87">
        <v>47</v>
      </c>
      <c r="E87">
        <v>50</v>
      </c>
      <c r="F87">
        <f t="shared" si="1"/>
        <v>3</v>
      </c>
      <c r="G87">
        <v>1.35</v>
      </c>
      <c r="H87">
        <v>0.5</v>
      </c>
      <c r="I87" t="s">
        <v>21</v>
      </c>
      <c r="J87">
        <v>3</v>
      </c>
      <c r="K87" t="s">
        <v>19</v>
      </c>
      <c r="L87">
        <v>2</v>
      </c>
      <c r="M87">
        <v>0.96</v>
      </c>
      <c r="N87">
        <v>49</v>
      </c>
      <c r="O87">
        <v>29.73</v>
      </c>
      <c r="P87">
        <v>21</v>
      </c>
      <c r="Q87">
        <v>0.96</v>
      </c>
      <c r="R87">
        <v>8.1</v>
      </c>
      <c r="S87">
        <v>21</v>
      </c>
      <c r="T87">
        <v>30</v>
      </c>
    </row>
    <row r="88" spans="1:20" x14ac:dyDescent="0.3">
      <c r="A88" s="1">
        <v>45799</v>
      </c>
      <c r="B88" t="s">
        <v>9</v>
      </c>
      <c r="C88" t="s">
        <v>13</v>
      </c>
      <c r="D88">
        <v>47</v>
      </c>
      <c r="E88">
        <v>50</v>
      </c>
      <c r="F88">
        <f t="shared" si="1"/>
        <v>3</v>
      </c>
      <c r="G88">
        <v>1.35</v>
      </c>
      <c r="H88">
        <v>0.1</v>
      </c>
      <c r="I88" t="s">
        <v>21</v>
      </c>
      <c r="J88">
        <v>3</v>
      </c>
      <c r="K88" t="s">
        <v>19</v>
      </c>
      <c r="L88">
        <v>2</v>
      </c>
      <c r="M88">
        <v>0.96</v>
      </c>
      <c r="N88">
        <v>49</v>
      </c>
      <c r="O88">
        <v>29.73</v>
      </c>
      <c r="P88">
        <v>21</v>
      </c>
      <c r="Q88">
        <v>0.96</v>
      </c>
      <c r="R88">
        <v>8.1</v>
      </c>
      <c r="S88">
        <v>21</v>
      </c>
      <c r="T88">
        <v>30</v>
      </c>
    </row>
    <row r="89" spans="1:20" x14ac:dyDescent="0.3">
      <c r="A89" s="1">
        <v>45799</v>
      </c>
      <c r="B89" t="s">
        <v>9</v>
      </c>
      <c r="C89" t="s">
        <v>12</v>
      </c>
      <c r="D89">
        <v>47</v>
      </c>
      <c r="E89">
        <v>50</v>
      </c>
      <c r="F89">
        <f t="shared" si="1"/>
        <v>3</v>
      </c>
      <c r="G89">
        <v>1.35</v>
      </c>
      <c r="H89">
        <v>0.25</v>
      </c>
      <c r="I89" t="s">
        <v>21</v>
      </c>
      <c r="J89">
        <v>3</v>
      </c>
      <c r="K89" t="s">
        <v>18</v>
      </c>
      <c r="L89">
        <v>2</v>
      </c>
      <c r="M89">
        <v>0.96</v>
      </c>
      <c r="N89">
        <v>49</v>
      </c>
      <c r="O89">
        <v>29.73</v>
      </c>
      <c r="P89">
        <v>21</v>
      </c>
      <c r="Q89">
        <v>0.96</v>
      </c>
      <c r="R89">
        <v>8.1</v>
      </c>
      <c r="S89">
        <v>21</v>
      </c>
      <c r="T89">
        <v>30</v>
      </c>
    </row>
    <row r="90" spans="1:20" x14ac:dyDescent="0.3">
      <c r="A90" s="1">
        <v>45799</v>
      </c>
      <c r="B90" t="s">
        <v>9</v>
      </c>
      <c r="C90" t="s">
        <v>12</v>
      </c>
      <c r="D90">
        <v>47</v>
      </c>
      <c r="E90">
        <v>50</v>
      </c>
      <c r="F90">
        <f t="shared" si="1"/>
        <v>3</v>
      </c>
      <c r="G90">
        <v>1.35</v>
      </c>
      <c r="H90">
        <v>0.25</v>
      </c>
      <c r="I90" t="s">
        <v>21</v>
      </c>
      <c r="J90">
        <v>3</v>
      </c>
      <c r="K90" t="s">
        <v>18</v>
      </c>
      <c r="L90">
        <v>2</v>
      </c>
      <c r="M90">
        <v>0.96</v>
      </c>
      <c r="N90">
        <v>49</v>
      </c>
      <c r="O90">
        <v>29.73</v>
      </c>
      <c r="P90">
        <v>21</v>
      </c>
      <c r="Q90">
        <v>0.96</v>
      </c>
      <c r="R90">
        <v>8.1</v>
      </c>
      <c r="S90">
        <v>21</v>
      </c>
      <c r="T90">
        <v>30</v>
      </c>
    </row>
    <row r="91" spans="1:20" x14ac:dyDescent="0.3">
      <c r="A91" s="1">
        <v>45799</v>
      </c>
      <c r="B91" t="s">
        <v>9</v>
      </c>
      <c r="C91" t="s">
        <v>11</v>
      </c>
      <c r="D91">
        <v>47</v>
      </c>
      <c r="E91">
        <v>50</v>
      </c>
      <c r="F91">
        <f t="shared" si="1"/>
        <v>3</v>
      </c>
      <c r="G91">
        <v>1.35</v>
      </c>
      <c r="H91">
        <v>0.1</v>
      </c>
      <c r="I91" t="s">
        <v>21</v>
      </c>
      <c r="J91">
        <v>4</v>
      </c>
      <c r="K91" t="s">
        <v>19</v>
      </c>
      <c r="L91">
        <v>2</v>
      </c>
      <c r="M91">
        <v>0.96</v>
      </c>
      <c r="N91">
        <v>49</v>
      </c>
      <c r="O91">
        <v>29.73</v>
      </c>
      <c r="P91">
        <v>21</v>
      </c>
      <c r="Q91">
        <v>0.96</v>
      </c>
      <c r="R91">
        <v>8.1</v>
      </c>
      <c r="S91">
        <v>21</v>
      </c>
      <c r="T91">
        <v>30</v>
      </c>
    </row>
    <row r="92" spans="1:20" x14ac:dyDescent="0.3">
      <c r="A92" s="1">
        <v>45799</v>
      </c>
      <c r="B92" t="s">
        <v>10</v>
      </c>
      <c r="C92" t="s">
        <v>12</v>
      </c>
      <c r="D92">
        <v>47</v>
      </c>
      <c r="E92">
        <v>50</v>
      </c>
      <c r="F92">
        <f t="shared" si="1"/>
        <v>3</v>
      </c>
      <c r="G92">
        <v>1.35</v>
      </c>
      <c r="H92">
        <v>2.25</v>
      </c>
      <c r="I92" t="s">
        <v>21</v>
      </c>
      <c r="J92">
        <v>1</v>
      </c>
      <c r="K92" t="s">
        <v>20</v>
      </c>
      <c r="L92">
        <v>2</v>
      </c>
      <c r="M92">
        <v>0.96</v>
      </c>
      <c r="N92">
        <v>49</v>
      </c>
      <c r="O92">
        <v>29.73</v>
      </c>
      <c r="P92">
        <v>21</v>
      </c>
      <c r="Q92">
        <v>0.96</v>
      </c>
      <c r="R92">
        <v>8.1</v>
      </c>
      <c r="S92">
        <v>21</v>
      </c>
      <c r="T9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 Fullerton</dc:creator>
  <cp:lastModifiedBy>Ron Fullerton</cp:lastModifiedBy>
  <dcterms:created xsi:type="dcterms:W3CDTF">2025-05-10T21:26:58Z</dcterms:created>
  <dcterms:modified xsi:type="dcterms:W3CDTF">2025-05-22T13:54:10Z</dcterms:modified>
</cp:coreProperties>
</file>