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O3" i="1"/>
  <c r="O4" i="1"/>
  <c r="O5" i="1"/>
  <c r="O2" i="1"/>
  <c r="N3" i="1"/>
  <c r="N4" i="1"/>
  <c r="N5" i="1"/>
  <c r="N2" i="1"/>
  <c r="J3" i="1"/>
  <c r="J4" i="1"/>
  <c r="J5" i="1"/>
  <c r="J2" i="1"/>
  <c r="F3" i="1"/>
  <c r="F4" i="1"/>
  <c r="F5" i="1"/>
  <c r="F2" i="1"/>
  <c r="L3" i="1"/>
  <c r="L5" i="1"/>
  <c r="L2" i="1"/>
  <c r="H5" i="1"/>
  <c r="H4" i="1"/>
  <c r="H3" i="1"/>
  <c r="H2" i="1"/>
  <c r="D4" i="1"/>
  <c r="D3" i="1"/>
</calcChain>
</file>

<file path=xl/sharedStrings.xml><?xml version="1.0" encoding="utf-8"?>
<sst xmlns="http://schemas.openxmlformats.org/spreadsheetml/2006/main" count="19" uniqueCount="17">
  <si>
    <t>CF ID</t>
  </si>
  <si>
    <t>Cover</t>
  </si>
  <si>
    <t>ICI</t>
  </si>
  <si>
    <t>NA</t>
  </si>
  <si>
    <t>ST</t>
  </si>
  <si>
    <t>ICI_AMOUNT</t>
  </si>
  <si>
    <t>ST_AMOUNT</t>
  </si>
  <si>
    <t>MOP</t>
  </si>
  <si>
    <t>MOP_AMOUNT</t>
  </si>
  <si>
    <t>ICI_Indexed</t>
  </si>
  <si>
    <t>ST_Indexed</t>
  </si>
  <si>
    <t>MOP_Indexed</t>
  </si>
  <si>
    <t>CAP_ICI_CF</t>
  </si>
  <si>
    <t>CAP_ST_CF</t>
  </si>
  <si>
    <t>CAP_MOP_CF</t>
  </si>
  <si>
    <t>CAP_CF_TOTAL</t>
  </si>
  <si>
    <t>CAP_REGION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</si>
</sst>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F18" sqref="F18"/>
    </sheetView>
  </sheetViews>
  <sheetFormatPr defaultRowHeight="14.5" x14ac:dyDescent="0.35"/>
  <cols>
    <col min="4" max="4" width="11.90625" customWidth="1"/>
    <col min="5" max="6" width="12.7265625" customWidth="1"/>
    <col min="8" max="8" width="12.453125" customWidth="1"/>
    <col min="9" max="10" width="12.08984375" customWidth="1"/>
    <col min="12" max="12" width="13.26953125" customWidth="1"/>
    <col min="13" max="13" width="14.81640625" customWidth="1"/>
    <col min="14" max="14" width="13" customWidth="1"/>
  </cols>
  <sheetData>
    <row r="1" spans="1:15" s="3" customFormat="1" x14ac:dyDescent="0.35">
      <c r="A1" s="3" t="s">
        <v>0</v>
      </c>
      <c r="B1" s="3" t="s">
        <v>1</v>
      </c>
      <c r="C1" s="3" t="s">
        <v>2</v>
      </c>
      <c r="D1" s="3" t="s">
        <v>9</v>
      </c>
      <c r="E1" s="3" t="s">
        <v>5</v>
      </c>
      <c r="F1" s="4" t="s">
        <v>12</v>
      </c>
      <c r="G1" s="3" t="s">
        <v>4</v>
      </c>
      <c r="H1" s="3" t="s">
        <v>10</v>
      </c>
      <c r="I1" s="3" t="s">
        <v>6</v>
      </c>
      <c r="J1" s="4" t="s">
        <v>13</v>
      </c>
      <c r="K1" s="3" t="s">
        <v>7</v>
      </c>
      <c r="L1" s="3" t="s">
        <v>11</v>
      </c>
      <c r="M1" s="3" t="s">
        <v>8</v>
      </c>
      <c r="N1" s="4" t="s">
        <v>14</v>
      </c>
      <c r="O1" s="4" t="s">
        <v>15</v>
      </c>
    </row>
    <row r="2" spans="1:15" x14ac:dyDescent="0.35">
      <c r="A2">
        <v>7009</v>
      </c>
      <c r="B2">
        <v>0.69499999999999995</v>
      </c>
      <c r="C2" t="s">
        <v>3</v>
      </c>
      <c r="D2">
        <v>0</v>
      </c>
      <c r="E2">
        <v>0</v>
      </c>
      <c r="F2">
        <f>D2*E2</f>
        <v>0</v>
      </c>
      <c r="G2">
        <v>3</v>
      </c>
      <c r="H2">
        <f>12*100</f>
        <v>1200</v>
      </c>
      <c r="I2">
        <v>1</v>
      </c>
      <c r="J2">
        <f>H2*I2</f>
        <v>1200</v>
      </c>
      <c r="K2">
        <v>3</v>
      </c>
      <c r="L2">
        <f>12*100</f>
        <v>1200</v>
      </c>
      <c r="M2">
        <v>1</v>
      </c>
      <c r="N2">
        <f>L2*M2</f>
        <v>1200</v>
      </c>
      <c r="O2" s="1">
        <f>((F2+J2+N2)/3)*B2</f>
        <v>556</v>
      </c>
    </row>
    <row r="3" spans="1:15" x14ac:dyDescent="0.35">
      <c r="A3">
        <v>1013</v>
      </c>
      <c r="B3">
        <v>0.26300000000000001</v>
      </c>
      <c r="C3">
        <v>3</v>
      </c>
      <c r="D3">
        <f>12*100</f>
        <v>1200</v>
      </c>
      <c r="E3">
        <v>0</v>
      </c>
      <c r="F3">
        <f t="shared" ref="F3:F5" si="0">D3*E3</f>
        <v>0</v>
      </c>
      <c r="G3">
        <v>2.5</v>
      </c>
      <c r="H3">
        <f>6*100+6*10</f>
        <v>660</v>
      </c>
      <c r="I3">
        <v>0.8</v>
      </c>
      <c r="J3">
        <f t="shared" ref="J3:J5" si="1">H3*I3</f>
        <v>528</v>
      </c>
      <c r="K3">
        <v>3</v>
      </c>
      <c r="L3">
        <f t="shared" ref="L3:L5" si="2">12*100</f>
        <v>1200</v>
      </c>
      <c r="M3">
        <v>1</v>
      </c>
      <c r="N3">
        <f t="shared" ref="N3:N5" si="3">L3*M3</f>
        <v>1200</v>
      </c>
      <c r="O3" s="1">
        <f t="shared" ref="O3:O5" si="4">((F3+J3+N3)/3)*B3</f>
        <v>151.488</v>
      </c>
    </row>
    <row r="4" spans="1:15" x14ac:dyDescent="0.35">
      <c r="A4">
        <v>6080</v>
      </c>
      <c r="B4">
        <v>0.25</v>
      </c>
      <c r="C4">
        <v>3</v>
      </c>
      <c r="D4">
        <f>12*100</f>
        <v>1200</v>
      </c>
      <c r="E4">
        <v>1</v>
      </c>
      <c r="F4">
        <f t="shared" si="0"/>
        <v>1200</v>
      </c>
      <c r="G4">
        <v>2</v>
      </c>
      <c r="H4">
        <f>12*10</f>
        <v>120</v>
      </c>
      <c r="I4">
        <v>0.6</v>
      </c>
      <c r="J4">
        <f t="shared" si="1"/>
        <v>72</v>
      </c>
      <c r="K4" t="s">
        <v>3</v>
      </c>
      <c r="L4">
        <v>0</v>
      </c>
      <c r="M4">
        <v>0</v>
      </c>
      <c r="N4">
        <f t="shared" si="3"/>
        <v>0</v>
      </c>
      <c r="O4" s="1">
        <f t="shared" si="4"/>
        <v>106</v>
      </c>
    </row>
    <row r="5" spans="1:15" x14ac:dyDescent="0.35">
      <c r="A5">
        <v>1014</v>
      </c>
      <c r="B5">
        <v>0.95</v>
      </c>
      <c r="C5" t="s">
        <v>3</v>
      </c>
      <c r="D5">
        <v>0</v>
      </c>
      <c r="E5">
        <v>0</v>
      </c>
      <c r="F5">
        <f t="shared" si="0"/>
        <v>0</v>
      </c>
      <c r="G5">
        <v>2</v>
      </c>
      <c r="H5">
        <f>12*10</f>
        <v>120</v>
      </c>
      <c r="I5">
        <v>0</v>
      </c>
      <c r="J5">
        <f t="shared" si="1"/>
        <v>0</v>
      </c>
      <c r="K5">
        <v>3</v>
      </c>
      <c r="L5">
        <f t="shared" si="2"/>
        <v>1200</v>
      </c>
      <c r="M5">
        <v>1</v>
      </c>
      <c r="N5">
        <f t="shared" si="3"/>
        <v>1200</v>
      </c>
      <c r="O5" s="1">
        <f t="shared" si="4"/>
        <v>380</v>
      </c>
    </row>
    <row r="8" spans="1:15" x14ac:dyDescent="0.35">
      <c r="D8" s="2" t="s">
        <v>16</v>
      </c>
      <c r="E8" s="1">
        <f>SUM(O2:O5)</f>
        <v>1193.4880000000001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2023-01-18T03:58:09Z</dcterms:modified>
</cp:coreProperties>
</file>