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ng\Desktop\MIR\MIR-HW1\"/>
    </mc:Choice>
  </mc:AlternateContent>
  <xr:revisionPtr revIDLastSave="0" documentId="13_ncr:1_{D7A0B245-ACB1-4EDA-99E5-AD64A0A11FEF}" xr6:coauthVersionLast="47" xr6:coauthVersionMax="47" xr10:uidLastSave="{00000000-0000-0000-0000-000000000000}"/>
  <bookViews>
    <workbookView xWindow="-110" yWindow="-110" windowWidth="25820" windowHeight="14020" activeTab="3" xr2:uid="{75C83595-3214-41F1-AAA8-A421B0FA7751}"/>
  </bookViews>
  <sheets>
    <sheet name="工作表1" sheetId="1" r:id="rId1"/>
    <sheet name="工作表2" sheetId="2" r:id="rId2"/>
    <sheet name="工作表3" sheetId="3" r:id="rId3"/>
    <sheet name="工作表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8" i="3" l="1"/>
  <c r="O11" i="3"/>
  <c r="O12" i="3"/>
  <c r="O15" i="3"/>
  <c r="O16" i="3"/>
  <c r="O19" i="3"/>
  <c r="O20" i="3"/>
  <c r="O7" i="3"/>
  <c r="J8" i="3"/>
  <c r="J11" i="3"/>
  <c r="J12" i="3"/>
  <c r="J15" i="3"/>
  <c r="J16" i="3"/>
  <c r="J19" i="3"/>
  <c r="J20" i="3"/>
  <c r="J7" i="3"/>
  <c r="E8" i="3"/>
  <c r="E11" i="3"/>
  <c r="E12" i="3"/>
  <c r="E15" i="3"/>
  <c r="E16" i="3"/>
  <c r="E19" i="3"/>
  <c r="E20" i="3"/>
  <c r="E7" i="3"/>
  <c r="O20" i="2"/>
  <c r="O19" i="2"/>
  <c r="O16" i="2"/>
  <c r="O15" i="2"/>
  <c r="O12" i="2"/>
  <c r="O11" i="2"/>
  <c r="O8" i="2"/>
  <c r="O22" i="2" s="1"/>
  <c r="O7" i="2"/>
  <c r="J20" i="2"/>
  <c r="J19" i="2"/>
  <c r="J16" i="2"/>
  <c r="J15" i="2"/>
  <c r="J12" i="2"/>
  <c r="J8" i="2"/>
  <c r="J7" i="2"/>
  <c r="J11" i="2"/>
  <c r="E8" i="2"/>
  <c r="E11" i="2"/>
  <c r="E12" i="2"/>
  <c r="E15" i="2"/>
  <c r="E16" i="2"/>
  <c r="E19" i="2"/>
  <c r="E20" i="2"/>
  <c r="E7" i="2"/>
  <c r="J12" i="1"/>
  <c r="O12" i="1"/>
  <c r="O4" i="1"/>
  <c r="O7" i="1"/>
  <c r="O8" i="1"/>
  <c r="O11" i="1"/>
  <c r="O16" i="1"/>
  <c r="O17" i="1"/>
  <c r="O20" i="1"/>
  <c r="O21" i="1"/>
  <c r="O24" i="1"/>
  <c r="O25" i="1"/>
  <c r="O29" i="1"/>
  <c r="O30" i="1"/>
  <c r="O33" i="1"/>
  <c r="O34" i="1"/>
  <c r="O37" i="1"/>
  <c r="O38" i="1"/>
  <c r="O3" i="1"/>
  <c r="J4" i="1"/>
  <c r="J7" i="1"/>
  <c r="J8" i="1"/>
  <c r="J11" i="1"/>
  <c r="J16" i="1"/>
  <c r="J17" i="1"/>
  <c r="J20" i="1"/>
  <c r="J21" i="1"/>
  <c r="J24" i="1"/>
  <c r="J25" i="1"/>
  <c r="J29" i="1"/>
  <c r="J30" i="1"/>
  <c r="J33" i="1"/>
  <c r="J34" i="1"/>
  <c r="J37" i="1"/>
  <c r="J38" i="1"/>
  <c r="J3" i="1"/>
  <c r="E4" i="1"/>
  <c r="E7" i="1"/>
  <c r="E8" i="1"/>
  <c r="E11" i="1"/>
  <c r="E12" i="1"/>
  <c r="E16" i="1"/>
  <c r="E17" i="1"/>
  <c r="E20" i="1"/>
  <c r="E21" i="1"/>
  <c r="E24" i="1"/>
  <c r="E25" i="1"/>
  <c r="E29" i="1"/>
  <c r="E30" i="1"/>
  <c r="E33" i="1"/>
  <c r="E34" i="1"/>
  <c r="E37" i="1"/>
  <c r="E38" i="1"/>
  <c r="E3" i="1"/>
  <c r="J22" i="2" l="1"/>
  <c r="E22" i="2"/>
  <c r="J22" i="3"/>
  <c r="E22" i="3"/>
  <c r="O22" i="3"/>
</calcChain>
</file>

<file path=xl/sharedStrings.xml><?xml version="1.0" encoding="utf-8"?>
<sst xmlns="http://schemas.openxmlformats.org/spreadsheetml/2006/main" count="472" uniqueCount="54">
  <si>
    <t>blues</t>
  </si>
  <si>
    <t>STFT</t>
  </si>
  <si>
    <t>CQT</t>
  </si>
  <si>
    <t>CENS</t>
  </si>
  <si>
    <t>Raw Score</t>
  </si>
  <si>
    <t>Weighted Score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</si>
  <si>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</si>
  <si>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</si>
  <si>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</si>
  <si>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</si>
  <si>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</si>
  <si>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</si>
  <si>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</si>
  <si>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</si>
  <si>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AVG</t>
  </si>
  <si>
    <t>FI66</t>
  </si>
  <si>
    <t>FI80</t>
  </si>
  <si>
    <t>HU33</t>
  </si>
  <si>
    <t>SC06</t>
  </si>
  <si>
    <t>Midi</t>
  </si>
  <si>
    <t>Binary</t>
  </si>
  <si>
    <t>Avg</t>
  </si>
  <si>
    <t>KS</t>
  </si>
  <si>
    <t>Harmonic</t>
  </si>
  <si>
    <t>BINARY</t>
  </si>
  <si>
    <t>Avg Weighted Score</t>
  </si>
  <si>
    <t>Schubert_D911-01.mid</t>
  </si>
  <si>
    <t>underseg</t>
  </si>
  <si>
    <t>overseg</t>
  </si>
  <si>
    <t>meanseg</t>
  </si>
  <si>
    <t> Comment</t>
  </si>
  <si>
    <t>Schubert_D911-02.mid</t>
  </si>
  <si>
    <t>Schubert_D911-03.mid</t>
  </si>
  <si>
    <t>Schubert_D911-04.mid</t>
  </si>
  <si>
    <t>Schubert_D911-05.mid</t>
  </si>
  <si>
    <t>Schubert_D911-06.mid</t>
  </si>
  <si>
    <t>Schubert_D911-07.mid</t>
  </si>
  <si>
    <t>Schubert_D911-08.mid</t>
  </si>
  <si>
    <t>Schubert_D911-09.mid</t>
  </si>
  <si>
    <t>Schubert_D911-10.mid</t>
  </si>
  <si>
    <t>Schubert_D911-11.mid</t>
  </si>
  <si>
    <t>Schubert_D911-12.mid</t>
  </si>
  <si>
    <t>Schubert_D911-13.mid</t>
  </si>
  <si>
    <t>Schubert_D911-14.mid</t>
  </si>
  <si>
    <t>Schubert_D911-15.mid</t>
  </si>
  <si>
    <t>Schubert_D911-16.mid</t>
  </si>
  <si>
    <t>Schubert_D911-17.mid</t>
  </si>
  <si>
    <t>Schubert_D911-18.mid</t>
  </si>
  <si>
    <t>Schubert_D911-19.mid</t>
  </si>
  <si>
    <t>Schubert_D911-20.mid</t>
  </si>
  <si>
    <t>Schubert_D911-21.mid</t>
  </si>
  <si>
    <t>Schubert_D911-22.mid</t>
  </si>
  <si>
    <t>Schubert_D911-23.mid</t>
  </si>
  <si>
    <t>Schubert_D911-24.mid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</si>
</sst>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333333"/>
      <name val="Segoe UI"/>
      <family val="2"/>
    </font>
    <font>
      <sz val="10"/>
      <color theme="1"/>
      <name val="Calibri"/>
      <family val="2"/>
      <scheme val="minor"/>
    </font>
    <font>
      <b/>
      <sz val="10"/>
      <color rgb="FF333333"/>
      <name val="Segoe UI"/>
      <family val="2"/>
    </font>
    <font>
      <sz val="10"/>
      <color rgb="FFFFFFFF"/>
      <name val="Arial"/>
      <family val="2"/>
    </font>
    <font>
      <sz val="7"/>
      <color rgb="FFFFFFFF"/>
      <name val="Arial"/>
      <family val="2"/>
    </font>
    <font>
      <b/>
      <sz val="9"/>
      <color rgb="FF333333"/>
      <name val="Segoe UI"/>
      <family val="2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/>
      <right/>
      <top/>
      <bottom style="medium">
        <color rgb="FFDDDDDD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4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0" fillId="4" borderId="0" xfId="0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0" fillId="6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4" fillId="0" borderId="1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5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6" fillId="0" borderId="4" xfId="0" applyFont="1" applyBorder="1" applyAlignment="1">
      <alignment vertical="center"/>
    </xf>
    <xf numFmtId="0" fontId="0" fillId="0" borderId="4" xfId="0" applyBorder="1"/>
    <xf numFmtId="0" fontId="3" fillId="0" borderId="0" xfId="0" applyFont="1"/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left" vertical="center"/>
    </xf>
    <xf numFmtId="0" fontId="8" fillId="7" borderId="0" xfId="0" applyFont="1" applyFill="1"/>
    <xf numFmtId="0" fontId="7" fillId="8" borderId="1" xfId="0" applyFont="1" applyFill="1" applyBorder="1" applyAlignment="1">
      <alignment horizontal="left" vertical="center"/>
    </xf>
    <xf numFmtId="0" fontId="8" fillId="8" borderId="0" xfId="0" applyFont="1" applyFill="1"/>
    <xf numFmtId="0" fontId="7" fillId="9" borderId="1" xfId="0" applyFont="1" applyFill="1" applyBorder="1" applyAlignment="1">
      <alignment horizontal="left" vertical="center"/>
    </xf>
    <xf numFmtId="0" fontId="8" fillId="9" borderId="0" xfId="0" applyFont="1" applyFill="1"/>
    <xf numFmtId="0" fontId="7" fillId="10" borderId="1" xfId="0" applyFont="1" applyFill="1" applyBorder="1" applyAlignment="1">
      <alignment horizontal="left" vertical="center"/>
    </xf>
    <xf numFmtId="0" fontId="8" fillId="10" borderId="0" xfId="0" applyFont="1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62756-B47C-4B26-BB87-63A75B8B14A9}">
  <dimension ref="A1:R38"/>
  <sheetViews>
    <sheetView topLeftCell="A16" workbookViewId="0">
      <selection activeCell="Q7" sqref="Q7"/>
    </sheetView>
  </sheetViews>
  <sheetFormatPr defaultRowHeight="13" x14ac:dyDescent="0.3"/>
  <cols>
    <col min="1" max="1" width="8.6640625" style="4"/>
    <col min="2" max="4" width="8.75" style="4" bestFit="1" customWidth="1"/>
    <col min="5" max="5" width="10.25" style="4" bestFit="1" customWidth="1"/>
    <col min="6" max="6" width="8.75" style="4" bestFit="1" customWidth="1"/>
    <col min="7" max="7" width="8.6640625" style="4"/>
    <col min="8" max="10" width="8.75" style="4" bestFit="1" customWidth="1"/>
    <col min="11" max="11" width="10.25" style="4" bestFit="1" customWidth="1"/>
    <col min="12" max="12" width="8.75" style="4" bestFit="1" customWidth="1"/>
    <col min="13" max="13" width="8.6640625" style="4"/>
    <col min="14" max="16" width="8.75" style="4" bestFit="1" customWidth="1"/>
    <col min="17" max="17" width="10.25" style="4" bestFit="1" customWidth="1"/>
    <col min="18" max="18" width="8.75" style="4" bestFit="1" customWidth="1"/>
    <col min="19" max="16384" width="8.6640625" style="4"/>
  </cols>
  <sheetData>
    <row r="1" spans="1:18" ht="16" thickBot="1" x14ac:dyDescent="0.4">
      <c r="A1" s="16" t="s">
        <v>20</v>
      </c>
      <c r="B1" s="16"/>
      <c r="C1" s="16"/>
      <c r="D1" s="16"/>
      <c r="E1" s="16"/>
      <c r="F1" s="17" t="s">
        <v>22</v>
      </c>
      <c r="G1" s="17"/>
      <c r="H1" s="17"/>
      <c r="I1" s="17"/>
      <c r="J1" s="17"/>
      <c r="K1" s="18" t="s">
        <v>23</v>
      </c>
      <c r="L1" s="13"/>
      <c r="M1" s="13"/>
      <c r="N1" s="13"/>
      <c r="O1" s="13"/>
    </row>
    <row r="2" spans="1:18" ht="16.5" thickBot="1" x14ac:dyDescent="0.35">
      <c r="A2" s="6" t="s">
        <v>0</v>
      </c>
      <c r="B2" s="6" t="s">
        <v>1</v>
      </c>
      <c r="C2" s="6" t="s">
        <v>2</v>
      </c>
      <c r="D2" s="6" t="s">
        <v>3</v>
      </c>
      <c r="E2" s="6" t="s">
        <v>14</v>
      </c>
      <c r="F2" s="6" t="s">
        <v>0</v>
      </c>
      <c r="G2" s="6" t="s">
        <v>1</v>
      </c>
      <c r="H2" s="6" t="s">
        <v>2</v>
      </c>
      <c r="I2" s="6" t="s">
        <v>3</v>
      </c>
      <c r="J2" s="6" t="s">
        <v>14</v>
      </c>
      <c r="K2" s="6" t="s">
        <v>0</v>
      </c>
      <c r="L2" s="6" t="s">
        <v>1</v>
      </c>
      <c r="M2" s="6" t="s">
        <v>2</v>
      </c>
      <c r="N2" s="6" t="s">
        <v>3</v>
      </c>
      <c r="O2" s="6" t="s">
        <v>14</v>
      </c>
      <c r="R2" s="6"/>
    </row>
    <row r="3" spans="1:18" ht="16.5" thickBot="1" x14ac:dyDescent="0.35">
      <c r="A3" s="1" t="s">
        <v>4</v>
      </c>
      <c r="B3" s="1">
        <v>5.1020000000000003E-2</v>
      </c>
      <c r="C3" s="1">
        <v>7.1429000000000006E-2</v>
      </c>
      <c r="D3" s="1">
        <v>8.1632999999999997E-2</v>
      </c>
      <c r="E3" s="1">
        <f xml:space="preserve"> AVERAGE(B3:D3)</f>
        <v>6.8027333333333329E-2</v>
      </c>
      <c r="F3" s="1" t="s">
        <v>4</v>
      </c>
      <c r="G3" s="1">
        <v>0.23469400000000001</v>
      </c>
      <c r="H3" s="1">
        <v>0.214286</v>
      </c>
      <c r="I3" s="1">
        <v>0.17346900000000001</v>
      </c>
      <c r="J3" s="1">
        <f xml:space="preserve"> AVERAGE(G3:I3)</f>
        <v>0.207483</v>
      </c>
      <c r="K3" s="1" t="s">
        <v>4</v>
      </c>
      <c r="L3" s="1">
        <v>0.10204100000000001</v>
      </c>
      <c r="M3" s="1">
        <v>0.14285700000000001</v>
      </c>
      <c r="N3" s="1">
        <v>9.1837000000000002E-2</v>
      </c>
      <c r="O3" s="1">
        <f xml:space="preserve"> AVERAGE(L3:N3)</f>
        <v>0.112245</v>
      </c>
    </row>
    <row r="4" spans="1:18" ht="32.5" thickBot="1" x14ac:dyDescent="0.35">
      <c r="A4" s="3" t="s">
        <v>5</v>
      </c>
      <c r="B4" s="3">
        <v>0.112245</v>
      </c>
      <c r="C4" s="3">
        <v>0.17449000000000001</v>
      </c>
      <c r="D4" s="3">
        <v>0.170408</v>
      </c>
      <c r="E4" s="3">
        <f t="shared" ref="E4:E12" si="0" xml:space="preserve"> AVERAGE(B4:D4)</f>
        <v>0.15238100000000002</v>
      </c>
      <c r="F4" s="3" t="s">
        <v>5</v>
      </c>
      <c r="G4" s="3">
        <v>0.32653100000000002</v>
      </c>
      <c r="H4" s="3">
        <v>0.33469399999999999</v>
      </c>
      <c r="I4" s="3">
        <v>0.28673500000000002</v>
      </c>
      <c r="J4" s="3">
        <f xml:space="preserve"> AVERAGE(G4:I4)</f>
        <v>0.31598666666666664</v>
      </c>
      <c r="K4" s="3" t="s">
        <v>5</v>
      </c>
      <c r="L4" s="3">
        <v>0.184694</v>
      </c>
      <c r="M4" s="3">
        <v>0.25204100000000002</v>
      </c>
      <c r="N4" s="3">
        <v>0.197959</v>
      </c>
      <c r="O4" s="3">
        <f xml:space="preserve"> AVERAGE(L4:N4)</f>
        <v>0.21156466666666665</v>
      </c>
      <c r="R4" s="3"/>
    </row>
    <row r="5" spans="1:18" ht="13.5" thickBot="1" x14ac:dyDescent="0.35">
      <c r="A5" s="19"/>
      <c r="B5" s="20"/>
      <c r="C5" s="20"/>
      <c r="D5" s="20"/>
    </row>
    <row r="6" spans="1:18" ht="16.5" thickBot="1" x14ac:dyDescent="0.35">
      <c r="A6" s="15" t="s">
        <v>6</v>
      </c>
      <c r="B6" s="6" t="s">
        <v>1</v>
      </c>
      <c r="C6" s="6" t="s">
        <v>2</v>
      </c>
      <c r="D6" s="6" t="s">
        <v>3</v>
      </c>
      <c r="F6" s="15" t="s">
        <v>6</v>
      </c>
      <c r="G6" s="6" t="s">
        <v>1</v>
      </c>
      <c r="H6" s="6" t="s">
        <v>2</v>
      </c>
      <c r="I6" s="6" t="s">
        <v>3</v>
      </c>
      <c r="K6" s="15" t="s">
        <v>6</v>
      </c>
      <c r="L6" s="6" t="s">
        <v>1</v>
      </c>
      <c r="M6" s="6" t="s">
        <v>2</v>
      </c>
      <c r="N6" s="6" t="s">
        <v>3</v>
      </c>
    </row>
    <row r="7" spans="1:18" ht="16.5" thickBot="1" x14ac:dyDescent="0.35">
      <c r="A7" s="1" t="s">
        <v>4</v>
      </c>
      <c r="B7" s="1">
        <v>0.464646</v>
      </c>
      <c r="C7" s="1">
        <v>0.65656599999999998</v>
      </c>
      <c r="D7" s="1">
        <v>0.64646499999999996</v>
      </c>
      <c r="E7" s="1">
        <f t="shared" si="0"/>
        <v>0.58922566666666665</v>
      </c>
      <c r="F7" s="1" t="s">
        <v>4</v>
      </c>
      <c r="G7" s="1">
        <v>0.47474699999999997</v>
      </c>
      <c r="H7" s="1">
        <v>0.67676800000000004</v>
      </c>
      <c r="I7" s="1">
        <v>0.59596000000000005</v>
      </c>
      <c r="J7" s="1">
        <f xml:space="preserve"> AVERAGE(G7:I7)</f>
        <v>0.58249166666666674</v>
      </c>
      <c r="K7" s="1" t="s">
        <v>4</v>
      </c>
      <c r="L7" s="1">
        <v>0.73737399999999997</v>
      </c>
      <c r="M7" s="1">
        <v>0.52525299999999997</v>
      </c>
      <c r="N7" s="1">
        <v>0.58585900000000002</v>
      </c>
      <c r="O7" s="1">
        <f xml:space="preserve"> AVERAGE(L7:N7)</f>
        <v>0.61616199999999999</v>
      </c>
    </row>
    <row r="8" spans="1:18" ht="32.5" thickBot="1" x14ac:dyDescent="0.35">
      <c r="A8" s="3" t="s">
        <v>5</v>
      </c>
      <c r="B8" s="3">
        <v>0.68383799999999995</v>
      </c>
      <c r="C8" s="3">
        <v>0.76868700000000001</v>
      </c>
      <c r="D8" s="3">
        <v>0.75353499999999995</v>
      </c>
      <c r="E8" s="3">
        <f t="shared" si="0"/>
        <v>0.7353533333333333</v>
      </c>
      <c r="F8" s="3" t="s">
        <v>5</v>
      </c>
      <c r="G8" s="3">
        <v>0.66868700000000003</v>
      </c>
      <c r="H8" s="3">
        <v>0.79596</v>
      </c>
      <c r="I8" s="3">
        <v>0.74747399999999997</v>
      </c>
      <c r="J8" s="3">
        <f xml:space="preserve"> AVERAGE(G8:I8)</f>
        <v>0.73737366666666659</v>
      </c>
      <c r="K8" s="3" t="s">
        <v>5</v>
      </c>
      <c r="L8" s="3">
        <v>0.81111100000000003</v>
      </c>
      <c r="M8" s="3">
        <v>0.57373700000000005</v>
      </c>
      <c r="N8" s="3">
        <v>0.63636400000000004</v>
      </c>
      <c r="O8" s="3">
        <f xml:space="preserve"> AVERAGE(L8:N8)</f>
        <v>0.67373733333333341</v>
      </c>
      <c r="R8" s="3"/>
    </row>
    <row r="9" spans="1:18" ht="13.5" thickBot="1" x14ac:dyDescent="0.35"/>
    <row r="10" spans="1:18" ht="16.5" thickBot="1" x14ac:dyDescent="0.35">
      <c r="A10" s="6" t="s">
        <v>7</v>
      </c>
      <c r="B10" s="6" t="s">
        <v>1</v>
      </c>
      <c r="C10" s="6" t="s">
        <v>2</v>
      </c>
      <c r="D10" s="6" t="s">
        <v>3</v>
      </c>
      <c r="F10" s="6" t="s">
        <v>7</v>
      </c>
      <c r="G10" s="6" t="s">
        <v>1</v>
      </c>
      <c r="H10" s="6" t="s">
        <v>2</v>
      </c>
      <c r="I10" s="6" t="s">
        <v>3</v>
      </c>
      <c r="K10" s="6" t="s">
        <v>7</v>
      </c>
      <c r="L10" s="6" t="s">
        <v>1</v>
      </c>
      <c r="M10" s="6" t="s">
        <v>2</v>
      </c>
      <c r="N10" s="6" t="s">
        <v>3</v>
      </c>
    </row>
    <row r="11" spans="1:18" ht="16.5" thickBot="1" x14ac:dyDescent="0.35">
      <c r="A11" s="1" t="s">
        <v>4</v>
      </c>
      <c r="B11" s="1">
        <v>0.32653100000000002</v>
      </c>
      <c r="C11" s="1">
        <v>0.35714299999999999</v>
      </c>
      <c r="D11" s="1">
        <v>0.38775500000000002</v>
      </c>
      <c r="E11" s="1">
        <f t="shared" si="0"/>
        <v>0.35714299999999999</v>
      </c>
      <c r="F11" s="1" t="s">
        <v>4</v>
      </c>
      <c r="G11" s="1">
        <v>0.36734699999999998</v>
      </c>
      <c r="H11" s="1">
        <v>0.51020399999999999</v>
      </c>
      <c r="I11" s="1">
        <v>0.47959200000000002</v>
      </c>
      <c r="J11" s="1">
        <f xml:space="preserve"> AVERAGE(G11:I11)</f>
        <v>0.45238099999999998</v>
      </c>
      <c r="K11" s="1" t="s">
        <v>4</v>
      </c>
      <c r="L11" s="1">
        <v>0.44897999999999999</v>
      </c>
      <c r="M11" s="1">
        <v>0.408163</v>
      </c>
      <c r="N11" s="1">
        <v>0.37755100000000003</v>
      </c>
      <c r="O11" s="1">
        <f xml:space="preserve"> AVERAGE(L11:N11)</f>
        <v>0.41156466666666663</v>
      </c>
    </row>
    <row r="12" spans="1:18" ht="32.5" thickBot="1" x14ac:dyDescent="0.35">
      <c r="A12" s="3" t="s">
        <v>5</v>
      </c>
      <c r="B12" s="3">
        <v>0.45101999999999998</v>
      </c>
      <c r="C12" s="3">
        <v>0.45714300000000002</v>
      </c>
      <c r="D12" s="3">
        <v>0.48163299999999998</v>
      </c>
      <c r="E12" s="3">
        <f t="shared" si="0"/>
        <v>0.46326533333333336</v>
      </c>
      <c r="F12" s="3" t="s">
        <v>5</v>
      </c>
      <c r="G12" s="3">
        <v>0.534694</v>
      </c>
      <c r="H12" s="3">
        <v>0.614286</v>
      </c>
      <c r="I12" s="3">
        <v>0.58469400000000005</v>
      </c>
      <c r="J12" s="3">
        <f xml:space="preserve"> AVERAGE(G12:I12)</f>
        <v>0.57789133333333331</v>
      </c>
      <c r="K12" s="3" t="s">
        <v>5</v>
      </c>
      <c r="L12" s="3">
        <v>0.51224499999999995</v>
      </c>
      <c r="M12" s="3">
        <v>0.46428599999999998</v>
      </c>
      <c r="N12" s="3">
        <v>0.42755100000000001</v>
      </c>
      <c r="O12" s="3">
        <f xml:space="preserve"> AVERAGE(L12:N12)</f>
        <v>0.4680273333333333</v>
      </c>
      <c r="R12" s="3"/>
    </row>
    <row r="14" spans="1:18" ht="16" thickBot="1" x14ac:dyDescent="0.4">
      <c r="A14" s="16" t="s">
        <v>20</v>
      </c>
      <c r="B14" s="16"/>
      <c r="C14" s="16"/>
      <c r="D14" s="16"/>
      <c r="E14" s="16"/>
      <c r="F14" s="17" t="s">
        <v>22</v>
      </c>
      <c r="G14" s="17"/>
      <c r="H14" s="17"/>
      <c r="I14" s="17"/>
      <c r="J14" s="17"/>
      <c r="K14" s="18" t="s">
        <v>23</v>
      </c>
      <c r="L14" s="13"/>
      <c r="M14" s="13"/>
      <c r="N14" s="13"/>
      <c r="O14" s="13"/>
    </row>
    <row r="15" spans="1:18" ht="16.5" thickBot="1" x14ac:dyDescent="0.35">
      <c r="A15" s="6" t="s">
        <v>8</v>
      </c>
      <c r="B15" s="6" t="s">
        <v>1</v>
      </c>
      <c r="C15" s="6" t="s">
        <v>2</v>
      </c>
      <c r="D15" s="6" t="s">
        <v>3</v>
      </c>
      <c r="F15" s="6" t="s">
        <v>8</v>
      </c>
      <c r="G15" s="6" t="s">
        <v>1</v>
      </c>
      <c r="H15" s="6" t="s">
        <v>2</v>
      </c>
      <c r="I15" s="6" t="s">
        <v>3</v>
      </c>
      <c r="K15" s="6" t="s">
        <v>8</v>
      </c>
      <c r="L15" s="6" t="s">
        <v>1</v>
      </c>
      <c r="M15" s="6" t="s">
        <v>2</v>
      </c>
      <c r="N15" s="6" t="s">
        <v>3</v>
      </c>
    </row>
    <row r="16" spans="1:18" ht="16.5" thickBot="1" x14ac:dyDescent="0.35">
      <c r="A16" s="1" t="s">
        <v>4</v>
      </c>
      <c r="B16" s="1">
        <v>6.1727999999999998E-2</v>
      </c>
      <c r="C16" s="1">
        <v>0.123457</v>
      </c>
      <c r="D16" s="1">
        <v>0.13580200000000001</v>
      </c>
      <c r="E16" s="1">
        <f xml:space="preserve"> AVERAGE(B16:D16)</f>
        <v>0.10699566666666667</v>
      </c>
      <c r="F16" s="1" t="s">
        <v>4</v>
      </c>
      <c r="G16" s="1">
        <v>0.20987700000000001</v>
      </c>
      <c r="H16" s="1">
        <v>0.234568</v>
      </c>
      <c r="I16" s="1">
        <v>0.222222</v>
      </c>
      <c r="J16" s="1">
        <f xml:space="preserve"> AVERAGE(G16:I16)</f>
        <v>0.22222233333333333</v>
      </c>
      <c r="K16" s="1" t="s">
        <v>4</v>
      </c>
      <c r="L16" s="1">
        <v>7.4074000000000001E-2</v>
      </c>
      <c r="M16" s="1">
        <v>0.160494</v>
      </c>
      <c r="N16" s="1">
        <v>0.148148</v>
      </c>
      <c r="O16" s="1">
        <f xml:space="preserve"> AVERAGE(L16:N16)</f>
        <v>0.12757199999999999</v>
      </c>
      <c r="R16" s="3"/>
    </row>
    <row r="17" spans="1:18" ht="32.5" thickBot="1" x14ac:dyDescent="0.35">
      <c r="A17" s="3" t="s">
        <v>5</v>
      </c>
      <c r="B17" s="3">
        <v>0.111111</v>
      </c>
      <c r="C17" s="3">
        <v>0.18518499999999999</v>
      </c>
      <c r="D17" s="3">
        <v>0.20493800000000001</v>
      </c>
      <c r="E17" s="3">
        <f xml:space="preserve"> AVERAGE(B17:D17)</f>
        <v>0.16707799999999998</v>
      </c>
      <c r="F17" s="3" t="s">
        <v>5</v>
      </c>
      <c r="G17" s="3">
        <v>0.31604900000000002</v>
      </c>
      <c r="H17" s="3">
        <v>0.320988</v>
      </c>
      <c r="I17" s="3">
        <v>0.30246899999999999</v>
      </c>
      <c r="J17" s="3">
        <f xml:space="preserve"> AVERAGE(G17:I17)</f>
        <v>0.31316866666666671</v>
      </c>
      <c r="K17" s="3" t="s">
        <v>5</v>
      </c>
      <c r="L17" s="3">
        <v>0.12963</v>
      </c>
      <c r="M17" s="3">
        <v>0.22098799999999999</v>
      </c>
      <c r="N17" s="3">
        <v>0.20864199999999999</v>
      </c>
      <c r="O17" s="3">
        <f xml:space="preserve"> AVERAGE(L17:N17)</f>
        <v>0.18642</v>
      </c>
    </row>
    <row r="18" spans="1:18" ht="13.5" thickBot="1" x14ac:dyDescent="0.35"/>
    <row r="19" spans="1:18" ht="16.5" thickBot="1" x14ac:dyDescent="0.35">
      <c r="A19" s="6" t="s">
        <v>9</v>
      </c>
      <c r="B19" s="6" t="s">
        <v>1</v>
      </c>
      <c r="C19" s="6" t="s">
        <v>2</v>
      </c>
      <c r="D19" s="6" t="s">
        <v>3</v>
      </c>
      <c r="F19" s="6" t="s">
        <v>9</v>
      </c>
      <c r="G19" s="6" t="s">
        <v>1</v>
      </c>
      <c r="H19" s="6" t="s">
        <v>2</v>
      </c>
      <c r="I19" s="6" t="s">
        <v>3</v>
      </c>
      <c r="K19" s="6" t="s">
        <v>9</v>
      </c>
      <c r="L19" s="6" t="s">
        <v>1</v>
      </c>
      <c r="M19" s="6" t="s">
        <v>2</v>
      </c>
      <c r="N19" s="6" t="s">
        <v>3</v>
      </c>
    </row>
    <row r="20" spans="1:18" ht="16.5" thickBot="1" x14ac:dyDescent="0.35">
      <c r="A20" s="1" t="s">
        <v>4</v>
      </c>
      <c r="B20" s="1">
        <v>0.27848099999999998</v>
      </c>
      <c r="C20" s="1">
        <v>0.30379699999999998</v>
      </c>
      <c r="D20" s="1">
        <v>0.25316499999999997</v>
      </c>
      <c r="E20" s="1">
        <f xml:space="preserve"> AVERAGE(B20:D20)</f>
        <v>0.27848099999999998</v>
      </c>
      <c r="F20" s="1" t="s">
        <v>4</v>
      </c>
      <c r="G20" s="1">
        <v>0.27848099999999998</v>
      </c>
      <c r="H20" s="1">
        <v>0.35443000000000002</v>
      </c>
      <c r="I20" s="1">
        <v>0.30379699999999998</v>
      </c>
      <c r="J20" s="1">
        <f xml:space="preserve"> AVERAGE(G20:I20)</f>
        <v>0.31223600000000001</v>
      </c>
      <c r="K20" s="1" t="s">
        <v>4</v>
      </c>
      <c r="L20" s="1">
        <v>0.30379699999999998</v>
      </c>
      <c r="M20" s="1">
        <v>0.35443000000000002</v>
      </c>
      <c r="N20" s="1">
        <v>0.367089</v>
      </c>
      <c r="O20" s="1">
        <f xml:space="preserve"> AVERAGE(L20:N20)</f>
        <v>0.34177200000000002</v>
      </c>
      <c r="R20" s="3"/>
    </row>
    <row r="21" spans="1:18" ht="32.5" thickBot="1" x14ac:dyDescent="0.35">
      <c r="A21" s="3" t="s">
        <v>5</v>
      </c>
      <c r="B21" s="3">
        <v>0.45569599999999999</v>
      </c>
      <c r="C21" s="3">
        <v>0.43037999999999998</v>
      </c>
      <c r="D21" s="3">
        <v>0.38860800000000001</v>
      </c>
      <c r="E21" s="3">
        <f xml:space="preserve"> AVERAGE(B21:D21)</f>
        <v>0.42489466666666664</v>
      </c>
      <c r="F21" s="3" t="s">
        <v>5</v>
      </c>
      <c r="G21" s="3">
        <v>0.40886099999999997</v>
      </c>
      <c r="H21" s="3">
        <v>0.47594900000000001</v>
      </c>
      <c r="I21" s="3">
        <v>0.44557000000000002</v>
      </c>
      <c r="J21" s="3">
        <f xml:space="preserve"> AVERAGE(G21:I21)</f>
        <v>0.44345999999999997</v>
      </c>
      <c r="K21" s="3" t="s">
        <v>5</v>
      </c>
      <c r="L21" s="3">
        <v>0.43291099999999999</v>
      </c>
      <c r="M21" s="3">
        <v>0.441772</v>
      </c>
      <c r="N21" s="3">
        <v>0.43544300000000002</v>
      </c>
      <c r="O21" s="3">
        <f xml:space="preserve"> AVERAGE(L21:N21)</f>
        <v>0.43670866666666663</v>
      </c>
    </row>
    <row r="22" spans="1:18" ht="13.5" thickBot="1" x14ac:dyDescent="0.35"/>
    <row r="23" spans="1:18" ht="16.5" thickBot="1" x14ac:dyDescent="0.35">
      <c r="A23" s="6" t="s">
        <v>10</v>
      </c>
      <c r="B23" s="6" t="s">
        <v>1</v>
      </c>
      <c r="C23" s="6" t="s">
        <v>2</v>
      </c>
      <c r="D23" s="6" t="s">
        <v>3</v>
      </c>
      <c r="F23" s="6" t="s">
        <v>10</v>
      </c>
      <c r="G23" s="6" t="s">
        <v>1</v>
      </c>
      <c r="H23" s="6" t="s">
        <v>2</v>
      </c>
      <c r="I23" s="6" t="s">
        <v>3</v>
      </c>
      <c r="K23" s="6" t="s">
        <v>10</v>
      </c>
      <c r="L23" s="6" t="s">
        <v>1</v>
      </c>
      <c r="M23" s="6" t="s">
        <v>2</v>
      </c>
      <c r="N23" s="6" t="s">
        <v>3</v>
      </c>
    </row>
    <row r="24" spans="1:18" ht="16.5" thickBot="1" x14ac:dyDescent="0.35">
      <c r="A24" s="1" t="s">
        <v>4</v>
      </c>
      <c r="B24" s="1">
        <v>8.6022000000000001E-2</v>
      </c>
      <c r="C24" s="1">
        <v>9.6773999999999999E-2</v>
      </c>
      <c r="D24" s="1">
        <v>0.11828</v>
      </c>
      <c r="E24" s="1">
        <f xml:space="preserve"> AVERAGE(B24:D24)</f>
        <v>0.10035866666666667</v>
      </c>
      <c r="F24" s="1" t="s">
        <v>4</v>
      </c>
      <c r="G24" s="1">
        <v>0.38709700000000002</v>
      </c>
      <c r="H24" s="1">
        <v>0.53763399999999995</v>
      </c>
      <c r="I24" s="1">
        <v>0.51612899999999995</v>
      </c>
      <c r="J24" s="1">
        <f xml:space="preserve"> AVERAGE(G24:I24)</f>
        <v>0.48028666666666658</v>
      </c>
      <c r="K24" s="1" t="s">
        <v>4</v>
      </c>
      <c r="L24" s="1">
        <v>0.16128999999999999</v>
      </c>
      <c r="M24" s="1">
        <v>0.30107499999999998</v>
      </c>
      <c r="N24" s="1">
        <v>0.25806499999999999</v>
      </c>
      <c r="O24" s="1">
        <f xml:space="preserve"> AVERAGE(L24:N24)</f>
        <v>0.24014333333333329</v>
      </c>
      <c r="R24" s="3"/>
    </row>
    <row r="25" spans="1:18" ht="32.5" thickBot="1" x14ac:dyDescent="0.35">
      <c r="A25" s="3" t="s">
        <v>5</v>
      </c>
      <c r="B25" s="3">
        <v>0.155914</v>
      </c>
      <c r="C25" s="3">
        <v>0.17096800000000001</v>
      </c>
      <c r="D25" s="3">
        <v>0.201075</v>
      </c>
      <c r="E25" s="3">
        <f xml:space="preserve"> AVERAGE(B25:D25)</f>
        <v>0.17598566666666668</v>
      </c>
      <c r="F25" s="3" t="s">
        <v>5</v>
      </c>
      <c r="G25" s="3">
        <v>0.50752699999999995</v>
      </c>
      <c r="H25" s="3">
        <v>0.59892500000000004</v>
      </c>
      <c r="I25" s="3">
        <v>0.57957000000000003</v>
      </c>
      <c r="J25" s="3">
        <f xml:space="preserve"> AVERAGE(G25:I25)</f>
        <v>0.5620073333333333</v>
      </c>
      <c r="K25" s="3" t="s">
        <v>5</v>
      </c>
      <c r="L25" s="3">
        <v>0.23655899999999999</v>
      </c>
      <c r="M25" s="3">
        <v>0.348387</v>
      </c>
      <c r="N25" s="3">
        <v>0.32042999999999999</v>
      </c>
      <c r="O25" s="3">
        <f xml:space="preserve"> AVERAGE(L25:N25)</f>
        <v>0.301792</v>
      </c>
    </row>
    <row r="26" spans="1:18" ht="16.5" thickBot="1" x14ac:dyDescent="0.35">
      <c r="R26" s="6"/>
    </row>
    <row r="27" spans="1:18" ht="16" thickBot="1" x14ac:dyDescent="0.4">
      <c r="A27" s="16" t="s">
        <v>20</v>
      </c>
      <c r="B27" s="16"/>
      <c r="C27" s="16"/>
      <c r="D27" s="16"/>
      <c r="E27" s="16"/>
      <c r="F27" s="17" t="s">
        <v>22</v>
      </c>
      <c r="G27" s="17"/>
      <c r="H27" s="17"/>
      <c r="I27" s="17"/>
      <c r="J27" s="17"/>
      <c r="K27" s="18" t="s">
        <v>23</v>
      </c>
      <c r="L27" s="13"/>
      <c r="M27" s="13"/>
      <c r="N27" s="13"/>
      <c r="O27" s="13"/>
    </row>
    <row r="28" spans="1:18" ht="16.5" thickBot="1" x14ac:dyDescent="0.35">
      <c r="A28" s="6" t="s">
        <v>11</v>
      </c>
      <c r="B28" s="6" t="s">
        <v>1</v>
      </c>
      <c r="C28" s="6" t="s">
        <v>2</v>
      </c>
      <c r="D28" s="6" t="s">
        <v>3</v>
      </c>
      <c r="E28" s="6"/>
      <c r="F28" s="6" t="s">
        <v>11</v>
      </c>
      <c r="G28" s="6" t="s">
        <v>1</v>
      </c>
      <c r="H28" s="6" t="s">
        <v>2</v>
      </c>
      <c r="I28" s="6" t="s">
        <v>3</v>
      </c>
      <c r="J28" s="6"/>
      <c r="K28" s="6" t="s">
        <v>11</v>
      </c>
      <c r="L28" s="6" t="s">
        <v>1</v>
      </c>
      <c r="M28" s="6" t="s">
        <v>2</v>
      </c>
      <c r="N28" s="6" t="s">
        <v>3</v>
      </c>
      <c r="O28" s="6"/>
      <c r="R28" s="3"/>
    </row>
    <row r="29" spans="1:18" ht="16.5" thickBot="1" x14ac:dyDescent="0.35">
      <c r="A29" s="1" t="s">
        <v>4</v>
      </c>
      <c r="B29" s="1">
        <v>0.40425499999999998</v>
      </c>
      <c r="C29" s="1">
        <v>0.37234</v>
      </c>
      <c r="D29" s="1">
        <v>0.37234</v>
      </c>
      <c r="E29" s="1">
        <f xml:space="preserve"> AVERAGE(B29:D29)</f>
        <v>0.38297833333333325</v>
      </c>
      <c r="F29" s="1" t="s">
        <v>4</v>
      </c>
      <c r="G29" s="1">
        <v>0.58510600000000001</v>
      </c>
      <c r="H29" s="1">
        <v>0.56383000000000005</v>
      </c>
      <c r="I29" s="1">
        <v>0.52127699999999999</v>
      </c>
      <c r="J29" s="1">
        <f xml:space="preserve"> AVERAGE(G29:I29)</f>
        <v>0.55673766666666669</v>
      </c>
      <c r="K29" s="1" t="s">
        <v>4</v>
      </c>
      <c r="L29" s="1">
        <v>0.51063800000000004</v>
      </c>
      <c r="M29" s="1">
        <v>0.24468100000000001</v>
      </c>
      <c r="N29" s="1">
        <v>0.31914900000000002</v>
      </c>
      <c r="O29" s="1">
        <f xml:space="preserve"> AVERAGE(L29:N29)</f>
        <v>0.35815599999999997</v>
      </c>
    </row>
    <row r="30" spans="1:18" ht="32.5" thickBot="1" x14ac:dyDescent="0.35">
      <c r="A30" s="3" t="s">
        <v>5</v>
      </c>
      <c r="B30" s="3">
        <v>0.53829800000000005</v>
      </c>
      <c r="C30" s="3">
        <v>0.43936199999999997</v>
      </c>
      <c r="D30" s="3">
        <v>0.448936</v>
      </c>
      <c r="E30" s="3">
        <f xml:space="preserve"> AVERAGE(B30:D30)</f>
        <v>0.47553200000000001</v>
      </c>
      <c r="F30" s="3" t="s">
        <v>5</v>
      </c>
      <c r="G30" s="3">
        <v>0.68085099999999998</v>
      </c>
      <c r="H30" s="3">
        <v>0.63829800000000003</v>
      </c>
      <c r="I30" s="3">
        <v>0.60744699999999996</v>
      </c>
      <c r="J30" s="3">
        <f xml:space="preserve"> AVERAGE(G30:I30)</f>
        <v>0.6421986666666667</v>
      </c>
      <c r="K30" s="3" t="s">
        <v>5</v>
      </c>
      <c r="L30" s="3">
        <v>0.57872299999999999</v>
      </c>
      <c r="M30" s="3">
        <v>0.30957400000000002</v>
      </c>
      <c r="N30" s="3">
        <v>0.37766</v>
      </c>
      <c r="O30" s="3">
        <f xml:space="preserve"> AVERAGE(L30:N30)</f>
        <v>0.42198566666666665</v>
      </c>
      <c r="R30" s="6"/>
    </row>
    <row r="31" spans="1:18" ht="13.5" thickBot="1" x14ac:dyDescent="0.35"/>
    <row r="32" spans="1:18" ht="16.5" thickBot="1" x14ac:dyDescent="0.35">
      <c r="A32" s="6" t="s">
        <v>12</v>
      </c>
      <c r="B32" s="6" t="s">
        <v>1</v>
      </c>
      <c r="C32" s="6" t="s">
        <v>2</v>
      </c>
      <c r="D32" s="6" t="s">
        <v>3</v>
      </c>
      <c r="E32" s="6"/>
      <c r="F32" s="6" t="s">
        <v>12</v>
      </c>
      <c r="G32" s="6" t="s">
        <v>1</v>
      </c>
      <c r="H32" s="6" t="s">
        <v>2</v>
      </c>
      <c r="I32" s="6" t="s">
        <v>3</v>
      </c>
      <c r="J32" s="6"/>
      <c r="K32" s="6" t="s">
        <v>12</v>
      </c>
      <c r="L32" s="6" t="s">
        <v>1</v>
      </c>
      <c r="M32" s="6" t="s">
        <v>2</v>
      </c>
      <c r="N32" s="6" t="s">
        <v>3</v>
      </c>
      <c r="O32" s="6"/>
      <c r="R32" s="3"/>
    </row>
    <row r="33" spans="1:18" ht="16.5" thickBot="1" x14ac:dyDescent="0.35">
      <c r="A33" s="1" t="s">
        <v>4</v>
      </c>
      <c r="B33" s="1">
        <v>0.42268</v>
      </c>
      <c r="C33" s="1">
        <v>0.38144299999999998</v>
      </c>
      <c r="D33" s="1">
        <v>0.38144299999999998</v>
      </c>
      <c r="E33" s="1">
        <f xml:space="preserve"> AVERAGE(B33:D33)</f>
        <v>0.39518866666666663</v>
      </c>
      <c r="F33" s="1" t="s">
        <v>4</v>
      </c>
      <c r="G33" s="1">
        <v>0.53608199999999995</v>
      </c>
      <c r="H33" s="1">
        <v>0.50515500000000002</v>
      </c>
      <c r="I33" s="1">
        <v>0.45360800000000001</v>
      </c>
      <c r="J33" s="1">
        <f xml:space="preserve"> AVERAGE(G33:I33)</f>
        <v>0.49828166666666668</v>
      </c>
      <c r="K33" s="1" t="s">
        <v>4</v>
      </c>
      <c r="L33" s="1">
        <v>0.45360800000000001</v>
      </c>
      <c r="M33" s="1">
        <v>0.443299</v>
      </c>
      <c r="N33" s="1">
        <v>0.39175300000000002</v>
      </c>
      <c r="O33" s="1">
        <f xml:space="preserve"> AVERAGE(L33:N33)</f>
        <v>0.4295533333333334</v>
      </c>
    </row>
    <row r="34" spans="1:18" ht="32.5" thickBot="1" x14ac:dyDescent="0.35">
      <c r="A34" s="3" t="s">
        <v>5</v>
      </c>
      <c r="B34" s="3">
        <v>0.54742299999999999</v>
      </c>
      <c r="C34" s="3">
        <v>0.49072199999999999</v>
      </c>
      <c r="D34" s="3">
        <v>0.479381</v>
      </c>
      <c r="E34" s="3">
        <f xml:space="preserve"> AVERAGE(B34:D34)</f>
        <v>0.50584200000000001</v>
      </c>
      <c r="F34" s="3" t="s">
        <v>5</v>
      </c>
      <c r="G34" s="3">
        <v>0.62680400000000003</v>
      </c>
      <c r="H34" s="3">
        <v>0.59484499999999996</v>
      </c>
      <c r="I34" s="3">
        <v>0.53711299999999995</v>
      </c>
      <c r="J34" s="3">
        <f xml:space="preserve"> AVERAGE(G34:I34)</f>
        <v>0.58625399999999994</v>
      </c>
      <c r="K34" s="3" t="s">
        <v>5</v>
      </c>
      <c r="L34" s="3">
        <v>0.52783500000000005</v>
      </c>
      <c r="M34" s="3">
        <v>0.49072199999999999</v>
      </c>
      <c r="N34" s="3">
        <v>0.44845400000000002</v>
      </c>
      <c r="O34" s="3">
        <f xml:space="preserve"> AVERAGE(L34:N34)</f>
        <v>0.48900366666666661</v>
      </c>
    </row>
    <row r="35" spans="1:18" ht="13.5" thickBot="1" x14ac:dyDescent="0.35"/>
    <row r="36" spans="1:18" ht="16.5" thickBot="1" x14ac:dyDescent="0.35">
      <c r="A36" s="15" t="s">
        <v>13</v>
      </c>
      <c r="B36" s="6" t="s">
        <v>1</v>
      </c>
      <c r="C36" s="6" t="s">
        <v>2</v>
      </c>
      <c r="D36" s="6" t="s">
        <v>3</v>
      </c>
      <c r="F36" s="15" t="s">
        <v>13</v>
      </c>
      <c r="G36" s="6" t="s">
        <v>1</v>
      </c>
      <c r="H36" s="6" t="s">
        <v>2</v>
      </c>
      <c r="I36" s="6" t="s">
        <v>3</v>
      </c>
      <c r="K36" s="15" t="s">
        <v>13</v>
      </c>
      <c r="L36" s="6" t="s">
        <v>1</v>
      </c>
      <c r="M36" s="6" t="s">
        <v>2</v>
      </c>
      <c r="N36" s="6" t="s">
        <v>3</v>
      </c>
      <c r="R36" s="3"/>
    </row>
    <row r="37" spans="1:18" ht="16.5" thickBot="1" x14ac:dyDescent="0.35">
      <c r="A37" s="1" t="s">
        <v>4</v>
      </c>
      <c r="B37" s="1">
        <v>0.408163</v>
      </c>
      <c r="C37" s="1">
        <v>0.5</v>
      </c>
      <c r="D37" s="1">
        <v>0.46938800000000003</v>
      </c>
      <c r="E37" s="1">
        <f xml:space="preserve"> AVERAGE(B37:D37)</f>
        <v>0.45918366666666666</v>
      </c>
      <c r="F37" s="1" t="s">
        <v>4</v>
      </c>
      <c r="G37" s="1">
        <v>0.438776</v>
      </c>
      <c r="H37" s="1">
        <v>0.59183699999999995</v>
      </c>
      <c r="I37" s="1">
        <v>0.57142899999999996</v>
      </c>
      <c r="J37" s="1">
        <f xml:space="preserve"> AVERAGE(G37:I37)</f>
        <v>0.53401399999999999</v>
      </c>
      <c r="K37" s="1" t="s">
        <v>4</v>
      </c>
      <c r="L37" s="1">
        <v>0.52040799999999998</v>
      </c>
      <c r="M37" s="1">
        <v>0.44897999999999999</v>
      </c>
      <c r="N37" s="1">
        <v>0.47959200000000002</v>
      </c>
      <c r="O37" s="1">
        <f xml:space="preserve"> AVERAGE(L37:N37)</f>
        <v>0.48299333333333333</v>
      </c>
    </row>
    <row r="38" spans="1:18" ht="32.5" thickBot="1" x14ac:dyDescent="0.35">
      <c r="A38" s="3" t="s">
        <v>5</v>
      </c>
      <c r="B38" s="3">
        <v>0.55816299999999996</v>
      </c>
      <c r="C38" s="3">
        <v>0.58163299999999996</v>
      </c>
      <c r="D38" s="3">
        <v>0.55816299999999996</v>
      </c>
      <c r="E38" s="3">
        <f xml:space="preserve"> AVERAGE(B38:D38)</f>
        <v>0.56598633333333337</v>
      </c>
      <c r="F38" s="3" t="s">
        <v>5</v>
      </c>
      <c r="G38" s="3">
        <v>0.59285699999999997</v>
      </c>
      <c r="H38" s="3">
        <v>0.68571400000000005</v>
      </c>
      <c r="I38" s="3">
        <v>0.67346899999999998</v>
      </c>
      <c r="J38" s="3">
        <f xml:space="preserve"> AVERAGE(G38:I38)</f>
        <v>0.65067999999999993</v>
      </c>
      <c r="K38" s="3" t="s">
        <v>5</v>
      </c>
      <c r="L38" s="3">
        <v>0.59387800000000002</v>
      </c>
      <c r="M38" s="3">
        <v>0.51122400000000001</v>
      </c>
      <c r="N38" s="3">
        <v>0.52653099999999997</v>
      </c>
      <c r="O38" s="3">
        <f xml:space="preserve"> AVERAGE(L38:N38)</f>
        <v>0.54387766666666659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EB53-A9E7-4850-B498-46E7276D7D59}">
  <dimension ref="A1:T22"/>
  <sheetViews>
    <sheetView workbookViewId="0">
      <selection activeCell="Q18" sqref="Q18"/>
    </sheetView>
  </sheetViews>
  <sheetFormatPr defaultRowHeight="13" x14ac:dyDescent="0.3"/>
  <cols>
    <col min="1" max="16384" width="8.6640625" style="4"/>
  </cols>
  <sheetData>
    <row r="1" spans="1:20" ht="15.5" x14ac:dyDescent="0.35">
      <c r="A1" s="9" t="s">
        <v>20</v>
      </c>
      <c r="B1" s="9"/>
      <c r="C1" s="9"/>
      <c r="D1" s="9"/>
      <c r="E1" s="9"/>
      <c r="F1" s="12" t="s">
        <v>22</v>
      </c>
      <c r="G1" s="12"/>
      <c r="H1" s="12"/>
      <c r="I1" s="12"/>
      <c r="J1" s="12"/>
      <c r="K1" s="10" t="s">
        <v>23</v>
      </c>
      <c r="L1" s="10"/>
      <c r="M1" s="10"/>
      <c r="N1" s="10"/>
      <c r="O1" s="10"/>
    </row>
    <row r="2" spans="1:20" ht="13.5" thickBot="1" x14ac:dyDescent="0.35">
      <c r="A2" s="4" t="s">
        <v>19</v>
      </c>
      <c r="B2" s="4" t="s">
        <v>1</v>
      </c>
      <c r="F2" s="4" t="s">
        <v>19</v>
      </c>
      <c r="G2" s="4" t="s">
        <v>1</v>
      </c>
      <c r="K2" s="4" t="s">
        <v>19</v>
      </c>
      <c r="L2" s="4" t="s">
        <v>1</v>
      </c>
    </row>
    <row r="3" spans="1:20" ht="16.5" thickBot="1" x14ac:dyDescent="0.5">
      <c r="A3" s="1" t="s">
        <v>4</v>
      </c>
      <c r="B3" s="14">
        <v>0.58333299999999999</v>
      </c>
      <c r="F3" s="1" t="s">
        <v>4</v>
      </c>
      <c r="G3" s="14">
        <v>0.75</v>
      </c>
      <c r="K3" s="1" t="s">
        <v>4</v>
      </c>
      <c r="L3" s="14">
        <v>0.5</v>
      </c>
    </row>
    <row r="4" spans="1:20" ht="32.5" thickBot="1" x14ac:dyDescent="0.5">
      <c r="A4" s="3" t="s">
        <v>5</v>
      </c>
      <c r="B4" s="14">
        <v>0.64166699999999999</v>
      </c>
      <c r="F4" s="3" t="s">
        <v>5</v>
      </c>
      <c r="G4" s="14">
        <v>0.79166700000000001</v>
      </c>
      <c r="K4" s="3" t="s">
        <v>5</v>
      </c>
      <c r="L4" s="14">
        <v>0.54583300000000001</v>
      </c>
    </row>
    <row r="5" spans="1:20" ht="13.5" thickBot="1" x14ac:dyDescent="0.35"/>
    <row r="6" spans="1:20" ht="16.5" thickBot="1" x14ac:dyDescent="0.35">
      <c r="A6" s="6" t="s">
        <v>15</v>
      </c>
      <c r="B6" s="6" t="s">
        <v>1</v>
      </c>
      <c r="C6" s="6" t="s">
        <v>2</v>
      </c>
      <c r="D6" s="6" t="s">
        <v>3</v>
      </c>
      <c r="E6" s="6" t="s">
        <v>21</v>
      </c>
      <c r="F6" s="6" t="s">
        <v>15</v>
      </c>
      <c r="G6" s="6" t="s">
        <v>1</v>
      </c>
      <c r="H6" s="6" t="s">
        <v>2</v>
      </c>
      <c r="I6" s="6" t="s">
        <v>3</v>
      </c>
      <c r="J6" s="6" t="s">
        <v>21</v>
      </c>
      <c r="K6" s="6" t="s">
        <v>15</v>
      </c>
      <c r="L6" s="6" t="s">
        <v>1</v>
      </c>
      <c r="M6" s="6" t="s">
        <v>2</v>
      </c>
      <c r="N6" s="6" t="s">
        <v>3</v>
      </c>
      <c r="O6" s="6" t="s">
        <v>21</v>
      </c>
      <c r="T6" s="6"/>
    </row>
    <row r="7" spans="1:20" ht="16.5" thickBot="1" x14ac:dyDescent="0.35">
      <c r="A7" s="1" t="s">
        <v>4</v>
      </c>
      <c r="B7" s="1">
        <v>0.41666700000000001</v>
      </c>
      <c r="C7" s="1">
        <v>0.79166700000000001</v>
      </c>
      <c r="D7" s="1">
        <v>0.75</v>
      </c>
      <c r="E7" s="1">
        <f>AVERAGE(B7:D7)</f>
        <v>0.65277799999999997</v>
      </c>
      <c r="F7" s="1" t="s">
        <v>4</v>
      </c>
      <c r="G7" s="1">
        <v>0.41666700000000001</v>
      </c>
      <c r="H7" s="1">
        <v>0.625</v>
      </c>
      <c r="I7" s="1">
        <v>0.54166700000000001</v>
      </c>
      <c r="J7" s="1">
        <f>AVERAGE(G7:I7)</f>
        <v>0.52777799999999997</v>
      </c>
      <c r="K7" s="1" t="s">
        <v>4</v>
      </c>
      <c r="L7" s="1">
        <v>0.66666700000000001</v>
      </c>
      <c r="M7" s="1">
        <v>0.83333299999999999</v>
      </c>
      <c r="N7" s="1">
        <v>0.75</v>
      </c>
      <c r="O7" s="1">
        <f>AVERAGE(L7:N7)</f>
        <v>0.75</v>
      </c>
      <c r="T7" s="1"/>
    </row>
    <row r="8" spans="1:20" ht="32.5" thickBot="1" x14ac:dyDescent="0.35">
      <c r="A8" s="3" t="s">
        <v>5</v>
      </c>
      <c r="B8" s="1">
        <v>0.51249999999999996</v>
      </c>
      <c r="C8" s="3">
        <v>0.8125</v>
      </c>
      <c r="D8" s="3">
        <v>0.78333299999999995</v>
      </c>
      <c r="E8" s="3">
        <f t="shared" ref="E8:E20" si="0">AVERAGE(B8:D8)</f>
        <v>0.70277766666666663</v>
      </c>
      <c r="F8" s="3" t="s">
        <v>5</v>
      </c>
      <c r="G8" s="1">
        <v>0.54583300000000001</v>
      </c>
      <c r="H8" s="3">
        <v>0.73750000000000004</v>
      </c>
      <c r="I8" s="3">
        <v>0.67500000000000004</v>
      </c>
      <c r="J8" s="3">
        <f>AVERAGE(G8:I8)</f>
        <v>0.6527776666666667</v>
      </c>
      <c r="K8" s="3" t="s">
        <v>5</v>
      </c>
      <c r="L8" s="1">
        <v>0.6875</v>
      </c>
      <c r="M8" s="3">
        <v>0.86250000000000004</v>
      </c>
      <c r="N8" s="3">
        <v>0.8</v>
      </c>
      <c r="O8" s="3">
        <f>AVERAGE(L8:N8)</f>
        <v>0.78333333333333333</v>
      </c>
      <c r="T8" s="3"/>
    </row>
    <row r="9" spans="1:20" ht="13.5" thickBot="1" x14ac:dyDescent="0.35"/>
    <row r="10" spans="1:20" ht="16.5" thickBot="1" x14ac:dyDescent="0.35">
      <c r="A10" s="6" t="s">
        <v>16</v>
      </c>
      <c r="B10" s="6" t="s">
        <v>1</v>
      </c>
      <c r="C10" s="6" t="s">
        <v>2</v>
      </c>
      <c r="D10" s="6" t="s">
        <v>3</v>
      </c>
      <c r="E10" s="6" t="s">
        <v>21</v>
      </c>
      <c r="F10" s="6" t="s">
        <v>16</v>
      </c>
      <c r="G10" s="6" t="s">
        <v>1</v>
      </c>
      <c r="H10" s="6" t="s">
        <v>2</v>
      </c>
      <c r="I10" s="6" t="s">
        <v>3</v>
      </c>
      <c r="J10" s="6" t="s">
        <v>21</v>
      </c>
      <c r="K10" s="6" t="s">
        <v>16</v>
      </c>
      <c r="L10" s="6" t="s">
        <v>1</v>
      </c>
      <c r="M10" s="6" t="s">
        <v>2</v>
      </c>
      <c r="N10" s="6" t="s">
        <v>3</v>
      </c>
      <c r="O10" s="6" t="s">
        <v>21</v>
      </c>
      <c r="T10" s="6"/>
    </row>
    <row r="11" spans="1:20" ht="16.5" thickBot="1" x14ac:dyDescent="0.35">
      <c r="A11" s="1" t="s">
        <v>4</v>
      </c>
      <c r="B11" s="1">
        <v>0.29166700000000001</v>
      </c>
      <c r="C11" s="1">
        <v>0.58333299999999999</v>
      </c>
      <c r="D11" s="1">
        <v>0.54166700000000001</v>
      </c>
      <c r="E11" s="1">
        <f t="shared" si="0"/>
        <v>0.4722223333333333</v>
      </c>
      <c r="F11" s="1" t="s">
        <v>4</v>
      </c>
      <c r="G11" s="1">
        <v>0.625</v>
      </c>
      <c r="H11" s="1">
        <v>0.75</v>
      </c>
      <c r="I11" s="1">
        <v>0.79166700000000001</v>
      </c>
      <c r="J11" s="1">
        <f>AVERAGE(G11:I11)</f>
        <v>0.7222223333333333</v>
      </c>
      <c r="K11" s="1" t="s">
        <v>4</v>
      </c>
      <c r="L11" s="1">
        <v>0.41666700000000001</v>
      </c>
      <c r="M11" s="1">
        <v>0.58333299999999999</v>
      </c>
      <c r="N11" s="1">
        <v>0.625</v>
      </c>
      <c r="O11" s="1">
        <f>AVERAGE(L11:N11)</f>
        <v>0.54166666666666663</v>
      </c>
      <c r="T11" s="1"/>
    </row>
    <row r="12" spans="1:20" ht="32.5" thickBot="1" x14ac:dyDescent="0.35">
      <c r="A12" s="3" t="s">
        <v>5</v>
      </c>
      <c r="B12" s="1">
        <v>0.44583299999999998</v>
      </c>
      <c r="C12" s="3">
        <v>0.64583299999999999</v>
      </c>
      <c r="D12" s="3">
        <v>0.625</v>
      </c>
      <c r="E12" s="3">
        <f t="shared" si="0"/>
        <v>0.57222200000000001</v>
      </c>
      <c r="F12" s="3" t="s">
        <v>5</v>
      </c>
      <c r="G12" s="1">
        <v>0.6875</v>
      </c>
      <c r="H12" s="3">
        <v>0.8</v>
      </c>
      <c r="I12" s="3">
        <v>0.82499999999999996</v>
      </c>
      <c r="J12" s="3">
        <f>AVERAGE(G12:I12)</f>
        <v>0.77083333333333337</v>
      </c>
      <c r="K12" s="3" t="s">
        <v>5</v>
      </c>
      <c r="L12" s="1">
        <v>0.48333300000000001</v>
      </c>
      <c r="M12" s="3">
        <v>0.625</v>
      </c>
      <c r="N12" s="3">
        <v>0.6875</v>
      </c>
      <c r="O12" s="3">
        <f>AVERAGE(L12:N12)</f>
        <v>0.598611</v>
      </c>
      <c r="T12" s="3"/>
    </row>
    <row r="13" spans="1:20" ht="13.5" thickBot="1" x14ac:dyDescent="0.35"/>
    <row r="14" spans="1:20" ht="16.5" thickBot="1" x14ac:dyDescent="0.35">
      <c r="A14" s="6" t="s">
        <v>17</v>
      </c>
      <c r="B14" s="6" t="s">
        <v>1</v>
      </c>
      <c r="C14" s="6" t="s">
        <v>2</v>
      </c>
      <c r="D14" s="6" t="s">
        <v>3</v>
      </c>
      <c r="E14" s="6" t="s">
        <v>21</v>
      </c>
      <c r="F14" s="6" t="s">
        <v>17</v>
      </c>
      <c r="G14" s="6" t="s">
        <v>1</v>
      </c>
      <c r="H14" s="6" t="s">
        <v>2</v>
      </c>
      <c r="I14" s="6" t="s">
        <v>3</v>
      </c>
      <c r="J14" s="6" t="s">
        <v>21</v>
      </c>
      <c r="K14" s="6" t="s">
        <v>17</v>
      </c>
      <c r="L14" s="6" t="s">
        <v>1</v>
      </c>
      <c r="M14" s="6" t="s">
        <v>2</v>
      </c>
      <c r="N14" s="6" t="s">
        <v>3</v>
      </c>
      <c r="O14" s="6" t="s">
        <v>21</v>
      </c>
      <c r="T14" s="6"/>
    </row>
    <row r="15" spans="1:20" ht="16.5" thickBot="1" x14ac:dyDescent="0.35">
      <c r="A15" s="1" t="s">
        <v>4</v>
      </c>
      <c r="B15" s="1">
        <v>0.54166700000000001</v>
      </c>
      <c r="C15" s="1">
        <v>0.70833299999999999</v>
      </c>
      <c r="D15" s="1">
        <v>0.66666700000000001</v>
      </c>
      <c r="E15" s="1">
        <f t="shared" si="0"/>
        <v>0.63888899999999993</v>
      </c>
      <c r="F15" s="1" t="s">
        <v>4</v>
      </c>
      <c r="G15" s="1">
        <v>0.5</v>
      </c>
      <c r="H15" s="1">
        <v>0.58333299999999999</v>
      </c>
      <c r="I15" s="1">
        <v>0.54166700000000001</v>
      </c>
      <c r="J15" s="1">
        <f>AVERAGE(G15:I15)</f>
        <v>0.54166666666666663</v>
      </c>
      <c r="K15" s="1" t="s">
        <v>4</v>
      </c>
      <c r="L15" s="1">
        <v>0.66666700000000001</v>
      </c>
      <c r="M15" s="1">
        <v>0.58333299999999999</v>
      </c>
      <c r="N15" s="1">
        <v>0.625</v>
      </c>
      <c r="O15" s="1">
        <f>AVERAGE(L15:N15)</f>
        <v>0.625</v>
      </c>
      <c r="T15" s="1"/>
    </row>
    <row r="16" spans="1:20" ht="32.5" thickBot="1" x14ac:dyDescent="0.35">
      <c r="A16" s="3" t="s">
        <v>5</v>
      </c>
      <c r="B16" s="1">
        <v>0.625</v>
      </c>
      <c r="C16" s="3">
        <v>0.79166700000000001</v>
      </c>
      <c r="D16" s="3">
        <v>0.74166699999999997</v>
      </c>
      <c r="E16" s="3">
        <f t="shared" si="0"/>
        <v>0.71944466666666662</v>
      </c>
      <c r="F16" s="3" t="s">
        <v>5</v>
      </c>
      <c r="G16" s="1">
        <v>0.61250000000000004</v>
      </c>
      <c r="H16" s="3">
        <v>0.6875</v>
      </c>
      <c r="I16" s="3">
        <v>0.66666700000000001</v>
      </c>
      <c r="J16" s="3">
        <f>AVERAGE(G16:I16)</f>
        <v>0.65555566666666676</v>
      </c>
      <c r="K16" s="3" t="s">
        <v>5</v>
      </c>
      <c r="L16" s="3">
        <v>0.70833299999999999</v>
      </c>
      <c r="M16" s="3">
        <v>0.66666700000000001</v>
      </c>
      <c r="N16" s="3">
        <v>0.70833299999999999</v>
      </c>
      <c r="O16" s="3">
        <f>AVERAGE(L16:N16)</f>
        <v>0.69444433333333333</v>
      </c>
      <c r="T16" s="3"/>
    </row>
    <row r="17" spans="1:20" ht="13.5" thickBot="1" x14ac:dyDescent="0.35"/>
    <row r="18" spans="1:20" ht="16.5" thickBot="1" x14ac:dyDescent="0.35">
      <c r="A18" s="6" t="s">
        <v>18</v>
      </c>
      <c r="B18" s="6" t="s">
        <v>1</v>
      </c>
      <c r="C18" s="6" t="s">
        <v>2</v>
      </c>
      <c r="D18" s="6" t="s">
        <v>3</v>
      </c>
      <c r="E18" s="6" t="s">
        <v>21</v>
      </c>
      <c r="F18" s="6" t="s">
        <v>18</v>
      </c>
      <c r="G18" s="6" t="s">
        <v>1</v>
      </c>
      <c r="H18" s="6" t="s">
        <v>2</v>
      </c>
      <c r="I18" s="6" t="s">
        <v>3</v>
      </c>
      <c r="J18" s="8" t="s">
        <v>21</v>
      </c>
      <c r="K18" s="6" t="s">
        <v>18</v>
      </c>
      <c r="L18" s="6" t="s">
        <v>1</v>
      </c>
      <c r="M18" s="6" t="s">
        <v>2</v>
      </c>
      <c r="N18" s="6" t="s">
        <v>3</v>
      </c>
      <c r="O18" s="6" t="s">
        <v>21</v>
      </c>
      <c r="T18" s="6"/>
    </row>
    <row r="19" spans="1:20" ht="16.5" thickBot="1" x14ac:dyDescent="0.35">
      <c r="A19" s="1" t="s">
        <v>4</v>
      </c>
      <c r="B19" s="1">
        <v>0.5</v>
      </c>
      <c r="C19" s="1">
        <v>0.70833299999999999</v>
      </c>
      <c r="D19" s="1">
        <v>0.66666700000000001</v>
      </c>
      <c r="E19" s="1">
        <f t="shared" si="0"/>
        <v>0.625</v>
      </c>
      <c r="F19" s="1" t="s">
        <v>4</v>
      </c>
      <c r="G19" s="1">
        <v>0.58333299999999999</v>
      </c>
      <c r="H19" s="1">
        <v>0.54166700000000001</v>
      </c>
      <c r="I19" s="1">
        <v>0.54166700000000001</v>
      </c>
      <c r="J19" s="1">
        <f>AVERAGE(G19:I19)</f>
        <v>0.55555566666666667</v>
      </c>
      <c r="K19" s="1" t="s">
        <v>4</v>
      </c>
      <c r="L19" s="1">
        <v>0.54166700000000001</v>
      </c>
      <c r="M19" s="1">
        <v>0.66666700000000001</v>
      </c>
      <c r="N19" s="1">
        <v>0.66666700000000001</v>
      </c>
      <c r="O19" s="1">
        <f>AVERAGE(L19:N19)</f>
        <v>0.62500033333333338</v>
      </c>
      <c r="T19" s="1"/>
    </row>
    <row r="20" spans="1:20" ht="32.5" thickBot="1" x14ac:dyDescent="0.35">
      <c r="A20" s="3" t="s">
        <v>5</v>
      </c>
      <c r="B20" s="1">
        <v>0.55416699999999997</v>
      </c>
      <c r="C20" s="3">
        <v>0.75416700000000003</v>
      </c>
      <c r="D20" s="3">
        <v>0.71666700000000005</v>
      </c>
      <c r="E20" s="3">
        <f t="shared" si="0"/>
        <v>0.67500033333333331</v>
      </c>
      <c r="F20" s="3" t="s">
        <v>5</v>
      </c>
      <c r="G20" s="1">
        <v>0.66666700000000001</v>
      </c>
      <c r="H20" s="3">
        <v>0.65416700000000005</v>
      </c>
      <c r="I20" s="3">
        <v>0.64583299999999999</v>
      </c>
      <c r="J20" s="3">
        <f>AVERAGE(G20:I20)</f>
        <v>0.65555566666666676</v>
      </c>
      <c r="K20" s="3" t="s">
        <v>5</v>
      </c>
      <c r="L20" s="3">
        <v>0.59583299999999995</v>
      </c>
      <c r="M20" s="3">
        <v>0.69583300000000003</v>
      </c>
      <c r="N20" s="3">
        <v>0.72499999999999998</v>
      </c>
      <c r="O20" s="3">
        <f>AVERAGE(L20:N20)</f>
        <v>0.67222199999999999</v>
      </c>
      <c r="T20" s="3"/>
    </row>
    <row r="22" spans="1:20" x14ac:dyDescent="0.3">
      <c r="C22" s="4" t="s">
        <v>25</v>
      </c>
      <c r="E22" s="4">
        <f>AVERAGE(E20,E16,E12,E8)</f>
        <v>0.66736116666666667</v>
      </c>
      <c r="H22" s="4" t="s">
        <v>25</v>
      </c>
      <c r="J22" s="4">
        <f>AVERAGE(J20,J16,J12,J8)</f>
        <v>0.68368058333333337</v>
      </c>
      <c r="M22" s="4" t="s">
        <v>25</v>
      </c>
      <c r="O22" s="4">
        <f>AVERAGE(O8,O12,O16,O20)</f>
        <v>0.68715266666666663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ED4A8-25C3-4058-A21B-8D8726234E4D}">
  <dimension ref="A1:P22"/>
  <sheetViews>
    <sheetView workbookViewId="0">
      <selection activeCell="R16" sqref="R16"/>
    </sheetView>
  </sheetViews>
  <sheetFormatPr defaultRowHeight="15.5" x14ac:dyDescent="0.35"/>
  <cols>
    <col min="2" max="4" width="8.83203125" bestFit="1" customWidth="1"/>
    <col min="5" max="5" width="10.25" bestFit="1" customWidth="1"/>
    <col min="6" max="6" width="8.75" bestFit="1" customWidth="1"/>
    <col min="9" max="11" width="8.75" bestFit="1" customWidth="1"/>
    <col min="12" max="12" width="10.25" bestFit="1" customWidth="1"/>
    <col min="13" max="13" width="8.75" bestFit="1" customWidth="1"/>
    <col min="16" max="18" width="8.75" bestFit="1" customWidth="1"/>
    <col min="19" max="19" width="10.25" bestFit="1" customWidth="1"/>
    <col min="20" max="20" width="8.75" bestFit="1" customWidth="1"/>
  </cols>
  <sheetData>
    <row r="1" spans="1:15" ht="16" thickBot="1" x14ac:dyDescent="0.4">
      <c r="A1" s="9" t="s">
        <v>23</v>
      </c>
      <c r="B1" s="5"/>
      <c r="C1" s="5"/>
      <c r="D1" s="5"/>
      <c r="E1" s="5"/>
      <c r="F1" s="10" t="s">
        <v>22</v>
      </c>
      <c r="G1" s="11"/>
      <c r="H1" s="11"/>
      <c r="I1" s="11"/>
      <c r="J1" s="11"/>
      <c r="K1" s="12" t="s">
        <v>24</v>
      </c>
      <c r="L1" s="13"/>
      <c r="M1" s="13"/>
      <c r="N1" s="13"/>
      <c r="O1" s="13"/>
    </row>
    <row r="2" spans="1:15" ht="16.5" thickBot="1" x14ac:dyDescent="0.4">
      <c r="A2" s="6" t="s">
        <v>19</v>
      </c>
      <c r="B2" s="4"/>
      <c r="C2" s="4"/>
      <c r="D2" s="4"/>
      <c r="E2" s="4"/>
      <c r="F2" s="6" t="s">
        <v>19</v>
      </c>
      <c r="G2" s="4"/>
      <c r="H2" s="4"/>
      <c r="I2" s="4"/>
      <c r="J2" s="4"/>
      <c r="K2" s="6" t="s">
        <v>19</v>
      </c>
      <c r="L2" s="4"/>
      <c r="M2" s="4"/>
      <c r="N2" s="4"/>
      <c r="O2" s="4"/>
    </row>
    <row r="3" spans="1:15" ht="17" thickBot="1" x14ac:dyDescent="0.5">
      <c r="A3" s="1" t="s">
        <v>4</v>
      </c>
      <c r="B3" s="2">
        <v>0.30601200000000001</v>
      </c>
      <c r="C3" s="4"/>
      <c r="D3" s="4"/>
      <c r="E3" s="4"/>
      <c r="F3" s="1" t="s">
        <v>4</v>
      </c>
      <c r="G3" s="7">
        <v>0.32303500000000002</v>
      </c>
      <c r="H3" s="4"/>
      <c r="I3" s="4"/>
      <c r="J3" s="4"/>
      <c r="K3" s="1" t="s">
        <v>4</v>
      </c>
      <c r="L3" s="7">
        <v>0.284833</v>
      </c>
      <c r="M3" s="4"/>
      <c r="N3" s="4"/>
      <c r="O3" s="4"/>
    </row>
    <row r="4" spans="1:15" ht="32.5" thickBot="1" x14ac:dyDescent="0.4">
      <c r="A4" s="3" t="s">
        <v>5</v>
      </c>
      <c r="B4" s="3">
        <v>0.40721800000000002</v>
      </c>
      <c r="C4" s="4"/>
      <c r="D4" s="4"/>
      <c r="E4" s="4"/>
      <c r="F4" s="3" t="s">
        <v>5</v>
      </c>
      <c r="G4" s="3">
        <v>0.43114400000000003</v>
      </c>
      <c r="H4" s="4"/>
      <c r="I4" s="4"/>
      <c r="J4" s="4"/>
      <c r="K4" s="3" t="s">
        <v>5</v>
      </c>
      <c r="L4" s="3">
        <v>0.39237300000000003</v>
      </c>
      <c r="M4" s="4"/>
      <c r="N4" s="4"/>
      <c r="O4" s="4"/>
    </row>
    <row r="5" spans="1:15" ht="16" thickBot="1" x14ac:dyDescent="0.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ht="16.5" thickBot="1" x14ac:dyDescent="0.4">
      <c r="A6" s="6" t="s">
        <v>15</v>
      </c>
      <c r="B6" s="6" t="s">
        <v>1</v>
      </c>
      <c r="C6" s="6" t="s">
        <v>2</v>
      </c>
      <c r="D6" s="6" t="s">
        <v>3</v>
      </c>
      <c r="E6" s="8" t="s">
        <v>21</v>
      </c>
      <c r="F6" s="6" t="s">
        <v>15</v>
      </c>
      <c r="G6" s="6" t="s">
        <v>1</v>
      </c>
      <c r="H6" s="6" t="s">
        <v>2</v>
      </c>
      <c r="I6" s="6" t="s">
        <v>3</v>
      </c>
      <c r="J6" s="8" t="s">
        <v>21</v>
      </c>
      <c r="K6" s="6" t="s">
        <v>15</v>
      </c>
      <c r="L6" s="6" t="s">
        <v>1</v>
      </c>
      <c r="M6" s="6" t="s">
        <v>2</v>
      </c>
      <c r="N6" s="6" t="s">
        <v>3</v>
      </c>
      <c r="O6" s="8" t="s">
        <v>21</v>
      </c>
    </row>
    <row r="7" spans="1:15" ht="16.5" thickBot="1" x14ac:dyDescent="0.4">
      <c r="A7" s="1" t="s">
        <v>4</v>
      </c>
      <c r="B7" s="1">
        <v>0.44427699999999998</v>
      </c>
      <c r="C7" s="1">
        <v>0.510992</v>
      </c>
      <c r="D7" s="1">
        <v>0.57180200000000003</v>
      </c>
      <c r="E7" s="1">
        <f>AVERAGE(B7:D7)</f>
        <v>0.50902366666666665</v>
      </c>
      <c r="F7" s="1" t="s">
        <v>4</v>
      </c>
      <c r="G7" s="1">
        <v>0.38377499999999998</v>
      </c>
      <c r="H7" s="1">
        <v>0.48621300000000001</v>
      </c>
      <c r="I7" s="1">
        <v>0.48253299999999999</v>
      </c>
      <c r="J7" s="1">
        <f>AVERAGE(G7:I7)</f>
        <v>0.45084033333333329</v>
      </c>
      <c r="K7" s="1" t="s">
        <v>4</v>
      </c>
      <c r="L7" s="1">
        <v>0.352545</v>
      </c>
      <c r="M7" s="1">
        <v>0.47677399999999998</v>
      </c>
      <c r="N7" s="1">
        <v>0.45775399999999999</v>
      </c>
      <c r="O7" s="1">
        <f>AVERAGE(L7:N7)</f>
        <v>0.42902433333333329</v>
      </c>
    </row>
    <row r="8" spans="1:15" ht="32.5" thickBot="1" x14ac:dyDescent="0.4">
      <c r="A8" s="3" t="s">
        <v>5</v>
      </c>
      <c r="B8" s="3">
        <v>0.51831099999999997</v>
      </c>
      <c r="C8" s="3">
        <v>0.57425800000000005</v>
      </c>
      <c r="D8" s="3">
        <v>0.58895299999999995</v>
      </c>
      <c r="E8" s="3">
        <f t="shared" ref="E8" si="0">AVERAGE(B8:D8)</f>
        <v>0.56050733333333336</v>
      </c>
      <c r="F8" s="3" t="s">
        <v>5</v>
      </c>
      <c r="G8" s="3">
        <v>0.48821999999999999</v>
      </c>
      <c r="H8" s="3">
        <v>0.612124</v>
      </c>
      <c r="I8" s="3">
        <v>0.61216499999999996</v>
      </c>
      <c r="J8" s="3">
        <f>AVERAGE(G8:I8)</f>
        <v>0.57083633333333328</v>
      </c>
      <c r="K8" s="3" t="s">
        <v>5</v>
      </c>
      <c r="L8" s="3">
        <v>0.46276499999999998</v>
      </c>
      <c r="M8" s="3">
        <v>0.56869499999999995</v>
      </c>
      <c r="N8" s="3">
        <v>0.557338</v>
      </c>
      <c r="O8" s="3">
        <f>AVERAGE(L8:N8)</f>
        <v>0.52959933333333342</v>
      </c>
    </row>
    <row r="9" spans="1:15" ht="16" thickBot="1" x14ac:dyDescent="0.4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16.5" thickBot="1" x14ac:dyDescent="0.4">
      <c r="A10" s="6" t="s">
        <v>16</v>
      </c>
      <c r="B10" s="6" t="s">
        <v>1</v>
      </c>
      <c r="C10" s="6" t="s">
        <v>2</v>
      </c>
      <c r="D10" s="6" t="s">
        <v>3</v>
      </c>
      <c r="E10" s="8" t="s">
        <v>21</v>
      </c>
      <c r="F10" s="6" t="s">
        <v>16</v>
      </c>
      <c r="G10" s="6" t="s">
        <v>1</v>
      </c>
      <c r="H10" s="6" t="s">
        <v>2</v>
      </c>
      <c r="I10" s="6" t="s">
        <v>3</v>
      </c>
      <c r="J10" s="8" t="s">
        <v>21</v>
      </c>
      <c r="K10" s="6" t="s">
        <v>16</v>
      </c>
      <c r="L10" s="6" t="s">
        <v>1</v>
      </c>
      <c r="M10" s="6" t="s">
        <v>2</v>
      </c>
      <c r="N10" s="6" t="s">
        <v>3</v>
      </c>
      <c r="O10" s="8" t="s">
        <v>21</v>
      </c>
    </row>
    <row r="11" spans="1:15" ht="16.5" thickBot="1" x14ac:dyDescent="0.4">
      <c r="A11" s="1" t="s">
        <v>4</v>
      </c>
      <c r="B11" s="1">
        <v>0.36777399999999999</v>
      </c>
      <c r="C11" s="1">
        <v>0.48210399999999998</v>
      </c>
      <c r="D11" s="1">
        <v>0.49571300000000001</v>
      </c>
      <c r="E11" s="1">
        <f>AVERAGE(B11:D11)</f>
        <v>0.44853033333333331</v>
      </c>
      <c r="F11" s="1" t="s">
        <v>4</v>
      </c>
      <c r="G11" s="1">
        <v>0.50627800000000001</v>
      </c>
      <c r="H11" s="1">
        <v>0.56005799999999994</v>
      </c>
      <c r="I11" s="1">
        <v>0.554226</v>
      </c>
      <c r="J11" s="1">
        <f>AVERAGE(G11:I11)</f>
        <v>0.54018733333333335</v>
      </c>
      <c r="K11" s="1" t="s">
        <v>4</v>
      </c>
      <c r="L11" s="1">
        <v>0.27058900000000002</v>
      </c>
      <c r="M11" s="1">
        <v>0.44249500000000003</v>
      </c>
      <c r="N11" s="1">
        <v>0.44736700000000001</v>
      </c>
      <c r="O11" s="1">
        <f>AVERAGE(L11:N11)</f>
        <v>0.38681700000000002</v>
      </c>
    </row>
    <row r="12" spans="1:15" ht="32.5" thickBot="1" x14ac:dyDescent="0.4">
      <c r="A12" s="3" t="s">
        <v>5</v>
      </c>
      <c r="B12" s="3">
        <v>0.47538200000000003</v>
      </c>
      <c r="C12" s="3">
        <v>0.54597300000000004</v>
      </c>
      <c r="D12" s="3">
        <v>0.56560699999999997</v>
      </c>
      <c r="E12" s="3">
        <f>AVERAGE(B12:D12)</f>
        <v>0.52898733333333336</v>
      </c>
      <c r="F12" s="3" t="s">
        <v>5</v>
      </c>
      <c r="G12" s="3">
        <v>0.60063</v>
      </c>
      <c r="H12" s="3">
        <v>0.6714</v>
      </c>
      <c r="I12" s="3">
        <v>0.66615500000000005</v>
      </c>
      <c r="J12" s="3">
        <f>AVERAGE(G12:I12)</f>
        <v>0.64606166666666665</v>
      </c>
      <c r="K12" s="3" t="s">
        <v>5</v>
      </c>
      <c r="L12" s="3">
        <v>0.41578799999999999</v>
      </c>
      <c r="M12" s="3">
        <v>0.54522599999999999</v>
      </c>
      <c r="N12" s="3">
        <v>0.54981000000000002</v>
      </c>
      <c r="O12" s="3">
        <f>AVERAGE(L12:N12)</f>
        <v>0.50360799999999994</v>
      </c>
    </row>
    <row r="13" spans="1:15" ht="16" thickBot="1" x14ac:dyDescent="0.4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ht="16.5" thickBot="1" x14ac:dyDescent="0.4">
      <c r="A14" s="6" t="s">
        <v>17</v>
      </c>
      <c r="B14" s="6" t="s">
        <v>1</v>
      </c>
      <c r="C14" s="6" t="s">
        <v>2</v>
      </c>
      <c r="D14" s="6" t="s">
        <v>3</v>
      </c>
      <c r="E14" s="8" t="s">
        <v>21</v>
      </c>
      <c r="F14" s="6" t="s">
        <v>17</v>
      </c>
      <c r="G14" s="6" t="s">
        <v>1</v>
      </c>
      <c r="H14" s="6" t="s">
        <v>2</v>
      </c>
      <c r="I14" s="6" t="s">
        <v>3</v>
      </c>
      <c r="J14" s="8" t="s">
        <v>21</v>
      </c>
      <c r="K14" s="6" t="s">
        <v>17</v>
      </c>
      <c r="L14" s="6" t="s">
        <v>1</v>
      </c>
      <c r="M14" s="6" t="s">
        <v>2</v>
      </c>
      <c r="N14" s="6" t="s">
        <v>3</v>
      </c>
      <c r="O14" s="8" t="s">
        <v>21</v>
      </c>
    </row>
    <row r="15" spans="1:15" ht="16.5" thickBot="1" x14ac:dyDescent="0.4">
      <c r="A15" s="1" t="s">
        <v>4</v>
      </c>
      <c r="B15" s="1">
        <v>0.36325200000000002</v>
      </c>
      <c r="C15" s="1">
        <v>0.47373199999999999</v>
      </c>
      <c r="D15" s="1">
        <v>0.48667199999999999</v>
      </c>
      <c r="E15" s="1">
        <f>AVERAGE(B15:D15)</f>
        <v>0.44121866666666665</v>
      </c>
      <c r="F15" s="1" t="s">
        <v>4</v>
      </c>
      <c r="G15" s="1">
        <v>0.39967000000000003</v>
      </c>
      <c r="H15" s="1">
        <v>0.39781699999999998</v>
      </c>
      <c r="I15" s="1">
        <v>0.41326099999999999</v>
      </c>
      <c r="J15" s="1">
        <f>AVERAGE(G15:I15)</f>
        <v>0.4035826666666667</v>
      </c>
      <c r="K15" s="1" t="s">
        <v>4</v>
      </c>
      <c r="L15" s="1">
        <v>0.32986300000000002</v>
      </c>
      <c r="M15" s="1">
        <v>0.40740399999999999</v>
      </c>
      <c r="N15" s="1">
        <v>0.39611499999999999</v>
      </c>
      <c r="O15" s="1">
        <f>AVERAGE(L15:N15)</f>
        <v>0.37779400000000002</v>
      </c>
    </row>
    <row r="16" spans="1:15" ht="32.5" thickBot="1" x14ac:dyDescent="0.4">
      <c r="A16" s="3" t="s">
        <v>5</v>
      </c>
      <c r="B16" s="3">
        <v>0.47173199999999998</v>
      </c>
      <c r="C16" s="3">
        <v>0.56017300000000003</v>
      </c>
      <c r="D16" s="3">
        <v>0.57872999999999997</v>
      </c>
      <c r="E16" s="3">
        <f>AVERAGE(B16:D16)</f>
        <v>0.53687833333333335</v>
      </c>
      <c r="F16" s="3" t="s">
        <v>5</v>
      </c>
      <c r="G16" s="3">
        <v>0.52329700000000001</v>
      </c>
      <c r="H16" s="3">
        <v>0.538107</v>
      </c>
      <c r="I16" s="3">
        <v>0.54713500000000004</v>
      </c>
      <c r="J16" s="3">
        <f>AVERAGE(G16:I16)</f>
        <v>0.53617966666666661</v>
      </c>
      <c r="K16" s="3" t="s">
        <v>5</v>
      </c>
      <c r="L16" s="3">
        <v>0.45983299999999999</v>
      </c>
      <c r="M16" s="3">
        <v>0.54444199999999998</v>
      </c>
      <c r="N16" s="3">
        <v>0.53948399999999996</v>
      </c>
      <c r="O16" s="3">
        <f>AVERAGE(L16:N16)</f>
        <v>0.51458633333333337</v>
      </c>
    </row>
    <row r="17" spans="1:16" ht="16" thickBot="1" x14ac:dyDescent="0.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6" ht="16.5" thickBot="1" x14ac:dyDescent="0.4">
      <c r="A18" s="6" t="s">
        <v>18</v>
      </c>
      <c r="B18" s="6" t="s">
        <v>1</v>
      </c>
      <c r="C18" s="6" t="s">
        <v>2</v>
      </c>
      <c r="D18" s="6" t="s">
        <v>3</v>
      </c>
      <c r="E18" s="8" t="s">
        <v>21</v>
      </c>
      <c r="F18" s="6" t="s">
        <v>18</v>
      </c>
      <c r="G18" s="6" t="s">
        <v>1</v>
      </c>
      <c r="H18" s="6" t="s">
        <v>2</v>
      </c>
      <c r="I18" s="6" t="s">
        <v>3</v>
      </c>
      <c r="J18" s="8" t="s">
        <v>21</v>
      </c>
      <c r="K18" s="6" t="s">
        <v>18</v>
      </c>
      <c r="L18" s="6" t="s">
        <v>1</v>
      </c>
      <c r="M18" s="6" t="s">
        <v>2</v>
      </c>
      <c r="N18" s="6" t="s">
        <v>3</v>
      </c>
      <c r="O18" s="8" t="s">
        <v>21</v>
      </c>
    </row>
    <row r="19" spans="1:16" ht="16.5" thickBot="1" x14ac:dyDescent="0.4">
      <c r="A19" s="1" t="s">
        <v>4</v>
      </c>
      <c r="B19" s="1">
        <v>0.37789099999999998</v>
      </c>
      <c r="C19" s="1">
        <v>0.44620599999999999</v>
      </c>
      <c r="D19" s="1">
        <v>0.44322499999999998</v>
      </c>
      <c r="E19" s="1">
        <f>AVERAGE(B19:D19)</f>
        <v>0.42244066666666669</v>
      </c>
      <c r="F19" s="1" t="s">
        <v>4</v>
      </c>
      <c r="G19" s="1">
        <v>0.42968000000000001</v>
      </c>
      <c r="H19" s="1">
        <v>0.45391700000000001</v>
      </c>
      <c r="I19" s="1">
        <v>0.44319900000000001</v>
      </c>
      <c r="J19" s="1">
        <f>AVERAGE(G19:I19)</f>
        <v>0.44226533333333329</v>
      </c>
      <c r="K19" s="1" t="s">
        <v>4</v>
      </c>
      <c r="L19" s="1">
        <v>0.375475</v>
      </c>
      <c r="M19" s="1">
        <v>0.43001400000000001</v>
      </c>
      <c r="N19" s="1">
        <v>0.41192000000000001</v>
      </c>
      <c r="O19" s="1">
        <f>AVERAGE(L19:N19)</f>
        <v>0.40580299999999997</v>
      </c>
    </row>
    <row r="20" spans="1:16" ht="32.5" thickBot="1" x14ac:dyDescent="0.4">
      <c r="A20" s="3" t="s">
        <v>5</v>
      </c>
      <c r="B20" s="3">
        <v>0.47201300000000002</v>
      </c>
      <c r="C20" s="3">
        <v>0.51109300000000002</v>
      </c>
      <c r="D20" s="3">
        <v>0.5151</v>
      </c>
      <c r="E20" s="3">
        <f>AVERAGE(B20:D20)</f>
        <v>0.49940200000000007</v>
      </c>
      <c r="F20" s="3" t="s">
        <v>5</v>
      </c>
      <c r="G20" s="3">
        <v>0.54001699999999997</v>
      </c>
      <c r="H20" s="3">
        <v>0.57730000000000004</v>
      </c>
      <c r="I20" s="3">
        <v>0.57060500000000003</v>
      </c>
      <c r="J20" s="3">
        <f>AVERAGE(G20:I20)</f>
        <v>0.56264066666666668</v>
      </c>
      <c r="K20" s="3" t="s">
        <v>5</v>
      </c>
      <c r="L20" s="3">
        <v>0.48901299999999998</v>
      </c>
      <c r="M20" s="3">
        <v>0.52966199999999997</v>
      </c>
      <c r="N20" s="3">
        <v>0.524196</v>
      </c>
      <c r="O20" s="3">
        <f>AVERAGE(L20:N20)</f>
        <v>0.51429033333333329</v>
      </c>
    </row>
    <row r="21" spans="1:16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35">
      <c r="A22" s="4"/>
      <c r="B22" s="4"/>
      <c r="C22" s="4" t="s">
        <v>25</v>
      </c>
      <c r="D22" s="4"/>
      <c r="E22" s="4">
        <f>AVERAGE(E20,E16,E12,E8)</f>
        <v>0.53144374999999999</v>
      </c>
      <c r="F22" s="4"/>
      <c r="G22" s="4"/>
      <c r="H22" s="4" t="s">
        <v>25</v>
      </c>
      <c r="I22" s="4"/>
      <c r="J22" s="4">
        <f>AVERAGE(J20,J16,J12,J8)</f>
        <v>0.57892958333333333</v>
      </c>
      <c r="K22" s="4"/>
      <c r="L22" s="4"/>
      <c r="M22" s="4" t="s">
        <v>25</v>
      </c>
      <c r="N22" s="4"/>
      <c r="O22" s="4">
        <f>AVERAGE(O20,O16,O12,O8)</f>
        <v>0.51552100000000001</v>
      </c>
      <c r="P2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4744B-8985-45BE-A136-04F591FE2B44}">
  <dimension ref="A2:H27"/>
  <sheetViews>
    <sheetView tabSelected="1" workbookViewId="0">
      <selection activeCell="J19" sqref="J19"/>
    </sheetView>
  </sheetViews>
  <sheetFormatPr defaultRowHeight="15.5" x14ac:dyDescent="0.35"/>
  <cols>
    <col min="2" max="2" width="10.25" bestFit="1" customWidth="1"/>
    <col min="5" max="5" width="10.25" bestFit="1" customWidth="1"/>
    <col min="8" max="8" width="10.25" bestFit="1" customWidth="1"/>
    <col min="11" max="11" width="10.25" bestFit="1" customWidth="1"/>
  </cols>
  <sheetData>
    <row r="2" spans="1:8" ht="16" thickBot="1" x14ac:dyDescent="0.4">
      <c r="A2" s="21" t="s">
        <v>30</v>
      </c>
      <c r="B2" s="22"/>
    </row>
    <row r="3" spans="1:8" ht="16" thickBot="1" x14ac:dyDescent="0.4">
      <c r="A3" s="26" t="s">
        <v>26</v>
      </c>
      <c r="B3" s="27"/>
      <c r="C3" s="28" t="s">
        <v>33</v>
      </c>
      <c r="D3" s="29"/>
      <c r="E3" s="30" t="s">
        <v>36</v>
      </c>
      <c r="F3" s="31"/>
      <c r="G3" s="32" t="s">
        <v>39</v>
      </c>
      <c r="H3" s="33"/>
    </row>
    <row r="4" spans="1:8" ht="16.5" thickBot="1" x14ac:dyDescent="0.4">
      <c r="A4" s="24" t="s">
        <v>27</v>
      </c>
      <c r="B4" s="24">
        <v>0.67808219178082196</v>
      </c>
      <c r="C4" s="24" t="s">
        <v>27</v>
      </c>
      <c r="D4" s="24">
        <v>0.52403846153846101</v>
      </c>
      <c r="E4" s="24" t="s">
        <v>27</v>
      </c>
      <c r="F4" s="24">
        <v>1</v>
      </c>
      <c r="G4" s="24" t="s">
        <v>27</v>
      </c>
      <c r="H4" s="24">
        <v>0.7734375</v>
      </c>
    </row>
    <row r="5" spans="1:8" ht="16.5" thickBot="1" x14ac:dyDescent="0.4">
      <c r="A5" s="25" t="s">
        <v>28</v>
      </c>
      <c r="B5" s="25">
        <v>0.99656432748538004</v>
      </c>
      <c r="C5" s="25" t="s">
        <v>28</v>
      </c>
      <c r="D5" s="25">
        <v>0.98998161764705805</v>
      </c>
      <c r="E5" s="25" t="s">
        <v>28</v>
      </c>
      <c r="F5" s="25">
        <v>1</v>
      </c>
      <c r="G5" s="25" t="s">
        <v>28</v>
      </c>
      <c r="H5" s="25">
        <v>0.99565868263473001</v>
      </c>
    </row>
    <row r="6" spans="1:8" ht="16.5" thickBot="1" x14ac:dyDescent="0.4">
      <c r="A6" s="24" t="s">
        <v>29</v>
      </c>
      <c r="B6" s="24">
        <v>0.67808219178082196</v>
      </c>
      <c r="C6" s="24" t="s">
        <v>29</v>
      </c>
      <c r="D6" s="24">
        <v>0.52403846153846101</v>
      </c>
      <c r="E6" s="24" t="s">
        <v>29</v>
      </c>
      <c r="F6" s="24">
        <v>1</v>
      </c>
      <c r="G6" s="24" t="s">
        <v>29</v>
      </c>
      <c r="H6" s="24">
        <v>0.7734375</v>
      </c>
    </row>
    <row r="7" spans="1:8" ht="16" thickBot="1" x14ac:dyDescent="0.4">
      <c r="A7" s="28" t="s">
        <v>31</v>
      </c>
      <c r="B7" s="29"/>
      <c r="C7" s="30" t="s">
        <v>34</v>
      </c>
      <c r="D7" s="31"/>
      <c r="E7" s="32" t="s">
        <v>37</v>
      </c>
      <c r="F7" s="33"/>
      <c r="G7" s="26" t="s">
        <v>40</v>
      </c>
      <c r="H7" s="27"/>
    </row>
    <row r="8" spans="1:8" ht="16.5" thickBot="1" x14ac:dyDescent="0.4">
      <c r="A8" s="24" t="s">
        <v>27</v>
      </c>
      <c r="B8" s="24">
        <v>0.72</v>
      </c>
      <c r="C8" s="24" t="s">
        <v>27</v>
      </c>
      <c r="D8" s="24">
        <v>0.78571428571428503</v>
      </c>
      <c r="E8" s="24" t="s">
        <v>27</v>
      </c>
      <c r="F8" s="24">
        <v>0.69662921348314599</v>
      </c>
      <c r="G8" s="24" t="s">
        <v>27</v>
      </c>
      <c r="H8" s="24">
        <v>0.89447236180904499</v>
      </c>
    </row>
    <row r="9" spans="1:8" ht="16.5" thickBot="1" x14ac:dyDescent="0.4">
      <c r="A9" s="25" t="s">
        <v>28</v>
      </c>
      <c r="B9" s="25">
        <v>0.99452054794520495</v>
      </c>
      <c r="C9" s="25" t="s">
        <v>28</v>
      </c>
      <c r="D9" s="25">
        <v>0.98300733496332504</v>
      </c>
      <c r="E9" s="25" t="s">
        <v>28</v>
      </c>
      <c r="F9" s="25">
        <v>0.97558139534883703</v>
      </c>
      <c r="G9" s="25" t="s">
        <v>28</v>
      </c>
      <c r="H9" s="25">
        <v>0.98659090909090896</v>
      </c>
    </row>
    <row r="10" spans="1:8" ht="16.5" thickBot="1" x14ac:dyDescent="0.4">
      <c r="A10" s="24" t="s">
        <v>29</v>
      </c>
      <c r="B10" s="24">
        <v>0.72</v>
      </c>
      <c r="C10" s="24" t="s">
        <v>29</v>
      </c>
      <c r="D10" s="24">
        <v>0.78571428571428503</v>
      </c>
      <c r="E10" s="24" t="s">
        <v>29</v>
      </c>
      <c r="F10" s="24">
        <v>0.69662921348314599</v>
      </c>
      <c r="G10" s="24" t="s">
        <v>29</v>
      </c>
      <c r="H10" s="24">
        <v>0.89447236180904499</v>
      </c>
    </row>
    <row r="11" spans="1:8" ht="16" thickBot="1" x14ac:dyDescent="0.4">
      <c r="A11" s="30" t="s">
        <v>32</v>
      </c>
      <c r="B11" s="31"/>
      <c r="C11" s="32" t="s">
        <v>35</v>
      </c>
      <c r="D11" s="33"/>
      <c r="E11" s="26" t="s">
        <v>38</v>
      </c>
      <c r="F11" s="27"/>
      <c r="G11" s="28" t="s">
        <v>41</v>
      </c>
      <c r="H11" s="29"/>
    </row>
    <row r="12" spans="1:8" ht="16.5" thickBot="1" x14ac:dyDescent="0.4">
      <c r="A12" s="24" t="s">
        <v>27</v>
      </c>
      <c r="B12" s="24">
        <v>0.51063829787234005</v>
      </c>
      <c r="C12" s="24" t="s">
        <v>27</v>
      </c>
      <c r="D12" s="24">
        <v>0.98148148148148096</v>
      </c>
      <c r="E12" s="24" t="s">
        <v>27</v>
      </c>
      <c r="F12" s="24">
        <v>0.76869158878504595</v>
      </c>
      <c r="G12" s="24" t="s">
        <v>27</v>
      </c>
      <c r="H12" s="24">
        <v>0.79288702928870203</v>
      </c>
    </row>
    <row r="13" spans="1:8" ht="16.5" thickBot="1" x14ac:dyDescent="0.4">
      <c r="A13" s="25" t="s">
        <v>28</v>
      </c>
      <c r="B13" s="25">
        <v>0.98747731397459104</v>
      </c>
      <c r="C13" s="25" t="s">
        <v>28</v>
      </c>
      <c r="D13" s="25">
        <v>0.98946488294314305</v>
      </c>
      <c r="E13" s="25" t="s">
        <v>28</v>
      </c>
      <c r="F13" s="25">
        <v>0.92313084112149502</v>
      </c>
      <c r="G13" s="25" t="s">
        <v>28</v>
      </c>
      <c r="H13" s="25">
        <v>0.92071129707112898</v>
      </c>
    </row>
    <row r="14" spans="1:8" ht="16.5" thickBot="1" x14ac:dyDescent="0.4">
      <c r="A14" s="24" t="s">
        <v>29</v>
      </c>
      <c r="B14" s="24">
        <v>0.51063829787234005</v>
      </c>
      <c r="C14" s="24" t="s">
        <v>29</v>
      </c>
      <c r="D14" s="24">
        <v>0.98148148148148096</v>
      </c>
      <c r="E14" s="24" t="s">
        <v>29</v>
      </c>
      <c r="F14" s="24">
        <v>0.76869158878504595</v>
      </c>
      <c r="G14" s="24" t="s">
        <v>29</v>
      </c>
      <c r="H14" s="24">
        <v>0.79288702928870203</v>
      </c>
    </row>
    <row r="15" spans="1:8" ht="16" thickBot="1" x14ac:dyDescent="0.4">
      <c r="A15" s="23"/>
      <c r="B15" s="23"/>
      <c r="C15" s="23"/>
      <c r="D15" s="23"/>
      <c r="E15" s="23"/>
      <c r="F15" s="23"/>
      <c r="G15" s="23"/>
      <c r="H15" s="23"/>
    </row>
    <row r="16" spans="1:8" ht="16" thickBot="1" x14ac:dyDescent="0.4">
      <c r="A16" s="26" t="s">
        <v>42</v>
      </c>
      <c r="B16" s="27"/>
      <c r="C16" s="28" t="s">
        <v>45</v>
      </c>
      <c r="D16" s="29"/>
      <c r="E16" s="30" t="s">
        <v>48</v>
      </c>
      <c r="F16" s="31"/>
      <c r="G16" s="32" t="s">
        <v>51</v>
      </c>
      <c r="H16" s="33"/>
    </row>
    <row r="17" spans="1:8" ht="16.5" thickBot="1" x14ac:dyDescent="0.4">
      <c r="A17" s="24" t="s">
        <v>27</v>
      </c>
      <c r="B17" s="24">
        <v>0.83898305084745695</v>
      </c>
      <c r="C17" s="24" t="s">
        <v>27</v>
      </c>
      <c r="D17" s="24">
        <v>0.70399999999999996</v>
      </c>
      <c r="E17" s="24" t="s">
        <v>27</v>
      </c>
      <c r="F17" s="24">
        <v>0.61428571428571399</v>
      </c>
      <c r="G17" s="24" t="s">
        <v>27</v>
      </c>
      <c r="H17" s="24">
        <v>0.71739130434782605</v>
      </c>
    </row>
    <row r="18" spans="1:8" ht="16.5" thickBot="1" x14ac:dyDescent="0.4">
      <c r="A18" s="25" t="s">
        <v>28</v>
      </c>
      <c r="B18" s="25">
        <v>0.99797441364605499</v>
      </c>
      <c r="C18" s="25" t="s">
        <v>28</v>
      </c>
      <c r="D18" s="25">
        <v>0.96404255319148902</v>
      </c>
      <c r="E18" s="25" t="s">
        <v>28</v>
      </c>
      <c r="F18" s="25">
        <v>0.97</v>
      </c>
      <c r="G18" s="25" t="s">
        <v>28</v>
      </c>
      <c r="H18" s="25">
        <v>0.99388714733542305</v>
      </c>
    </row>
    <row r="19" spans="1:8" ht="16.5" thickBot="1" x14ac:dyDescent="0.4">
      <c r="A19" s="24" t="s">
        <v>29</v>
      </c>
      <c r="B19" s="24">
        <v>0.83898305084745695</v>
      </c>
      <c r="C19" s="24" t="s">
        <v>29</v>
      </c>
      <c r="D19" s="24">
        <v>0.70399999999999996</v>
      </c>
      <c r="E19" s="24" t="s">
        <v>29</v>
      </c>
      <c r="F19" s="24">
        <v>0.61428571428571399</v>
      </c>
      <c r="G19" s="24" t="s">
        <v>29</v>
      </c>
      <c r="H19" s="24">
        <v>0.71739130434782605</v>
      </c>
    </row>
    <row r="20" spans="1:8" ht="16" thickBot="1" x14ac:dyDescent="0.4">
      <c r="A20" s="28" t="s">
        <v>43</v>
      </c>
      <c r="B20" s="29"/>
      <c r="C20" s="30" t="s">
        <v>46</v>
      </c>
      <c r="D20" s="31"/>
      <c r="E20" s="32" t="s">
        <v>49</v>
      </c>
      <c r="F20" s="33"/>
      <c r="G20" s="26" t="s">
        <v>52</v>
      </c>
      <c r="H20" s="27"/>
    </row>
    <row r="21" spans="1:8" ht="16.5" thickBot="1" x14ac:dyDescent="0.4">
      <c r="A21" s="24" t="s">
        <v>27</v>
      </c>
      <c r="B21" s="24">
        <v>0.91836734693877498</v>
      </c>
      <c r="C21" s="24" t="s">
        <v>27</v>
      </c>
      <c r="D21" s="24">
        <v>0.52659574468085102</v>
      </c>
      <c r="E21" s="24" t="s">
        <v>27</v>
      </c>
      <c r="F21" s="24">
        <v>0.51063829787234005</v>
      </c>
      <c r="G21" s="24" t="s">
        <v>27</v>
      </c>
      <c r="H21" s="24">
        <v>0.91011235955056102</v>
      </c>
    </row>
    <row r="22" spans="1:8" ht="16.5" thickBot="1" x14ac:dyDescent="0.4">
      <c r="A22" s="25" t="s">
        <v>28</v>
      </c>
      <c r="B22" s="25">
        <v>0.99817767653758505</v>
      </c>
      <c r="C22" s="25" t="s">
        <v>28</v>
      </c>
      <c r="D22" s="25">
        <v>0.981762295081967</v>
      </c>
      <c r="E22" s="25" t="s">
        <v>28</v>
      </c>
      <c r="F22" s="25">
        <v>0.99169675090252696</v>
      </c>
      <c r="G22" s="25" t="s">
        <v>28</v>
      </c>
      <c r="H22" s="25">
        <v>0.99747634069400604</v>
      </c>
    </row>
    <row r="23" spans="1:8" ht="16.5" thickBot="1" x14ac:dyDescent="0.4">
      <c r="A23" s="24" t="s">
        <v>29</v>
      </c>
      <c r="B23" s="24">
        <v>0.91836734693877498</v>
      </c>
      <c r="C23" s="24" t="s">
        <v>29</v>
      </c>
      <c r="D23" s="24">
        <v>0.52659574468085102</v>
      </c>
      <c r="E23" s="24" t="s">
        <v>29</v>
      </c>
      <c r="F23" s="24">
        <v>0.51063829787234005</v>
      </c>
      <c r="G23" s="24" t="s">
        <v>29</v>
      </c>
      <c r="H23" s="24">
        <v>0.91011235955056102</v>
      </c>
    </row>
    <row r="24" spans="1:8" ht="16" thickBot="1" x14ac:dyDescent="0.4">
      <c r="A24" s="30" t="s">
        <v>44</v>
      </c>
      <c r="B24" s="31"/>
      <c r="C24" s="32" t="s">
        <v>47</v>
      </c>
      <c r="D24" s="33"/>
      <c r="E24" s="26" t="s">
        <v>50</v>
      </c>
      <c r="F24" s="27"/>
      <c r="G24" s="28" t="s">
        <v>53</v>
      </c>
      <c r="H24" s="29"/>
    </row>
    <row r="25" spans="1:8" ht="16.5" thickBot="1" x14ac:dyDescent="0.4">
      <c r="A25" s="24" t="s">
        <v>27</v>
      </c>
      <c r="B25" s="24">
        <v>0.91666666666666596</v>
      </c>
      <c r="C25" s="24" t="s">
        <v>27</v>
      </c>
      <c r="D25" s="24">
        <v>1</v>
      </c>
      <c r="E25" s="24" t="s">
        <v>27</v>
      </c>
      <c r="F25" s="24">
        <v>0.58928571428571397</v>
      </c>
      <c r="G25" s="24" t="s">
        <v>27</v>
      </c>
      <c r="H25" s="24">
        <v>0.83717105263157898</v>
      </c>
    </row>
    <row r="26" spans="1:8" ht="16.5" thickBot="1" x14ac:dyDescent="0.4">
      <c r="A26" s="25" t="s">
        <v>28</v>
      </c>
      <c r="B26" s="25">
        <v>0.99789719626168205</v>
      </c>
      <c r="C26" s="25" t="s">
        <v>28</v>
      </c>
      <c r="D26" s="25">
        <v>1</v>
      </c>
      <c r="E26" s="25" t="s">
        <v>28</v>
      </c>
      <c r="F26" s="25">
        <v>0.97759740259740202</v>
      </c>
      <c r="G26" s="25" t="s">
        <v>28</v>
      </c>
      <c r="H26" s="25">
        <v>0.91628289473684199</v>
      </c>
    </row>
    <row r="27" spans="1:8" ht="16.5" thickBot="1" x14ac:dyDescent="0.4">
      <c r="A27" s="24" t="s">
        <v>29</v>
      </c>
      <c r="B27" s="24">
        <v>0.91666666666666596</v>
      </c>
      <c r="C27" s="24" t="s">
        <v>29</v>
      </c>
      <c r="D27" s="24">
        <v>1</v>
      </c>
      <c r="E27" s="24" t="s">
        <v>29</v>
      </c>
      <c r="F27" s="24">
        <v>0.58928571428571397</v>
      </c>
      <c r="G27" s="24" t="s">
        <v>29</v>
      </c>
      <c r="H27" s="24">
        <v>0.83717105263157898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工作表3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weng</dc:creator>
  <cp:lastModifiedBy>weng</cp:lastModifiedBy>
  <dcterms:created xsi:type="dcterms:W3CDTF">2022-04-26T11:45:53Z</dcterms:created>
  <dcterms:modified xsi:type="dcterms:W3CDTF">2022-04-26T16:32:48Z</dcterms:modified>
</cp:coreProperties>
</file>