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600C94D5-3922-4F94-BA54-81198BD4D1E5}" xr6:coauthVersionLast="45" xr6:coauthVersionMax="45" xr10:uidLastSave="{00000000-0000-0000-0000-000000000000}"/>
  <bookViews>
    <workbookView xWindow="-120" yWindow="-120" windowWidth="29040" windowHeight="15840" xr2:uid="{CB61FEA8-4E5B-8D40-A9BC-7922E6904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<sst xmlns="http://schemas.openxmlformats.org/spreadsheetml/2006/main" count="126" uniqueCount="27">
  <si>
    <t xml:space="preserve">Exp 1 </t>
  </si>
  <si>
    <t>Pool</t>
  </si>
  <si>
    <t>Ct</t>
  </si>
  <si>
    <t>Viral Load</t>
  </si>
  <si>
    <t>Exp 2</t>
  </si>
  <si>
    <t>Duplicate 1</t>
  </si>
  <si>
    <t>Duplicate 2</t>
  </si>
  <si>
    <t>Curve</t>
  </si>
  <si>
    <t>Copy Number</t>
  </si>
  <si>
    <t>Status</t>
  </si>
  <si>
    <t>Sample</t>
  </si>
  <si>
    <t>Viral load upper</t>
  </si>
  <si>
    <t>Viral load lower</t>
  </si>
  <si>
    <t>3 means undertermined</t>
  </si>
  <si>
    <t>1 means positive</t>
  </si>
  <si>
    <t>0 means negative</t>
  </si>
  <si>
    <t>successive estimate</t>
  </si>
  <si>
    <t>exhaustive estimate</t>
  </si>
  <si>
    <t xml:space="preserve">OBO_MM solver: (1) CtValDev 0.5; </t>
  </si>
  <si>
    <t>MISMATCH_SUCC solver: (1) mismatch ratio norm L2; (2) MaxIterSucc 100;</t>
  </si>
  <si>
    <t>SUCCESSIVE ESHAUST solver: (1) exhaustMatIterScc 10; (2) exhaustMode 'SUCCESSIVE'</t>
  </si>
  <si>
    <t>N</t>
  </si>
  <si>
    <t>U</t>
  </si>
  <si>
    <t>P</t>
  </si>
  <si>
    <t>11,15,40,</t>
  </si>
  <si>
    <t>6,13,36,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</si>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</sst>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1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" fontId="3" fillId="0" borderId="0" xfId="0" applyNumberFormat="1" applyFont="1"/>
    <xf numFmtId="11" fontId="0" fillId="0" borderId="0" xfId="0" applyNumberFormat="1" applyFill="1"/>
    <xf numFmtId="11" fontId="2" fillId="0" borderId="0" xfId="0" applyNumberFormat="1" applyFont="1" applyFill="1"/>
    <xf numFmtId="11" fontId="0" fillId="0" borderId="0" xfId="0" applyNumberFormat="1"/>
    <xf numFmtId="11" fontId="1" fillId="0" borderId="0" xfId="0" applyNumberFormat="1" applyFont="1"/>
    <xf numFmtId="11" fontId="1" fillId="0" borderId="0" xfId="0" applyNumberFormat="1" applyFont="1" applyFill="1"/>
    <xf numFmtId="11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1BDE-7002-6745-B854-DC0E92656C68}">
  <dimension ref="A1:W95"/>
  <sheetViews>
    <sheetView tabSelected="1" topLeftCell="Q16" zoomScaleNormal="100" workbookViewId="0">
      <selection activeCell="X37" sqref="X37"/>
    </sheetView>
  </sheetViews>
  <sheetFormatPr defaultColWidth="11" defaultRowHeight="15.75" x14ac:dyDescent="0.25"/>
  <cols>
    <col min="2" max="2" width="6.125" bestFit="1" customWidth="1"/>
    <col min="3" max="3" width="6.625" bestFit="1" customWidth="1"/>
    <col min="4" max="4" width="6.625" customWidth="1"/>
    <col min="5" max="6" width="13" bestFit="1" customWidth="1"/>
    <col min="8" max="8" width="10.5" bestFit="1" customWidth="1"/>
    <col min="11" max="12" width="7.125" customWidth="1"/>
    <col min="13" max="13" width="13" bestFit="1" customWidth="1"/>
    <col min="15" max="16" width="10.5" bestFit="1" customWidth="1"/>
    <col min="19" max="19" width="10.25" style="11" customWidth="1"/>
    <col min="20" max="20" width="10.875" style="9" customWidth="1"/>
    <col min="21" max="21" width="17.375" style="9" customWidth="1"/>
    <col min="22" max="22" width="15" style="10" customWidth="1"/>
    <col min="23" max="23" width="11.875" style="10" customWidth="1"/>
  </cols>
  <sheetData>
    <row r="1" spans="1:23" x14ac:dyDescent="0.25">
      <c r="H1" s="2"/>
      <c r="I1" s="2"/>
      <c r="J1" s="2"/>
      <c r="K1" s="2"/>
      <c r="L1" s="2"/>
      <c r="M1" s="1" t="s">
        <v>2</v>
      </c>
      <c r="N1" s="2"/>
      <c r="O1" s="1" t="s">
        <v>3</v>
      </c>
      <c r="P1" s="2"/>
      <c r="V1" s="10">
        <v>100</v>
      </c>
      <c r="W1" s="10">
        <v>1</v>
      </c>
    </row>
    <row r="2" spans="1:23" x14ac:dyDescent="0.25">
      <c r="I2" s="2"/>
      <c r="J2" s="1" t="s">
        <v>0</v>
      </c>
      <c r="K2" s="1" t="s">
        <v>1</v>
      </c>
      <c r="L2" s="1" t="s">
        <v>9</v>
      </c>
      <c r="M2" s="1" t="s">
        <v>5</v>
      </c>
      <c r="N2" s="1" t="s">
        <v>6</v>
      </c>
      <c r="O2" s="1" t="s">
        <v>5</v>
      </c>
      <c r="P2" s="1" t="s">
        <v>6</v>
      </c>
      <c r="R2" s="1" t="s">
        <v>10</v>
      </c>
      <c r="S2" s="12" t="s">
        <v>9</v>
      </c>
      <c r="T2" s="13" t="s">
        <v>12</v>
      </c>
      <c r="U2" s="13" t="s">
        <v>11</v>
      </c>
      <c r="V2" s="14" t="s">
        <v>16</v>
      </c>
      <c r="W2" s="14" t="s">
        <v>17</v>
      </c>
    </row>
    <row r="3" spans="1:23" x14ac:dyDescent="0.25">
      <c r="E3" t="s">
        <v>13</v>
      </c>
      <c r="I3" s="1"/>
      <c r="J3" s="2"/>
      <c r="K3">
        <v>1</v>
      </c>
      <c r="L3">
        <v>1</v>
      </c>
      <c r="M3" s="6">
        <v>33.920200347900391</v>
      </c>
      <c r="N3" s="6">
        <v>32.961402893066406</v>
      </c>
      <c r="O3" s="5">
        <v>52.206903582810497</v>
      </c>
      <c r="P3" s="5">
        <v>102.91597974510501</v>
      </c>
      <c r="R3">
        <v>1</v>
      </c>
      <c r="S3" s="11" t="s">
        <v>21</v>
      </c>
      <c r="T3" s="9">
        <v>2.2902008113079327E-12</v>
      </c>
      <c r="U3" s="9">
        <v>1.8517902374577607E-12</v>
      </c>
      <c r="V3" s="10">
        <v>1.6872378823016984E-9</v>
      </c>
      <c r="W3" s="10">
        <v>0</v>
      </c>
    </row>
    <row r="4" spans="1:23" x14ac:dyDescent="0.25">
      <c r="E4" t="s">
        <v>14</v>
      </c>
      <c r="I4" s="2"/>
      <c r="J4" s="2"/>
      <c r="K4">
        <v>2</v>
      </c>
      <c r="L4">
        <v>1</v>
      </c>
      <c r="M4" s="6">
        <v>20.68023681640625</v>
      </c>
      <c r="N4" s="6">
        <v>20.909038543701172</v>
      </c>
      <c r="O4" s="5">
        <v>612530.76565150195</v>
      </c>
      <c r="P4" s="5">
        <v>520886.70169303601</v>
      </c>
      <c r="R4">
        <v>2</v>
      </c>
      <c r="S4" s="11" t="s">
        <v>21</v>
      </c>
      <c r="T4" s="9">
        <v>1.3429334002220808E-12</v>
      </c>
      <c r="U4" s="9">
        <v>9.8982922241890446E-13</v>
      </c>
      <c r="V4" s="10">
        <v>1.1528888831029994E-9</v>
      </c>
      <c r="W4" s="10">
        <v>0</v>
      </c>
    </row>
    <row r="5" spans="1:23" x14ac:dyDescent="0.25">
      <c r="E5" t="s">
        <v>15</v>
      </c>
      <c r="I5" s="2"/>
      <c r="J5" s="2"/>
      <c r="K5">
        <v>3</v>
      </c>
      <c r="L5">
        <v>1</v>
      </c>
      <c r="M5" s="6">
        <v>34.0645751953125</v>
      </c>
      <c r="N5" s="6">
        <v>36.230644226074219</v>
      </c>
      <c r="O5" s="5">
        <v>47.115222264339501</v>
      </c>
      <c r="P5" s="5">
        <v>10.1724855065636</v>
      </c>
      <c r="R5">
        <v>3</v>
      </c>
      <c r="S5" s="11" t="s">
        <v>21</v>
      </c>
      <c r="T5" s="9">
        <v>2.1295857065882932E-12</v>
      </c>
      <c r="U5" s="9">
        <v>2.4595341359080231E-12</v>
      </c>
      <c r="V5" s="10">
        <v>1.6002751673330059E-9</v>
      </c>
      <c r="W5" s="10">
        <v>0</v>
      </c>
    </row>
    <row r="6" spans="1:23" x14ac:dyDescent="0.25">
      <c r="I6" s="2"/>
      <c r="J6" s="2"/>
      <c r="K6">
        <v>4</v>
      </c>
      <c r="L6">
        <v>1</v>
      </c>
      <c r="M6" s="6">
        <v>26.561595916748047</v>
      </c>
      <c r="N6" s="6">
        <v>27.051218032836914</v>
      </c>
      <c r="O6" s="5">
        <v>9533.6019111586793</v>
      </c>
      <c r="P6" s="5">
        <v>6744.6541996769301</v>
      </c>
      <c r="R6">
        <v>4</v>
      </c>
      <c r="S6" s="11" t="s">
        <v>21</v>
      </c>
      <c r="T6" s="9">
        <v>2.177823351047661E-12</v>
      </c>
      <c r="U6" s="9">
        <v>1.23042262969742E-13</v>
      </c>
      <c r="V6" s="10">
        <v>1.5975071657116172E-9</v>
      </c>
      <c r="W6" s="10">
        <v>0</v>
      </c>
    </row>
    <row r="7" spans="1:23" x14ac:dyDescent="0.25">
      <c r="I7" s="2"/>
      <c r="J7" s="2"/>
      <c r="K7">
        <v>5</v>
      </c>
      <c r="L7">
        <v>0</v>
      </c>
      <c r="M7">
        <v>50</v>
      </c>
      <c r="N7">
        <v>50</v>
      </c>
      <c r="O7" s="5">
        <v>0</v>
      </c>
      <c r="P7" s="5">
        <v>0</v>
      </c>
      <c r="R7">
        <v>5</v>
      </c>
      <c r="S7" s="11" t="s">
        <v>21</v>
      </c>
      <c r="T7" s="9">
        <v>1.5351698471058636E-12</v>
      </c>
      <c r="U7" s="9">
        <v>2.4584687285945822E-12</v>
      </c>
      <c r="V7" s="10">
        <v>1.5937734899970503E-9</v>
      </c>
      <c r="W7" s="10">
        <v>0</v>
      </c>
    </row>
    <row r="8" spans="1:23" x14ac:dyDescent="0.25">
      <c r="A8" t="s">
        <v>18</v>
      </c>
      <c r="I8" s="2"/>
      <c r="J8" s="2"/>
      <c r="K8">
        <v>6</v>
      </c>
      <c r="L8">
        <v>1</v>
      </c>
      <c r="M8" s="6">
        <v>26.718667984008789</v>
      </c>
      <c r="N8" s="6">
        <v>26.863519668579102</v>
      </c>
      <c r="O8" s="5">
        <v>8531.0412903297492</v>
      </c>
      <c r="P8" s="5">
        <v>7699.01830899783</v>
      </c>
      <c r="R8">
        <v>6</v>
      </c>
      <c r="S8" s="11" t="s">
        <v>21</v>
      </c>
      <c r="T8" s="9">
        <v>1.031087363491304E-12</v>
      </c>
      <c r="U8" s="9">
        <v>1.1279099461276288E-12</v>
      </c>
      <c r="V8" s="10">
        <v>9.6469989123991677E-10</v>
      </c>
      <c r="W8" s="10">
        <v>0</v>
      </c>
    </row>
    <row r="9" spans="1:23" x14ac:dyDescent="0.25">
      <c r="A9" t="s">
        <v>19</v>
      </c>
      <c r="I9" s="2"/>
      <c r="J9" s="2"/>
      <c r="K9">
        <v>7</v>
      </c>
      <c r="L9">
        <v>1</v>
      </c>
      <c r="M9" s="6">
        <v>19.976835250854492</v>
      </c>
      <c r="N9" s="6">
        <v>20.386194229125977</v>
      </c>
      <c r="O9" s="5">
        <v>1007394.37540185</v>
      </c>
      <c r="P9" s="5">
        <v>754207.272783341</v>
      </c>
      <c r="R9">
        <v>7</v>
      </c>
      <c r="S9" s="11" t="s">
        <v>21</v>
      </c>
      <c r="T9" s="9">
        <v>7.0398484848832376E-13</v>
      </c>
      <c r="U9" s="9">
        <v>6.4219178042270199E-13</v>
      </c>
      <c r="V9" s="10">
        <v>8.9457472053022988E-10</v>
      </c>
      <c r="W9" s="10">
        <v>0</v>
      </c>
    </row>
    <row r="10" spans="1:23" x14ac:dyDescent="0.25">
      <c r="A10" t="s">
        <v>20</v>
      </c>
      <c r="I10" s="2"/>
      <c r="J10" s="2"/>
      <c r="K10">
        <v>8</v>
      </c>
      <c r="L10">
        <v>1</v>
      </c>
      <c r="M10" s="6">
        <v>27.062814712524414</v>
      </c>
      <c r="N10" s="6">
        <v>27.756185531616211</v>
      </c>
      <c r="O10" s="5">
        <v>6687.6172644250601</v>
      </c>
      <c r="P10" s="5">
        <v>4095.1834404770202</v>
      </c>
      <c r="R10">
        <v>8</v>
      </c>
      <c r="S10" s="11" t="s">
        <v>21</v>
      </c>
      <c r="T10" s="9">
        <v>2.1545738158957981E-12</v>
      </c>
      <c r="U10" s="9">
        <v>2.3158232847499763E-12</v>
      </c>
      <c r="V10" s="10">
        <v>1.6005153082514127E-9</v>
      </c>
      <c r="W10" s="10">
        <v>0</v>
      </c>
    </row>
    <row r="11" spans="1:23" x14ac:dyDescent="0.25">
      <c r="I11" s="2"/>
      <c r="J11" s="2"/>
      <c r="K11">
        <v>9</v>
      </c>
      <c r="L11">
        <v>0</v>
      </c>
      <c r="M11">
        <v>50</v>
      </c>
      <c r="N11">
        <v>50</v>
      </c>
      <c r="O11" s="5">
        <v>0</v>
      </c>
      <c r="P11" s="5">
        <v>0</v>
      </c>
      <c r="R11">
        <v>9</v>
      </c>
      <c r="S11" s="11" t="s">
        <v>21</v>
      </c>
      <c r="T11" s="9">
        <v>1.7817738762898103E-12</v>
      </c>
      <c r="U11" s="9">
        <v>2.5201679646825494E-12</v>
      </c>
      <c r="V11" s="10">
        <v>1.597370300902899E-9</v>
      </c>
      <c r="W11" s="10">
        <v>0</v>
      </c>
    </row>
    <row r="12" spans="1:23" x14ac:dyDescent="0.25">
      <c r="I12" s="2"/>
      <c r="J12" s="2"/>
      <c r="K12">
        <v>10</v>
      </c>
      <c r="L12">
        <v>1</v>
      </c>
      <c r="M12" s="6">
        <v>20.63585090637207</v>
      </c>
      <c r="N12" s="6">
        <v>20.944766998291016</v>
      </c>
      <c r="O12" s="5">
        <v>631904.71027563</v>
      </c>
      <c r="P12" s="5">
        <v>507783.32635823602</v>
      </c>
      <c r="R12">
        <v>10</v>
      </c>
      <c r="S12" s="11" t="s">
        <v>21</v>
      </c>
      <c r="T12" s="9">
        <v>9.341608632748657E-13</v>
      </c>
      <c r="U12" s="9">
        <v>1.2817899868352076E-12</v>
      </c>
      <c r="V12" s="10">
        <v>1.1564916810228225E-9</v>
      </c>
      <c r="W12" s="10">
        <v>0</v>
      </c>
    </row>
    <row r="13" spans="1:23" x14ac:dyDescent="0.25">
      <c r="I13" s="2"/>
      <c r="J13" s="2"/>
      <c r="K13">
        <v>11</v>
      </c>
      <c r="L13">
        <v>1</v>
      </c>
      <c r="M13" s="6">
        <v>27.574287414550781</v>
      </c>
      <c r="N13" s="6">
        <v>27.265853881835938</v>
      </c>
      <c r="O13" s="5">
        <v>4658.1368370588698</v>
      </c>
      <c r="P13" s="5">
        <v>5792.6600503436903</v>
      </c>
      <c r="R13">
        <v>11</v>
      </c>
      <c r="S13" s="11" t="s">
        <v>22</v>
      </c>
      <c r="T13" s="9">
        <v>23.528924437127628</v>
      </c>
      <c r="U13" s="9">
        <v>39.526937210723688</v>
      </c>
      <c r="V13" s="10">
        <v>91387.109937019603</v>
      </c>
      <c r="W13" s="10">
        <v>289.99353635842891</v>
      </c>
    </row>
    <row r="14" spans="1:23" x14ac:dyDescent="0.25">
      <c r="I14" s="2"/>
      <c r="J14" s="2"/>
      <c r="K14">
        <v>12</v>
      </c>
      <c r="L14">
        <v>1</v>
      </c>
      <c r="M14" s="6">
        <v>20.195894241333008</v>
      </c>
      <c r="N14" s="6">
        <v>20.925226211547852</v>
      </c>
      <c r="O14" s="5">
        <v>862756.916680697</v>
      </c>
      <c r="P14" s="5">
        <v>515021.745100589</v>
      </c>
      <c r="R14">
        <v>12</v>
      </c>
      <c r="S14" s="11" t="s">
        <v>21</v>
      </c>
      <c r="T14" s="9">
        <v>1.5049196401288137E-12</v>
      </c>
      <c r="U14" s="9">
        <v>1.2224755680620082E-13</v>
      </c>
      <c r="V14" s="10">
        <v>1.6684922894297255E-9</v>
      </c>
      <c r="W14" s="10">
        <v>0</v>
      </c>
    </row>
    <row r="15" spans="1:23" x14ac:dyDescent="0.25">
      <c r="I15" s="2"/>
      <c r="J15" s="2"/>
      <c r="K15">
        <v>13</v>
      </c>
      <c r="L15">
        <v>0</v>
      </c>
      <c r="M15">
        <v>50</v>
      </c>
      <c r="N15">
        <v>50</v>
      </c>
      <c r="O15" s="5">
        <v>0</v>
      </c>
      <c r="P15" s="5">
        <v>0</v>
      </c>
      <c r="R15">
        <v>13</v>
      </c>
      <c r="S15" s="11" t="s">
        <v>23</v>
      </c>
      <c r="T15" s="9">
        <v>257.28325369813047</v>
      </c>
      <c r="U15" s="9">
        <v>356.33044908587181</v>
      </c>
      <c r="V15" s="10">
        <v>106841.38943737971</v>
      </c>
      <c r="W15" s="10">
        <v>1007.6383190297664</v>
      </c>
    </row>
    <row r="16" spans="1:23" x14ac:dyDescent="0.25">
      <c r="I16" s="2"/>
      <c r="J16" s="2"/>
      <c r="K16">
        <v>14</v>
      </c>
      <c r="L16">
        <v>1</v>
      </c>
      <c r="M16" s="6">
        <v>32.336029052734375</v>
      </c>
      <c r="N16" s="6">
        <v>32.18511962890625</v>
      </c>
      <c r="O16" s="5">
        <v>160.169795516844</v>
      </c>
      <c r="P16" s="5">
        <v>178.234368455409</v>
      </c>
      <c r="R16">
        <v>14</v>
      </c>
      <c r="S16" s="11" t="s">
        <v>21</v>
      </c>
      <c r="T16" s="9">
        <v>9.125641166375492E-13</v>
      </c>
      <c r="U16" s="9">
        <v>7.002656019753603E-13</v>
      </c>
      <c r="V16" s="10">
        <v>9.2575687444967607E-10</v>
      </c>
      <c r="W16" s="10">
        <v>0</v>
      </c>
    </row>
    <row r="17" spans="1:23" x14ac:dyDescent="0.25">
      <c r="I17" s="2"/>
      <c r="J17" s="2"/>
      <c r="K17">
        <v>15</v>
      </c>
      <c r="L17">
        <v>0</v>
      </c>
      <c r="M17">
        <v>50</v>
      </c>
      <c r="N17">
        <v>50</v>
      </c>
      <c r="O17" s="5">
        <v>0</v>
      </c>
      <c r="P17" s="5">
        <v>0</v>
      </c>
      <c r="R17">
        <v>15</v>
      </c>
      <c r="S17" s="11" t="s">
        <v>22</v>
      </c>
      <c r="T17" s="9">
        <v>236980.24905024422</v>
      </c>
      <c r="U17" s="9">
        <v>2039347.7665197826</v>
      </c>
      <c r="V17" s="10">
        <v>5695200.8260635929</v>
      </c>
      <c r="W17" s="10">
        <v>5786619.3724135924</v>
      </c>
    </row>
    <row r="18" spans="1:23" x14ac:dyDescent="0.25">
      <c r="I18" s="2"/>
      <c r="J18" s="2"/>
      <c r="K18">
        <v>16</v>
      </c>
      <c r="L18">
        <v>1</v>
      </c>
      <c r="M18" s="6">
        <v>33.13311767578125</v>
      </c>
      <c r="N18" s="6">
        <v>32.970043182373047</v>
      </c>
      <c r="O18" s="5">
        <v>91.120794120166096</v>
      </c>
      <c r="P18" s="5">
        <v>102.262546790553</v>
      </c>
      <c r="R18">
        <v>16</v>
      </c>
      <c r="S18" s="11" t="s">
        <v>21</v>
      </c>
      <c r="T18" s="9">
        <v>1.1251565172281616E-12</v>
      </c>
      <c r="U18" s="9">
        <v>1.2454877925040975E-12</v>
      </c>
      <c r="V18" s="10">
        <v>1.1466714976757315E-9</v>
      </c>
      <c r="W18" s="10">
        <v>0</v>
      </c>
    </row>
    <row r="19" spans="1:23" x14ac:dyDescent="0.25">
      <c r="A19" s="2"/>
      <c r="I19" s="2"/>
      <c r="J19" s="2"/>
      <c r="K19" s="2"/>
      <c r="L19" s="2"/>
      <c r="M19" s="1"/>
      <c r="N19" s="2"/>
      <c r="O19" s="1"/>
      <c r="P19" s="2"/>
      <c r="R19">
        <v>17</v>
      </c>
      <c r="S19" s="11" t="s">
        <v>21</v>
      </c>
      <c r="T19" s="9">
        <v>9.2341818479533051E-13</v>
      </c>
      <c r="U19" s="9">
        <v>1.0038637147880287E-12</v>
      </c>
      <c r="V19" s="10">
        <v>9.6648728019920362E-10</v>
      </c>
      <c r="W19" s="10">
        <v>0</v>
      </c>
    </row>
    <row r="20" spans="1:23" x14ac:dyDescent="0.25">
      <c r="A20" s="2"/>
      <c r="B20" s="2"/>
      <c r="C20" s="2"/>
      <c r="D20" s="2"/>
      <c r="E20" s="2"/>
      <c r="F20" s="2"/>
      <c r="G20" s="2"/>
      <c r="H20" s="2"/>
      <c r="I20" s="2"/>
      <c r="R20">
        <v>18</v>
      </c>
      <c r="S20" s="11" t="s">
        <v>21</v>
      </c>
      <c r="T20" s="9">
        <v>3.3590503733657889E-12</v>
      </c>
      <c r="U20" s="9">
        <v>2.623244090651607E-12</v>
      </c>
      <c r="V20" s="10">
        <v>2.0558200655351617E-9</v>
      </c>
      <c r="W20" s="10">
        <v>0</v>
      </c>
    </row>
    <row r="21" spans="1:23" x14ac:dyDescent="0.25">
      <c r="A21" s="2"/>
      <c r="B21" s="2"/>
      <c r="C21" s="2"/>
      <c r="D21" s="2"/>
      <c r="E21" s="2"/>
      <c r="F21" s="2"/>
      <c r="G21" s="2"/>
      <c r="H21" s="2"/>
      <c r="I21" s="2"/>
      <c r="R21">
        <v>19</v>
      </c>
      <c r="S21" s="11" t="s">
        <v>21</v>
      </c>
      <c r="T21" s="9">
        <v>1.8818203660743068E-12</v>
      </c>
      <c r="U21" s="9">
        <v>1.5803737636312452E-12</v>
      </c>
      <c r="V21" s="10">
        <v>1.5963458904759079E-9</v>
      </c>
      <c r="W21" s="10">
        <v>0</v>
      </c>
    </row>
    <row r="22" spans="1:23" x14ac:dyDescent="0.25">
      <c r="A22" s="2"/>
      <c r="B22" s="2"/>
      <c r="C22" s="2"/>
      <c r="D22" s="2" t="s">
        <v>7</v>
      </c>
      <c r="E22" s="2"/>
      <c r="F22" s="2"/>
      <c r="H22" s="2"/>
      <c r="I22" s="2"/>
      <c r="R22">
        <v>20</v>
      </c>
      <c r="S22" s="11" t="s">
        <v>21</v>
      </c>
      <c r="T22" s="9">
        <v>9.3832137610044907E-13</v>
      </c>
      <c r="U22" s="9">
        <v>1.275072645601808E-12</v>
      </c>
      <c r="V22" s="10">
        <v>9.6359757094815825E-10</v>
      </c>
      <c r="W22" s="10">
        <v>0</v>
      </c>
    </row>
    <row r="23" spans="1:23" x14ac:dyDescent="0.25">
      <c r="A23" s="2"/>
      <c r="B23" s="2"/>
      <c r="C23" s="2"/>
      <c r="D23" s="2" t="s">
        <v>8</v>
      </c>
      <c r="E23" s="2" t="s">
        <v>2</v>
      </c>
      <c r="F23" s="2" t="s">
        <v>2</v>
      </c>
      <c r="H23" s="2"/>
      <c r="I23" s="2"/>
      <c r="R23">
        <v>21</v>
      </c>
      <c r="S23" s="11" t="s">
        <v>21</v>
      </c>
      <c r="T23" s="9">
        <v>1.3944017978216966E-12</v>
      </c>
      <c r="U23" s="9">
        <v>2.1906774543947099E-12</v>
      </c>
      <c r="V23" s="10">
        <v>1.5890196217072192E-9</v>
      </c>
      <c r="W23" s="10">
        <v>0</v>
      </c>
    </row>
    <row r="24" spans="1:23" x14ac:dyDescent="0.25">
      <c r="A24" s="2"/>
      <c r="B24" s="2"/>
      <c r="C24" s="2"/>
      <c r="D24" s="2">
        <v>113700000000</v>
      </c>
      <c r="E24" s="3">
        <v>3.9729999999999999</v>
      </c>
      <c r="F24" s="3">
        <v>3.68</v>
      </c>
      <c r="H24" s="2"/>
      <c r="I24" s="2"/>
      <c r="R24">
        <v>22</v>
      </c>
      <c r="S24" s="11" t="s">
        <v>21</v>
      </c>
      <c r="T24" s="9">
        <v>1.0304315202866616E-12</v>
      </c>
      <c r="U24" s="9">
        <v>1.0982154191152638E-12</v>
      </c>
      <c r="V24" s="10">
        <v>9.638726883209893E-10</v>
      </c>
      <c r="W24" s="10">
        <v>0</v>
      </c>
    </row>
    <row r="25" spans="1:23" x14ac:dyDescent="0.25">
      <c r="A25" s="2"/>
      <c r="B25" s="2"/>
      <c r="C25" s="2"/>
      <c r="D25" s="2">
        <f t="shared" ref="D25:D35" si="0">D24/10</f>
        <v>11370000000</v>
      </c>
      <c r="E25" s="3">
        <v>7.2320000000000002</v>
      </c>
      <c r="F25" s="3">
        <v>6.3650000000000002</v>
      </c>
      <c r="H25" s="2"/>
      <c r="I25" s="2"/>
      <c r="R25">
        <v>23</v>
      </c>
      <c r="S25" s="11" t="s">
        <v>21</v>
      </c>
      <c r="T25" s="9">
        <v>7.9709528784223024E-13</v>
      </c>
      <c r="U25" s="9">
        <v>8.955558472622324E-13</v>
      </c>
      <c r="V25" s="10">
        <v>9.3200377797589522E-10</v>
      </c>
      <c r="W25" s="10">
        <v>0</v>
      </c>
    </row>
    <row r="26" spans="1:23" x14ac:dyDescent="0.25">
      <c r="A26" s="2"/>
      <c r="B26" s="2"/>
      <c r="C26" s="2"/>
      <c r="D26" s="2">
        <f t="shared" si="0"/>
        <v>1137000000</v>
      </c>
      <c r="E26" s="3">
        <v>10.202999999999999</v>
      </c>
      <c r="F26" s="3">
        <v>10.288</v>
      </c>
      <c r="H26" s="2"/>
      <c r="I26" s="2"/>
      <c r="R26">
        <v>24</v>
      </c>
      <c r="S26" s="11" t="s">
        <v>21</v>
      </c>
      <c r="T26" s="9">
        <v>6.2349755670773332E-13</v>
      </c>
      <c r="U26" s="9">
        <v>7.1367910334447633E-13</v>
      </c>
      <c r="V26" s="10">
        <v>8.9190324643601498E-10</v>
      </c>
      <c r="W26" s="10">
        <v>0</v>
      </c>
    </row>
    <row r="27" spans="1:23" x14ac:dyDescent="0.25">
      <c r="A27" s="2"/>
      <c r="B27" s="2"/>
      <c r="C27" s="4"/>
      <c r="D27" s="2">
        <f t="shared" si="0"/>
        <v>113700000</v>
      </c>
      <c r="E27" s="3">
        <v>12.848000000000001</v>
      </c>
      <c r="F27" s="3">
        <v>13.206</v>
      </c>
      <c r="H27" s="4"/>
      <c r="I27" s="4"/>
      <c r="R27">
        <v>25</v>
      </c>
      <c r="S27" s="11" t="s">
        <v>21</v>
      </c>
      <c r="T27" s="9">
        <v>3.5932518766430248E-13</v>
      </c>
      <c r="U27" s="9">
        <v>2.5214195403967525E-13</v>
      </c>
      <c r="V27" s="10">
        <v>3.6885360285499851E-10</v>
      </c>
      <c r="W27" s="10">
        <v>0</v>
      </c>
    </row>
    <row r="28" spans="1:23" x14ac:dyDescent="0.25">
      <c r="A28" s="2"/>
      <c r="B28" s="2"/>
      <c r="C28" s="4"/>
      <c r="D28" s="2">
        <f t="shared" si="0"/>
        <v>11370000</v>
      </c>
      <c r="E28" s="3">
        <v>16.131</v>
      </c>
      <c r="F28" s="3">
        <v>16.593</v>
      </c>
      <c r="H28" s="4"/>
      <c r="I28" s="4"/>
      <c r="R28">
        <v>26</v>
      </c>
      <c r="S28" s="11" t="s">
        <v>21</v>
      </c>
      <c r="T28" s="9">
        <v>8.5458570625085509E-13</v>
      </c>
      <c r="U28" s="9">
        <v>1.3797744430624007E-12</v>
      </c>
      <c r="V28" s="10">
        <v>1.1567686082047093E-9</v>
      </c>
      <c r="W28" s="10">
        <v>0</v>
      </c>
    </row>
    <row r="29" spans="1:23" x14ac:dyDescent="0.25">
      <c r="A29" s="2"/>
      <c r="B29" s="2"/>
      <c r="C29" s="2"/>
      <c r="D29" s="2">
        <f t="shared" si="0"/>
        <v>1137000</v>
      </c>
      <c r="E29" s="3">
        <v>19.199000000000002</v>
      </c>
      <c r="F29" s="3">
        <v>19.536000000000001</v>
      </c>
      <c r="H29" s="2"/>
      <c r="I29" s="2"/>
      <c r="R29">
        <v>27</v>
      </c>
      <c r="S29" s="11" t="s">
        <v>21</v>
      </c>
      <c r="T29" s="9">
        <v>2.0098612030330891E-12</v>
      </c>
      <c r="U29" s="9">
        <v>2.1387698421969315E-12</v>
      </c>
      <c r="V29" s="10">
        <v>1.6794889977622432E-9</v>
      </c>
      <c r="W29" s="10">
        <v>0</v>
      </c>
    </row>
    <row r="30" spans="1:23" x14ac:dyDescent="0.25">
      <c r="A30" s="2"/>
      <c r="B30" s="2"/>
      <c r="C30" s="2"/>
      <c r="D30" s="2">
        <f t="shared" si="0"/>
        <v>113700</v>
      </c>
      <c r="E30" s="3">
        <v>22.844999999999999</v>
      </c>
      <c r="F30" s="3">
        <v>23.311</v>
      </c>
      <c r="H30" s="2"/>
      <c r="I30" s="2"/>
      <c r="R30">
        <v>28</v>
      </c>
      <c r="S30" s="11" t="s">
        <v>21</v>
      </c>
      <c r="T30" s="9">
        <v>1.2142179343718167E-12</v>
      </c>
      <c r="U30" s="9">
        <v>9.7095492968297442E-14</v>
      </c>
      <c r="V30" s="10">
        <v>1.1489887654057474E-9</v>
      </c>
      <c r="W30" s="10">
        <v>0</v>
      </c>
    </row>
    <row r="31" spans="1:23" x14ac:dyDescent="0.25">
      <c r="A31" s="2"/>
      <c r="B31" s="2"/>
      <c r="C31" s="2"/>
      <c r="D31" s="2">
        <f t="shared" si="0"/>
        <v>11370</v>
      </c>
      <c r="E31" s="3">
        <v>26.527000000000001</v>
      </c>
      <c r="F31" s="3">
        <v>26.201000000000001</v>
      </c>
      <c r="H31" s="2"/>
      <c r="I31" s="2"/>
      <c r="R31">
        <v>29</v>
      </c>
      <c r="S31" s="11" t="s">
        <v>21</v>
      </c>
      <c r="T31" s="9">
        <v>2.3036461934089401E-12</v>
      </c>
      <c r="U31" s="9">
        <v>1.720175397337137E-12</v>
      </c>
      <c r="V31" s="10">
        <v>1.6915833277020743E-9</v>
      </c>
      <c r="W31" s="10">
        <v>0</v>
      </c>
    </row>
    <row r="32" spans="1:23" x14ac:dyDescent="0.25">
      <c r="A32" s="2"/>
      <c r="B32" s="2"/>
      <c r="C32" s="2"/>
      <c r="D32" s="2">
        <f t="shared" si="0"/>
        <v>1137</v>
      </c>
      <c r="E32" s="2">
        <v>29.751999999999999</v>
      </c>
      <c r="F32" s="2">
        <v>29.530999999999999</v>
      </c>
      <c r="H32" s="2"/>
      <c r="I32" s="2"/>
      <c r="R32">
        <v>30</v>
      </c>
      <c r="S32" s="11" t="s">
        <v>21</v>
      </c>
      <c r="T32" s="9">
        <v>1.0719255377100648E-12</v>
      </c>
      <c r="U32" s="9">
        <v>1.2740516307456203E-12</v>
      </c>
      <c r="V32" s="10">
        <v>1.1468711736504087E-9</v>
      </c>
      <c r="W32" s="10">
        <v>0</v>
      </c>
    </row>
    <row r="33" spans="1:23" x14ac:dyDescent="0.25">
      <c r="A33" s="2"/>
      <c r="B33" s="2"/>
      <c r="C33" s="2"/>
      <c r="D33" s="2">
        <f t="shared" si="0"/>
        <v>113.7</v>
      </c>
      <c r="E33" s="2">
        <v>32.412999999999997</v>
      </c>
      <c r="F33" s="2">
        <v>32.735999999999997</v>
      </c>
      <c r="H33" s="2"/>
      <c r="I33" s="2"/>
      <c r="R33">
        <v>31</v>
      </c>
      <c r="S33" s="11" t="s">
        <v>21</v>
      </c>
      <c r="T33" s="9">
        <v>9.4744036153759238E-13</v>
      </c>
      <c r="U33" s="9">
        <v>1.0315313211770843E-12</v>
      </c>
      <c r="V33" s="10">
        <v>9.6466513358324814E-10</v>
      </c>
      <c r="W33" s="10">
        <v>0</v>
      </c>
    </row>
    <row r="34" spans="1:23" x14ac:dyDescent="0.25">
      <c r="A34" s="2"/>
      <c r="B34" s="2"/>
      <c r="C34" s="2"/>
      <c r="D34" s="2">
        <f t="shared" si="0"/>
        <v>11.370000000000001</v>
      </c>
      <c r="E34" s="2">
        <v>36.048000000000002</v>
      </c>
      <c r="F34" s="2">
        <v>35.963999999999999</v>
      </c>
      <c r="H34" s="2"/>
      <c r="I34" s="2"/>
      <c r="R34">
        <v>32</v>
      </c>
      <c r="S34" s="11" t="s">
        <v>21</v>
      </c>
      <c r="T34" s="9">
        <v>1.1980576338923003E-12</v>
      </c>
      <c r="U34" s="9">
        <v>9.8151286206737804E-13</v>
      </c>
      <c r="V34" s="10">
        <v>1.1482964266615796E-9</v>
      </c>
      <c r="W34" s="10">
        <v>0</v>
      </c>
    </row>
    <row r="35" spans="1:23" x14ac:dyDescent="0.25">
      <c r="A35" s="2"/>
      <c r="B35" s="2"/>
      <c r="C35" s="2"/>
      <c r="D35" s="2">
        <f t="shared" si="0"/>
        <v>1.137</v>
      </c>
      <c r="E35" s="2">
        <v>39.183999999999997</v>
      </c>
      <c r="F35" s="2">
        <v>39.584000000000003</v>
      </c>
      <c r="H35" s="2"/>
      <c r="I35" s="2"/>
      <c r="R35">
        <v>33</v>
      </c>
      <c r="S35" s="11" t="s">
        <v>21</v>
      </c>
      <c r="T35" s="9">
        <v>-2.2890807900665408E-16</v>
      </c>
      <c r="U35" s="9">
        <v>1.8493374770712583E-16</v>
      </c>
      <c r="V35" s="10">
        <v>0</v>
      </c>
      <c r="W35" s="10">
        <v>0</v>
      </c>
    </row>
    <row r="36" spans="1:23" x14ac:dyDescent="0.25">
      <c r="A36" s="2"/>
      <c r="B36" s="2"/>
      <c r="C36" s="2"/>
      <c r="D36" s="2"/>
      <c r="E36" s="2"/>
      <c r="F36" s="2"/>
      <c r="G36" s="2"/>
      <c r="H36" s="2"/>
      <c r="I36" s="2"/>
      <c r="R36">
        <v>34</v>
      </c>
      <c r="S36" s="11" t="s">
        <v>21</v>
      </c>
      <c r="T36" s="9">
        <v>9.516588607570785E-13</v>
      </c>
      <c r="U36" s="9">
        <v>1.0240718271655047E-12</v>
      </c>
      <c r="V36" s="10">
        <v>9.6392526847175179E-10</v>
      </c>
      <c r="W36" s="10">
        <v>0</v>
      </c>
    </row>
    <row r="37" spans="1:23" x14ac:dyDescent="0.25">
      <c r="A37" s="2"/>
      <c r="B37" s="2"/>
      <c r="C37" s="2"/>
      <c r="D37" s="2"/>
      <c r="E37" s="2"/>
      <c r="F37" s="2"/>
      <c r="G37" s="2"/>
      <c r="H37" s="2"/>
      <c r="I37" s="2"/>
      <c r="R37">
        <v>35</v>
      </c>
      <c r="S37" s="11" t="s">
        <v>21</v>
      </c>
      <c r="T37" s="9">
        <v>1.1008890946304161E-12</v>
      </c>
      <c r="U37" s="9">
        <v>1.2518735323183775E-12</v>
      </c>
      <c r="V37" s="10">
        <v>1.1534948077036879E-9</v>
      </c>
      <c r="W37" s="10">
        <v>0</v>
      </c>
    </row>
    <row r="38" spans="1:23" x14ac:dyDescent="0.25">
      <c r="A38" s="2"/>
      <c r="B38" s="2"/>
      <c r="C38" s="2"/>
      <c r="D38" s="2"/>
      <c r="E38" s="2"/>
      <c r="F38" s="2"/>
      <c r="G38" s="2"/>
      <c r="H38" s="2"/>
      <c r="I38" s="2"/>
      <c r="R38">
        <v>36</v>
      </c>
      <c r="S38" s="11" t="s">
        <v>21</v>
      </c>
      <c r="T38" s="9">
        <v>2.829774115207703E-12</v>
      </c>
      <c r="U38" s="9">
        <v>2.7957101057591881E-12</v>
      </c>
      <c r="V38" s="10">
        <v>2.0326296497144317E-9</v>
      </c>
      <c r="W38" s="10">
        <v>0</v>
      </c>
    </row>
    <row r="39" spans="1:23" x14ac:dyDescent="0.25">
      <c r="A39" s="2"/>
      <c r="B39" s="2"/>
      <c r="C39" s="2"/>
      <c r="D39" s="2"/>
      <c r="E39" s="2"/>
      <c r="F39" s="2"/>
      <c r="G39" s="2"/>
      <c r="H39" s="2"/>
      <c r="I39" s="2"/>
      <c r="R39">
        <v>37</v>
      </c>
      <c r="S39" s="11" t="s">
        <v>21</v>
      </c>
      <c r="T39" s="9">
        <v>7.9313881658137549E-13</v>
      </c>
      <c r="U39" s="9">
        <v>9.053323274774474E-13</v>
      </c>
      <c r="V39" s="10">
        <v>9.3096561922259133E-10</v>
      </c>
      <c r="W39" s="10">
        <v>0</v>
      </c>
    </row>
    <row r="40" spans="1:2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>
        <v>38</v>
      </c>
      <c r="S40" s="11" t="s">
        <v>21</v>
      </c>
      <c r="T40" s="9">
        <v>5.4390738268037759E-14</v>
      </c>
      <c r="U40" s="9">
        <v>7.7985114653969752E-13</v>
      </c>
      <c r="V40" s="10">
        <v>8.8722062126121596E-10</v>
      </c>
      <c r="W40" s="10">
        <v>0</v>
      </c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>
        <v>39</v>
      </c>
      <c r="S41" s="11" t="s">
        <v>21</v>
      </c>
      <c r="T41" s="9">
        <v>1.2273348500160619E-12</v>
      </c>
      <c r="U41" s="9">
        <v>2.003667052617634E-12</v>
      </c>
      <c r="V41" s="10">
        <v>1.6078165182855285E-9</v>
      </c>
      <c r="W41" s="10">
        <v>0</v>
      </c>
    </row>
    <row r="42" spans="1:2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>
        <v>40</v>
      </c>
      <c r="S42" s="11" t="s">
        <v>22</v>
      </c>
      <c r="T42" s="9">
        <v>2211.2952388577223</v>
      </c>
      <c r="U42" s="9">
        <v>16201.223420712118</v>
      </c>
      <c r="V42" s="10">
        <v>49806.824442776371</v>
      </c>
      <c r="W42" s="10">
        <v>64775.205040639972</v>
      </c>
    </row>
    <row r="43" spans="1:2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S43" s="11" t="s">
        <v>24</v>
      </c>
      <c r="T43" s="9" t="s">
        <v>26</v>
      </c>
      <c r="V43" s="10" t="s">
        <v>26</v>
      </c>
      <c r="W43" s="10" t="s">
        <v>26</v>
      </c>
    </row>
    <row r="44" spans="1:23" x14ac:dyDescent="0.25">
      <c r="A44" s="2"/>
      <c r="B44" s="2"/>
      <c r="C44" s="2"/>
      <c r="D44" s="2"/>
      <c r="E44" s="2"/>
      <c r="F44" s="2"/>
      <c r="G44" s="2"/>
      <c r="H44" s="2"/>
      <c r="I44" s="2"/>
      <c r="J44" s="1" t="s">
        <v>4</v>
      </c>
      <c r="K44" s="1" t="s">
        <v>1</v>
      </c>
      <c r="L44" s="1" t="s">
        <v>9</v>
      </c>
      <c r="M44" s="1" t="s">
        <v>5</v>
      </c>
      <c r="N44" s="1" t="s">
        <v>6</v>
      </c>
      <c r="O44" s="1" t="s">
        <v>5</v>
      </c>
      <c r="P44" s="1" t="s">
        <v>6</v>
      </c>
      <c r="R44" s="1" t="s">
        <v>10</v>
      </c>
      <c r="S44" s="12" t="s">
        <v>9</v>
      </c>
      <c r="T44" s="13" t="s">
        <v>12</v>
      </c>
      <c r="U44" s="13" t="s">
        <v>11</v>
      </c>
      <c r="V44" s="14" t="s">
        <v>16</v>
      </c>
      <c r="W44" s="14" t="s">
        <v>17</v>
      </c>
    </row>
    <row r="45" spans="1:2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>
        <v>1</v>
      </c>
      <c r="L45">
        <v>0</v>
      </c>
      <c r="M45">
        <v>50</v>
      </c>
      <c r="N45">
        <v>50</v>
      </c>
      <c r="O45" s="5">
        <v>0</v>
      </c>
      <c r="P45" s="5">
        <v>0</v>
      </c>
      <c r="R45">
        <v>1</v>
      </c>
      <c r="S45" s="11" t="s">
        <v>21</v>
      </c>
      <c r="T45" s="9">
        <v>3.6018198224079589E-13</v>
      </c>
      <c r="U45" s="9">
        <v>3.6955719631071377E-13</v>
      </c>
      <c r="V45" s="10">
        <v>3.1686357491377862E-16</v>
      </c>
      <c r="W45" s="10">
        <v>0</v>
      </c>
    </row>
    <row r="46" spans="1:2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>
        <v>2</v>
      </c>
      <c r="L46">
        <v>1</v>
      </c>
      <c r="M46" s="6">
        <v>24.184427261352539</v>
      </c>
      <c r="N46" s="6">
        <v>24.236978530883789</v>
      </c>
      <c r="O46" s="5">
        <v>51303.944187159403</v>
      </c>
      <c r="P46" s="5">
        <v>49415.2344603768</v>
      </c>
      <c r="R46">
        <v>2</v>
      </c>
      <c r="S46" s="11" t="s">
        <v>21</v>
      </c>
      <c r="T46" s="9">
        <v>6.3918744126262848E-13</v>
      </c>
      <c r="U46" s="9">
        <v>5.4108238667787024E-13</v>
      </c>
      <c r="V46" s="10">
        <v>3.124711194576194E-16</v>
      </c>
      <c r="W46" s="10">
        <v>0</v>
      </c>
    </row>
    <row r="47" spans="1:2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>
        <v>3</v>
      </c>
      <c r="L47">
        <v>0</v>
      </c>
      <c r="M47">
        <v>50</v>
      </c>
      <c r="N47">
        <v>50</v>
      </c>
      <c r="O47" s="5">
        <v>0</v>
      </c>
      <c r="P47" s="5">
        <v>0</v>
      </c>
      <c r="R47">
        <v>3</v>
      </c>
      <c r="S47" s="11" t="s">
        <v>21</v>
      </c>
      <c r="T47" s="9">
        <v>5.6638880512842174E-13</v>
      </c>
      <c r="U47" s="9">
        <v>6.2647058525868849E-13</v>
      </c>
      <c r="V47" s="10">
        <v>3.1246833925588765E-16</v>
      </c>
      <c r="W47" s="10">
        <v>0</v>
      </c>
    </row>
    <row r="48" spans="1:2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>
        <v>4</v>
      </c>
      <c r="L48">
        <v>1</v>
      </c>
      <c r="M48" s="6">
        <v>32.013710021972656</v>
      </c>
      <c r="N48" s="6">
        <v>31.219514846801758</v>
      </c>
      <c r="O48" s="5">
        <v>201.16360596056199</v>
      </c>
      <c r="P48" s="5">
        <v>352.85028101074897</v>
      </c>
      <c r="R48">
        <v>4</v>
      </c>
      <c r="S48" s="11" t="s">
        <v>21</v>
      </c>
      <c r="T48" s="9">
        <v>2.897773165403872E-13</v>
      </c>
      <c r="U48" s="9">
        <v>3.1431029175387068E-13</v>
      </c>
      <c r="V48" s="10">
        <v>1.8659752184562131E-16</v>
      </c>
      <c r="W48" s="10">
        <v>0</v>
      </c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>
        <v>5</v>
      </c>
      <c r="L49">
        <v>1</v>
      </c>
      <c r="M49" s="7">
        <v>28.193386077880859</v>
      </c>
      <c r="N49" s="7">
        <v>28.180269241333008</v>
      </c>
      <c r="O49" s="8">
        <v>3005.7895679951898</v>
      </c>
      <c r="P49" s="8">
        <v>3033.5713024137299</v>
      </c>
      <c r="R49">
        <v>5</v>
      </c>
      <c r="S49" s="11" t="s">
        <v>21</v>
      </c>
      <c r="T49" s="9">
        <v>3.1830742981532754E-13</v>
      </c>
      <c r="U49" s="9">
        <v>3.2991840041085931E-13</v>
      </c>
      <c r="V49" s="10">
        <v>2.0477330993651501E-16</v>
      </c>
      <c r="W49" s="10">
        <v>0</v>
      </c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>
        <v>6</v>
      </c>
      <c r="L50">
        <v>0</v>
      </c>
      <c r="M50">
        <v>50</v>
      </c>
      <c r="N50">
        <v>50</v>
      </c>
      <c r="O50" s="5">
        <v>0</v>
      </c>
      <c r="P50" s="5">
        <v>0</v>
      </c>
      <c r="R50">
        <v>6</v>
      </c>
      <c r="S50" s="11" t="s">
        <v>22</v>
      </c>
      <c r="T50" s="9">
        <v>81.025524259835194</v>
      </c>
      <c r="U50" s="9">
        <v>788.79390313295232</v>
      </c>
      <c r="V50" s="10">
        <v>2447.7117448439858</v>
      </c>
      <c r="W50" s="10">
        <v>2335.7228151579438</v>
      </c>
    </row>
    <row r="51" spans="1:2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>
        <v>7</v>
      </c>
      <c r="L51">
        <v>0</v>
      </c>
      <c r="M51">
        <v>50</v>
      </c>
      <c r="N51">
        <v>50</v>
      </c>
      <c r="O51" s="5">
        <v>0</v>
      </c>
      <c r="P51" s="5">
        <v>0</v>
      </c>
      <c r="R51">
        <v>7</v>
      </c>
      <c r="S51" s="11" t="s">
        <v>21</v>
      </c>
      <c r="T51" s="9">
        <v>3.5698249710543552E-13</v>
      </c>
      <c r="U51" s="9">
        <v>4.4828087714091577E-13</v>
      </c>
      <c r="V51" s="10">
        <v>3.3759091238819224E-16</v>
      </c>
      <c r="W51" s="10">
        <v>0</v>
      </c>
    </row>
    <row r="52" spans="1:2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>
        <v>8</v>
      </c>
      <c r="L52">
        <v>1</v>
      </c>
      <c r="M52" s="6">
        <v>24.270778656005859</v>
      </c>
      <c r="N52" s="6">
        <v>23.936489105224609</v>
      </c>
      <c r="O52" s="5">
        <v>48240.382149594101</v>
      </c>
      <c r="P52" s="5">
        <v>61147.001448188101</v>
      </c>
      <c r="R52">
        <v>8</v>
      </c>
      <c r="S52" s="11" t="s">
        <v>21</v>
      </c>
      <c r="T52" s="9">
        <v>7.0788694877073689E-13</v>
      </c>
      <c r="U52" s="9">
        <v>8.3240004881631706E-13</v>
      </c>
      <c r="V52" s="10">
        <v>4.5660603919608453E-16</v>
      </c>
      <c r="W52" s="10">
        <v>0</v>
      </c>
    </row>
    <row r="53" spans="1:2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>
        <v>9</v>
      </c>
      <c r="L53">
        <v>1</v>
      </c>
      <c r="M53" s="6">
        <v>23.970876693725586</v>
      </c>
      <c r="N53" s="6">
        <v>23.756690979003906</v>
      </c>
      <c r="O53" s="5">
        <v>59650.994349396402</v>
      </c>
      <c r="P53" s="5">
        <v>69405.194734146993</v>
      </c>
      <c r="R53">
        <v>9</v>
      </c>
      <c r="S53" s="11" t="s">
        <v>21</v>
      </c>
      <c r="T53" s="9">
        <v>3.5101235553629993E-13</v>
      </c>
      <c r="U53" s="9">
        <v>3.567537165254807E-13</v>
      </c>
      <c r="V53" s="10">
        <v>3.2721535876498882E-16</v>
      </c>
      <c r="W53" s="10">
        <v>0</v>
      </c>
    </row>
    <row r="54" spans="1:2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>
        <v>10</v>
      </c>
      <c r="L54">
        <v>0</v>
      </c>
      <c r="M54">
        <v>50</v>
      </c>
      <c r="N54">
        <v>50</v>
      </c>
      <c r="O54" s="5">
        <v>0</v>
      </c>
      <c r="P54" s="5">
        <v>0</v>
      </c>
      <c r="R54">
        <v>10</v>
      </c>
      <c r="S54" s="11" t="s">
        <v>21</v>
      </c>
      <c r="T54" s="9">
        <v>1.909899233761004E-13</v>
      </c>
      <c r="U54" s="9">
        <v>2.2360841136484323E-13</v>
      </c>
      <c r="V54" s="10">
        <v>5.9661396180581238E-17</v>
      </c>
      <c r="W54" s="10">
        <v>0</v>
      </c>
    </row>
    <row r="55" spans="1:2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>
        <v>11</v>
      </c>
      <c r="L55">
        <v>1</v>
      </c>
      <c r="M55" s="6">
        <v>23.847743988037109</v>
      </c>
      <c r="N55" s="6">
        <v>24.48260498046875</v>
      </c>
      <c r="O55" s="5">
        <v>65076.2525923258</v>
      </c>
      <c r="P55" s="5">
        <v>41519.408995092897</v>
      </c>
      <c r="R55">
        <v>11</v>
      </c>
      <c r="S55" s="11" t="s">
        <v>21</v>
      </c>
      <c r="T55" s="9">
        <v>5.3186117188090344E-13</v>
      </c>
      <c r="U55" s="9">
        <v>5.6191529698685548E-13</v>
      </c>
      <c r="V55" s="10">
        <v>3.3561378263212992E-16</v>
      </c>
      <c r="W55" s="10">
        <v>0</v>
      </c>
    </row>
    <row r="56" spans="1:2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>
        <v>12</v>
      </c>
      <c r="L56">
        <v>1</v>
      </c>
      <c r="M56" s="6">
        <v>23.993345260620117</v>
      </c>
      <c r="N56" s="6">
        <v>24.006479263305664</v>
      </c>
      <c r="O56" s="5">
        <v>58729.4379593747</v>
      </c>
      <c r="P56" s="5">
        <v>58191.5881825658</v>
      </c>
      <c r="R56">
        <v>12</v>
      </c>
      <c r="S56" s="11" t="s">
        <v>21</v>
      </c>
      <c r="T56" s="9">
        <v>9.7953312881474106E-13</v>
      </c>
      <c r="U56" s="9">
        <v>9.5747442791837165E-13</v>
      </c>
      <c r="V56" s="10">
        <v>4.7257089006171214E-16</v>
      </c>
      <c r="W56" s="10">
        <v>0</v>
      </c>
    </row>
    <row r="57" spans="1:2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>
        <v>13</v>
      </c>
      <c r="L57">
        <v>0</v>
      </c>
      <c r="M57">
        <v>50</v>
      </c>
      <c r="N57">
        <v>50</v>
      </c>
      <c r="O57" s="5">
        <v>0</v>
      </c>
      <c r="P57" s="5">
        <v>0</v>
      </c>
      <c r="R57">
        <v>13</v>
      </c>
      <c r="S57" s="11" t="s">
        <v>22</v>
      </c>
      <c r="T57" s="9">
        <v>15181.70560651716</v>
      </c>
      <c r="U57" s="9">
        <v>165494.8925716565</v>
      </c>
      <c r="V57" s="10">
        <v>539453.14171540062</v>
      </c>
      <c r="W57" s="10">
        <v>521713.56984465907</v>
      </c>
    </row>
    <row r="58" spans="1:2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>
        <v>14</v>
      </c>
      <c r="L58">
        <v>1</v>
      </c>
      <c r="M58" s="6">
        <v>22.694927215576172</v>
      </c>
      <c r="N58" s="6">
        <v>22.662361145019531</v>
      </c>
      <c r="O58" s="5">
        <v>147165.01294096999</v>
      </c>
      <c r="P58" s="5">
        <v>150642.43853477799</v>
      </c>
      <c r="R58">
        <v>14</v>
      </c>
      <c r="S58" s="11" t="s">
        <v>21</v>
      </c>
      <c r="T58" s="9">
        <v>3.5773733803360877E-13</v>
      </c>
      <c r="U58" s="9">
        <v>4.0186814450915159E-13</v>
      </c>
      <c r="V58" s="10">
        <v>3.3758959922775063E-16</v>
      </c>
      <c r="W58" s="10">
        <v>0</v>
      </c>
    </row>
    <row r="59" spans="1:2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>
        <v>15</v>
      </c>
      <c r="L59">
        <v>1</v>
      </c>
      <c r="M59" s="6">
        <v>31.671363830566406</v>
      </c>
      <c r="N59" s="6">
        <v>31.246583938598633</v>
      </c>
      <c r="O59" s="5">
        <v>256.43227726937499</v>
      </c>
      <c r="P59" s="5">
        <v>346.17192437237202</v>
      </c>
      <c r="R59">
        <v>15</v>
      </c>
      <c r="S59" s="11" t="s">
        <v>21</v>
      </c>
      <c r="T59" s="9">
        <v>3.7279029257237152E-13</v>
      </c>
      <c r="U59" s="9">
        <v>3.8991405452956451E-13</v>
      </c>
      <c r="V59" s="10">
        <v>3.2192766594647582E-16</v>
      </c>
      <c r="W59" s="10">
        <v>0</v>
      </c>
    </row>
    <row r="60" spans="1:2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>
        <v>16</v>
      </c>
      <c r="L60">
        <v>1</v>
      </c>
      <c r="M60" s="6">
        <v>24.14837646484375</v>
      </c>
      <c r="N60" s="6">
        <v>24.093009948730469</v>
      </c>
      <c r="O60" s="5">
        <v>52627.845154253999</v>
      </c>
      <c r="P60" s="5">
        <v>54716.737597756903</v>
      </c>
      <c r="R60">
        <v>16</v>
      </c>
      <c r="S60" s="11" t="s">
        <v>21</v>
      </c>
      <c r="T60" s="9">
        <v>5.6208526549194355E-13</v>
      </c>
      <c r="U60" s="9">
        <v>5.5938580822151462E-13</v>
      </c>
      <c r="V60" s="10">
        <v>3.4054495913031093E-16</v>
      </c>
      <c r="W60" s="10">
        <v>0</v>
      </c>
    </row>
    <row r="61" spans="1:2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>
        <v>17</v>
      </c>
      <c r="S61" s="11" t="s">
        <v>21</v>
      </c>
      <c r="T61" s="9">
        <v>-2.0537870126108262E-14</v>
      </c>
      <c r="U61" s="9">
        <v>1.1879709873904697E-14</v>
      </c>
      <c r="V61" s="10">
        <v>0</v>
      </c>
      <c r="W61" s="10">
        <v>0</v>
      </c>
    </row>
    <row r="62" spans="1:2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R62">
        <v>18</v>
      </c>
      <c r="S62" s="11" t="s">
        <v>21</v>
      </c>
      <c r="T62" s="9">
        <v>5.0396273109098055E-13</v>
      </c>
      <c r="U62" s="9">
        <v>6.4729947826282844E-13</v>
      </c>
      <c r="V62" s="10">
        <v>3.3563187393616343E-16</v>
      </c>
      <c r="W62" s="10">
        <v>0</v>
      </c>
    </row>
    <row r="63" spans="1:2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R63">
        <v>19</v>
      </c>
      <c r="S63" s="11" t="s">
        <v>21</v>
      </c>
      <c r="T63" s="9">
        <v>8.8019708242562232E-13</v>
      </c>
      <c r="U63" s="9">
        <v>1.145379788570793E-12</v>
      </c>
      <c r="V63" s="10">
        <v>5.2958662904876688E-16</v>
      </c>
      <c r="W63" s="10">
        <v>0</v>
      </c>
    </row>
    <row r="64" spans="1:2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R64">
        <v>20</v>
      </c>
      <c r="S64" s="11" t="s">
        <v>21</v>
      </c>
      <c r="T64" s="9">
        <v>5.2513378707467363E-13</v>
      </c>
      <c r="U64" s="9">
        <v>7.1296724241648768E-13</v>
      </c>
      <c r="V64" s="10">
        <v>3.1246838429593496E-16</v>
      </c>
      <c r="W64" s="10">
        <v>0</v>
      </c>
    </row>
    <row r="65" spans="1:2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R65">
        <v>21</v>
      </c>
      <c r="S65" s="11" t="s">
        <v>21</v>
      </c>
      <c r="T65" s="9">
        <v>2.0859805904627036E-13</v>
      </c>
      <c r="U65" s="9">
        <v>1.9605080498705638E-13</v>
      </c>
      <c r="V65" s="10">
        <v>1.4045131373215449E-16</v>
      </c>
      <c r="W65" s="10">
        <v>0</v>
      </c>
    </row>
    <row r="66" spans="1:2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R66">
        <v>22</v>
      </c>
      <c r="S66" s="11" t="s">
        <v>21</v>
      </c>
      <c r="T66" s="9">
        <v>8.2573483368072528E-13</v>
      </c>
      <c r="U66" s="9">
        <v>9.9321996263362366E-13</v>
      </c>
      <c r="V66" s="10">
        <v>4.8361624046020927E-16</v>
      </c>
      <c r="W66" s="10">
        <v>0</v>
      </c>
    </row>
    <row r="67" spans="1:2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R67">
        <v>23</v>
      </c>
      <c r="S67" s="11" t="s">
        <v>21</v>
      </c>
      <c r="T67" s="9">
        <v>3.6180843161902611E-13</v>
      </c>
      <c r="U67" s="9">
        <v>4.0755525868081303E-13</v>
      </c>
      <c r="V67" s="10">
        <v>3.3438374105323604E-16</v>
      </c>
      <c r="W67" s="10">
        <v>0</v>
      </c>
    </row>
    <row r="68" spans="1:2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R68">
        <v>24</v>
      </c>
      <c r="S68" s="11" t="s">
        <v>21</v>
      </c>
      <c r="T68" s="9">
        <v>8.7228860420227351E-13</v>
      </c>
      <c r="U68" s="9">
        <v>1.2316650577015573E-12</v>
      </c>
      <c r="V68" s="10">
        <v>5.2958878042214177E-16</v>
      </c>
      <c r="W68" s="10">
        <v>0</v>
      </c>
    </row>
    <row r="69" spans="1:2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R69">
        <v>25</v>
      </c>
      <c r="S69" s="11" t="s">
        <v>21</v>
      </c>
      <c r="T69" s="9">
        <v>4.0428035902671806E-13</v>
      </c>
      <c r="U69" s="9">
        <v>3.3507545591755521E-13</v>
      </c>
      <c r="V69" s="10">
        <v>3.3439679030682218E-16</v>
      </c>
      <c r="W69" s="10">
        <v>0</v>
      </c>
    </row>
    <row r="70" spans="1:2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R70">
        <v>26</v>
      </c>
      <c r="S70" s="11" t="s">
        <v>21</v>
      </c>
      <c r="T70" s="9">
        <v>7.2071958282369026E-13</v>
      </c>
      <c r="U70" s="9">
        <v>9.2118549148366614E-13</v>
      </c>
      <c r="V70" s="10">
        <v>4.6842626299248575E-16</v>
      </c>
      <c r="W70" s="10">
        <v>0</v>
      </c>
    </row>
    <row r="71" spans="1:2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R71">
        <v>27</v>
      </c>
      <c r="S71" s="11" t="s">
        <v>23</v>
      </c>
      <c r="T71" s="9">
        <v>4648.3358810275195</v>
      </c>
      <c r="U71" s="9">
        <v>11878.455212539189</v>
      </c>
      <c r="V71" s="10">
        <v>27348.112745874481</v>
      </c>
      <c r="W71" s="10">
        <v>19693.184257993926</v>
      </c>
    </row>
    <row r="72" spans="1:2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R72">
        <v>28</v>
      </c>
      <c r="S72" s="11" t="s">
        <v>21</v>
      </c>
      <c r="T72" s="9">
        <v>5.2078725523037194E-13</v>
      </c>
      <c r="U72" s="9">
        <v>5.3786349870801486E-13</v>
      </c>
      <c r="V72" s="10">
        <v>3.3764214934767367E-16</v>
      </c>
      <c r="W72" s="10">
        <v>0</v>
      </c>
    </row>
    <row r="73" spans="1:2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R73">
        <v>29</v>
      </c>
      <c r="S73" s="11" t="s">
        <v>21</v>
      </c>
      <c r="T73" s="9">
        <v>8.3716928581650989E-13</v>
      </c>
      <c r="U73" s="9">
        <v>7.9881587426756273E-13</v>
      </c>
      <c r="V73" s="10">
        <v>4.6842746152096097E-16</v>
      </c>
      <c r="W73" s="10">
        <v>0</v>
      </c>
    </row>
    <row r="74" spans="1:2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R74">
        <v>30</v>
      </c>
      <c r="S74" s="11" t="s">
        <v>21</v>
      </c>
      <c r="T74" s="9">
        <v>6.219148450804052E-13</v>
      </c>
      <c r="U74" s="9">
        <v>5.2103277638738812E-13</v>
      </c>
      <c r="V74" s="10">
        <v>3.4052820274265713E-16</v>
      </c>
      <c r="W74" s="10">
        <v>0</v>
      </c>
    </row>
    <row r="75" spans="1:2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R75">
        <v>31</v>
      </c>
      <c r="S75" s="11" t="s">
        <v>21</v>
      </c>
      <c r="T75" s="9">
        <v>7.5298142498294617E-13</v>
      </c>
      <c r="U75" s="9">
        <v>9.3014517842287425E-13</v>
      </c>
      <c r="V75" s="10">
        <v>4.7257088651196823E-16</v>
      </c>
      <c r="W75" s="10">
        <v>0</v>
      </c>
    </row>
    <row r="76" spans="1:2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R76">
        <v>32</v>
      </c>
      <c r="S76" s="11" t="s">
        <v>21</v>
      </c>
      <c r="T76" s="9">
        <v>5.1811524406785112E-13</v>
      </c>
      <c r="U76" s="9">
        <v>5.2964885709504438E-13</v>
      </c>
      <c r="V76" s="10">
        <v>3.3764218927392266E-16</v>
      </c>
      <c r="W76" s="10">
        <v>0</v>
      </c>
    </row>
    <row r="77" spans="1:2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R77">
        <v>33</v>
      </c>
      <c r="S77" s="11" t="s">
        <v>21</v>
      </c>
      <c r="T77" s="9">
        <v>6.9771739194895143E-13</v>
      </c>
      <c r="U77" s="9">
        <v>8.731694617177938E-13</v>
      </c>
      <c r="V77" s="10">
        <v>4.5660218661209955E-16</v>
      </c>
      <c r="W77" s="10">
        <v>0</v>
      </c>
    </row>
    <row r="78" spans="1:2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R78">
        <v>34</v>
      </c>
      <c r="S78" s="11" t="s">
        <v>21</v>
      </c>
      <c r="T78" s="9">
        <v>8.5394819326836235E-13</v>
      </c>
      <c r="U78" s="9">
        <v>9.5087200090290309E-13</v>
      </c>
      <c r="V78" s="10">
        <v>4.8361553492945904E-16</v>
      </c>
      <c r="W78" s="10">
        <v>0</v>
      </c>
    </row>
    <row r="79" spans="1:2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R79">
        <v>35</v>
      </c>
      <c r="S79" s="11" t="s">
        <v>21</v>
      </c>
      <c r="T79" s="9">
        <v>4.6823650651751037E-13</v>
      </c>
      <c r="U79" s="9">
        <v>7.0243931675452633E-13</v>
      </c>
      <c r="V79" s="10">
        <v>3.3563185752971595E-16</v>
      </c>
      <c r="W79" s="10">
        <v>0</v>
      </c>
    </row>
    <row r="80" spans="1:2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R80">
        <v>36</v>
      </c>
      <c r="S80" s="11" t="s">
        <v>22</v>
      </c>
      <c r="T80" s="9">
        <v>15406.617439588661</v>
      </c>
      <c r="U80" s="9">
        <v>192349.08602568498</v>
      </c>
      <c r="V80" s="10">
        <v>602207.94022844883</v>
      </c>
      <c r="W80" s="10">
        <v>598903.3929136832</v>
      </c>
    </row>
    <row r="81" spans="1:2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R81">
        <v>37</v>
      </c>
      <c r="S81" s="11" t="s">
        <v>21</v>
      </c>
      <c r="T81" s="9">
        <v>3.957712702618561E-13</v>
      </c>
      <c r="U81" s="9">
        <v>3.4935732018858573E-13</v>
      </c>
      <c r="V81" s="10">
        <v>3.3438373487358528E-16</v>
      </c>
      <c r="W81" s="10">
        <v>0</v>
      </c>
    </row>
    <row r="82" spans="1:2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R82">
        <v>38</v>
      </c>
      <c r="S82" s="11" t="s">
        <v>21</v>
      </c>
      <c r="T82" s="9">
        <v>6.0753338786622278E-13</v>
      </c>
      <c r="U82" s="9">
        <v>6.8204436020910379E-13</v>
      </c>
      <c r="V82" s="10">
        <v>3.7317480335346785E-16</v>
      </c>
      <c r="W82" s="10">
        <v>0</v>
      </c>
    </row>
    <row r="83" spans="1:2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R83">
        <v>39</v>
      </c>
      <c r="S83" s="11" t="s">
        <v>21</v>
      </c>
      <c r="T83" s="9">
        <v>1.9360265756012769E-13</v>
      </c>
      <c r="U83" s="9">
        <v>2.0073812126759017E-13</v>
      </c>
      <c r="V83" s="10">
        <v>1.2520369958090726E-16</v>
      </c>
      <c r="W83" s="10">
        <v>0</v>
      </c>
    </row>
    <row r="84" spans="1:2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R84">
        <v>40</v>
      </c>
      <c r="S84" s="11" t="s">
        <v>21</v>
      </c>
      <c r="T84" s="9">
        <v>7.0393404618728962E-13</v>
      </c>
      <c r="U84" s="9">
        <v>8.4309278387500475E-13</v>
      </c>
      <c r="V84" s="10">
        <v>4.566021682063054E-16</v>
      </c>
      <c r="W84" s="10">
        <v>0</v>
      </c>
    </row>
    <row r="85" spans="1:2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S85" s="11" t="s">
        <v>25</v>
      </c>
      <c r="T85" s="9" t="s">
        <v>26</v>
      </c>
      <c r="V85" s="10" t="s">
        <v>26</v>
      </c>
      <c r="W85" s="10" t="s">
        <v>26</v>
      </c>
    </row>
    <row r="86" spans="1:2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2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2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2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2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2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2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2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2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2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2020-10-23T14:24:36Z</dcterms:created>
  <dcterms:modified xsi:type="dcterms:W3CDTF">2021-01-08T01:16:53Z</dcterms:modified>
</cp:coreProperties>
</file>