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yi.IOWA\Dropbox\CS_Virus_Testing\Codes\Data\"/>
    </mc:Choice>
  </mc:AlternateContent>
  <xr:revisionPtr revIDLastSave="0" documentId="13_ncr:1_{90294BDD-FDDE-4A85-B6C2-6C1D98B6A506}" xr6:coauthVersionLast="45" xr6:coauthVersionMax="45" xr10:uidLastSave="{00000000-0000-0000-0000-000000000000}"/>
  <bookViews>
    <workbookView xWindow="1515" yWindow="1515" windowWidth="21600" windowHeight="11385" xr2:uid="{BE0797FF-F582-CE41-81BB-7C6997E8D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9" i="1" l="1"/>
  <c r="AL8" i="1"/>
  <c r="AL7" i="1"/>
  <c r="AL6" i="1"/>
  <c r="AL5" i="1"/>
  <c r="AL4" i="1"/>
  <c r="AL3" i="1"/>
  <c r="AG3" i="1"/>
  <c r="AG4" i="1" s="1"/>
  <c r="AG5" i="1" s="1"/>
  <c r="AG6" i="1" s="1"/>
  <c r="AG7" i="1" s="1"/>
  <c r="AG8" i="1" s="1"/>
  <c r="AG9" i="1" s="1"/>
  <c r="AL2" i="1"/>
  <c r="AM3" i="1" l="1"/>
  <c r="AM7" i="1"/>
  <c r="AM4" i="1"/>
  <c r="AM8" i="1"/>
  <c r="AM5" i="1"/>
  <c r="AM9" i="1"/>
  <c r="AM6" i="1"/>
  <c r="AM11" i="1" l="1"/>
</calcChain>
</file>

<file path=xl/sharedStrings.xml><?xml version="1.0" encoding="utf-8"?>
<sst xmlns="http://schemas.openxmlformats.org/spreadsheetml/2006/main" count="592" uniqueCount="60">
  <si>
    <t>N=7</t>
  </si>
  <si>
    <t>N=15</t>
  </si>
  <si>
    <t>N=31</t>
  </si>
  <si>
    <t>Std Curve (ng/uL)</t>
  </si>
  <si>
    <t>Dilution</t>
  </si>
  <si>
    <t>Ct</t>
  </si>
  <si>
    <t>Run 1</t>
  </si>
  <si>
    <t>Result</t>
  </si>
  <si>
    <t>CT Value</t>
  </si>
  <si>
    <t>Straight</t>
  </si>
  <si>
    <t>Pool 1</t>
  </si>
  <si>
    <t>10^-1</t>
  </si>
  <si>
    <t>Pool 2</t>
  </si>
  <si>
    <t>10^-2</t>
  </si>
  <si>
    <t>Pool 3</t>
  </si>
  <si>
    <t>10^-3</t>
  </si>
  <si>
    <t>Pool 4</t>
  </si>
  <si>
    <t>10^-4</t>
  </si>
  <si>
    <t>Pool 5</t>
  </si>
  <si>
    <t>10^-5</t>
  </si>
  <si>
    <t>Run 2</t>
  </si>
  <si>
    <t>10^-6</t>
  </si>
  <si>
    <t>10^-7</t>
  </si>
  <si>
    <t>Run 3</t>
  </si>
  <si>
    <t>Run 4</t>
  </si>
  <si>
    <t>Run 5</t>
  </si>
  <si>
    <t>Run 6</t>
  </si>
  <si>
    <t>Run 7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</si>
  <si>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</si>
  <si>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</si>
  <si>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</si>
  <si>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</si>
  <si>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Average</t>
  </si>
  <si>
    <t>Ct increase from each dilution</t>
  </si>
  <si>
    <t xml:space="preserve">Average </t>
  </si>
  <si>
    <t>Samp index</t>
  </si>
  <si>
    <t>Samp virus load lower (ng/ml)</t>
  </si>
  <si>
    <t>Samp virus load upper (ng/ml)</t>
  </si>
  <si>
    <t>Samp virus load (ng/ml)</t>
  </si>
  <si>
    <t xml:space="preserve">successive mismatch ratio </t>
  </si>
  <si>
    <t>exhaustive</t>
  </si>
  <si>
    <t>Status</t>
  </si>
  <si>
    <t>interpolation</t>
  </si>
  <si>
    <t>ct values</t>
  </si>
  <si>
    <t>virus load</t>
  </si>
  <si>
    <t>ct value</t>
  </si>
  <si>
    <t>Potential Positives</t>
  </si>
  <si>
    <t>N</t>
  </si>
  <si>
    <t>P</t>
  </si>
  <si>
    <t>U</t>
  </si>
  <si>
    <t>2,3,6,</t>
  </si>
  <si>
    <t>1,2,3,5,6,9,11,</t>
  </si>
  <si>
    <t>NA</t>
  </si>
  <si>
    <t>2,5,31,</t>
  </si>
  <si>
    <t>3,4,21,</t>
  </si>
  <si>
    <t>1,2,4,5,7,10,11,17,18,19,22,26,28,30,31,</t>
  </si>
  <si>
    <t>2,3,5,8,20,29,31,</t>
  </si>
  <si>
    <t>4,5,22,</t>
  </si>
  <si>
    <t>1,2,3,4,5,6,7,8,9,10,11,12,13,14,15,16,17,18,19,20,21,22,23,24,25,26,27,28,29,30,31,</t>
  </si>
  <si>
    <t>1,3,6,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</si>
</sst>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1" fontId="2" fillId="0" borderId="0" xfId="0" applyNumberFormat="1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58</xdr:row>
      <xdr:rowOff>142875</xdr:rowOff>
    </xdr:from>
    <xdr:to>
      <xdr:col>11</xdr:col>
      <xdr:colOff>66675</xdr:colOff>
      <xdr:row>63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E24E9-EC34-2F4C-8422-D5130A7C6E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1174432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86</xdr:row>
      <xdr:rowOff>142875</xdr:rowOff>
    </xdr:from>
    <xdr:to>
      <xdr:col>8</xdr:col>
      <xdr:colOff>847725</xdr:colOff>
      <xdr:row>94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E1E31D-4C5E-4E48-9203-3313C6B4116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73450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11</xdr:row>
      <xdr:rowOff>76200</xdr:rowOff>
    </xdr:from>
    <xdr:to>
      <xdr:col>10</xdr:col>
      <xdr:colOff>542925</xdr:colOff>
      <xdr:row>15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998263-AE67-4B03-9136-69E43D1CDB0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22764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361950</xdr:colOff>
      <xdr:row>25</xdr:row>
      <xdr:rowOff>133350</xdr:rowOff>
    </xdr:from>
    <xdr:to>
      <xdr:col>10</xdr:col>
      <xdr:colOff>552450</xdr:colOff>
      <xdr:row>30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CEEDFD-C0ED-4596-A7AE-5C1EED2D7A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51339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44</xdr:row>
      <xdr:rowOff>28575</xdr:rowOff>
    </xdr:from>
    <xdr:to>
      <xdr:col>10</xdr:col>
      <xdr:colOff>523875</xdr:colOff>
      <xdr:row>48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3F6081-DC4C-4598-A05D-CEEC492BC13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88296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10</xdr:col>
      <xdr:colOff>514350</xdr:colOff>
      <xdr:row>80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BD7B56-0D66-4E0A-8B5B-04B3D55FF80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523047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</xdr:row>
      <xdr:rowOff>0</xdr:rowOff>
    </xdr:from>
    <xdr:to>
      <xdr:col>39</xdr:col>
      <xdr:colOff>85725</xdr:colOff>
      <xdr:row>19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BE94E6-A141-4CEF-875D-842E471595A8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44</xdr:row>
      <xdr:rowOff>0</xdr:rowOff>
    </xdr:from>
    <xdr:to>
      <xdr:col>39</xdr:col>
      <xdr:colOff>85725</xdr:colOff>
      <xdr:row>52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B3D2A6-8640-447D-B6F5-AEE9959933D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88011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77</xdr:row>
      <xdr:rowOff>0</xdr:rowOff>
    </xdr:from>
    <xdr:to>
      <xdr:col>39</xdr:col>
      <xdr:colOff>85725</xdr:colOff>
      <xdr:row>85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80FD5-D1C7-4F90-A27F-CE8AA42A99B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154019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110</xdr:row>
      <xdr:rowOff>0</xdr:rowOff>
    </xdr:from>
    <xdr:to>
      <xdr:col>39</xdr:col>
      <xdr:colOff>85725</xdr:colOff>
      <xdr:row>118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A8D8ED-A5C7-455A-B6F8-52BABF1FA48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143</xdr:row>
      <xdr:rowOff>0</xdr:rowOff>
    </xdr:from>
    <xdr:to>
      <xdr:col>39</xdr:col>
      <xdr:colOff>85725</xdr:colOff>
      <xdr:row>151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BF1349-D818-4324-9BA8-0962B6759FE3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86035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176</xdr:row>
      <xdr:rowOff>0</xdr:rowOff>
    </xdr:from>
    <xdr:to>
      <xdr:col>39</xdr:col>
      <xdr:colOff>85725</xdr:colOff>
      <xdr:row>184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352024-3C3C-4CA6-8A8B-C68C626CFBF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352044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208</xdr:row>
      <xdr:rowOff>0</xdr:rowOff>
    </xdr:from>
    <xdr:to>
      <xdr:col>39</xdr:col>
      <xdr:colOff>85725</xdr:colOff>
      <xdr:row>216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4D8054F-0C65-419A-A614-5CD27F84E8C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41605200"/>
          <a:ext cx="5953125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7264-70DF-B347-B246-8B3A8D5D0E9A}">
  <dimension ref="A1:AR232"/>
  <sheetViews>
    <sheetView tabSelected="1" topLeftCell="S217" workbookViewId="0">
      <selection activeCell="AD232" sqref="AD232"/>
    </sheetView>
  </sheetViews>
  <sheetFormatPr defaultColWidth="11" defaultRowHeight="15.75" x14ac:dyDescent="0.25"/>
  <cols>
    <col min="1" max="1" width="10.5" style="2" customWidth="1"/>
    <col min="2" max="2" width="6.125" style="2" customWidth="1"/>
    <col min="3" max="3" width="8.375" style="2" customWidth="1"/>
    <col min="4" max="4" width="6.75" style="2" customWidth="1"/>
    <col min="5" max="6" width="7.875" style="2" customWidth="1"/>
    <col min="7" max="7" width="10.125" style="2" customWidth="1"/>
    <col min="8" max="8" width="11" style="2" customWidth="1"/>
    <col min="9" max="9" width="15.5" style="2" customWidth="1"/>
    <col min="10" max="10" width="11.375" style="2" customWidth="1"/>
    <col min="11" max="12" width="7.5" style="2" customWidth="1"/>
    <col min="13" max="13" width="5.875" style="2" customWidth="1"/>
    <col min="14" max="14" width="7.5" style="2" customWidth="1"/>
    <col min="15" max="15" width="6.875" style="2" customWidth="1"/>
    <col min="16" max="17" width="7.5" style="2" customWidth="1"/>
    <col min="18" max="18" width="11" style="2" customWidth="1"/>
    <col min="19" max="19" width="9.875" style="2" customWidth="1"/>
    <col min="20" max="20" width="12.75" style="2" customWidth="1"/>
    <col min="21" max="21" width="13.625" style="2" customWidth="1"/>
    <col min="22" max="22" width="5.5" style="2" customWidth="1"/>
    <col min="23" max="23" width="6.875" style="2" customWidth="1"/>
    <col min="24" max="24" width="6.5" style="2" customWidth="1"/>
    <col min="25" max="25" width="9.125" style="2" customWidth="1"/>
    <col min="26" max="26" width="8.125" style="2" customWidth="1"/>
    <col min="27" max="28" width="7.25" style="2" customWidth="1"/>
    <col min="29" max="29" width="8.75" style="2" customWidth="1"/>
    <col min="30" max="30" width="11.5" style="2" customWidth="1"/>
    <col min="31" max="31" width="12" style="2" customWidth="1"/>
    <col min="32" max="32" width="21.5" style="2" customWidth="1"/>
    <col min="33" max="16384" width="11" style="2"/>
  </cols>
  <sheetData>
    <row r="1" spans="1:44" x14ac:dyDescent="0.25">
      <c r="A1" s="1" t="s">
        <v>0</v>
      </c>
      <c r="I1" s="2" t="s">
        <v>39</v>
      </c>
      <c r="J1" s="2" t="s">
        <v>40</v>
      </c>
      <c r="L1" s="1" t="s">
        <v>1</v>
      </c>
      <c r="T1" s="2" t="s">
        <v>39</v>
      </c>
      <c r="U1" s="2" t="s">
        <v>40</v>
      </c>
      <c r="W1" s="1" t="s">
        <v>2</v>
      </c>
      <c r="AE1" s="2" t="s">
        <v>39</v>
      </c>
      <c r="AF1" s="2" t="s">
        <v>40</v>
      </c>
      <c r="AG1" s="1" t="s">
        <v>3</v>
      </c>
      <c r="AH1" s="1" t="s">
        <v>4</v>
      </c>
      <c r="AI1" s="1" t="s">
        <v>5</v>
      </c>
      <c r="AL1" s="1" t="s">
        <v>32</v>
      </c>
      <c r="AM1" s="1" t="s">
        <v>33</v>
      </c>
    </row>
    <row r="2" spans="1:44" x14ac:dyDescent="0.25">
      <c r="A2" s="1" t="s">
        <v>6</v>
      </c>
      <c r="B2" s="1" t="s">
        <v>7</v>
      </c>
      <c r="C2" s="1" t="s">
        <v>8</v>
      </c>
      <c r="E2" s="1" t="s">
        <v>35</v>
      </c>
      <c r="F2" s="1" t="s">
        <v>41</v>
      </c>
      <c r="G2" s="1" t="s">
        <v>36</v>
      </c>
      <c r="H2" s="1" t="s">
        <v>37</v>
      </c>
      <c r="I2" s="1" t="s">
        <v>38</v>
      </c>
      <c r="J2" s="1" t="s">
        <v>38</v>
      </c>
      <c r="L2" s="1" t="s">
        <v>6</v>
      </c>
      <c r="M2" s="1" t="s">
        <v>7</v>
      </c>
      <c r="N2" s="1" t="s">
        <v>8</v>
      </c>
      <c r="P2" s="1" t="s">
        <v>35</v>
      </c>
      <c r="Q2" s="1" t="s">
        <v>41</v>
      </c>
      <c r="R2" s="1" t="s">
        <v>36</v>
      </c>
      <c r="S2" s="1" t="s">
        <v>37</v>
      </c>
      <c r="T2" s="1" t="s">
        <v>38</v>
      </c>
      <c r="U2" s="1" t="s">
        <v>38</v>
      </c>
      <c r="V2" s="1"/>
      <c r="W2" s="1" t="s">
        <v>6</v>
      </c>
      <c r="X2" s="1" t="s">
        <v>7</v>
      </c>
      <c r="Y2" s="1" t="s">
        <v>8</v>
      </c>
      <c r="AA2" s="1" t="s">
        <v>35</v>
      </c>
      <c r="AB2" s="1" t="s">
        <v>41</v>
      </c>
      <c r="AC2" s="1" t="s">
        <v>36</v>
      </c>
      <c r="AD2" s="1" t="s">
        <v>37</v>
      </c>
      <c r="AE2" s="1" t="s">
        <v>38</v>
      </c>
      <c r="AF2" s="1" t="s">
        <v>38</v>
      </c>
      <c r="AG2" s="2">
        <v>2200</v>
      </c>
      <c r="AH2" s="2" t="s">
        <v>9</v>
      </c>
      <c r="AI2" s="3">
        <v>10.560573577880859</v>
      </c>
      <c r="AJ2" s="3">
        <v>11.100494384765625</v>
      </c>
      <c r="AL2" s="3">
        <f>AVERAGE(AI2:AJ2)</f>
        <v>10.830533981323242</v>
      </c>
      <c r="AM2" s="3"/>
    </row>
    <row r="3" spans="1:44" x14ac:dyDescent="0.25">
      <c r="A3" s="2" t="s">
        <v>10</v>
      </c>
      <c r="B3" s="2">
        <v>0</v>
      </c>
      <c r="C3" s="2">
        <v>50</v>
      </c>
      <c r="D3" s="2">
        <v>50</v>
      </c>
      <c r="E3" s="2">
        <v>1</v>
      </c>
      <c r="F3" s="6" t="s">
        <v>47</v>
      </c>
      <c r="G3" s="4">
        <v>3.2519921877210028E-12</v>
      </c>
      <c r="H3" s="4">
        <v>4.2331912914540465E-12</v>
      </c>
      <c r="I3" s="4">
        <v>1.4094912103210506E-8</v>
      </c>
      <c r="J3" s="4"/>
      <c r="L3" s="2" t="s">
        <v>10</v>
      </c>
      <c r="M3" s="2">
        <v>0</v>
      </c>
      <c r="N3" s="2">
        <v>50</v>
      </c>
      <c r="O3" s="2">
        <v>50</v>
      </c>
      <c r="P3" s="2">
        <v>1</v>
      </c>
      <c r="Q3" s="2" t="s">
        <v>47</v>
      </c>
      <c r="R3" s="4">
        <v>3.8061330351991408E-12</v>
      </c>
      <c r="S3" s="4">
        <v>4.9404024430196838E-12</v>
      </c>
      <c r="T3" s="4">
        <v>9.0314737561599375E-9</v>
      </c>
      <c r="U3" s="4"/>
      <c r="W3" s="2" t="s">
        <v>10</v>
      </c>
      <c r="X3" s="2">
        <v>0</v>
      </c>
      <c r="Y3" s="2">
        <v>50</v>
      </c>
      <c r="Z3" s="2">
        <v>50</v>
      </c>
      <c r="AA3" s="2">
        <v>1</v>
      </c>
      <c r="AB3" s="2" t="s">
        <v>47</v>
      </c>
      <c r="AC3" s="4">
        <v>1.1156208366473037E-11</v>
      </c>
      <c r="AD3" s="4">
        <v>1.3262724776175528E-11</v>
      </c>
      <c r="AE3" s="4">
        <v>4.5225871741952795E-9</v>
      </c>
      <c r="AF3" s="4"/>
      <c r="AG3" s="2">
        <f t="shared" ref="AG3:AG9" si="0">AG2/10</f>
        <v>220</v>
      </c>
      <c r="AH3" s="2" t="s">
        <v>11</v>
      </c>
      <c r="AI3" s="3">
        <v>14.287646293640137</v>
      </c>
      <c r="AJ3" s="3">
        <v>14.372989654541016</v>
      </c>
      <c r="AL3" s="3">
        <f t="shared" ref="AL3:AL9" si="1">AVERAGE(AI3:AJ3)</f>
        <v>14.330317974090576</v>
      </c>
      <c r="AM3" s="3">
        <f>AL3-AL2</f>
        <v>3.499783992767334</v>
      </c>
    </row>
    <row r="4" spans="1:44" x14ac:dyDescent="0.25">
      <c r="A4" s="2" t="s">
        <v>12</v>
      </c>
      <c r="B4" s="2">
        <v>0</v>
      </c>
      <c r="C4" s="2">
        <v>50</v>
      </c>
      <c r="D4" s="2">
        <v>50</v>
      </c>
      <c r="E4" s="2">
        <v>2</v>
      </c>
      <c r="F4" s="6" t="s">
        <v>47</v>
      </c>
      <c r="G4" s="4">
        <v>3.2519921837358534E-12</v>
      </c>
      <c r="H4" s="4">
        <v>4.233191297382185E-12</v>
      </c>
      <c r="I4" s="4">
        <v>1.4094912103209166E-8</v>
      </c>
      <c r="J4" s="4"/>
      <c r="L4" s="2" t="s">
        <v>12</v>
      </c>
      <c r="M4" s="2">
        <v>0</v>
      </c>
      <c r="N4" s="2">
        <v>50</v>
      </c>
      <c r="O4" s="2">
        <v>50</v>
      </c>
      <c r="P4" s="2">
        <v>2</v>
      </c>
      <c r="Q4" s="2" t="s">
        <v>47</v>
      </c>
      <c r="R4" s="4">
        <v>3.8061330355191046E-12</v>
      </c>
      <c r="S4" s="4">
        <v>4.9404024433142635E-12</v>
      </c>
      <c r="T4" s="4">
        <v>9.0314737561594544E-9</v>
      </c>
      <c r="U4" s="4"/>
      <c r="W4" s="2" t="s">
        <v>12</v>
      </c>
      <c r="X4" s="2">
        <v>1</v>
      </c>
      <c r="Y4" s="3">
        <v>34.305290222167969</v>
      </c>
      <c r="Z4" s="3">
        <v>34.305290222167969</v>
      </c>
      <c r="AA4" s="2">
        <v>2</v>
      </c>
      <c r="AB4" s="2" t="s">
        <v>49</v>
      </c>
      <c r="AC4" s="4">
        <v>1.2683314729112891E-10</v>
      </c>
      <c r="AD4" s="4">
        <v>7.1407242550421829E-4</v>
      </c>
      <c r="AE4" s="4">
        <v>9.1642367177313861E-4</v>
      </c>
      <c r="AF4" s="4"/>
      <c r="AG4" s="2">
        <f t="shared" si="0"/>
        <v>22</v>
      </c>
      <c r="AH4" s="2" t="s">
        <v>13</v>
      </c>
      <c r="AI4" s="3">
        <v>18.013154983520508</v>
      </c>
      <c r="AJ4" s="3">
        <v>17.801101684570313</v>
      </c>
      <c r="AL4" s="3">
        <f t="shared" si="1"/>
        <v>17.90712833404541</v>
      </c>
      <c r="AM4" s="3">
        <f t="shared" ref="AM4:AM9" si="2">AL4-AL3</f>
        <v>3.576810359954834</v>
      </c>
    </row>
    <row r="5" spans="1:44" x14ac:dyDescent="0.25">
      <c r="A5" s="2" t="s">
        <v>14</v>
      </c>
      <c r="B5" s="2">
        <v>1</v>
      </c>
      <c r="C5" s="3">
        <v>23.902362823486328</v>
      </c>
      <c r="D5" s="3">
        <v>24.133567810058594</v>
      </c>
      <c r="E5" s="2">
        <v>3</v>
      </c>
      <c r="F5" s="6" t="s">
        <v>48</v>
      </c>
      <c r="G5" s="2">
        <v>0.192678163750023</v>
      </c>
      <c r="H5" s="2">
        <v>0.62599498294337663</v>
      </c>
      <c r="I5" s="2">
        <v>1.3933113516806486</v>
      </c>
      <c r="L5" s="2" t="s">
        <v>14</v>
      </c>
      <c r="M5" s="2">
        <v>1</v>
      </c>
      <c r="N5" s="3">
        <v>31.266963958740234</v>
      </c>
      <c r="O5" s="3">
        <v>32.219982147216797</v>
      </c>
      <c r="P5" s="2">
        <v>3</v>
      </c>
      <c r="Q5" s="2" t="s">
        <v>48</v>
      </c>
      <c r="R5" s="2">
        <v>1.4260850055867851E-3</v>
      </c>
      <c r="S5" s="2">
        <v>2.8645240823673172E-3</v>
      </c>
      <c r="T5" s="2">
        <v>8.4953225303106891E-3</v>
      </c>
      <c r="W5" s="2" t="s">
        <v>14</v>
      </c>
      <c r="X5" s="2">
        <v>0</v>
      </c>
      <c r="Y5" s="2">
        <v>50</v>
      </c>
      <c r="Z5" s="2">
        <v>50</v>
      </c>
      <c r="AA5" s="2">
        <v>3</v>
      </c>
      <c r="AB5" s="2" t="s">
        <v>47</v>
      </c>
      <c r="AC5" s="4">
        <v>1.1156208373953438E-11</v>
      </c>
      <c r="AD5" s="4">
        <v>1.3262724773842259E-11</v>
      </c>
      <c r="AE5" s="4">
        <v>4.5225871741952216E-9</v>
      </c>
      <c r="AF5" s="4"/>
      <c r="AG5" s="2">
        <f t="shared" si="0"/>
        <v>2.2000000000000002</v>
      </c>
      <c r="AH5" s="2" t="s">
        <v>15</v>
      </c>
      <c r="AI5" s="3">
        <v>21.546590805053711</v>
      </c>
      <c r="AJ5" s="3">
        <v>21.139509201049805</v>
      </c>
      <c r="AL5" s="3">
        <f t="shared" si="1"/>
        <v>21.343050003051758</v>
      </c>
      <c r="AM5" s="3">
        <f t="shared" si="2"/>
        <v>3.4359216690063477</v>
      </c>
    </row>
    <row r="6" spans="1:44" x14ac:dyDescent="0.25">
      <c r="E6" s="2">
        <v>4</v>
      </c>
      <c r="F6" s="6" t="s">
        <v>47</v>
      </c>
      <c r="G6" s="4">
        <v>1.6959229958811866E-12</v>
      </c>
      <c r="H6" s="4">
        <v>1.9133785767125378E-12</v>
      </c>
      <c r="I6" s="4">
        <v>7.0277195653330219E-9</v>
      </c>
      <c r="J6" s="4"/>
      <c r="L6" s="2" t="s">
        <v>16</v>
      </c>
      <c r="M6" s="2">
        <v>0</v>
      </c>
      <c r="N6" s="2">
        <v>50</v>
      </c>
      <c r="O6" s="2">
        <v>50</v>
      </c>
      <c r="P6" s="2">
        <v>4</v>
      </c>
      <c r="Q6" s="2" t="s">
        <v>47</v>
      </c>
      <c r="R6" s="4">
        <v>3.8061330356327127E-12</v>
      </c>
      <c r="S6" s="4">
        <v>4.9404024431834138E-12</v>
      </c>
      <c r="T6" s="4">
        <v>9.0314737561579655E-9</v>
      </c>
      <c r="U6" s="4"/>
      <c r="W6" s="2" t="s">
        <v>16</v>
      </c>
      <c r="X6" s="2">
        <v>0</v>
      </c>
      <c r="Y6" s="2">
        <v>50</v>
      </c>
      <c r="Z6" s="2">
        <v>50</v>
      </c>
      <c r="AA6" s="2">
        <v>4</v>
      </c>
      <c r="AB6" s="2" t="s">
        <v>47</v>
      </c>
      <c r="AC6" s="4">
        <v>1.1156208374317812E-11</v>
      </c>
      <c r="AD6" s="4">
        <v>1.3262724774949233E-11</v>
      </c>
      <c r="AE6" s="4">
        <v>4.52258717419566E-9</v>
      </c>
      <c r="AF6" s="4"/>
      <c r="AG6" s="2">
        <f t="shared" si="0"/>
        <v>0.22000000000000003</v>
      </c>
      <c r="AH6" s="2" t="s">
        <v>17</v>
      </c>
      <c r="AI6" s="3">
        <v>24.746114730834961</v>
      </c>
      <c r="AJ6" s="3">
        <v>24.551141738891602</v>
      </c>
      <c r="AL6" s="3">
        <f t="shared" si="1"/>
        <v>24.648628234863281</v>
      </c>
      <c r="AM6" s="3">
        <f t="shared" si="2"/>
        <v>3.3055782318115234</v>
      </c>
    </row>
    <row r="7" spans="1:44" x14ac:dyDescent="0.25">
      <c r="A7" s="2" t="s">
        <v>0</v>
      </c>
      <c r="E7" s="2">
        <v>5</v>
      </c>
      <c r="F7" s="6" t="s">
        <v>47</v>
      </c>
      <c r="G7" s="4">
        <v>3.4299941943911771E-12</v>
      </c>
      <c r="H7" s="4">
        <v>3.8823134778159383E-12</v>
      </c>
      <c r="I7" s="4">
        <v>1.4094911740774976E-8</v>
      </c>
      <c r="J7" s="4"/>
      <c r="P7" s="2">
        <v>5</v>
      </c>
      <c r="Q7" s="2" t="s">
        <v>47</v>
      </c>
      <c r="R7" s="4">
        <v>2.1310462386622794E-12</v>
      </c>
      <c r="S7" s="4">
        <v>2.206955060455456E-12</v>
      </c>
      <c r="T7" s="4">
        <v>4.5334345236364746E-9</v>
      </c>
      <c r="U7" s="4"/>
      <c r="W7" s="2" t="s">
        <v>18</v>
      </c>
      <c r="X7" s="2">
        <v>1</v>
      </c>
      <c r="Y7" s="3">
        <v>33.97564697265625</v>
      </c>
      <c r="Z7" s="3">
        <v>33.97564697265625</v>
      </c>
      <c r="AA7" s="2">
        <v>5</v>
      </c>
      <c r="AB7" s="2" t="s">
        <v>49</v>
      </c>
      <c r="AC7" s="4">
        <v>5.1614741399471818E-10</v>
      </c>
      <c r="AD7" s="4">
        <v>8.8943229689424498E-4</v>
      </c>
      <c r="AE7" s="4">
        <v>1.2767330335212374E-3</v>
      </c>
      <c r="AF7" s="4"/>
      <c r="AG7" s="2">
        <f t="shared" si="0"/>
        <v>2.2000000000000002E-2</v>
      </c>
      <c r="AH7" s="2" t="s">
        <v>19</v>
      </c>
      <c r="AI7" s="3">
        <v>28.152793884277344</v>
      </c>
      <c r="AJ7" s="3">
        <v>27.956268310546875</v>
      </c>
      <c r="AL7" s="3">
        <f t="shared" si="1"/>
        <v>28.054531097412109</v>
      </c>
      <c r="AM7" s="3">
        <f t="shared" si="2"/>
        <v>3.4059028625488281</v>
      </c>
    </row>
    <row r="8" spans="1:44" x14ac:dyDescent="0.25">
      <c r="A8" s="5" t="s">
        <v>29</v>
      </c>
      <c r="E8" s="2">
        <v>6</v>
      </c>
      <c r="F8" s="6" t="s">
        <v>47</v>
      </c>
      <c r="G8" s="4">
        <v>1.6710800984047328E-12</v>
      </c>
      <c r="H8" s="4">
        <v>1.9490530607717994E-12</v>
      </c>
      <c r="I8" s="4">
        <v>7.0277195461487605E-9</v>
      </c>
      <c r="J8" s="4"/>
      <c r="L8" s="7" t="s">
        <v>43</v>
      </c>
      <c r="M8" s="7" t="s">
        <v>44</v>
      </c>
      <c r="P8" s="2">
        <v>6</v>
      </c>
      <c r="Q8" s="2" t="s">
        <v>47</v>
      </c>
      <c r="R8" s="4">
        <v>3.7663119086203955E-12</v>
      </c>
      <c r="S8" s="4">
        <v>5.6101654895390886E-12</v>
      </c>
      <c r="T8" s="4">
        <v>9.0316978060481303E-9</v>
      </c>
      <c r="U8" s="4"/>
      <c r="AA8" s="2">
        <v>6</v>
      </c>
      <c r="AB8" s="2" t="s">
        <v>47</v>
      </c>
      <c r="AC8" s="4">
        <v>5.555895244748313E-12</v>
      </c>
      <c r="AD8" s="4">
        <v>5.7163321507176161E-12</v>
      </c>
      <c r="AE8" s="4">
        <v>2.2639069746438464E-9</v>
      </c>
      <c r="AF8" s="4"/>
      <c r="AG8" s="2">
        <f t="shared" si="0"/>
        <v>2.2000000000000001E-3</v>
      </c>
      <c r="AH8" s="2" t="s">
        <v>21</v>
      </c>
      <c r="AI8" s="3">
        <v>31.581560134887695</v>
      </c>
      <c r="AJ8" s="3">
        <v>31.336460113525391</v>
      </c>
      <c r="AL8" s="3">
        <f t="shared" si="1"/>
        <v>31.459010124206543</v>
      </c>
      <c r="AM8" s="3">
        <f t="shared" si="2"/>
        <v>3.4044790267944336</v>
      </c>
    </row>
    <row r="9" spans="1:44" x14ac:dyDescent="0.25">
      <c r="A9" s="5" t="s">
        <v>30</v>
      </c>
      <c r="E9" s="2">
        <v>7</v>
      </c>
      <c r="F9" s="6" t="s">
        <v>47</v>
      </c>
      <c r="G9" s="4">
        <v>3.4299941903525905E-12</v>
      </c>
      <c r="H9" s="4">
        <v>3.8823134484723652E-12</v>
      </c>
      <c r="I9" s="4">
        <v>1.409491174077362E-8</v>
      </c>
      <c r="J9" s="4"/>
      <c r="L9" s="8">
        <v>23.902362823486328</v>
      </c>
      <c r="M9" s="7">
        <v>0.375190767993618</v>
      </c>
      <c r="P9" s="2">
        <v>7</v>
      </c>
      <c r="Q9" s="2" t="s">
        <v>47</v>
      </c>
      <c r="R9" s="4">
        <v>3.7663119084690732E-12</v>
      </c>
      <c r="S9" s="4">
        <v>5.6101654899514381E-12</v>
      </c>
      <c r="T9" s="4">
        <v>9.0316978060451656E-9</v>
      </c>
      <c r="U9" s="4"/>
      <c r="V9" s="3"/>
      <c r="W9" s="2" t="s">
        <v>45</v>
      </c>
      <c r="X9" s="2" t="s">
        <v>44</v>
      </c>
      <c r="AA9" s="2">
        <v>7</v>
      </c>
      <c r="AB9" s="2" t="s">
        <v>47</v>
      </c>
      <c r="AC9" s="4">
        <v>1.0945872818622751E-11</v>
      </c>
      <c r="AD9" s="4">
        <v>1.122673182877255E-11</v>
      </c>
      <c r="AE9" s="4">
        <v>4.5237142668622079E-9</v>
      </c>
      <c r="AF9" s="4"/>
      <c r="AG9" s="2">
        <f t="shared" si="0"/>
        <v>2.2000000000000001E-4</v>
      </c>
      <c r="AH9" s="2" t="s">
        <v>22</v>
      </c>
      <c r="AI9" s="3">
        <v>35.010597229003906</v>
      </c>
      <c r="AJ9" s="3">
        <v>35.444339752197266</v>
      </c>
      <c r="AL9" s="3">
        <f t="shared" si="1"/>
        <v>35.227468490600586</v>
      </c>
      <c r="AM9" s="3">
        <f t="shared" si="2"/>
        <v>3.768458366394043</v>
      </c>
    </row>
    <row r="10" spans="1:44" x14ac:dyDescent="0.25">
      <c r="A10" s="5" t="s">
        <v>31</v>
      </c>
      <c r="E10" s="2" t="s">
        <v>46</v>
      </c>
      <c r="F10" s="2" t="s">
        <v>52</v>
      </c>
      <c r="G10" s="2" t="s">
        <v>52</v>
      </c>
      <c r="I10" s="2" t="s">
        <v>52</v>
      </c>
      <c r="L10" s="8">
        <v>31.266963958740234</v>
      </c>
      <c r="M10" s="7">
        <v>2.7761924063769302E-3</v>
      </c>
      <c r="P10" s="2">
        <v>8</v>
      </c>
      <c r="Q10" s="2" t="s">
        <v>47</v>
      </c>
      <c r="R10" s="4">
        <v>1.3254963907646269E-12</v>
      </c>
      <c r="S10" s="4">
        <v>1.467176282211233E-12</v>
      </c>
      <c r="T10" s="4">
        <v>3.0241477259636309E-9</v>
      </c>
      <c r="U10" s="4"/>
      <c r="V10" s="3"/>
      <c r="W10" s="8">
        <v>34.305290222167969</v>
      </c>
      <c r="X10" s="7">
        <v>3.66869475866175E-4</v>
      </c>
      <c r="AA10" s="2">
        <v>8</v>
      </c>
      <c r="AB10" s="2" t="s">
        <v>47</v>
      </c>
      <c r="AC10" s="4">
        <v>1.0815475361413278E-11</v>
      </c>
      <c r="AD10" s="4">
        <v>1.148863926101511E-11</v>
      </c>
      <c r="AE10" s="4">
        <v>4.5234015384450272E-9</v>
      </c>
      <c r="AF10" s="4"/>
      <c r="AM10" s="1" t="s">
        <v>34</v>
      </c>
    </row>
    <row r="11" spans="1:44" x14ac:dyDescent="0.25">
      <c r="A11" s="7" t="s">
        <v>42</v>
      </c>
      <c r="B11" s="7" t="s">
        <v>42</v>
      </c>
      <c r="L11" s="8">
        <v>15.453838348388672</v>
      </c>
      <c r="M11" s="7">
        <v>104.323588667236</v>
      </c>
      <c r="P11" s="2">
        <v>9</v>
      </c>
      <c r="Q11" s="2" t="s">
        <v>47</v>
      </c>
      <c r="R11" s="4">
        <v>3.7663119084184601E-12</v>
      </c>
      <c r="S11" s="4">
        <v>5.6101654904279976E-12</v>
      </c>
      <c r="T11" s="4">
        <v>9.0316978060403564E-9</v>
      </c>
      <c r="U11" s="4"/>
      <c r="V11" s="3"/>
      <c r="W11" s="8">
        <v>33.97564697265625</v>
      </c>
      <c r="X11" s="7">
        <v>4.56768459190227E-4</v>
      </c>
      <c r="AA11" s="2">
        <v>9</v>
      </c>
      <c r="AB11" s="2" t="s">
        <v>47</v>
      </c>
      <c r="AC11" s="4">
        <v>3.8905052264674723E-12</v>
      </c>
      <c r="AD11" s="4">
        <v>3.6310714767117051E-12</v>
      </c>
      <c r="AE11" s="4">
        <v>1.5097878751916724E-9</v>
      </c>
      <c r="AF11" s="4"/>
      <c r="AM11" s="3">
        <f>AVERAGE(AM3:AM8)</f>
        <v>3.4380793571472168</v>
      </c>
    </row>
    <row r="12" spans="1:44" x14ac:dyDescent="0.25">
      <c r="A12" s="7" t="s">
        <v>43</v>
      </c>
      <c r="B12" s="7" t="s">
        <v>44</v>
      </c>
      <c r="L12" s="8">
        <v>16.627944946289063</v>
      </c>
      <c r="M12" s="7">
        <v>47.722928883885103</v>
      </c>
      <c r="P12" s="2">
        <v>10</v>
      </c>
      <c r="Q12" s="2" t="s">
        <v>47</v>
      </c>
      <c r="R12" s="4">
        <v>2.131046238603653E-12</v>
      </c>
      <c r="S12" s="4">
        <v>2.206955060544184E-12</v>
      </c>
      <c r="T12" s="4">
        <v>4.5334345236352404E-9</v>
      </c>
      <c r="U12" s="4"/>
      <c r="W12" s="8">
        <v>17.136844635009766</v>
      </c>
      <c r="X12" s="7">
        <v>33.998982507656798</v>
      </c>
      <c r="AA12" s="2">
        <v>10</v>
      </c>
      <c r="AB12" s="2" t="s">
        <v>47</v>
      </c>
      <c r="AC12" s="4">
        <v>1.0695874850758112E-11</v>
      </c>
      <c r="AD12" s="4">
        <v>1.2956763689684168E-11</v>
      </c>
      <c r="AE12" s="4">
        <v>4.5243786672618354E-9</v>
      </c>
      <c r="AF12" s="4"/>
    </row>
    <row r="13" spans="1:44" x14ac:dyDescent="0.25">
      <c r="A13" s="8">
        <v>23.902362823486328</v>
      </c>
      <c r="B13" s="7">
        <v>0.375190767993618</v>
      </c>
      <c r="L13" s="8">
        <v>18.489538192749023</v>
      </c>
      <c r="M13" s="7">
        <v>13.804578945825501</v>
      </c>
      <c r="P13" s="2">
        <v>11</v>
      </c>
      <c r="Q13" s="2" t="s">
        <v>47</v>
      </c>
      <c r="R13" s="4">
        <v>1.9928750903006674E-12</v>
      </c>
      <c r="S13" s="4">
        <v>2.2859127786228018E-12</v>
      </c>
      <c r="T13" s="4">
        <v>4.5334425219339508E-9</v>
      </c>
      <c r="U13" s="4"/>
      <c r="W13" s="8">
        <v>16.06001091003418</v>
      </c>
      <c r="X13" s="7">
        <v>69.671927407510296</v>
      </c>
      <c r="AA13" s="2">
        <v>11</v>
      </c>
      <c r="AB13" s="2" t="s">
        <v>47</v>
      </c>
      <c r="AC13" s="4">
        <v>1.0815475361268005E-11</v>
      </c>
      <c r="AD13" s="4">
        <v>1.1488639261406987E-11</v>
      </c>
      <c r="AE13" s="4">
        <v>4.5234015384459801E-9</v>
      </c>
      <c r="AF13" s="4"/>
    </row>
    <row r="14" spans="1:44" x14ac:dyDescent="0.25">
      <c r="A14" s="8">
        <v>31.266963958740234</v>
      </c>
      <c r="B14" s="7">
        <v>2.7761924063769302E-3</v>
      </c>
      <c r="L14" s="8">
        <v>23.712251663208008</v>
      </c>
      <c r="M14" s="7">
        <v>0.42581595664669902</v>
      </c>
      <c r="P14" s="2">
        <v>12</v>
      </c>
      <c r="Q14" s="2" t="s">
        <v>47</v>
      </c>
      <c r="R14" s="4">
        <v>1.9928750904423221E-12</v>
      </c>
      <c r="S14" s="4">
        <v>2.2859127785020851E-12</v>
      </c>
      <c r="T14" s="4">
        <v>4.5334425219323494E-9</v>
      </c>
      <c r="U14" s="4"/>
      <c r="W14" s="8">
        <v>31.101327896118164</v>
      </c>
      <c r="X14" s="7">
        <v>3.10081458431497E-3</v>
      </c>
      <c r="AA14" s="2">
        <v>12</v>
      </c>
      <c r="AB14" s="2" t="s">
        <v>47</v>
      </c>
      <c r="AC14" s="4">
        <v>5.6605125455756015E-12</v>
      </c>
      <c r="AD14" s="4">
        <v>5.4299479961638432E-12</v>
      </c>
      <c r="AE14" s="4">
        <v>2.2640428774651596E-9</v>
      </c>
      <c r="AF14" s="4"/>
    </row>
    <row r="15" spans="1:44" x14ac:dyDescent="0.25">
      <c r="A15" s="8">
        <v>15.453838348388672</v>
      </c>
      <c r="B15" s="7">
        <v>104.323588667236</v>
      </c>
      <c r="L15" s="8">
        <v>23.771408081054688</v>
      </c>
      <c r="M15" s="7">
        <v>0.40940426810945901</v>
      </c>
      <c r="P15" s="2">
        <v>13</v>
      </c>
      <c r="Q15" s="2" t="s">
        <v>47</v>
      </c>
      <c r="R15" s="4">
        <v>1.5513363160686648E-12</v>
      </c>
      <c r="S15" s="4">
        <v>1.3176975451129125E-12</v>
      </c>
      <c r="T15" s="4">
        <v>3.0241319875854994E-9</v>
      </c>
      <c r="U15" s="4"/>
      <c r="W15" s="8">
        <v>32.099002838134766</v>
      </c>
      <c r="X15" s="7">
        <v>1.5949231153480101E-3</v>
      </c>
      <c r="AA15" s="2">
        <v>13</v>
      </c>
      <c r="AB15" s="2" t="s">
        <v>47</v>
      </c>
      <c r="AC15" s="4">
        <v>5.6605125456392944E-12</v>
      </c>
      <c r="AD15" s="4">
        <v>5.4299479966489847E-12</v>
      </c>
      <c r="AE15" s="4">
        <v>2.2640428774648382E-9</v>
      </c>
      <c r="AF15" s="4"/>
    </row>
    <row r="16" spans="1:44" x14ac:dyDescent="0.25">
      <c r="A16" s="8">
        <v>16.627944946289063</v>
      </c>
      <c r="B16" s="7">
        <v>47.722928883885103</v>
      </c>
      <c r="L16" s="8">
        <v>16.606624603271499</v>
      </c>
      <c r="M16" s="7">
        <v>48.395245557068698</v>
      </c>
      <c r="P16" s="2">
        <v>14</v>
      </c>
      <c r="Q16" s="2" t="s">
        <v>47</v>
      </c>
      <c r="R16" s="4">
        <v>1.9928750902386547E-12</v>
      </c>
      <c r="S16" s="4">
        <v>2.2859127785937987E-12</v>
      </c>
      <c r="T16" s="4">
        <v>4.5334425219361213E-9</v>
      </c>
      <c r="U16" s="4"/>
      <c r="W16" s="8">
        <v>33.797645568847656</v>
      </c>
      <c r="X16" s="7">
        <v>5.1427346844876295E-4</v>
      </c>
      <c r="AA16" s="2">
        <v>14</v>
      </c>
      <c r="AB16" s="2" t="s">
        <v>47</v>
      </c>
      <c r="AC16" s="4">
        <v>5.6448698195487653E-12</v>
      </c>
      <c r="AD16" s="4">
        <v>5.4821437631623839E-12</v>
      </c>
      <c r="AE16" s="4">
        <v>2.2640044241350543E-9</v>
      </c>
      <c r="AF16" s="4"/>
      <c r="AK16" s="3"/>
      <c r="AL16" s="3"/>
      <c r="AM16" s="3"/>
      <c r="AN16" s="3"/>
      <c r="AO16" s="3"/>
      <c r="AP16" s="3"/>
      <c r="AQ16" s="3"/>
      <c r="AR16" s="3"/>
    </row>
    <row r="17" spans="1:44" x14ac:dyDescent="0.25">
      <c r="A17" s="8">
        <v>18.489538192749023</v>
      </c>
      <c r="B17" s="7">
        <v>13.804578945825501</v>
      </c>
      <c r="L17" s="8">
        <v>16.650806427001953</v>
      </c>
      <c r="M17" s="7">
        <v>46.997293909472901</v>
      </c>
      <c r="P17" s="2">
        <v>15</v>
      </c>
      <c r="Q17" s="2" t="s">
        <v>47</v>
      </c>
      <c r="R17" s="4">
        <v>2.1310462386848976E-12</v>
      </c>
      <c r="S17" s="4">
        <v>2.2069550602948408E-12</v>
      </c>
      <c r="T17" s="4">
        <v>4.5334345236387551E-9</v>
      </c>
      <c r="U17" s="4"/>
      <c r="W17" s="8">
        <v>31.709447860717773</v>
      </c>
      <c r="X17" s="7">
        <v>2.0681044810246102E-3</v>
      </c>
      <c r="AA17" s="2">
        <v>15</v>
      </c>
      <c r="AB17" s="2" t="s">
        <v>47</v>
      </c>
      <c r="AC17" s="4">
        <v>3.4862384814951836E-12</v>
      </c>
      <c r="AD17" s="4">
        <v>4.6316446526028584E-12</v>
      </c>
      <c r="AE17" s="4">
        <v>1.5097706647795196E-9</v>
      </c>
      <c r="AF17" s="4"/>
      <c r="AK17" s="3"/>
      <c r="AL17" s="3"/>
      <c r="AM17" s="3"/>
      <c r="AN17" s="3"/>
      <c r="AO17" s="3"/>
      <c r="AP17" s="3"/>
      <c r="AQ17" s="3"/>
      <c r="AR17" s="3"/>
    </row>
    <row r="18" spans="1:44" x14ac:dyDescent="0.25">
      <c r="A18" s="8">
        <v>23.712251663208008</v>
      </c>
      <c r="B18" s="7">
        <v>0.42581595664669902</v>
      </c>
      <c r="L18" s="8">
        <v>15.906201362609863</v>
      </c>
      <c r="M18" s="7">
        <v>77.199108480770406</v>
      </c>
      <c r="P18" s="2" t="s">
        <v>46</v>
      </c>
      <c r="Q18" s="2" t="s">
        <v>52</v>
      </c>
      <c r="R18" s="2" t="s">
        <v>52</v>
      </c>
      <c r="T18" s="2" t="s">
        <v>52</v>
      </c>
      <c r="U18" s="2" t="s">
        <v>40</v>
      </c>
      <c r="W18" s="8">
        <v>27.626361846923828</v>
      </c>
      <c r="X18" s="7">
        <v>3.1393829387491301E-2</v>
      </c>
      <c r="AA18" s="2">
        <v>16</v>
      </c>
      <c r="AB18" s="2" t="s">
        <v>47</v>
      </c>
      <c r="AC18" s="4">
        <v>4.467836900662223E-12</v>
      </c>
      <c r="AD18" s="4">
        <v>2.4456513554432109E-12</v>
      </c>
      <c r="AE18" s="4">
        <v>1.5097288756236944E-9</v>
      </c>
      <c r="AF18" s="4"/>
    </row>
    <row r="19" spans="1:44" x14ac:dyDescent="0.25">
      <c r="A19" s="8">
        <v>23.771408081054688</v>
      </c>
      <c r="B19" s="7">
        <v>0.40940426810945901</v>
      </c>
      <c r="L19" s="1" t="s">
        <v>20</v>
      </c>
      <c r="M19" s="1" t="s">
        <v>7</v>
      </c>
      <c r="N19" s="1" t="s">
        <v>8</v>
      </c>
      <c r="P19" s="1" t="s">
        <v>35</v>
      </c>
      <c r="Q19" s="1" t="s">
        <v>41</v>
      </c>
      <c r="R19" s="1" t="s">
        <v>36</v>
      </c>
      <c r="S19" s="1" t="s">
        <v>37</v>
      </c>
      <c r="T19" s="1" t="s">
        <v>38</v>
      </c>
      <c r="U19" s="1" t="s">
        <v>38</v>
      </c>
      <c r="W19" s="8">
        <v>27.062686920166016</v>
      </c>
      <c r="X19" s="7">
        <v>4.5680248286348799E-2</v>
      </c>
      <c r="AA19" s="2">
        <v>17</v>
      </c>
      <c r="AB19" s="2" t="s">
        <v>47</v>
      </c>
      <c r="AC19" s="4">
        <v>5.2332356025515787E-12</v>
      </c>
      <c r="AD19" s="4">
        <v>7.3353700349842082E-12</v>
      </c>
      <c r="AE19" s="4">
        <v>2.2640970714615604E-9</v>
      </c>
      <c r="AF19" s="4"/>
    </row>
    <row r="20" spans="1:44" x14ac:dyDescent="0.25">
      <c r="A20" s="8">
        <v>16.606624603271499</v>
      </c>
      <c r="B20" s="7">
        <v>48.395245557068698</v>
      </c>
      <c r="L20" s="2" t="s">
        <v>10</v>
      </c>
      <c r="M20" s="2">
        <v>0</v>
      </c>
      <c r="N20" s="2">
        <v>50</v>
      </c>
      <c r="O20" s="2">
        <v>50</v>
      </c>
      <c r="P20" s="2">
        <v>1</v>
      </c>
      <c r="Q20" s="2" t="s">
        <v>47</v>
      </c>
      <c r="R20" s="4">
        <v>2.2145222167989025E-11</v>
      </c>
      <c r="S20" s="4">
        <v>2.6762492626361875E-11</v>
      </c>
      <c r="T20" s="4">
        <v>7.0239601367218779E-9</v>
      </c>
      <c r="U20" s="4"/>
      <c r="W20" s="8">
        <v>27.809391021728516</v>
      </c>
      <c r="X20" s="7">
        <v>2.7790714215841499E-2</v>
      </c>
      <c r="AA20" s="2">
        <v>18</v>
      </c>
      <c r="AB20" s="2" t="s">
        <v>47</v>
      </c>
      <c r="AC20" s="4">
        <v>1.0695874850825114E-11</v>
      </c>
      <c r="AD20" s="4">
        <v>1.2956763690079561E-11</v>
      </c>
      <c r="AE20" s="4">
        <v>4.524378667261938E-9</v>
      </c>
      <c r="AF20" s="4"/>
    </row>
    <row r="21" spans="1:44" x14ac:dyDescent="0.25">
      <c r="A21" s="8">
        <v>16.650806427001953</v>
      </c>
      <c r="B21" s="7">
        <v>46.997293909472901</v>
      </c>
      <c r="L21" s="2" t="s">
        <v>12</v>
      </c>
      <c r="M21" s="2">
        <v>1</v>
      </c>
      <c r="N21" s="3">
        <v>15.453838348388672</v>
      </c>
      <c r="O21" s="3">
        <v>16.415246963501001</v>
      </c>
      <c r="P21" s="2">
        <v>2</v>
      </c>
      <c r="Q21" s="2" t="s">
        <v>49</v>
      </c>
      <c r="R21" s="4">
        <v>9.0634479286488466E-10</v>
      </c>
      <c r="S21" s="4">
        <v>107.05189023146639</v>
      </c>
      <c r="T21" s="4">
        <v>236.73173607365325</v>
      </c>
      <c r="U21" s="4"/>
      <c r="W21" s="8">
        <v>26.022665023803711</v>
      </c>
      <c r="X21" s="7">
        <v>9.1330475298723707E-2</v>
      </c>
      <c r="AA21" s="2">
        <v>19</v>
      </c>
      <c r="AB21" s="2" t="s">
        <v>47</v>
      </c>
      <c r="AC21" s="4">
        <v>1.0945872818912057E-11</v>
      </c>
      <c r="AD21" s="4">
        <v>1.1226731828678665E-11</v>
      </c>
      <c r="AE21" s="4">
        <v>4.5237142668615552E-9</v>
      </c>
      <c r="AF21" s="4"/>
    </row>
    <row r="22" spans="1:44" x14ac:dyDescent="0.25">
      <c r="A22" s="8">
        <v>15.906201362609863</v>
      </c>
      <c r="B22" s="7">
        <v>77.199108480770406</v>
      </c>
      <c r="L22" s="2" t="s">
        <v>14</v>
      </c>
      <c r="M22" s="2">
        <v>1</v>
      </c>
      <c r="N22" s="3">
        <v>16.627944946289063</v>
      </c>
      <c r="O22" s="3">
        <v>16.615919113159201</v>
      </c>
      <c r="P22" s="2">
        <v>3</v>
      </c>
      <c r="Q22" s="2" t="s">
        <v>49</v>
      </c>
      <c r="R22" s="4">
        <v>6.3910040312231949E-11</v>
      </c>
      <c r="S22" s="4">
        <v>92.90897997098854</v>
      </c>
      <c r="T22" s="4">
        <v>109.7493359088853</v>
      </c>
      <c r="U22" s="4"/>
      <c r="W22" s="8">
        <v>26.980998992919922</v>
      </c>
      <c r="X22" s="7">
        <v>4.8244994265991797E-2</v>
      </c>
      <c r="AA22" s="2">
        <v>20</v>
      </c>
      <c r="AB22" s="2" t="s">
        <v>47</v>
      </c>
      <c r="AC22" s="4">
        <v>1.0945872817792054E-11</v>
      </c>
      <c r="AD22" s="4">
        <v>1.1226731828301264E-11</v>
      </c>
      <c r="AE22" s="4">
        <v>4.5237142668609969E-9</v>
      </c>
      <c r="AF22" s="4"/>
    </row>
    <row r="23" spans="1:44" x14ac:dyDescent="0.25">
      <c r="A23" s="8">
        <v>34.305290222167969</v>
      </c>
      <c r="B23" s="7">
        <v>3.66869475866175E-4</v>
      </c>
      <c r="L23" s="2" t="s">
        <v>16</v>
      </c>
      <c r="M23" s="2">
        <v>0</v>
      </c>
      <c r="N23" s="2">
        <v>50</v>
      </c>
      <c r="O23" s="2">
        <v>50</v>
      </c>
      <c r="P23" s="2">
        <v>4</v>
      </c>
      <c r="Q23" s="2" t="s">
        <v>47</v>
      </c>
      <c r="R23" s="4">
        <v>2.2145223053645905E-11</v>
      </c>
      <c r="S23" s="4">
        <v>2.6762491935527072E-11</v>
      </c>
      <c r="T23" s="4">
        <v>7.0239601367228912E-9</v>
      </c>
      <c r="U23" s="4"/>
      <c r="W23" s="8">
        <v>20.077795028686523</v>
      </c>
      <c r="X23" s="7">
        <v>4.7928237736711399</v>
      </c>
      <c r="AA23" s="2">
        <v>21</v>
      </c>
      <c r="AB23" s="2" t="s">
        <v>47</v>
      </c>
      <c r="AC23" s="4">
        <v>5.5558952444262295E-12</v>
      </c>
      <c r="AD23" s="4">
        <v>5.716332150569344E-12</v>
      </c>
      <c r="AE23" s="4">
        <v>2.2639069746434444E-9</v>
      </c>
      <c r="AF23" s="4"/>
    </row>
    <row r="24" spans="1:44" x14ac:dyDescent="0.25">
      <c r="A24" s="8">
        <v>33.97564697265625</v>
      </c>
      <c r="B24" s="7">
        <v>4.56768459190227E-4</v>
      </c>
      <c r="P24" s="2">
        <v>5</v>
      </c>
      <c r="Q24" s="2" t="s">
        <v>47</v>
      </c>
      <c r="R24" s="4">
        <v>2.1698266638996798E-11</v>
      </c>
      <c r="S24" s="4">
        <v>2.5890105779173638E-11</v>
      </c>
      <c r="T24" s="4">
        <v>7.0239601362882797E-9</v>
      </c>
      <c r="U24" s="4"/>
      <c r="W24" s="8">
        <v>20.014951705932617</v>
      </c>
      <c r="X24" s="7">
        <v>4.9982535754555597</v>
      </c>
      <c r="AA24" s="2">
        <v>22</v>
      </c>
      <c r="AB24" s="2" t="s">
        <v>47</v>
      </c>
      <c r="AC24" s="4">
        <v>1.0815475361532289E-11</v>
      </c>
      <c r="AD24" s="4">
        <v>1.148863926142684E-11</v>
      </c>
      <c r="AE24" s="4">
        <v>4.5234015384463581E-9</v>
      </c>
      <c r="AF24" s="4"/>
    </row>
    <row r="25" spans="1:44" x14ac:dyDescent="0.25">
      <c r="A25" s="8">
        <v>17.136844635009766</v>
      </c>
      <c r="B25" s="7">
        <v>33.998982507656798</v>
      </c>
      <c r="L25" s="7" t="s">
        <v>43</v>
      </c>
      <c r="M25" s="7" t="s">
        <v>44</v>
      </c>
      <c r="P25" s="2">
        <v>6</v>
      </c>
      <c r="Q25" s="2" t="s">
        <v>49</v>
      </c>
      <c r="R25" s="2">
        <v>2.1626336743837235E-10</v>
      </c>
      <c r="S25" s="2">
        <v>92.908980051498119</v>
      </c>
      <c r="T25" s="2">
        <v>81.916838434344086</v>
      </c>
      <c r="W25" s="8">
        <v>19.730842590332031</v>
      </c>
      <c r="X25" s="7">
        <v>6.0392589701104002</v>
      </c>
      <c r="AA25" s="2">
        <v>23</v>
      </c>
      <c r="AB25" s="2" t="s">
        <v>47</v>
      </c>
      <c r="AC25" s="4">
        <v>5.6448698194817637E-12</v>
      </c>
      <c r="AD25" s="4">
        <v>5.4821437625435494E-12</v>
      </c>
      <c r="AE25" s="4">
        <v>2.264004424135321E-9</v>
      </c>
      <c r="AF25" s="4"/>
      <c r="AG25" s="3"/>
      <c r="AH25" s="3"/>
      <c r="AJ25" s="3"/>
    </row>
    <row r="26" spans="1:44" x14ac:dyDescent="0.25">
      <c r="A26" s="8">
        <v>16.06001091003418</v>
      </c>
      <c r="B26" s="7">
        <v>69.671927407510296</v>
      </c>
      <c r="L26" s="8">
        <v>23.902362823486328</v>
      </c>
      <c r="M26" s="7">
        <v>0.375190767993618</v>
      </c>
      <c r="P26" s="2">
        <v>7</v>
      </c>
      <c r="Q26" s="2" t="s">
        <v>47</v>
      </c>
      <c r="R26" s="4">
        <v>2.2088110675064844E-11</v>
      </c>
      <c r="S26" s="4">
        <v>2.5873252369381535E-11</v>
      </c>
      <c r="T26" s="4">
        <v>7.0239601367183557E-9</v>
      </c>
      <c r="U26" s="4"/>
      <c r="W26" s="8">
        <v>20.052629470825195</v>
      </c>
      <c r="X26" s="7">
        <v>4.8733132448009098</v>
      </c>
      <c r="AA26" s="2">
        <v>24</v>
      </c>
      <c r="AB26" s="2" t="s">
        <v>47</v>
      </c>
      <c r="AC26" s="4">
        <v>3.4792919366447398E-12</v>
      </c>
      <c r="AD26" s="4">
        <v>4.6413048481322956E-12</v>
      </c>
      <c r="AE26" s="4">
        <v>1.5097647940523628E-9</v>
      </c>
      <c r="AF26" s="4"/>
      <c r="AG26" s="3"/>
      <c r="AH26" s="3"/>
      <c r="AJ26" s="3"/>
    </row>
    <row r="27" spans="1:44" x14ac:dyDescent="0.25">
      <c r="A27" s="8">
        <v>31.101327896118164</v>
      </c>
      <c r="B27" s="7">
        <v>3.10081458431497E-3</v>
      </c>
      <c r="L27" s="8">
        <v>31.266963958740234</v>
      </c>
      <c r="M27" s="7">
        <v>2.7761924063769302E-3</v>
      </c>
      <c r="P27" s="2">
        <v>8</v>
      </c>
      <c r="Q27" s="2" t="s">
        <v>47</v>
      </c>
      <c r="R27" s="4">
        <v>1.1303212448278127E-11</v>
      </c>
      <c r="S27" s="4">
        <v>1.2610302137996708E-11</v>
      </c>
      <c r="T27" s="4">
        <v>3.5373176351538269E-9</v>
      </c>
      <c r="U27" s="4"/>
      <c r="V27" s="3"/>
      <c r="W27" s="8">
        <v>21.552143096923828</v>
      </c>
      <c r="X27" s="7">
        <v>1.7953190113169699</v>
      </c>
      <c r="AA27" s="2">
        <v>25</v>
      </c>
      <c r="AB27" s="2" t="s">
        <v>47</v>
      </c>
      <c r="AC27" s="4">
        <v>5.2332356033801034E-12</v>
      </c>
      <c r="AD27" s="4">
        <v>7.3353700326085455E-12</v>
      </c>
      <c r="AE27" s="4">
        <v>2.2640970714619508E-9</v>
      </c>
      <c r="AF27" s="4"/>
    </row>
    <row r="28" spans="1:44" x14ac:dyDescent="0.25">
      <c r="A28" s="8">
        <v>32.099002838134766</v>
      </c>
      <c r="B28" s="7">
        <v>1.5949231153480101E-3</v>
      </c>
      <c r="L28" s="8">
        <v>15.453838348388672</v>
      </c>
      <c r="M28" s="7">
        <v>104.323588667236</v>
      </c>
      <c r="P28" s="2">
        <v>9</v>
      </c>
      <c r="Q28" s="2" t="s">
        <v>47</v>
      </c>
      <c r="R28" s="4">
        <v>2.2088110787129696E-11</v>
      </c>
      <c r="S28" s="4">
        <v>2.5873251758412855E-11</v>
      </c>
      <c r="T28" s="4">
        <v>7.0239601366989186E-9</v>
      </c>
      <c r="U28" s="4"/>
      <c r="V28" s="3"/>
      <c r="W28" s="8">
        <v>18.523214340209961</v>
      </c>
      <c r="X28" s="7">
        <v>13.5044151494775</v>
      </c>
      <c r="AA28" s="2">
        <v>26</v>
      </c>
      <c r="AB28" s="2" t="s">
        <v>47</v>
      </c>
      <c r="AC28" s="4">
        <v>5.6448698193466231E-12</v>
      </c>
      <c r="AD28" s="4">
        <v>5.4821437621689917E-12</v>
      </c>
      <c r="AE28" s="4">
        <v>2.2640044241346241E-9</v>
      </c>
      <c r="AF28" s="4"/>
    </row>
    <row r="29" spans="1:44" x14ac:dyDescent="0.25">
      <c r="A29" s="8">
        <v>33.797645568847656</v>
      </c>
      <c r="B29" s="7">
        <v>5.1427346844876295E-4</v>
      </c>
      <c r="L29" s="8">
        <v>16.627944946289063</v>
      </c>
      <c r="M29" s="7">
        <v>47.722928883885103</v>
      </c>
      <c r="P29" s="2">
        <v>10</v>
      </c>
      <c r="Q29" s="2" t="s">
        <v>47</v>
      </c>
      <c r="R29" s="4">
        <v>2.1698266398068269E-11</v>
      </c>
      <c r="S29" s="4">
        <v>2.5890104959839454E-11</v>
      </c>
      <c r="T29" s="4">
        <v>7.0239601362837492E-9</v>
      </c>
      <c r="U29" s="4"/>
      <c r="V29" s="3"/>
      <c r="W29" s="8">
        <v>18.389493942260742</v>
      </c>
      <c r="X29" s="7">
        <v>14.7653568307584</v>
      </c>
      <c r="AA29" s="2">
        <v>27</v>
      </c>
      <c r="AB29" s="2" t="s">
        <v>47</v>
      </c>
      <c r="AC29" s="4">
        <v>5.2332356029236548E-12</v>
      </c>
      <c r="AD29" s="4">
        <v>7.335370035256454E-12</v>
      </c>
      <c r="AE29" s="4">
        <v>2.2640970714622759E-9</v>
      </c>
      <c r="AF29" s="4"/>
    </row>
    <row r="30" spans="1:44" x14ac:dyDescent="0.25">
      <c r="A30" s="8">
        <v>31.709447860717773</v>
      </c>
      <c r="B30" s="7">
        <v>2.0681044810246102E-3</v>
      </c>
      <c r="L30" s="8">
        <v>18.489538192749023</v>
      </c>
      <c r="M30" s="7">
        <v>13.804578945825501</v>
      </c>
      <c r="P30" s="2">
        <v>11</v>
      </c>
      <c r="Q30" s="2" t="s">
        <v>47</v>
      </c>
      <c r="R30" s="4">
        <v>2.2060008528764483E-11</v>
      </c>
      <c r="S30" s="4">
        <v>2.6150913067748947E-11</v>
      </c>
      <c r="T30" s="4">
        <v>7.0239601362799541E-9</v>
      </c>
      <c r="U30" s="4"/>
      <c r="AA30" s="2">
        <v>28</v>
      </c>
      <c r="AB30" s="2" t="s">
        <v>47</v>
      </c>
      <c r="AC30" s="4">
        <v>5.6605125454573147E-12</v>
      </c>
      <c r="AD30" s="4">
        <v>5.4299479958058291E-12</v>
      </c>
      <c r="AE30" s="4">
        <v>2.2640428774645053E-9</v>
      </c>
      <c r="AF30" s="4"/>
    </row>
    <row r="31" spans="1:44" x14ac:dyDescent="0.25">
      <c r="A31" s="8">
        <v>27.626361846923828</v>
      </c>
      <c r="B31" s="7">
        <v>3.1393829387491301E-2</v>
      </c>
      <c r="L31" s="8">
        <v>23.712251663208008</v>
      </c>
      <c r="M31" s="7">
        <v>0.42581595664669902</v>
      </c>
      <c r="P31" s="2">
        <v>12</v>
      </c>
      <c r="Q31" s="2" t="s">
        <v>47</v>
      </c>
      <c r="R31" s="4">
        <v>2.2060008984148116E-11</v>
      </c>
      <c r="S31" s="4">
        <v>2.6150914126504511E-11</v>
      </c>
      <c r="T31" s="4">
        <v>7.02396013626404E-9</v>
      </c>
      <c r="U31" s="4"/>
      <c r="AA31" s="2">
        <v>29</v>
      </c>
      <c r="AB31" s="2" t="s">
        <v>47</v>
      </c>
      <c r="AC31" s="4">
        <v>1.0695874850725852E-11</v>
      </c>
      <c r="AD31" s="4">
        <v>1.2956763688727741E-11</v>
      </c>
      <c r="AE31" s="4">
        <v>4.524378667262053E-9</v>
      </c>
      <c r="AF31" s="4"/>
    </row>
    <row r="32" spans="1:44" x14ac:dyDescent="0.25">
      <c r="A32" s="8">
        <v>27.062686920166016</v>
      </c>
      <c r="B32" s="7">
        <v>4.5680248286348799E-2</v>
      </c>
      <c r="L32" s="8">
        <v>23.771408081054688</v>
      </c>
      <c r="M32" s="7">
        <v>0.40940426810945901</v>
      </c>
      <c r="P32" s="2">
        <v>13</v>
      </c>
      <c r="Q32" s="2" t="s">
        <v>47</v>
      </c>
      <c r="R32" s="4">
        <v>1.1358000573155691E-11</v>
      </c>
      <c r="S32" s="4">
        <v>1.2638636178343037E-11</v>
      </c>
      <c r="T32" s="4">
        <v>3.5373176350631307E-9</v>
      </c>
      <c r="U32" s="4"/>
      <c r="AA32" s="2">
        <v>30</v>
      </c>
      <c r="AB32" s="2" t="s">
        <v>47</v>
      </c>
      <c r="AC32" s="4">
        <v>5.5558952447470722E-12</v>
      </c>
      <c r="AD32" s="4">
        <v>5.7163321508026089E-12</v>
      </c>
      <c r="AE32" s="4">
        <v>2.263906974643159E-9</v>
      </c>
      <c r="AF32" s="4"/>
    </row>
    <row r="33" spans="1:37" x14ac:dyDescent="0.25">
      <c r="A33" s="8">
        <v>27.809391021728516</v>
      </c>
      <c r="B33" s="7">
        <v>2.7790714215841499E-2</v>
      </c>
      <c r="L33" s="8">
        <v>16.606624603271499</v>
      </c>
      <c r="M33" s="7">
        <v>48.395245557068698</v>
      </c>
      <c r="P33" s="2">
        <v>14</v>
      </c>
      <c r="Q33" s="2" t="s">
        <v>47</v>
      </c>
      <c r="R33" s="4">
        <v>1.12666112998668E-11</v>
      </c>
      <c r="S33" s="4">
        <v>1.2597300581836535E-11</v>
      </c>
      <c r="T33" s="4">
        <v>3.5373176352631301E-9</v>
      </c>
      <c r="U33" s="4"/>
      <c r="AA33" s="2">
        <v>31</v>
      </c>
      <c r="AB33" s="2" t="s">
        <v>49</v>
      </c>
      <c r="AC33" s="4">
        <v>1.454486984857716E-11</v>
      </c>
      <c r="AD33" s="2">
        <v>7.140724486874398E-4</v>
      </c>
      <c r="AE33" s="4">
        <v>5.5072679217470157E-4</v>
      </c>
      <c r="AF33" s="4"/>
    </row>
    <row r="34" spans="1:37" x14ac:dyDescent="0.25">
      <c r="A34" s="8">
        <v>26.022665023803711</v>
      </c>
      <c r="B34" s="7">
        <v>9.1330475298723707E-2</v>
      </c>
      <c r="L34" s="8">
        <v>16.650806427001953</v>
      </c>
      <c r="M34" s="7">
        <v>46.997293909472901</v>
      </c>
      <c r="P34" s="2">
        <v>15</v>
      </c>
      <c r="Q34" s="2" t="s">
        <v>47</v>
      </c>
      <c r="R34" s="4">
        <v>1.1797299267220334E-11</v>
      </c>
      <c r="S34" s="4">
        <v>1.2047041304120711E-11</v>
      </c>
      <c r="T34" s="4">
        <v>3.5373176353055922E-9</v>
      </c>
      <c r="U34" s="4"/>
      <c r="AA34" s="2" t="s">
        <v>46</v>
      </c>
      <c r="AB34" s="2" t="s">
        <v>53</v>
      </c>
      <c r="AD34" s="2" t="s">
        <v>53</v>
      </c>
      <c r="AE34" s="2" t="s">
        <v>52</v>
      </c>
      <c r="AF34" s="2" t="s">
        <v>40</v>
      </c>
      <c r="AG34" s="3"/>
      <c r="AH34" s="3"/>
    </row>
    <row r="35" spans="1:37" x14ac:dyDescent="0.25">
      <c r="A35" s="8">
        <v>26.980998992919922</v>
      </c>
      <c r="B35" s="7">
        <v>4.8244994265991797E-2</v>
      </c>
      <c r="L35" s="8">
        <v>15.906201362609863</v>
      </c>
      <c r="M35" s="7">
        <v>77.199108480770406</v>
      </c>
      <c r="P35" s="2" t="s">
        <v>46</v>
      </c>
      <c r="Q35" s="2" t="s">
        <v>50</v>
      </c>
      <c r="R35" s="2" t="s">
        <v>50</v>
      </c>
      <c r="T35" s="2" t="s">
        <v>52</v>
      </c>
      <c r="U35" s="2" t="s">
        <v>40</v>
      </c>
      <c r="W35" s="1" t="s">
        <v>20</v>
      </c>
      <c r="X35" s="1" t="s">
        <v>7</v>
      </c>
      <c r="Y35" s="1" t="s">
        <v>8</v>
      </c>
      <c r="AA35" s="1" t="s">
        <v>35</v>
      </c>
      <c r="AB35" s="1" t="s">
        <v>41</v>
      </c>
      <c r="AC35" s="1" t="s">
        <v>36</v>
      </c>
      <c r="AD35" s="1" t="s">
        <v>37</v>
      </c>
      <c r="AE35" s="1" t="s">
        <v>38</v>
      </c>
      <c r="AF35" s="1" t="s">
        <v>38</v>
      </c>
      <c r="AG35" s="3"/>
      <c r="AH35" s="3"/>
    </row>
    <row r="36" spans="1:37" x14ac:dyDescent="0.25">
      <c r="A36" s="8">
        <v>20.077795028686523</v>
      </c>
      <c r="B36" s="7">
        <v>4.7928237736711399</v>
      </c>
      <c r="L36" s="1" t="s">
        <v>23</v>
      </c>
      <c r="M36" s="1" t="s">
        <v>7</v>
      </c>
      <c r="N36" s="1" t="s">
        <v>8</v>
      </c>
      <c r="P36" s="1" t="s">
        <v>35</v>
      </c>
      <c r="Q36" s="1" t="s">
        <v>41</v>
      </c>
      <c r="R36" s="1" t="s">
        <v>36</v>
      </c>
      <c r="S36" s="1" t="s">
        <v>37</v>
      </c>
      <c r="T36" s="1" t="s">
        <v>38</v>
      </c>
      <c r="U36" s="1" t="s">
        <v>38</v>
      </c>
      <c r="W36" s="2" t="s">
        <v>10</v>
      </c>
      <c r="X36" s="2">
        <v>0</v>
      </c>
      <c r="Y36" s="3">
        <v>50</v>
      </c>
      <c r="Z36" s="3">
        <v>50</v>
      </c>
      <c r="AA36" s="2">
        <v>1</v>
      </c>
      <c r="AB36" s="2" t="s">
        <v>47</v>
      </c>
      <c r="AC36" s="4">
        <v>2.0378402921473289E-11</v>
      </c>
      <c r="AD36" s="4">
        <v>2.5491660936073805E-11</v>
      </c>
      <c r="AE36" s="4">
        <v>4.3927558082652416E-9</v>
      </c>
      <c r="AF36" s="4"/>
    </row>
    <row r="37" spans="1:37" x14ac:dyDescent="0.25">
      <c r="A37" s="8">
        <v>20.014951705932617</v>
      </c>
      <c r="B37" s="7">
        <v>4.9982535754555597</v>
      </c>
      <c r="L37" s="2" t="s">
        <v>10</v>
      </c>
      <c r="M37" s="2">
        <v>0</v>
      </c>
      <c r="N37" s="2">
        <v>50</v>
      </c>
      <c r="O37" s="2">
        <v>50</v>
      </c>
      <c r="P37" s="2">
        <v>1</v>
      </c>
      <c r="Q37" s="2" t="s">
        <v>47</v>
      </c>
      <c r="R37" s="4">
        <v>2.1908526219683319E-11</v>
      </c>
      <c r="S37" s="4">
        <v>2.7615782267924691E-11</v>
      </c>
      <c r="T37" s="4">
        <v>9.0236555079310371E-9</v>
      </c>
      <c r="U37" s="4"/>
      <c r="W37" s="2" t="s">
        <v>12</v>
      </c>
      <c r="X37" s="2">
        <v>0</v>
      </c>
      <c r="Y37" s="3">
        <v>50</v>
      </c>
      <c r="Z37" s="3">
        <v>50</v>
      </c>
      <c r="AA37" s="2">
        <v>2</v>
      </c>
      <c r="AB37" s="2" t="s">
        <v>47</v>
      </c>
      <c r="AC37" s="4">
        <v>2.0378402907635385E-11</v>
      </c>
      <c r="AD37" s="4">
        <v>2.5491660740458412E-11</v>
      </c>
      <c r="AE37" s="4">
        <v>4.3927558082728533E-9</v>
      </c>
      <c r="AF37" s="4"/>
    </row>
    <row r="38" spans="1:37" x14ac:dyDescent="0.25">
      <c r="A38" s="8">
        <v>19.730842590332031</v>
      </c>
      <c r="B38" s="7">
        <v>6.0392589701104002</v>
      </c>
      <c r="L38" s="2" t="s">
        <v>12</v>
      </c>
      <c r="M38" s="2">
        <v>1</v>
      </c>
      <c r="N38" s="3">
        <v>18.489538192749023</v>
      </c>
      <c r="O38" s="3">
        <v>18.817163467407202</v>
      </c>
      <c r="P38" s="2">
        <v>2</v>
      </c>
      <c r="Q38" s="2" t="s">
        <v>48</v>
      </c>
      <c r="R38" s="2">
        <v>7.0931982357622694</v>
      </c>
      <c r="S38" s="2">
        <v>21.611486875562107</v>
      </c>
      <c r="T38" s="2">
        <v>49.820048640868265</v>
      </c>
      <c r="W38" s="2" t="s">
        <v>14</v>
      </c>
      <c r="X38" s="2">
        <v>1</v>
      </c>
      <c r="Y38" s="3">
        <v>17.136844635009766</v>
      </c>
      <c r="Z38" s="3">
        <v>16.227281570434599</v>
      </c>
      <c r="AA38" s="2">
        <v>3</v>
      </c>
      <c r="AB38" s="2" t="s">
        <v>49</v>
      </c>
      <c r="AC38" s="4">
        <v>3.3713400047929252E-11</v>
      </c>
      <c r="AD38" s="4">
        <v>66.195054499864995</v>
      </c>
      <c r="AE38" s="4">
        <v>122.64959872194791</v>
      </c>
      <c r="AF38" s="4"/>
    </row>
    <row r="39" spans="1:37" x14ac:dyDescent="0.25">
      <c r="A39" s="8">
        <v>20.052629470825195</v>
      </c>
      <c r="B39" s="7">
        <v>4.8733132448009098</v>
      </c>
      <c r="L39" s="2" t="s">
        <v>14</v>
      </c>
      <c r="M39" s="2">
        <v>0</v>
      </c>
      <c r="N39" s="2">
        <v>50</v>
      </c>
      <c r="O39" s="2">
        <v>50</v>
      </c>
      <c r="P39" s="2">
        <v>3</v>
      </c>
      <c r="Q39" s="2" t="s">
        <v>47</v>
      </c>
      <c r="R39" s="4">
        <v>2.190852621988784E-11</v>
      </c>
      <c r="S39" s="4">
        <v>2.7615782268157542E-11</v>
      </c>
      <c r="T39" s="4">
        <v>9.0236555079341688E-9</v>
      </c>
      <c r="U39" s="4"/>
      <c r="W39" s="2" t="s">
        <v>16</v>
      </c>
      <c r="X39" s="2">
        <v>1</v>
      </c>
      <c r="Y39" s="3">
        <v>16.06001091003418</v>
      </c>
      <c r="Z39" s="3">
        <v>16.38947868347168</v>
      </c>
      <c r="AA39" s="2">
        <v>4</v>
      </c>
      <c r="AB39" s="2" t="s">
        <v>49</v>
      </c>
      <c r="AC39" s="4">
        <v>1.970789578172716E-10</v>
      </c>
      <c r="AD39" s="4">
        <v>108.90541684618404</v>
      </c>
      <c r="AE39" s="4">
        <v>181.22103425725632</v>
      </c>
      <c r="AF39" s="4"/>
      <c r="AG39" s="3"/>
      <c r="AH39" s="3"/>
      <c r="AI39" s="3"/>
      <c r="AJ39" s="3"/>
      <c r="AK39" s="3"/>
    </row>
    <row r="40" spans="1:37" x14ac:dyDescent="0.25">
      <c r="A40" s="8">
        <v>21.552143096923828</v>
      </c>
      <c r="B40" s="7">
        <v>1.7953190113169699</v>
      </c>
      <c r="L40" s="2" t="s">
        <v>16</v>
      </c>
      <c r="M40" s="2">
        <v>0</v>
      </c>
      <c r="N40" s="2">
        <v>50</v>
      </c>
      <c r="O40" s="2">
        <v>50</v>
      </c>
      <c r="P40" s="2">
        <v>4</v>
      </c>
      <c r="Q40" s="2" t="s">
        <v>47</v>
      </c>
      <c r="R40" s="4">
        <v>2.1908526219453777E-11</v>
      </c>
      <c r="S40" s="4">
        <v>2.7615782267560525E-11</v>
      </c>
      <c r="T40" s="4">
        <v>9.0236555079315698E-9</v>
      </c>
      <c r="U40" s="4"/>
      <c r="W40" s="2" t="s">
        <v>18</v>
      </c>
      <c r="X40" s="2">
        <v>0</v>
      </c>
      <c r="Y40" s="3">
        <v>50</v>
      </c>
      <c r="Z40" s="3">
        <v>50</v>
      </c>
      <c r="AA40" s="2">
        <v>5</v>
      </c>
      <c r="AB40" s="2" t="s">
        <v>47</v>
      </c>
      <c r="AC40" s="4">
        <v>2.037840294028958E-11</v>
      </c>
      <c r="AD40" s="4">
        <v>2.5491660881954066E-11</v>
      </c>
      <c r="AE40" s="4">
        <v>4.3927558082726878E-9</v>
      </c>
      <c r="AF40" s="4"/>
      <c r="AG40" s="3"/>
      <c r="AH40" s="3"/>
      <c r="AI40" s="3"/>
      <c r="AJ40" s="3"/>
      <c r="AK40" s="3"/>
    </row>
    <row r="41" spans="1:37" x14ac:dyDescent="0.25">
      <c r="A41" s="8">
        <v>18.523214340209961</v>
      </c>
      <c r="B41" s="7">
        <v>13.5044151494775</v>
      </c>
      <c r="P41" s="2">
        <v>5</v>
      </c>
      <c r="Q41" s="2" t="s">
        <v>47</v>
      </c>
      <c r="R41" s="4">
        <v>2.1136096475967802E-11</v>
      </c>
      <c r="S41" s="4">
        <v>2.8512862265231067E-11</v>
      </c>
      <c r="T41" s="4">
        <v>9.0236555211291654E-9</v>
      </c>
      <c r="U41" s="4"/>
      <c r="AA41" s="2">
        <v>6</v>
      </c>
      <c r="AB41" s="2" t="s">
        <v>47</v>
      </c>
      <c r="AC41" s="4">
        <v>2.0475709468893005E-11</v>
      </c>
      <c r="AD41" s="4">
        <v>2.4693052231102759E-11</v>
      </c>
      <c r="AE41" s="4">
        <v>4.3927558092648645E-9</v>
      </c>
      <c r="AF41" s="4"/>
    </row>
    <row r="42" spans="1:37" x14ac:dyDescent="0.25">
      <c r="A42" s="8">
        <v>18.389493942260742</v>
      </c>
      <c r="B42" s="7">
        <v>14.7653568307584</v>
      </c>
      <c r="L42" s="7" t="s">
        <v>43</v>
      </c>
      <c r="M42" s="7" t="s">
        <v>44</v>
      </c>
      <c r="P42" s="2">
        <v>6</v>
      </c>
      <c r="Q42" s="2" t="s">
        <v>47</v>
      </c>
      <c r="R42" s="4">
        <v>2.1136096476118969E-11</v>
      </c>
      <c r="S42" s="4">
        <v>2.8512862265390093E-11</v>
      </c>
      <c r="T42" s="4">
        <v>9.0236555211302159E-9</v>
      </c>
      <c r="U42" s="4"/>
      <c r="W42" s="2" t="s">
        <v>45</v>
      </c>
      <c r="X42" s="2" t="s">
        <v>44</v>
      </c>
      <c r="AA42" s="2">
        <v>7</v>
      </c>
      <c r="AB42" s="2" t="s">
        <v>47</v>
      </c>
      <c r="AC42" s="4">
        <v>2.0010667020054653E-11</v>
      </c>
      <c r="AD42" s="4">
        <v>2.5778081942276963E-11</v>
      </c>
      <c r="AE42" s="4">
        <v>4.3927558085202241E-9</v>
      </c>
      <c r="AF42" s="4"/>
    </row>
    <row r="43" spans="1:37" x14ac:dyDescent="0.25">
      <c r="L43" s="8">
        <v>23.902362823486328</v>
      </c>
      <c r="M43" s="7">
        <v>0.375190767993618</v>
      </c>
      <c r="P43" s="2">
        <v>7</v>
      </c>
      <c r="Q43" s="2" t="s">
        <v>47</v>
      </c>
      <c r="R43" s="4">
        <v>1.1871681912063575E-11</v>
      </c>
      <c r="S43" s="4">
        <v>1.2610188617926821E-11</v>
      </c>
      <c r="T43" s="4">
        <v>4.5351038283492297E-9</v>
      </c>
      <c r="U43" s="4"/>
      <c r="W43" s="8">
        <v>34.305290222167969</v>
      </c>
      <c r="X43" s="7">
        <v>3.66869475866175E-4</v>
      </c>
      <c r="AA43" s="2">
        <v>8</v>
      </c>
      <c r="AB43" s="2" t="s">
        <v>47</v>
      </c>
      <c r="AC43" s="4">
        <v>2.0475709486499752E-11</v>
      </c>
      <c r="AD43" s="4">
        <v>2.4693052097807152E-11</v>
      </c>
      <c r="AE43" s="4">
        <v>4.392755809231458E-9</v>
      </c>
      <c r="AF43" s="4"/>
    </row>
    <row r="44" spans="1:37" x14ac:dyDescent="0.25">
      <c r="L44" s="8">
        <v>31.266963958740234</v>
      </c>
      <c r="M44" s="7">
        <v>2.7761924063769302E-3</v>
      </c>
      <c r="P44" s="2">
        <v>8</v>
      </c>
      <c r="Q44" s="2" t="s">
        <v>47</v>
      </c>
      <c r="R44" s="4">
        <v>1.1412185124111294E-11</v>
      </c>
      <c r="S44" s="4">
        <v>1.3113775273130937E-11</v>
      </c>
      <c r="T44" s="4">
        <v>4.5351038282424779E-9</v>
      </c>
      <c r="U44" s="4"/>
      <c r="W44" s="8">
        <v>33.97564697265625</v>
      </c>
      <c r="X44" s="7">
        <v>4.56768459190227E-4</v>
      </c>
      <c r="AA44" s="2">
        <v>9</v>
      </c>
      <c r="AB44" s="2" t="s">
        <v>47</v>
      </c>
      <c r="AC44" s="4">
        <v>2.0112995718170666E-11</v>
      </c>
      <c r="AD44" s="4">
        <v>2.5017597244002781E-11</v>
      </c>
      <c r="AE44" s="4">
        <v>4.3927558094160285E-9</v>
      </c>
      <c r="AF44" s="4"/>
    </row>
    <row r="45" spans="1:37" x14ac:dyDescent="0.25">
      <c r="L45" s="8">
        <v>15.453838348388672</v>
      </c>
      <c r="M45" s="7">
        <v>104.323588667236</v>
      </c>
      <c r="P45" s="2">
        <v>9</v>
      </c>
      <c r="Q45" s="2" t="s">
        <v>47</v>
      </c>
      <c r="R45" s="4">
        <v>1.1871681912125923E-11</v>
      </c>
      <c r="S45" s="4">
        <v>1.261018861796208E-11</v>
      </c>
      <c r="T45" s="4">
        <v>4.5351038283478813E-9</v>
      </c>
      <c r="U45" s="4"/>
      <c r="W45" s="8">
        <v>17.136844635009766</v>
      </c>
      <c r="X45" s="7">
        <v>33.998982507656798</v>
      </c>
      <c r="AA45" s="2">
        <v>10</v>
      </c>
      <c r="AB45" s="2" t="s">
        <v>47</v>
      </c>
      <c r="AC45" s="4">
        <v>1.0678010305795474E-11</v>
      </c>
      <c r="AD45" s="4">
        <v>1.1832290018725317E-11</v>
      </c>
      <c r="AE45" s="4">
        <v>2.3087739807391728E-9</v>
      </c>
      <c r="AF45" s="4"/>
      <c r="AG45" s="3"/>
      <c r="AH45" s="3"/>
      <c r="AI45" s="3"/>
    </row>
    <row r="46" spans="1:37" x14ac:dyDescent="0.25">
      <c r="L46" s="8">
        <v>16.627944946289063</v>
      </c>
      <c r="M46" s="7">
        <v>47.722928883885103</v>
      </c>
      <c r="P46" s="2">
        <v>10</v>
      </c>
      <c r="Q46" s="2" t="s">
        <v>47</v>
      </c>
      <c r="R46" s="4">
        <v>2.1136096475771139E-11</v>
      </c>
      <c r="S46" s="4">
        <v>2.8512862264911155E-11</v>
      </c>
      <c r="T46" s="4">
        <v>9.0236555211265134E-9</v>
      </c>
      <c r="U46" s="4"/>
      <c r="W46" s="8">
        <v>16.06001091003418</v>
      </c>
      <c r="X46" s="7">
        <v>69.671927407510296</v>
      </c>
      <c r="AA46" s="2">
        <v>11</v>
      </c>
      <c r="AB46" s="2" t="s">
        <v>47</v>
      </c>
      <c r="AC46" s="4">
        <v>1.0865563255942388E-11</v>
      </c>
      <c r="AD46" s="4">
        <v>1.1830412894721982E-11</v>
      </c>
      <c r="AE46" s="4">
        <v>2.3087739807113853E-9</v>
      </c>
      <c r="AF46" s="4"/>
      <c r="AG46" s="3"/>
      <c r="AI46" s="3"/>
    </row>
    <row r="47" spans="1:37" x14ac:dyDescent="0.25">
      <c r="L47" s="8">
        <v>18.489538192749023</v>
      </c>
      <c r="M47" s="7">
        <v>13.804578945825501</v>
      </c>
      <c r="P47" s="2">
        <v>11</v>
      </c>
      <c r="Q47" s="2" t="s">
        <v>47</v>
      </c>
      <c r="R47" s="4">
        <v>1.1412185124227823E-11</v>
      </c>
      <c r="S47" s="4">
        <v>1.3113775273246638E-11</v>
      </c>
      <c r="T47" s="4">
        <v>4.5351038282394305E-9</v>
      </c>
      <c r="U47" s="4"/>
      <c r="W47" s="8">
        <v>31.101327896118164</v>
      </c>
      <c r="X47" s="7">
        <v>3.10081458431497E-3</v>
      </c>
      <c r="AA47" s="2">
        <v>12</v>
      </c>
      <c r="AB47" s="2" t="s">
        <v>47</v>
      </c>
      <c r="AC47" s="4">
        <v>1.0752021882512726E-11</v>
      </c>
      <c r="AD47" s="4">
        <v>1.1751935197340398E-11</v>
      </c>
      <c r="AE47" s="4">
        <v>2.3087739808305952E-9</v>
      </c>
      <c r="AF47" s="4"/>
    </row>
    <row r="48" spans="1:37" x14ac:dyDescent="0.25">
      <c r="L48" s="8">
        <v>23.712251663208008</v>
      </c>
      <c r="M48" s="7">
        <v>0.42581595664669902</v>
      </c>
      <c r="P48" s="2">
        <v>12</v>
      </c>
      <c r="Q48" s="2" t="s">
        <v>47</v>
      </c>
      <c r="R48" s="4">
        <v>1.1412185124174057E-11</v>
      </c>
      <c r="S48" s="4">
        <v>1.3113775273200213E-11</v>
      </c>
      <c r="T48" s="4">
        <v>4.5351038282402081E-9</v>
      </c>
      <c r="U48" s="4"/>
      <c r="W48" s="8">
        <v>32.099002838134766</v>
      </c>
      <c r="X48" s="7">
        <v>1.5949231153480101E-3</v>
      </c>
      <c r="AA48" s="2">
        <v>13</v>
      </c>
      <c r="AB48" s="2" t="s">
        <v>47</v>
      </c>
      <c r="AC48" s="4">
        <v>2.0112995784586859E-11</v>
      </c>
      <c r="AD48" s="4">
        <v>2.5017597121550685E-11</v>
      </c>
      <c r="AE48" s="4">
        <v>4.3927558094295661E-9</v>
      </c>
      <c r="AF48" s="4"/>
    </row>
    <row r="49" spans="1:32" x14ac:dyDescent="0.25">
      <c r="L49" s="8">
        <v>23.771408081054688</v>
      </c>
      <c r="M49" s="7">
        <v>0.40940426810945901</v>
      </c>
      <c r="P49" s="2">
        <v>13</v>
      </c>
      <c r="Q49" s="2" t="s">
        <v>47</v>
      </c>
      <c r="R49" s="4">
        <v>8.1898578449217379E-12</v>
      </c>
      <c r="S49" s="4">
        <v>8.3460143038695173E-12</v>
      </c>
      <c r="T49" s="4">
        <v>3.0287494536981613E-9</v>
      </c>
      <c r="U49" s="4"/>
      <c r="W49" s="8">
        <v>33.797645568847656</v>
      </c>
      <c r="X49" s="7">
        <v>5.1427346844876295E-4</v>
      </c>
      <c r="AA49" s="2">
        <v>14</v>
      </c>
      <c r="AB49" s="2" t="s">
        <v>47</v>
      </c>
      <c r="AC49" s="4">
        <v>2.0112995544797126E-11</v>
      </c>
      <c r="AD49" s="4">
        <v>2.5017597465798027E-11</v>
      </c>
      <c r="AE49" s="4">
        <v>4.3927558094422269E-9</v>
      </c>
      <c r="AF49" s="4"/>
    </row>
    <row r="50" spans="1:32" x14ac:dyDescent="0.25">
      <c r="L50" s="8">
        <v>16.606624603271499</v>
      </c>
      <c r="M50" s="7">
        <v>48.395245557068698</v>
      </c>
      <c r="P50" s="2">
        <v>14</v>
      </c>
      <c r="Q50" s="2" t="s">
        <v>47</v>
      </c>
      <c r="R50" s="4">
        <v>7.6192417033550255E-12</v>
      </c>
      <c r="S50" s="4">
        <v>8.5654257485315478E-12</v>
      </c>
      <c r="T50" s="4">
        <v>3.0287494542960098E-9</v>
      </c>
      <c r="U50" s="4"/>
      <c r="W50" s="8">
        <v>31.709447860717773</v>
      </c>
      <c r="X50" s="7">
        <v>2.0681044810246102E-3</v>
      </c>
      <c r="AA50" s="2">
        <v>15</v>
      </c>
      <c r="AB50" s="2" t="s">
        <v>47</v>
      </c>
      <c r="AC50" s="4">
        <v>1.0634561577861535E-11</v>
      </c>
      <c r="AD50" s="4">
        <v>1.2007903432972315E-11</v>
      </c>
      <c r="AE50" s="4">
        <v>2.3087739808517161E-9</v>
      </c>
      <c r="AF50" s="4"/>
    </row>
    <row r="51" spans="1:32" x14ac:dyDescent="0.25">
      <c r="L51" s="8">
        <v>16.650806427001953</v>
      </c>
      <c r="M51" s="7">
        <v>46.997293909472901</v>
      </c>
      <c r="P51" s="2">
        <v>15</v>
      </c>
      <c r="Q51" s="2" t="s">
        <v>47</v>
      </c>
      <c r="R51" s="4">
        <v>1.1871681911999365E-11</v>
      </c>
      <c r="S51" s="4">
        <v>1.2610188617836658E-11</v>
      </c>
      <c r="T51" s="4">
        <v>4.5351038283511421E-9</v>
      </c>
      <c r="U51" s="4"/>
      <c r="W51" s="8">
        <v>27.626361846923828</v>
      </c>
      <c r="X51" s="7">
        <v>3.1393829387491301E-2</v>
      </c>
      <c r="AA51" s="2">
        <v>16</v>
      </c>
      <c r="AB51" s="2" t="s">
        <v>47</v>
      </c>
      <c r="AC51" s="4">
        <v>7.2080699164356853E-12</v>
      </c>
      <c r="AD51" s="4">
        <v>7.8581262834812355E-12</v>
      </c>
      <c r="AE51" s="4">
        <v>1.55098930241006E-9</v>
      </c>
      <c r="AF51" s="4"/>
    </row>
    <row r="52" spans="1:32" x14ac:dyDescent="0.25">
      <c r="A52" s="1" t="s">
        <v>28</v>
      </c>
      <c r="L52" s="8">
        <v>15.906201362609863</v>
      </c>
      <c r="M52" s="7">
        <v>77.199108480770406</v>
      </c>
      <c r="P52" s="2" t="s">
        <v>46</v>
      </c>
      <c r="Q52" s="2" t="s">
        <v>52</v>
      </c>
      <c r="R52" s="2" t="s">
        <v>52</v>
      </c>
      <c r="T52" s="2" t="s">
        <v>52</v>
      </c>
      <c r="U52" s="2" t="s">
        <v>40</v>
      </c>
      <c r="W52" s="8">
        <v>27.062686920166016</v>
      </c>
      <c r="X52" s="7">
        <v>4.5680248286348799E-2</v>
      </c>
      <c r="AA52" s="2">
        <v>17</v>
      </c>
      <c r="AB52" s="2" t="s">
        <v>47</v>
      </c>
      <c r="AC52" s="4">
        <v>7.1567847957959931E-12</v>
      </c>
      <c r="AD52" s="4">
        <v>7.9817334674681402E-12</v>
      </c>
      <c r="AE52" s="4">
        <v>1.5509893023711385E-9</v>
      </c>
      <c r="AF52" s="4"/>
    </row>
    <row r="53" spans="1:32" x14ac:dyDescent="0.25">
      <c r="L53" s="1" t="s">
        <v>24</v>
      </c>
      <c r="M53" s="1" t="s">
        <v>7</v>
      </c>
      <c r="N53" s="1" t="s">
        <v>8</v>
      </c>
      <c r="P53" s="1" t="s">
        <v>35</v>
      </c>
      <c r="Q53" s="1"/>
      <c r="R53" s="1" t="s">
        <v>36</v>
      </c>
      <c r="S53" s="1" t="s">
        <v>37</v>
      </c>
      <c r="T53" s="1" t="s">
        <v>38</v>
      </c>
      <c r="U53" s="1" t="s">
        <v>38</v>
      </c>
      <c r="W53" s="8">
        <v>27.809391021728516</v>
      </c>
      <c r="X53" s="7">
        <v>2.7790714215841499E-2</v>
      </c>
      <c r="AA53" s="2">
        <v>18</v>
      </c>
      <c r="AB53" s="2" t="s">
        <v>47</v>
      </c>
      <c r="AC53" s="4">
        <v>7.2711272327232351E-12</v>
      </c>
      <c r="AD53" s="4">
        <v>7.6276766509117648E-12</v>
      </c>
      <c r="AE53" s="4">
        <v>1.5509893023588294E-9</v>
      </c>
      <c r="AF53" s="4"/>
    </row>
    <row r="54" spans="1:32" x14ac:dyDescent="0.25">
      <c r="A54" s="2" t="s">
        <v>0</v>
      </c>
      <c r="L54" s="2" t="s">
        <v>10</v>
      </c>
      <c r="M54" s="2">
        <v>0</v>
      </c>
      <c r="N54" s="2">
        <v>50</v>
      </c>
      <c r="O54" s="2">
        <v>50</v>
      </c>
      <c r="P54" s="2">
        <v>1</v>
      </c>
      <c r="Q54" s="2" t="s">
        <v>47</v>
      </c>
      <c r="R54" s="4">
        <v>5.9037765047444811E-12</v>
      </c>
      <c r="S54" s="4">
        <v>8.6128715579791731E-12</v>
      </c>
      <c r="T54" s="4">
        <v>7.0441176549532398E-9</v>
      </c>
      <c r="U54" s="4"/>
      <c r="W54" s="8">
        <v>26.022665023803711</v>
      </c>
      <c r="X54" s="7">
        <v>9.1330475298723707E-2</v>
      </c>
      <c r="AA54" s="2">
        <v>19</v>
      </c>
      <c r="AB54" s="2" t="s">
        <v>47</v>
      </c>
      <c r="AC54" s="4">
        <v>1.0865563147372554E-11</v>
      </c>
      <c r="AD54" s="4">
        <v>1.1830412718495185E-11</v>
      </c>
      <c r="AE54" s="4">
        <v>2.3087739807149781E-9</v>
      </c>
      <c r="AF54" s="4"/>
    </row>
    <row r="55" spans="1:32" x14ac:dyDescent="0.25">
      <c r="A55" s="5" t="s">
        <v>29</v>
      </c>
      <c r="L55" s="2" t="s">
        <v>12</v>
      </c>
      <c r="M55" s="2">
        <v>1</v>
      </c>
      <c r="N55" s="3">
        <v>23.712251663208008</v>
      </c>
      <c r="O55" s="3">
        <v>24.599220275878899</v>
      </c>
      <c r="P55" s="2">
        <v>2</v>
      </c>
      <c r="Q55" s="2" t="s">
        <v>49</v>
      </c>
      <c r="R55" s="4">
        <v>6.1486760623649517E-11</v>
      </c>
      <c r="S55" s="4">
        <v>0.45904024184280157</v>
      </c>
      <c r="T55" s="4">
        <v>0.85869988551546306</v>
      </c>
      <c r="U55" s="4"/>
      <c r="W55" s="8">
        <v>26.980998992919922</v>
      </c>
      <c r="X55" s="7">
        <v>4.8244994265991797E-2</v>
      </c>
      <c r="AA55" s="2">
        <v>20</v>
      </c>
      <c r="AB55" s="2" t="s">
        <v>47</v>
      </c>
      <c r="AC55" s="4">
        <v>2.047570950074587E-11</v>
      </c>
      <c r="AD55" s="4">
        <v>2.4693052101026953E-11</v>
      </c>
      <c r="AE55" s="4">
        <v>4.3927558092226171E-9</v>
      </c>
      <c r="AF55" s="4"/>
    </row>
    <row r="56" spans="1:32" x14ac:dyDescent="0.25">
      <c r="A56" s="5" t="s">
        <v>30</v>
      </c>
      <c r="L56" s="2" t="s">
        <v>14</v>
      </c>
      <c r="M56" s="2">
        <v>1</v>
      </c>
      <c r="N56" s="3">
        <v>23.771408081054688</v>
      </c>
      <c r="O56" s="3">
        <v>24.123701095581101</v>
      </c>
      <c r="P56" s="2">
        <v>3</v>
      </c>
      <c r="Q56" s="2" t="s">
        <v>49</v>
      </c>
      <c r="R56" s="4">
        <v>4.3868917418929311E-10</v>
      </c>
      <c r="S56" s="4">
        <v>0.63012315189360835</v>
      </c>
      <c r="T56" s="4">
        <v>1.0015575186726915</v>
      </c>
      <c r="U56" s="4"/>
      <c r="W56" s="8">
        <v>20.077795028686523</v>
      </c>
      <c r="X56" s="7">
        <v>4.7928237736711399</v>
      </c>
      <c r="AA56" s="2">
        <v>21</v>
      </c>
      <c r="AB56" s="2" t="s">
        <v>49</v>
      </c>
      <c r="AC56" s="2">
        <v>2.0829333377614697E-10</v>
      </c>
      <c r="AD56" s="2">
        <v>66.195054551932131</v>
      </c>
      <c r="AE56" s="2">
        <v>70.004945047088611</v>
      </c>
    </row>
    <row r="57" spans="1:32" x14ac:dyDescent="0.25">
      <c r="A57" s="5" t="s">
        <v>31</v>
      </c>
      <c r="L57" s="2" t="s">
        <v>16</v>
      </c>
      <c r="M57" s="2">
        <v>0</v>
      </c>
      <c r="N57" s="2">
        <v>50</v>
      </c>
      <c r="O57" s="2">
        <v>50</v>
      </c>
      <c r="P57" s="2">
        <v>4</v>
      </c>
      <c r="Q57" s="2" t="s">
        <v>47</v>
      </c>
      <c r="R57" s="4">
        <v>5.903776505124674E-12</v>
      </c>
      <c r="S57" s="4">
        <v>8.612871556577102E-12</v>
      </c>
      <c r="T57" s="4">
        <v>7.0441176549531463E-9</v>
      </c>
      <c r="U57" s="4"/>
      <c r="W57" s="8">
        <v>20.014951705932617</v>
      </c>
      <c r="X57" s="7">
        <v>4.9982535754555597</v>
      </c>
      <c r="AA57" s="2">
        <v>22</v>
      </c>
      <c r="AB57" s="2" t="s">
        <v>47</v>
      </c>
      <c r="AC57" s="4">
        <v>2.0010667053907019E-11</v>
      </c>
      <c r="AD57" s="4">
        <v>2.5778081774597114E-11</v>
      </c>
      <c r="AE57" s="4">
        <v>4.3927558085180677E-9</v>
      </c>
      <c r="AF57" s="4"/>
    </row>
    <row r="58" spans="1:32" x14ac:dyDescent="0.25">
      <c r="P58" s="2">
        <v>5</v>
      </c>
      <c r="Q58" s="2" t="s">
        <v>47</v>
      </c>
      <c r="R58" s="4">
        <v>5.8970110009824453E-12</v>
      </c>
      <c r="S58" s="4">
        <v>6.8541825405215636E-12</v>
      </c>
      <c r="T58" s="4">
        <v>7.0441175988153181E-9</v>
      </c>
      <c r="U58" s="4"/>
      <c r="W58" s="8">
        <v>19.730842590332031</v>
      </c>
      <c r="X58" s="7">
        <v>6.0392589701104002</v>
      </c>
      <c r="AA58" s="2">
        <v>23</v>
      </c>
      <c r="AB58" s="2" t="s">
        <v>47</v>
      </c>
      <c r="AC58" s="4">
        <v>1.0752021952426134E-11</v>
      </c>
      <c r="AD58" s="4">
        <v>1.1751935139277799E-11</v>
      </c>
      <c r="AE58" s="4">
        <v>2.3087739808257844E-9</v>
      </c>
      <c r="AF58" s="4"/>
    </row>
    <row r="59" spans="1:32" x14ac:dyDescent="0.25">
      <c r="A59" s="5" t="s">
        <v>1</v>
      </c>
      <c r="L59" s="7" t="s">
        <v>43</v>
      </c>
      <c r="M59" s="7" t="s">
        <v>44</v>
      </c>
      <c r="P59" s="2">
        <v>6</v>
      </c>
      <c r="Q59" s="2" t="s">
        <v>49</v>
      </c>
      <c r="R59" s="2">
        <v>3.2875449546419018E-10</v>
      </c>
      <c r="S59" s="2">
        <v>0.45904024294808132</v>
      </c>
      <c r="T59" s="2">
        <v>0.46438083233845417</v>
      </c>
      <c r="W59" s="8">
        <v>20.052629470825195</v>
      </c>
      <c r="X59" s="7">
        <v>4.8733132448009098</v>
      </c>
      <c r="AA59" s="2">
        <v>24</v>
      </c>
      <c r="AB59" s="2" t="s">
        <v>47</v>
      </c>
      <c r="AC59" s="4">
        <v>1.0634561555381351E-11</v>
      </c>
      <c r="AD59" s="4">
        <v>1.2007903456954349E-11</v>
      </c>
      <c r="AE59" s="4">
        <v>2.3087739808564955E-9</v>
      </c>
      <c r="AF59" s="4"/>
    </row>
    <row r="60" spans="1:32" x14ac:dyDescent="0.25">
      <c r="L60" s="8">
        <v>23.902362823486328</v>
      </c>
      <c r="M60" s="7">
        <v>0.375190767993618</v>
      </c>
      <c r="P60" s="2">
        <v>7</v>
      </c>
      <c r="Q60" s="2" t="s">
        <v>47</v>
      </c>
      <c r="R60" s="4">
        <v>5.9709552186181444E-12</v>
      </c>
      <c r="S60" s="4">
        <v>7.2564216789905382E-12</v>
      </c>
      <c r="T60" s="4">
        <v>7.0441176072904204E-9</v>
      </c>
      <c r="U60" s="4"/>
      <c r="W60" s="8">
        <v>21.552143096923828</v>
      </c>
      <c r="X60" s="7">
        <v>1.7953190113169699</v>
      </c>
      <c r="AA60" s="2">
        <v>25</v>
      </c>
      <c r="AB60" s="2" t="s">
        <v>47</v>
      </c>
      <c r="AC60" s="4">
        <v>1.0634561640014852E-11</v>
      </c>
      <c r="AD60" s="4">
        <v>1.200790353173799E-11</v>
      </c>
      <c r="AE60" s="4">
        <v>2.3087739808558937E-9</v>
      </c>
      <c r="AF60" s="4"/>
    </row>
    <row r="61" spans="1:32" x14ac:dyDescent="0.25">
      <c r="L61" s="8">
        <v>31.266963958740234</v>
      </c>
      <c r="M61" s="7">
        <v>2.7761924063769302E-3</v>
      </c>
      <c r="P61" s="2">
        <v>8</v>
      </c>
      <c r="Q61" s="2" t="s">
        <v>47</v>
      </c>
      <c r="R61" s="4">
        <v>2.7393148779807853E-12</v>
      </c>
      <c r="S61" s="4">
        <v>3.0999388264699843E-12</v>
      </c>
      <c r="T61" s="4">
        <v>3.5171837924121209E-9</v>
      </c>
      <c r="U61" s="4"/>
      <c r="W61" s="8">
        <v>18.523214340209961</v>
      </c>
      <c r="X61" s="7">
        <v>13.5044151494775</v>
      </c>
      <c r="AA61" s="2">
        <v>26</v>
      </c>
      <c r="AB61" s="2" t="s">
        <v>47</v>
      </c>
      <c r="AC61" s="4">
        <v>1.0678010193018393E-11</v>
      </c>
      <c r="AD61" s="4">
        <v>1.1832289947866958E-11</v>
      </c>
      <c r="AE61" s="4">
        <v>2.3087739807357764E-9</v>
      </c>
      <c r="AF61" s="4"/>
    </row>
    <row r="62" spans="1:32" x14ac:dyDescent="0.25">
      <c r="L62" s="8">
        <v>15.453838348388672</v>
      </c>
      <c r="M62" s="7">
        <v>104.323588667236</v>
      </c>
      <c r="P62" s="2">
        <v>9</v>
      </c>
      <c r="Q62" s="2" t="s">
        <v>47</v>
      </c>
      <c r="R62" s="4">
        <v>5.9709552197857098E-12</v>
      </c>
      <c r="S62" s="4">
        <v>7.2564216782466444E-12</v>
      </c>
      <c r="T62" s="4">
        <v>7.0441176072922253E-9</v>
      </c>
      <c r="U62" s="4"/>
      <c r="W62" s="8">
        <v>18.389493942260742</v>
      </c>
      <c r="X62" s="7">
        <v>14.7653568307584</v>
      </c>
      <c r="AA62" s="2">
        <v>27</v>
      </c>
      <c r="AB62" s="2" t="s">
        <v>47</v>
      </c>
      <c r="AC62" s="4">
        <v>7.1839244549785837E-12</v>
      </c>
      <c r="AD62" s="4">
        <v>7.9860320586362745E-12</v>
      </c>
      <c r="AE62" s="4">
        <v>1.5509893023952657E-9</v>
      </c>
      <c r="AF62" s="4"/>
    </row>
    <row r="63" spans="1:32" x14ac:dyDescent="0.25">
      <c r="L63" s="8">
        <v>16.627944946289063</v>
      </c>
      <c r="M63" s="7">
        <v>47.722928883885103</v>
      </c>
      <c r="P63" s="2">
        <v>10</v>
      </c>
      <c r="Q63" s="2" t="s">
        <v>47</v>
      </c>
      <c r="R63" s="4">
        <v>5.89701100051514E-12</v>
      </c>
      <c r="S63" s="4">
        <v>6.8541825419860352E-12</v>
      </c>
      <c r="T63" s="4">
        <v>7.0441175988157416E-9</v>
      </c>
      <c r="U63" s="4"/>
      <c r="AA63" s="2">
        <v>28</v>
      </c>
      <c r="AB63" s="2" t="s">
        <v>47</v>
      </c>
      <c r="AC63" s="4">
        <v>1.0678010382588027E-11</v>
      </c>
      <c r="AD63" s="4">
        <v>1.1832290022401411E-11</v>
      </c>
      <c r="AE63" s="4">
        <v>2.3087739807417399E-9</v>
      </c>
      <c r="AF63" s="4"/>
    </row>
    <row r="64" spans="1:32" x14ac:dyDescent="0.25">
      <c r="L64" s="8">
        <v>18.489538192749023</v>
      </c>
      <c r="M64" s="7">
        <v>13.804578945825501</v>
      </c>
      <c r="P64" s="2">
        <v>11</v>
      </c>
      <c r="Q64" s="2" t="s">
        <v>47</v>
      </c>
      <c r="R64" s="4">
        <v>5.2340183177712781E-12</v>
      </c>
      <c r="S64" s="4">
        <v>6.5729259528503485E-12</v>
      </c>
      <c r="T64" s="4">
        <v>7.0441175511529404E-9</v>
      </c>
      <c r="U64" s="4"/>
      <c r="AA64" s="2">
        <v>29</v>
      </c>
      <c r="AB64" s="2" t="s">
        <v>47</v>
      </c>
      <c r="AC64" s="4">
        <v>1.0752021974879332E-11</v>
      </c>
      <c r="AD64" s="4">
        <v>1.1751935123488369E-11</v>
      </c>
      <c r="AE64" s="4">
        <v>2.3087739808301333E-9</v>
      </c>
      <c r="AF64" s="4"/>
    </row>
    <row r="65" spans="1:32" x14ac:dyDescent="0.25">
      <c r="A65" s="2" t="s">
        <v>2</v>
      </c>
      <c r="L65" s="8">
        <v>23.712251663208008</v>
      </c>
      <c r="M65" s="7">
        <v>0.42581595664669902</v>
      </c>
      <c r="P65" s="2">
        <v>12</v>
      </c>
      <c r="Q65" s="2" t="s">
        <v>47</v>
      </c>
      <c r="R65" s="4">
        <v>5.2340183172113285E-12</v>
      </c>
      <c r="S65" s="4">
        <v>6.5729259542150414E-12</v>
      </c>
      <c r="T65" s="4">
        <v>7.0441175511544359E-9</v>
      </c>
      <c r="U65" s="4"/>
      <c r="AA65" s="2">
        <v>30</v>
      </c>
      <c r="AB65" s="2" t="s">
        <v>47</v>
      </c>
      <c r="AC65" s="4">
        <v>2.0010667190276428E-11</v>
      </c>
      <c r="AD65" s="4">
        <v>2.5778081870291984E-11</v>
      </c>
      <c r="AE65" s="4">
        <v>4.392755808513653E-9</v>
      </c>
      <c r="AF65" s="4"/>
    </row>
    <row r="66" spans="1:32" x14ac:dyDescent="0.25">
      <c r="L66" s="8">
        <v>23.771408081054688</v>
      </c>
      <c r="M66" s="7">
        <v>0.40940426810945901</v>
      </c>
      <c r="P66" s="2">
        <v>13</v>
      </c>
      <c r="Q66" s="2" t="s">
        <v>47</v>
      </c>
      <c r="R66" s="4">
        <v>3.2006087841159239E-12</v>
      </c>
      <c r="S66" s="4">
        <v>2.7662123201447122E-12</v>
      </c>
      <c r="T66" s="4">
        <v>3.5171837812213255E-9</v>
      </c>
      <c r="U66" s="4"/>
      <c r="AA66" s="2">
        <v>31</v>
      </c>
      <c r="AB66" s="2" t="s">
        <v>47</v>
      </c>
      <c r="AC66" s="4">
        <v>1.086556333140866E-11</v>
      </c>
      <c r="AD66" s="4">
        <v>1.1830412706082513E-11</v>
      </c>
      <c r="AE66" s="4">
        <v>2.3087739807139706E-9</v>
      </c>
      <c r="AF66" s="4"/>
    </row>
    <row r="67" spans="1:32" x14ac:dyDescent="0.25">
      <c r="L67" s="8">
        <v>16.606624603271499</v>
      </c>
      <c r="M67" s="7">
        <v>48.395245557068698</v>
      </c>
      <c r="P67" s="2">
        <v>14</v>
      </c>
      <c r="Q67" s="2" t="s">
        <v>47</v>
      </c>
      <c r="R67" s="4">
        <v>2.7375502972638218E-12</v>
      </c>
      <c r="S67" s="4">
        <v>3.1004350583961531E-12</v>
      </c>
      <c r="T67" s="4">
        <v>3.517183794536786E-9</v>
      </c>
      <c r="U67" s="4"/>
      <c r="AA67" s="2" t="s">
        <v>46</v>
      </c>
      <c r="AB67" s="2" t="s">
        <v>54</v>
      </c>
      <c r="AD67" s="2" t="s">
        <v>54</v>
      </c>
      <c r="AE67" s="2" t="s">
        <v>52</v>
      </c>
      <c r="AF67" s="2" t="s">
        <v>40</v>
      </c>
    </row>
    <row r="68" spans="1:32" x14ac:dyDescent="0.25">
      <c r="L68" s="8">
        <v>16.650806427001953</v>
      </c>
      <c r="M68" s="7">
        <v>46.997293909472901</v>
      </c>
      <c r="P68" s="2">
        <v>15</v>
      </c>
      <c r="Q68" s="2" t="s">
        <v>47</v>
      </c>
      <c r="R68" s="4">
        <v>2.8941677557144669E-12</v>
      </c>
      <c r="S68" s="4">
        <v>3.2416959562389951E-12</v>
      </c>
      <c r="T68" s="4">
        <v>3.5171838057273887E-9</v>
      </c>
      <c r="U68" s="4"/>
      <c r="W68" s="1" t="s">
        <v>23</v>
      </c>
      <c r="X68" s="1" t="s">
        <v>7</v>
      </c>
      <c r="Y68" s="1" t="s">
        <v>8</v>
      </c>
      <c r="AA68" s="1" t="s">
        <v>35</v>
      </c>
      <c r="AB68" s="1" t="s">
        <v>41</v>
      </c>
      <c r="AC68" s="1" t="s">
        <v>36</v>
      </c>
      <c r="AD68" s="1" t="s">
        <v>37</v>
      </c>
      <c r="AE68" s="1" t="s">
        <v>38</v>
      </c>
      <c r="AF68" s="1" t="s">
        <v>38</v>
      </c>
    </row>
    <row r="69" spans="1:32" x14ac:dyDescent="0.25">
      <c r="L69" s="8">
        <v>15.906201362609863</v>
      </c>
      <c r="M69" s="7">
        <v>77.199108480770406</v>
      </c>
      <c r="P69" s="2" t="s">
        <v>46</v>
      </c>
      <c r="Q69" s="2" t="s">
        <v>50</v>
      </c>
      <c r="R69" s="2" t="s">
        <v>50</v>
      </c>
      <c r="T69" s="2" t="s">
        <v>52</v>
      </c>
      <c r="U69" s="2" t="s">
        <v>40</v>
      </c>
      <c r="W69" s="2" t="s">
        <v>10</v>
      </c>
      <c r="X69" s="2">
        <v>1</v>
      </c>
      <c r="Y69" s="3">
        <v>31.101327896118164</v>
      </c>
      <c r="Z69" s="3">
        <v>31.957979202270508</v>
      </c>
      <c r="AA69" s="2">
        <v>1</v>
      </c>
      <c r="AB69" s="2" t="s">
        <v>49</v>
      </c>
      <c r="AC69" s="4">
        <v>2.7613599220002825E-10</v>
      </c>
      <c r="AD69" s="4">
        <v>3.4107807042267797E-3</v>
      </c>
      <c r="AE69" s="2">
        <v>3.9475450160860268E-3</v>
      </c>
    </row>
    <row r="70" spans="1:32" x14ac:dyDescent="0.25">
      <c r="L70" s="1" t="s">
        <v>25</v>
      </c>
      <c r="M70" s="1" t="s">
        <v>7</v>
      </c>
      <c r="N70" s="1" t="s">
        <v>8</v>
      </c>
      <c r="P70" s="1" t="s">
        <v>35</v>
      </c>
      <c r="Q70" s="1"/>
      <c r="R70" s="1" t="s">
        <v>36</v>
      </c>
      <c r="S70" s="1" t="s">
        <v>37</v>
      </c>
      <c r="T70" s="1" t="s">
        <v>38</v>
      </c>
      <c r="U70" s="1" t="s">
        <v>38</v>
      </c>
      <c r="W70" s="2" t="s">
        <v>12</v>
      </c>
      <c r="X70" s="2">
        <v>1</v>
      </c>
      <c r="Y70" s="3">
        <v>32.099002838134766</v>
      </c>
      <c r="Z70" s="3">
        <v>32.005214691162109</v>
      </c>
      <c r="AA70" s="2">
        <v>2</v>
      </c>
      <c r="AB70" s="2" t="s">
        <v>49</v>
      </c>
      <c r="AC70" s="4">
        <v>5.5173510480553109E-11</v>
      </c>
      <c r="AD70" s="4">
        <v>3.1049412043609162E-3</v>
      </c>
      <c r="AE70" s="2">
        <v>1.7556110728078644E-3</v>
      </c>
    </row>
    <row r="71" spans="1:32" x14ac:dyDescent="0.25">
      <c r="L71" s="2" t="s">
        <v>10</v>
      </c>
      <c r="M71" s="2">
        <v>1</v>
      </c>
      <c r="N71" s="3">
        <v>16.606624603271499</v>
      </c>
      <c r="O71" s="3">
        <v>17.931875228881836</v>
      </c>
      <c r="P71" s="2">
        <v>1</v>
      </c>
      <c r="Q71" s="2" t="s">
        <v>49</v>
      </c>
      <c r="R71" s="4">
        <v>1.2638939689167759E-11</v>
      </c>
      <c r="S71" s="4">
        <v>38.977279780102947</v>
      </c>
      <c r="T71" s="4">
        <v>44.402367292788867</v>
      </c>
      <c r="U71" s="4"/>
      <c r="W71" s="2" t="s">
        <v>14</v>
      </c>
      <c r="X71" s="2">
        <v>0</v>
      </c>
      <c r="Y71" s="3">
        <v>50</v>
      </c>
      <c r="Z71" s="3">
        <v>50</v>
      </c>
      <c r="AA71" s="2">
        <v>3</v>
      </c>
      <c r="AB71" s="2" t="s">
        <v>47</v>
      </c>
      <c r="AC71" s="4">
        <v>5.5015412557406818E-13</v>
      </c>
      <c r="AD71" s="4">
        <v>1.3905160163121521E-12</v>
      </c>
      <c r="AE71" s="4">
        <v>2.6406312310340954E-9</v>
      </c>
      <c r="AF71" s="4"/>
    </row>
    <row r="72" spans="1:32" x14ac:dyDescent="0.25">
      <c r="L72" s="2" t="s">
        <v>12</v>
      </c>
      <c r="M72" s="2">
        <v>1</v>
      </c>
      <c r="N72" s="3">
        <v>16.650806427001953</v>
      </c>
      <c r="O72" s="3">
        <v>16.9383239746094</v>
      </c>
      <c r="P72" s="2">
        <v>2</v>
      </c>
      <c r="Q72" s="2" t="s">
        <v>49</v>
      </c>
      <c r="R72" s="4">
        <v>6.99315266813526E-11</v>
      </c>
      <c r="S72" s="4">
        <v>75.554525899762737</v>
      </c>
      <c r="T72" s="4">
        <v>68.783806090649406</v>
      </c>
      <c r="U72" s="4"/>
      <c r="W72" s="2" t="s">
        <v>16</v>
      </c>
      <c r="X72" s="2">
        <v>1</v>
      </c>
      <c r="Y72" s="3">
        <v>33.797645568847656</v>
      </c>
      <c r="Z72" s="3">
        <v>32.864822387695313</v>
      </c>
      <c r="AA72" s="2">
        <v>4</v>
      </c>
      <c r="AB72" s="2" t="s">
        <v>49</v>
      </c>
      <c r="AC72" s="4">
        <v>2.45916421931679E-10</v>
      </c>
      <c r="AD72" s="4">
        <v>1.0014038339304578E-3</v>
      </c>
      <c r="AE72" s="2">
        <v>5.2799739366766768E-4</v>
      </c>
    </row>
    <row r="73" spans="1:32" x14ac:dyDescent="0.25">
      <c r="L73" s="2" t="s">
        <v>14</v>
      </c>
      <c r="M73" s="2">
        <v>1</v>
      </c>
      <c r="N73" s="3">
        <v>15.906201362609863</v>
      </c>
      <c r="O73" s="3">
        <v>16.505437850952099</v>
      </c>
      <c r="P73" s="2">
        <v>3</v>
      </c>
      <c r="Q73" s="2" t="s">
        <v>49</v>
      </c>
      <c r="R73" s="4">
        <v>1.1156844144996111E-10</v>
      </c>
      <c r="S73" s="4">
        <v>100.80934479431363</v>
      </c>
      <c r="T73" s="4">
        <v>148.70263606902606</v>
      </c>
      <c r="U73" s="4"/>
      <c r="W73" s="2" t="s">
        <v>18</v>
      </c>
      <c r="X73" s="2">
        <v>1</v>
      </c>
      <c r="Y73" s="3">
        <v>31.709447860717773</v>
      </c>
      <c r="Z73" s="3">
        <v>31.018119812011719</v>
      </c>
      <c r="AA73" s="2">
        <v>5</v>
      </c>
      <c r="AB73" s="2" t="s">
        <v>49</v>
      </c>
      <c r="AC73" s="4">
        <v>9.2456296620103485E-12</v>
      </c>
      <c r="AD73" s="4">
        <v>4.0249228717559593E-3</v>
      </c>
      <c r="AE73" s="2">
        <v>4.9519235050572248E-3</v>
      </c>
    </row>
    <row r="74" spans="1:32" x14ac:dyDescent="0.25">
      <c r="L74" s="2" t="s">
        <v>16</v>
      </c>
      <c r="M74" s="2">
        <v>0</v>
      </c>
      <c r="N74" s="3">
        <v>50</v>
      </c>
      <c r="O74" s="3">
        <v>50</v>
      </c>
      <c r="P74" s="2">
        <v>4</v>
      </c>
      <c r="Q74" s="2" t="s">
        <v>47</v>
      </c>
      <c r="R74" s="4">
        <v>1.7542496348447188E-11</v>
      </c>
      <c r="S74" s="4">
        <v>1.8688492216395512E-11</v>
      </c>
      <c r="T74" s="4">
        <v>5.2806492320263175E-9</v>
      </c>
      <c r="U74" s="4"/>
      <c r="AA74" s="2">
        <v>6</v>
      </c>
      <c r="AB74" s="2" t="s">
        <v>47</v>
      </c>
      <c r="AC74" s="4">
        <v>8.3128954367417658E-13</v>
      </c>
      <c r="AD74" s="4">
        <v>7.7450052238810641E-13</v>
      </c>
      <c r="AE74" s="4">
        <v>2.6405796419571731E-9</v>
      </c>
      <c r="AF74" s="4"/>
    </row>
    <row r="75" spans="1:32" x14ac:dyDescent="0.25">
      <c r="P75" s="2">
        <v>5</v>
      </c>
      <c r="Q75" s="2" t="s">
        <v>49</v>
      </c>
      <c r="R75" s="4">
        <v>1.1557013882598002E-11</v>
      </c>
      <c r="S75" s="4">
        <v>38.97727977028616</v>
      </c>
      <c r="T75" s="4">
        <v>29.86999216291877</v>
      </c>
      <c r="U75" s="4"/>
      <c r="W75" s="2" t="s">
        <v>45</v>
      </c>
      <c r="X75" s="2" t="s">
        <v>44</v>
      </c>
      <c r="AA75" s="2">
        <v>7</v>
      </c>
      <c r="AB75" s="2" t="s">
        <v>49</v>
      </c>
      <c r="AC75" s="4">
        <v>2.575562683367708E-10</v>
      </c>
      <c r="AD75" s="4">
        <v>1.0014049763422224E-3</v>
      </c>
      <c r="AE75" s="2">
        <v>3.7698006800130994E-4</v>
      </c>
    </row>
    <row r="76" spans="1:32" x14ac:dyDescent="0.25">
      <c r="L76" s="7" t="s">
        <v>43</v>
      </c>
      <c r="M76" s="7" t="s">
        <v>44</v>
      </c>
      <c r="P76" s="2">
        <v>6</v>
      </c>
      <c r="Q76" s="2" t="s">
        <v>49</v>
      </c>
      <c r="R76" s="4">
        <v>2.7521433636405712E-10</v>
      </c>
      <c r="S76" s="4">
        <v>75.55452581694091</v>
      </c>
      <c r="T76" s="4">
        <v>46.655378643686603</v>
      </c>
      <c r="U76" s="4"/>
      <c r="W76" s="8">
        <v>34.305290222167969</v>
      </c>
      <c r="X76" s="7">
        <v>3.66869475866175E-4</v>
      </c>
      <c r="AA76" s="2">
        <v>8</v>
      </c>
      <c r="AB76" s="2" t="s">
        <v>47</v>
      </c>
      <c r="AC76" s="4">
        <v>7.6796091961515036E-13</v>
      </c>
      <c r="AD76" s="4">
        <v>8.2682242521523063E-13</v>
      </c>
      <c r="AE76" s="4">
        <v>2.6405884588251902E-9</v>
      </c>
      <c r="AF76" s="4"/>
    </row>
    <row r="77" spans="1:32" x14ac:dyDescent="0.25">
      <c r="L77" s="8">
        <v>23.902362823486328</v>
      </c>
      <c r="M77" s="7">
        <v>0.375190767993618</v>
      </c>
      <c r="P77" s="2">
        <v>7</v>
      </c>
      <c r="Q77" s="2" t="s">
        <v>47</v>
      </c>
      <c r="R77" s="4">
        <v>1.6280215846832985E-11</v>
      </c>
      <c r="S77" s="4">
        <v>2.044500474726309E-11</v>
      </c>
      <c r="T77" s="4">
        <v>5.2806492320786094E-9</v>
      </c>
      <c r="U77" s="4"/>
      <c r="W77" s="8">
        <v>33.97564697265625</v>
      </c>
      <c r="X77" s="7">
        <v>4.56768459190227E-4</v>
      </c>
      <c r="AA77" s="2">
        <v>9</v>
      </c>
      <c r="AB77" s="2" t="s">
        <v>47</v>
      </c>
      <c r="AC77" s="4">
        <v>8.9030472176266414E-13</v>
      </c>
      <c r="AD77" s="4">
        <v>8.9194579437326065E-13</v>
      </c>
      <c r="AE77" s="4">
        <v>2.6401441497506667E-9</v>
      </c>
      <c r="AF77" s="4"/>
    </row>
    <row r="78" spans="1:32" x14ac:dyDescent="0.25">
      <c r="L78" s="8">
        <v>31.266963958740234</v>
      </c>
      <c r="M78" s="7">
        <v>2.7761924063769302E-3</v>
      </c>
      <c r="P78" s="2">
        <v>8</v>
      </c>
      <c r="Q78" s="2" t="s">
        <v>47</v>
      </c>
      <c r="R78" s="4">
        <v>1.729241804606645E-11</v>
      </c>
      <c r="S78" s="4">
        <v>1.9079622898059653E-11</v>
      </c>
      <c r="T78" s="4">
        <v>5.2806492311725472E-9</v>
      </c>
      <c r="U78" s="4"/>
      <c r="W78" s="8">
        <v>17.136844635009766</v>
      </c>
      <c r="X78" s="7">
        <v>33.998982507656798</v>
      </c>
      <c r="AA78" s="2">
        <v>10</v>
      </c>
      <c r="AB78" s="2" t="s">
        <v>49</v>
      </c>
      <c r="AC78" s="4">
        <v>1.6059162799142575E-10</v>
      </c>
      <c r="AD78" s="4">
        <v>1.0014051092701191E-3</v>
      </c>
      <c r="AE78" s="2">
        <v>3.3250176278863609E-4</v>
      </c>
    </row>
    <row r="79" spans="1:32" x14ac:dyDescent="0.25">
      <c r="L79" s="8">
        <v>15.453838348388672</v>
      </c>
      <c r="M79" s="7">
        <v>104.323588667236</v>
      </c>
      <c r="P79" s="2">
        <v>9</v>
      </c>
      <c r="Q79" s="2" t="s">
        <v>49</v>
      </c>
      <c r="R79" s="4">
        <v>1.2046464682693977E-11</v>
      </c>
      <c r="S79" s="4">
        <v>38.977279775164575</v>
      </c>
      <c r="T79" s="4">
        <v>36.267413337859985</v>
      </c>
      <c r="U79" s="4"/>
      <c r="W79" s="8">
        <v>16.06001091003418</v>
      </c>
      <c r="X79" s="7">
        <v>69.671927407510296</v>
      </c>
      <c r="AA79" s="2">
        <v>11</v>
      </c>
      <c r="AB79" s="2" t="s">
        <v>49</v>
      </c>
      <c r="AC79" s="4">
        <v>4.0466711260751871E-11</v>
      </c>
      <c r="AD79" s="4">
        <v>3.4107806631071768E-3</v>
      </c>
      <c r="AE79" s="2">
        <v>2.1829513114258467E-3</v>
      </c>
    </row>
    <row r="80" spans="1:32" x14ac:dyDescent="0.25">
      <c r="L80" s="8">
        <v>16.627944946289063</v>
      </c>
      <c r="M80" s="7">
        <v>47.722928883885103</v>
      </c>
      <c r="P80" s="2">
        <v>10</v>
      </c>
      <c r="Q80" s="2" t="s">
        <v>47</v>
      </c>
      <c r="R80" s="4">
        <v>1.7238899289444766E-11</v>
      </c>
      <c r="S80" s="4">
        <v>1.9099643576872552E-11</v>
      </c>
      <c r="T80" s="4">
        <v>5.2806492317492327E-9</v>
      </c>
      <c r="U80" s="4"/>
      <c r="W80" s="8">
        <v>31.101327896118164</v>
      </c>
      <c r="X80" s="7">
        <v>3.10081458431497E-3</v>
      </c>
      <c r="AA80" s="2">
        <v>12</v>
      </c>
      <c r="AB80" s="2" t="s">
        <v>47</v>
      </c>
      <c r="AC80" s="4">
        <v>8.2157860520790674E-13</v>
      </c>
      <c r="AD80" s="4">
        <v>8.3084475691043166E-13</v>
      </c>
      <c r="AE80" s="4">
        <v>2.6404744124459926E-9</v>
      </c>
      <c r="AF80" s="4"/>
    </row>
    <row r="81" spans="12:32" x14ac:dyDescent="0.25">
      <c r="L81" s="8">
        <v>18.489538192749023</v>
      </c>
      <c r="M81" s="7">
        <v>13.804578945825501</v>
      </c>
      <c r="P81" s="2">
        <v>11</v>
      </c>
      <c r="Q81" s="2" t="s">
        <v>49</v>
      </c>
      <c r="R81" s="2">
        <v>2.7672753984917182E-10</v>
      </c>
      <c r="S81" s="2">
        <v>38.97727975404888</v>
      </c>
      <c r="T81" s="2">
        <v>26.317907623326231</v>
      </c>
      <c r="W81" s="8">
        <v>32.099002838134766</v>
      </c>
      <c r="X81" s="7">
        <v>1.5949231153480101E-3</v>
      </c>
      <c r="AA81" s="2">
        <v>13</v>
      </c>
      <c r="AB81" s="2" t="s">
        <v>47</v>
      </c>
      <c r="AC81" s="4">
        <v>8.9595455138866564E-13</v>
      </c>
      <c r="AD81" s="4">
        <v>8.9962440293845035E-13</v>
      </c>
      <c r="AE81" s="4">
        <v>2.6401080955169782E-9</v>
      </c>
      <c r="AF81" s="4"/>
    </row>
    <row r="82" spans="12:32" x14ac:dyDescent="0.25">
      <c r="L82" s="8">
        <v>23.712251663208008</v>
      </c>
      <c r="M82" s="7">
        <v>0.42581595664669902</v>
      </c>
      <c r="P82" s="2">
        <v>12</v>
      </c>
      <c r="Q82" s="2" t="s">
        <v>47</v>
      </c>
      <c r="R82" s="4">
        <v>1.7253453703254134E-11</v>
      </c>
      <c r="S82" s="4">
        <v>1.9143588904960484E-11</v>
      </c>
      <c r="T82" s="4">
        <v>5.2806492318049483E-9</v>
      </c>
      <c r="U82" s="4"/>
      <c r="W82" s="8">
        <v>33.797645568847656</v>
      </c>
      <c r="X82" s="7">
        <v>5.1427346844876295E-4</v>
      </c>
      <c r="AA82" s="2">
        <v>14</v>
      </c>
      <c r="AB82" s="2" t="s">
        <v>47</v>
      </c>
      <c r="AC82" s="4">
        <v>8.7466029612357114E-13</v>
      </c>
      <c r="AD82" s="4">
        <v>9.0332875217639826E-13</v>
      </c>
      <c r="AE82" s="4">
        <v>2.6401496646729426E-9</v>
      </c>
      <c r="AF82" s="4"/>
    </row>
    <row r="83" spans="12:32" x14ac:dyDescent="0.25">
      <c r="L83" s="8">
        <v>23.771408081054688</v>
      </c>
      <c r="M83" s="7">
        <v>0.40940426810945901</v>
      </c>
      <c r="P83" s="2">
        <v>13</v>
      </c>
      <c r="Q83" s="2" t="s">
        <v>47</v>
      </c>
      <c r="R83" s="4">
        <v>1.6335573180578403E-11</v>
      </c>
      <c r="S83" s="4">
        <v>2.0714519165043111E-11</v>
      </c>
      <c r="T83" s="4">
        <v>5.2806492312304349E-9</v>
      </c>
      <c r="U83" s="4"/>
      <c r="W83" s="8">
        <v>31.709447860717773</v>
      </c>
      <c r="X83" s="7">
        <v>2.0681044810246102E-3</v>
      </c>
      <c r="AA83" s="2">
        <v>15</v>
      </c>
      <c r="AB83" s="2" t="s">
        <v>47</v>
      </c>
      <c r="AC83" s="4">
        <v>8.4428994699911496E-13</v>
      </c>
      <c r="AD83" s="4">
        <v>1.0432175043274501E-12</v>
      </c>
      <c r="AE83" s="4">
        <v>2.6401186200114943E-9</v>
      </c>
      <c r="AF83" s="4"/>
    </row>
    <row r="84" spans="12:32" x14ac:dyDescent="0.25">
      <c r="L84" s="8">
        <v>16.606624603271499</v>
      </c>
      <c r="M84" s="7">
        <v>48.395245557068698</v>
      </c>
      <c r="P84" s="2">
        <v>14</v>
      </c>
      <c r="Q84" s="2" t="s">
        <v>47</v>
      </c>
      <c r="R84" s="4">
        <v>1.7203620320289605E-11</v>
      </c>
      <c r="S84" s="4">
        <v>1.919496544257994E-11</v>
      </c>
      <c r="T84" s="4">
        <v>5.2806492315052723E-9</v>
      </c>
      <c r="U84" s="4"/>
      <c r="W84" s="8">
        <v>27.626361846923828</v>
      </c>
      <c r="X84" s="7">
        <v>3.1393829387491301E-2</v>
      </c>
      <c r="AA84" s="2">
        <v>16</v>
      </c>
      <c r="AB84" s="2" t="s">
        <v>47</v>
      </c>
      <c r="AC84" s="4">
        <v>1.3559703858628461E-12</v>
      </c>
      <c r="AD84" s="4">
        <v>7.8465198218873976E-13</v>
      </c>
      <c r="AE84" s="4">
        <v>2.6400574667712148E-9</v>
      </c>
      <c r="AF84" s="4"/>
    </row>
    <row r="85" spans="12:32" x14ac:dyDescent="0.25">
      <c r="L85" s="8">
        <v>16.650806427001953</v>
      </c>
      <c r="M85" s="7">
        <v>46.997293909472901</v>
      </c>
      <c r="P85" s="2">
        <v>15</v>
      </c>
      <c r="Q85" s="2" t="s">
        <v>47</v>
      </c>
      <c r="R85" s="4">
        <v>1.7204984497696878E-11</v>
      </c>
      <c r="S85" s="4">
        <v>1.9136012714238014E-11</v>
      </c>
      <c r="T85" s="4">
        <v>5.2806492314512731E-9</v>
      </c>
      <c r="U85" s="4"/>
      <c r="W85" s="8">
        <v>27.062686920166016</v>
      </c>
      <c r="X85" s="7">
        <v>4.5680248286348799E-2</v>
      </c>
      <c r="AA85" s="2">
        <v>17</v>
      </c>
      <c r="AB85" s="2" t="s">
        <v>49</v>
      </c>
      <c r="AC85" s="4">
        <v>1.9234321915868044E-10</v>
      </c>
      <c r="AD85" s="4">
        <v>1.001408543112509E-3</v>
      </c>
      <c r="AE85" s="2">
        <v>3.1760433816034801E-4</v>
      </c>
    </row>
    <row r="86" spans="12:32" x14ac:dyDescent="0.25">
      <c r="L86" s="8">
        <v>15.906201362609863</v>
      </c>
      <c r="M86" s="7">
        <v>77.199108480770406</v>
      </c>
      <c r="P86" s="2" t="s">
        <v>46</v>
      </c>
      <c r="Q86" s="2" t="s">
        <v>51</v>
      </c>
      <c r="R86" s="2" t="s">
        <v>51</v>
      </c>
      <c r="T86" s="2" t="s">
        <v>52</v>
      </c>
      <c r="W86" s="8">
        <v>27.809391021728516</v>
      </c>
      <c r="X86" s="7">
        <v>2.7790714215841499E-2</v>
      </c>
      <c r="AA86" s="2">
        <v>18</v>
      </c>
      <c r="AB86" s="2" t="s">
        <v>49</v>
      </c>
      <c r="AC86" s="2">
        <v>4.1638986394073749E-11</v>
      </c>
      <c r="AD86" s="2">
        <v>3.1049398928062748E-3</v>
      </c>
      <c r="AE86" s="2">
        <v>9.6897385572386279E-4</v>
      </c>
    </row>
    <row r="87" spans="12:32" x14ac:dyDescent="0.25">
      <c r="W87" s="8">
        <v>26.022665023803711</v>
      </c>
      <c r="X87" s="7">
        <v>9.1330475298723707E-2</v>
      </c>
      <c r="AA87" s="2">
        <v>19</v>
      </c>
      <c r="AB87" s="2" t="s">
        <v>49</v>
      </c>
      <c r="AC87" s="4">
        <v>3.4388480124871365E-11</v>
      </c>
      <c r="AD87" s="4">
        <v>3.1049423837348489E-3</v>
      </c>
      <c r="AE87" s="2">
        <v>1.2189383085550946E-3</v>
      </c>
    </row>
    <row r="88" spans="12:32" x14ac:dyDescent="0.25">
      <c r="W88" s="8">
        <v>26.980998992919922</v>
      </c>
      <c r="X88" s="7">
        <v>4.8244994265991797E-2</v>
      </c>
      <c r="AA88" s="2">
        <v>20</v>
      </c>
      <c r="AB88" s="2" t="s">
        <v>47</v>
      </c>
      <c r="AC88" s="4">
        <v>8.4228393394320513E-13</v>
      </c>
      <c r="AD88" s="4">
        <v>7.7183678802974156E-13</v>
      </c>
      <c r="AE88" s="4">
        <v>2.6405218745341791E-9</v>
      </c>
      <c r="AF88" s="4"/>
    </row>
    <row r="89" spans="12:32" x14ac:dyDescent="0.25">
      <c r="W89" s="8">
        <v>20.077795028686523</v>
      </c>
      <c r="X89" s="7">
        <v>4.7928237736711399</v>
      </c>
      <c r="AA89" s="2">
        <v>21</v>
      </c>
      <c r="AB89" s="2" t="s">
        <v>47</v>
      </c>
      <c r="AC89" s="4">
        <v>9.0611698029589952E-13</v>
      </c>
      <c r="AD89" s="4">
        <v>8.2764164865817011E-13</v>
      </c>
      <c r="AE89" s="4">
        <v>2.6401767826986892E-9</v>
      </c>
      <c r="AF89" s="4"/>
    </row>
    <row r="90" spans="12:32" x14ac:dyDescent="0.25">
      <c r="W90" s="8">
        <v>20.014951705932617</v>
      </c>
      <c r="X90" s="7">
        <v>4.9982535754555597</v>
      </c>
      <c r="AA90" s="2">
        <v>22</v>
      </c>
      <c r="AB90" s="2" t="s">
        <v>49</v>
      </c>
      <c r="AC90" s="4">
        <v>3.5720521479576015E-10</v>
      </c>
      <c r="AD90" s="4">
        <v>1.0014059841603959E-3</v>
      </c>
      <c r="AE90" s="2">
        <v>3.2056879910279785E-4</v>
      </c>
    </row>
    <row r="91" spans="12:32" x14ac:dyDescent="0.25">
      <c r="W91" s="8">
        <v>19.730842590332031</v>
      </c>
      <c r="X91" s="7">
        <v>6.0392589701104002</v>
      </c>
      <c r="AA91" s="2">
        <v>23</v>
      </c>
      <c r="AB91" s="2" t="s">
        <v>47</v>
      </c>
      <c r="AC91" s="4">
        <v>7.957447530668827E-13</v>
      </c>
      <c r="AD91" s="4">
        <v>8.1846865750415977E-13</v>
      </c>
      <c r="AE91" s="4">
        <v>2.6405384582923132E-9</v>
      </c>
      <c r="AF91" s="4"/>
    </row>
    <row r="92" spans="12:32" x14ac:dyDescent="0.25">
      <c r="W92" s="8">
        <v>20.052629470825195</v>
      </c>
      <c r="X92" s="7">
        <v>4.8733132448009098</v>
      </c>
      <c r="AA92" s="2">
        <v>24</v>
      </c>
      <c r="AB92" s="2" t="s">
        <v>47</v>
      </c>
      <c r="AC92" s="4">
        <v>8.5156005369734516E-13</v>
      </c>
      <c r="AD92" s="4">
        <v>1.0571288170858591E-12</v>
      </c>
      <c r="AE92" s="4">
        <v>2.6400795889642639E-9</v>
      </c>
      <c r="AF92" s="4"/>
    </row>
    <row r="93" spans="12:32" x14ac:dyDescent="0.25">
      <c r="W93" s="8">
        <v>21.552143096923828</v>
      </c>
      <c r="X93" s="7">
        <v>1.7953190113169699</v>
      </c>
      <c r="AA93" s="2">
        <v>25</v>
      </c>
      <c r="AB93" s="2" t="s">
        <v>47</v>
      </c>
      <c r="AC93" s="4">
        <v>8.4689938820878837E-13</v>
      </c>
      <c r="AD93" s="4">
        <v>1.0577582788461184E-12</v>
      </c>
      <c r="AE93" s="4">
        <v>2.640084385097646E-9</v>
      </c>
      <c r="AF93" s="4"/>
    </row>
    <row r="94" spans="12:32" x14ac:dyDescent="0.25">
      <c r="W94" s="8">
        <v>18.523214340209961</v>
      </c>
      <c r="X94" s="7">
        <v>13.5044151494775</v>
      </c>
      <c r="AA94" s="2">
        <v>26</v>
      </c>
      <c r="AB94" s="2" t="s">
        <v>49</v>
      </c>
      <c r="AC94" s="2">
        <v>1.7253683136766378E-10</v>
      </c>
      <c r="AD94" s="2">
        <v>1.0014085262482139E-3</v>
      </c>
      <c r="AE94" s="2">
        <v>3.4391100745174871E-4</v>
      </c>
    </row>
    <row r="95" spans="12:32" x14ac:dyDescent="0.25">
      <c r="W95" s="8">
        <v>18.389493942260742</v>
      </c>
      <c r="X95" s="7">
        <v>14.7653568307584</v>
      </c>
      <c r="AA95" s="2">
        <v>27</v>
      </c>
      <c r="AB95" s="2" t="s">
        <v>47</v>
      </c>
      <c r="AC95" s="4">
        <v>7.809558662890187E-13</v>
      </c>
      <c r="AD95" s="4">
        <v>9.8021374574883617E-13</v>
      </c>
      <c r="AE95" s="4">
        <v>2.6404366368399388E-9</v>
      </c>
      <c r="AF95" s="4"/>
    </row>
    <row r="96" spans="12:32" x14ac:dyDescent="0.25">
      <c r="AA96" s="2">
        <v>28</v>
      </c>
      <c r="AB96" s="2" t="s">
        <v>49</v>
      </c>
      <c r="AC96" s="4">
        <v>1.5538951492779647E-10</v>
      </c>
      <c r="AD96" s="4">
        <v>1.001404760938509E-3</v>
      </c>
      <c r="AE96" s="2">
        <v>3.4452187690500589E-4</v>
      </c>
    </row>
    <row r="97" spans="23:32" x14ac:dyDescent="0.25">
      <c r="AA97" s="2">
        <v>29</v>
      </c>
      <c r="AB97" s="2" t="s">
        <v>47</v>
      </c>
      <c r="AC97" s="4">
        <v>8.0753941474186068E-13</v>
      </c>
      <c r="AD97" s="4">
        <v>8.3655540415563503E-13</v>
      </c>
      <c r="AE97" s="4">
        <v>2.6404825104447293E-9</v>
      </c>
      <c r="AF97" s="4"/>
    </row>
    <row r="98" spans="23:32" x14ac:dyDescent="0.25">
      <c r="AA98" s="2">
        <v>30</v>
      </c>
      <c r="AB98" s="2" t="s">
        <v>49</v>
      </c>
      <c r="AC98" s="4">
        <v>3.2140915809201735E-10</v>
      </c>
      <c r="AD98" s="4">
        <v>1.0014059995641627E-3</v>
      </c>
      <c r="AE98" s="2">
        <v>3.7984750692580591E-4</v>
      </c>
    </row>
    <row r="99" spans="23:32" x14ac:dyDescent="0.25">
      <c r="AA99" s="2">
        <v>31</v>
      </c>
      <c r="AB99" s="2" t="s">
        <v>49</v>
      </c>
      <c r="AC99" s="4">
        <v>3.7179160668411618E-11</v>
      </c>
      <c r="AD99" s="4">
        <v>3.104942659464518E-3</v>
      </c>
      <c r="AE99" s="2">
        <v>1.2701825165815615E-3</v>
      </c>
    </row>
    <row r="100" spans="23:32" x14ac:dyDescent="0.25">
      <c r="AA100" s="2" t="s">
        <v>46</v>
      </c>
      <c r="AB100" s="2" t="s">
        <v>55</v>
      </c>
      <c r="AD100" s="2" t="s">
        <v>55</v>
      </c>
      <c r="AE100" s="2" t="s">
        <v>52</v>
      </c>
      <c r="AF100" s="2" t="s">
        <v>40</v>
      </c>
    </row>
    <row r="101" spans="23:32" x14ac:dyDescent="0.25">
      <c r="W101" s="1" t="s">
        <v>24</v>
      </c>
      <c r="X101" s="1" t="s">
        <v>7</v>
      </c>
      <c r="Y101" s="1" t="s">
        <v>8</v>
      </c>
      <c r="AA101" s="1" t="s">
        <v>35</v>
      </c>
      <c r="AB101" s="1"/>
      <c r="AC101" s="1" t="s">
        <v>36</v>
      </c>
      <c r="AD101" s="1" t="s">
        <v>37</v>
      </c>
      <c r="AE101" s="1" t="s">
        <v>38</v>
      </c>
      <c r="AF101" s="1" t="s">
        <v>38</v>
      </c>
    </row>
    <row r="102" spans="23:32" x14ac:dyDescent="0.25">
      <c r="W102" s="2" t="s">
        <v>10</v>
      </c>
      <c r="X102" s="2">
        <v>0</v>
      </c>
      <c r="Y102" s="3">
        <v>50</v>
      </c>
      <c r="Z102" s="3">
        <v>50</v>
      </c>
      <c r="AA102" s="2">
        <v>1</v>
      </c>
      <c r="AB102" s="2" t="s">
        <v>47</v>
      </c>
      <c r="AC102" s="4">
        <v>2.9337713565845167E-13</v>
      </c>
      <c r="AD102" s="4">
        <v>3.8855689840382126E-13</v>
      </c>
      <c r="AE102" s="4">
        <v>3.5233435862829192E-9</v>
      </c>
      <c r="AF102" s="4"/>
    </row>
    <row r="103" spans="23:32" x14ac:dyDescent="0.25">
      <c r="W103" s="2" t="s">
        <v>12</v>
      </c>
      <c r="X103" s="2">
        <v>1</v>
      </c>
      <c r="Y103" s="3">
        <v>27.626361846923828</v>
      </c>
      <c r="Z103" s="3">
        <v>28.570793151855469</v>
      </c>
      <c r="AA103" s="2">
        <v>2</v>
      </c>
      <c r="AB103" s="2" t="s">
        <v>49</v>
      </c>
      <c r="AC103" s="4">
        <v>5.509529324882491E-11</v>
      </c>
      <c r="AD103" s="4">
        <v>3.2569901097126056E-2</v>
      </c>
      <c r="AE103" s="4">
        <v>3.8017539676308144E-2</v>
      </c>
      <c r="AF103" s="4"/>
    </row>
    <row r="104" spans="23:32" x14ac:dyDescent="0.25">
      <c r="W104" s="2" t="s">
        <v>14</v>
      </c>
      <c r="X104" s="2">
        <v>1</v>
      </c>
      <c r="Y104" s="3">
        <v>27.062686920166016</v>
      </c>
      <c r="Z104" s="3">
        <v>28.400932312011719</v>
      </c>
      <c r="AA104" s="2">
        <v>3</v>
      </c>
      <c r="AB104" s="2" t="s">
        <v>49</v>
      </c>
      <c r="AC104" s="4">
        <v>1.2872637115791884E-10</v>
      </c>
      <c r="AD104" s="4">
        <v>3.6472008071095616E-2</v>
      </c>
      <c r="AE104" s="4">
        <v>6.5460849358687359E-2</v>
      </c>
      <c r="AF104" s="4"/>
    </row>
    <row r="105" spans="23:32" x14ac:dyDescent="0.25">
      <c r="W105" s="2" t="s">
        <v>16</v>
      </c>
      <c r="X105" s="2">
        <v>0</v>
      </c>
      <c r="Y105" s="3">
        <v>50</v>
      </c>
      <c r="Z105" s="3">
        <v>50</v>
      </c>
      <c r="AA105" s="2">
        <v>4</v>
      </c>
      <c r="AB105" s="2" t="s">
        <v>47</v>
      </c>
      <c r="AC105" s="4">
        <v>2.9337713566140496E-13</v>
      </c>
      <c r="AD105" s="4">
        <v>3.885568983712801E-13</v>
      </c>
      <c r="AE105" s="4">
        <v>3.5233435862831851E-9</v>
      </c>
      <c r="AF105" s="4"/>
    </row>
    <row r="106" spans="23:32" x14ac:dyDescent="0.25">
      <c r="W106" s="2" t="s">
        <v>18</v>
      </c>
      <c r="X106" s="2">
        <v>1</v>
      </c>
      <c r="Y106" s="3">
        <v>27.809391021728516</v>
      </c>
      <c r="Z106" s="3">
        <v>28.227991104125977</v>
      </c>
      <c r="AA106" s="2">
        <v>5</v>
      </c>
      <c r="AB106" s="2" t="s">
        <v>49</v>
      </c>
      <c r="AC106" s="4">
        <v>1.0907454691509207E-10</v>
      </c>
      <c r="AD106" s="4">
        <v>4.0925510285200112E-2</v>
      </c>
      <c r="AE106" s="4">
        <v>3.9005113048545974E-2</v>
      </c>
      <c r="AF106" s="4"/>
    </row>
    <row r="107" spans="23:32" x14ac:dyDescent="0.25">
      <c r="AA107" s="2">
        <v>6</v>
      </c>
      <c r="AB107" s="2" t="s">
        <v>47</v>
      </c>
      <c r="AC107" s="4">
        <v>2.8126081345790425E-13</v>
      </c>
      <c r="AD107" s="4">
        <v>3.5900927043919438E-13</v>
      </c>
      <c r="AE107" s="4">
        <v>3.5233428063906791E-9</v>
      </c>
      <c r="AF107" s="4"/>
    </row>
    <row r="108" spans="23:32" x14ac:dyDescent="0.25">
      <c r="W108" s="2" t="s">
        <v>45</v>
      </c>
      <c r="X108" s="2" t="s">
        <v>44</v>
      </c>
      <c r="AA108" s="2">
        <v>7</v>
      </c>
      <c r="AB108" s="2" t="s">
        <v>47</v>
      </c>
      <c r="AC108" s="4">
        <v>2.9353296614826389E-13</v>
      </c>
      <c r="AD108" s="4">
        <v>3.337499177924904E-13</v>
      </c>
      <c r="AE108" s="4">
        <v>3.5233422470371679E-9</v>
      </c>
      <c r="AF108" s="4"/>
    </row>
    <row r="109" spans="23:32" x14ac:dyDescent="0.25">
      <c r="W109" s="8">
        <v>34.305290222167969</v>
      </c>
      <c r="X109" s="7">
        <v>3.66869475866175E-4</v>
      </c>
      <c r="AA109" s="2">
        <v>8</v>
      </c>
      <c r="AB109" s="2" t="s">
        <v>49</v>
      </c>
      <c r="AC109" s="4">
        <v>2.1613349003659012E-11</v>
      </c>
      <c r="AD109" s="4">
        <v>3.6472007897004138E-2</v>
      </c>
      <c r="AE109" s="4">
        <v>2.4443958045069436E-2</v>
      </c>
      <c r="AF109" s="4"/>
    </row>
    <row r="110" spans="23:32" x14ac:dyDescent="0.25">
      <c r="W110" s="8">
        <v>33.97564697265625</v>
      </c>
      <c r="X110" s="7">
        <v>4.56768459190227E-4</v>
      </c>
      <c r="AA110" s="2">
        <v>9</v>
      </c>
      <c r="AB110" s="2" t="s">
        <v>47</v>
      </c>
      <c r="AC110" s="4">
        <v>1.498360589953612E-13</v>
      </c>
      <c r="AD110" s="4">
        <v>1.4959713450952201E-13</v>
      </c>
      <c r="AE110" s="4">
        <v>1.7573097922766241E-9</v>
      </c>
      <c r="AF110" s="4"/>
    </row>
    <row r="111" spans="23:32" x14ac:dyDescent="0.25">
      <c r="W111" s="8">
        <v>17.136844635009766</v>
      </c>
      <c r="X111" s="7">
        <v>33.998982507656798</v>
      </c>
      <c r="AA111" s="2">
        <v>10</v>
      </c>
      <c r="AB111" s="2" t="s">
        <v>47</v>
      </c>
      <c r="AC111" s="4">
        <v>2.769135977598559E-13</v>
      </c>
      <c r="AD111" s="4">
        <v>3.3484430206352671E-13</v>
      </c>
      <c r="AE111" s="4">
        <v>3.523340942789423E-9</v>
      </c>
      <c r="AF111" s="4"/>
    </row>
    <row r="112" spans="23:32" x14ac:dyDescent="0.25">
      <c r="W112" s="8">
        <v>16.06001091003418</v>
      </c>
      <c r="X112" s="7">
        <v>69.671927407510296</v>
      </c>
      <c r="AA112" s="2">
        <v>11</v>
      </c>
      <c r="AB112" s="2" t="s">
        <v>47</v>
      </c>
      <c r="AC112" s="4">
        <v>2.8854643734770949E-13</v>
      </c>
      <c r="AD112" s="4">
        <v>3.4604813437555895E-13</v>
      </c>
      <c r="AE112" s="4">
        <v>3.5233422818780687E-9</v>
      </c>
      <c r="AF112" s="4"/>
    </row>
    <row r="113" spans="23:32" x14ac:dyDescent="0.25">
      <c r="W113" s="8">
        <v>31.101327896118164</v>
      </c>
      <c r="X113" s="7">
        <v>3.10081458431497E-3</v>
      </c>
      <c r="AA113" s="2">
        <v>12</v>
      </c>
      <c r="AB113" s="2" t="s">
        <v>47</v>
      </c>
      <c r="AC113" s="4">
        <v>2.8258924815651964E-13</v>
      </c>
      <c r="AD113" s="4">
        <v>3.2861162264500335E-13</v>
      </c>
      <c r="AE113" s="4">
        <v>3.5233414672364736E-9</v>
      </c>
      <c r="AF113" s="4"/>
    </row>
    <row r="114" spans="23:32" x14ac:dyDescent="0.25">
      <c r="W114" s="8">
        <v>32.099002838134766</v>
      </c>
      <c r="X114" s="7">
        <v>1.5949231153480101E-3</v>
      </c>
      <c r="AA114" s="2">
        <v>13</v>
      </c>
      <c r="AB114" s="2" t="s">
        <v>47</v>
      </c>
      <c r="AC114" s="4">
        <v>2.8258924815307844E-13</v>
      </c>
      <c r="AD114" s="4">
        <v>3.2861162260364108E-13</v>
      </c>
      <c r="AE114" s="4">
        <v>3.523341467236534E-9</v>
      </c>
      <c r="AF114" s="4"/>
    </row>
    <row r="115" spans="23:32" x14ac:dyDescent="0.25">
      <c r="W115" s="8">
        <v>33.797645568847656</v>
      </c>
      <c r="X115" s="7">
        <v>5.1427346844876295E-4</v>
      </c>
      <c r="AA115" s="2">
        <v>14</v>
      </c>
      <c r="AB115" s="2" t="s">
        <v>47</v>
      </c>
      <c r="AC115" s="4">
        <v>2.8388955264512575E-13</v>
      </c>
      <c r="AD115" s="4">
        <v>3.2863549589752781E-13</v>
      </c>
      <c r="AE115" s="4">
        <v>3.5233415020743998E-9</v>
      </c>
      <c r="AF115" s="4"/>
    </row>
    <row r="116" spans="23:32" x14ac:dyDescent="0.25">
      <c r="W116" s="8">
        <v>31.709447860717773</v>
      </c>
      <c r="X116" s="7">
        <v>2.0681044810246102E-3</v>
      </c>
      <c r="AA116" s="2">
        <v>15</v>
      </c>
      <c r="AB116" s="2" t="s">
        <v>47</v>
      </c>
      <c r="AC116" s="4">
        <v>1.4226805191446878E-13</v>
      </c>
      <c r="AD116" s="4">
        <v>1.6709623537237576E-13</v>
      </c>
      <c r="AE116" s="4">
        <v>1.757309875327877E-9</v>
      </c>
      <c r="AF116" s="4"/>
    </row>
    <row r="117" spans="23:32" x14ac:dyDescent="0.25">
      <c r="W117" s="8">
        <v>27.626361846923828</v>
      </c>
      <c r="X117" s="7">
        <v>3.1393829387491301E-2</v>
      </c>
      <c r="AA117" s="2">
        <v>16</v>
      </c>
      <c r="AB117" s="2" t="s">
        <v>47</v>
      </c>
      <c r="AC117" s="4">
        <v>1.5501935637921033E-13</v>
      </c>
      <c r="AD117" s="4">
        <v>1.3791419985764594E-13</v>
      </c>
      <c r="AE117" s="4">
        <v>1.7573099614808155E-9</v>
      </c>
      <c r="AF117" s="4"/>
    </row>
    <row r="118" spans="23:32" x14ac:dyDescent="0.25">
      <c r="W118" s="8">
        <v>27.062686920166016</v>
      </c>
      <c r="X118" s="7">
        <v>4.5680248286348799E-2</v>
      </c>
      <c r="AA118" s="2">
        <v>17</v>
      </c>
      <c r="AB118" s="2" t="s">
        <v>47</v>
      </c>
      <c r="AC118" s="4">
        <v>1.3755326044672428E-13</v>
      </c>
      <c r="AD118" s="4">
        <v>1.6993666706913535E-13</v>
      </c>
      <c r="AE118" s="4">
        <v>1.7573099210035211E-9</v>
      </c>
      <c r="AF118" s="4"/>
    </row>
    <row r="119" spans="23:32" x14ac:dyDescent="0.25">
      <c r="W119" s="8">
        <v>27.809391021728516</v>
      </c>
      <c r="X119" s="7">
        <v>2.7790714215841499E-2</v>
      </c>
      <c r="AA119" s="2">
        <v>18</v>
      </c>
      <c r="AB119" s="2" t="s">
        <v>47</v>
      </c>
      <c r="AC119" s="4">
        <v>2.7691359773792915E-13</v>
      </c>
      <c r="AD119" s="4">
        <v>3.3484430211137717E-13</v>
      </c>
      <c r="AE119" s="4">
        <v>3.5233409427892501E-9</v>
      </c>
      <c r="AF119" s="4"/>
    </row>
    <row r="120" spans="23:32" x14ac:dyDescent="0.25">
      <c r="W120" s="8">
        <v>26.022665023803711</v>
      </c>
      <c r="X120" s="7">
        <v>9.1330475298723707E-2</v>
      </c>
      <c r="AA120" s="2">
        <v>19</v>
      </c>
      <c r="AB120" s="2" t="s">
        <v>47</v>
      </c>
      <c r="AC120" s="4">
        <v>2.9353296618164192E-13</v>
      </c>
      <c r="AD120" s="4">
        <v>3.3374991779151781E-13</v>
      </c>
      <c r="AE120" s="4">
        <v>3.5233422470380129E-9</v>
      </c>
      <c r="AF120" s="4"/>
    </row>
    <row r="121" spans="23:32" x14ac:dyDescent="0.25">
      <c r="W121" s="8">
        <v>26.980998992919922</v>
      </c>
      <c r="X121" s="7">
        <v>4.8244994265991797E-2</v>
      </c>
      <c r="AA121" s="2">
        <v>20</v>
      </c>
      <c r="AB121" s="2" t="s">
        <v>49</v>
      </c>
      <c r="AC121" s="4">
        <v>3.6750554793778076E-11</v>
      </c>
      <c r="AD121" s="4">
        <v>3.2569901301831017E-2</v>
      </c>
      <c r="AE121" s="4">
        <v>2.4053032335297372E-2</v>
      </c>
      <c r="AF121" s="4"/>
    </row>
    <row r="122" spans="23:32" x14ac:dyDescent="0.25">
      <c r="W122" s="8">
        <v>20.077795028686523</v>
      </c>
      <c r="X122" s="7">
        <v>4.7928237736711399</v>
      </c>
      <c r="AA122" s="2">
        <v>21</v>
      </c>
      <c r="AB122" s="2" t="s">
        <v>47</v>
      </c>
      <c r="AC122" s="4">
        <v>2.8126081341704282E-13</v>
      </c>
      <c r="AD122" s="4">
        <v>3.5900927045356664E-13</v>
      </c>
      <c r="AE122" s="4">
        <v>3.5233428063917714E-9</v>
      </c>
      <c r="AF122" s="4"/>
    </row>
    <row r="123" spans="23:32" x14ac:dyDescent="0.25">
      <c r="W123" s="8">
        <v>20.014951705932617</v>
      </c>
      <c r="X123" s="7">
        <v>4.9982535754555597</v>
      </c>
      <c r="AA123" s="2">
        <v>22</v>
      </c>
      <c r="AB123" s="2" t="s">
        <v>47</v>
      </c>
      <c r="AC123" s="4">
        <v>2.8854643734433291E-13</v>
      </c>
      <c r="AD123" s="4">
        <v>3.4604813435580032E-13</v>
      </c>
      <c r="AE123" s="4">
        <v>3.5233422818779343E-9</v>
      </c>
      <c r="AF123" s="4"/>
    </row>
    <row r="124" spans="23:32" x14ac:dyDescent="0.25">
      <c r="W124" s="8">
        <v>19.730842590332031</v>
      </c>
      <c r="X124" s="7">
        <v>6.0392589701104002</v>
      </c>
      <c r="AA124" s="2">
        <v>23</v>
      </c>
      <c r="AB124" s="2" t="s">
        <v>47</v>
      </c>
      <c r="AC124" s="4">
        <v>2.838895526083776E-13</v>
      </c>
      <c r="AD124" s="4">
        <v>3.2863549591109228E-13</v>
      </c>
      <c r="AE124" s="4">
        <v>3.523341502074971E-9</v>
      </c>
      <c r="AF124" s="4"/>
    </row>
    <row r="125" spans="23:32" x14ac:dyDescent="0.25">
      <c r="W125" s="8">
        <v>20.052629470825195</v>
      </c>
      <c r="X125" s="7">
        <v>4.8733132448009098</v>
      </c>
      <c r="AA125" s="2">
        <v>24</v>
      </c>
      <c r="AB125" s="2" t="s">
        <v>47</v>
      </c>
      <c r="AC125" s="4">
        <v>1.4275628176458729E-13</v>
      </c>
      <c r="AD125" s="4">
        <v>1.6622176282655608E-13</v>
      </c>
      <c r="AE125" s="4">
        <v>1.7573098783751425E-9</v>
      </c>
      <c r="AF125" s="4"/>
    </row>
    <row r="126" spans="23:32" x14ac:dyDescent="0.25">
      <c r="W126" s="8">
        <v>21.552143096923828</v>
      </c>
      <c r="X126" s="7">
        <v>1.7953190113169699</v>
      </c>
      <c r="AA126" s="2">
        <v>25</v>
      </c>
      <c r="AB126" s="2" t="s">
        <v>47</v>
      </c>
      <c r="AC126" s="4">
        <v>2.9148470926716024E-13</v>
      </c>
      <c r="AD126" s="4">
        <v>3.5111045180322502E-13</v>
      </c>
      <c r="AE126" s="4">
        <v>3.523340163073645E-9</v>
      </c>
      <c r="AF126" s="4"/>
    </row>
    <row r="127" spans="23:32" x14ac:dyDescent="0.25">
      <c r="W127" s="8">
        <v>18.523214340209961</v>
      </c>
      <c r="X127" s="7">
        <v>13.5044151494775</v>
      </c>
      <c r="AA127" s="2">
        <v>26</v>
      </c>
      <c r="AB127" s="2" t="s">
        <v>47</v>
      </c>
      <c r="AC127" s="4">
        <v>1.4693446206937637E-13</v>
      </c>
      <c r="AD127" s="4">
        <v>1.5204440064217321E-13</v>
      </c>
      <c r="AE127" s="4">
        <v>1.7573098348817475E-9</v>
      </c>
      <c r="AF127" s="4"/>
    </row>
    <row r="128" spans="23:32" x14ac:dyDescent="0.25">
      <c r="W128" s="8">
        <v>18.389493942260742</v>
      </c>
      <c r="X128" s="7">
        <v>14.7653568307584</v>
      </c>
      <c r="AA128" s="2">
        <v>27</v>
      </c>
      <c r="AB128" s="2" t="s">
        <v>47</v>
      </c>
      <c r="AC128" s="4">
        <v>2.9148470923811199E-13</v>
      </c>
      <c r="AD128" s="4">
        <v>3.5111045182372359E-13</v>
      </c>
      <c r="AE128" s="4">
        <v>3.5233401630736769E-9</v>
      </c>
      <c r="AF128" s="4"/>
    </row>
    <row r="129" spans="23:32" x14ac:dyDescent="0.25">
      <c r="AA129" s="2">
        <v>28</v>
      </c>
      <c r="AB129" s="2" t="s">
        <v>47</v>
      </c>
      <c r="AC129" s="4">
        <v>1.469332253759232E-13</v>
      </c>
      <c r="AD129" s="4">
        <v>1.5185825763533499E-13</v>
      </c>
      <c r="AE129" s="4">
        <v>1.7573098379284299E-9</v>
      </c>
      <c r="AF129" s="4"/>
    </row>
    <row r="130" spans="23:32" x14ac:dyDescent="0.25">
      <c r="AA130" s="2">
        <v>29</v>
      </c>
      <c r="AB130" s="2" t="s">
        <v>49</v>
      </c>
      <c r="AC130" s="2">
        <v>1.6399783145972718E-11</v>
      </c>
      <c r="AD130" s="2">
        <v>3.2569899555921183E-2</v>
      </c>
      <c r="AE130" s="2">
        <v>1.4890809745823226E-2</v>
      </c>
    </row>
    <row r="131" spans="23:32" x14ac:dyDescent="0.25">
      <c r="AA131" s="2">
        <v>30</v>
      </c>
      <c r="AB131" s="2" t="s">
        <v>47</v>
      </c>
      <c r="AC131" s="4">
        <v>1.5762050178383011E-13</v>
      </c>
      <c r="AD131" s="4">
        <v>1.6835813090474563E-13</v>
      </c>
      <c r="AE131" s="4">
        <v>1.7573097518610337E-9</v>
      </c>
      <c r="AF131" s="4"/>
    </row>
    <row r="132" spans="23:32" x14ac:dyDescent="0.25">
      <c r="AA132" s="2">
        <v>31</v>
      </c>
      <c r="AB132" s="2" t="s">
        <v>49</v>
      </c>
      <c r="AC132" s="4">
        <v>3.6006334790082729E-11</v>
      </c>
      <c r="AD132" s="4">
        <v>3.2569901399287525E-2</v>
      </c>
      <c r="AE132" s="4">
        <v>1.9271470531731592E-2</v>
      </c>
      <c r="AF132" s="4"/>
    </row>
    <row r="133" spans="23:32" x14ac:dyDescent="0.25">
      <c r="AA133" s="2" t="s">
        <v>46</v>
      </c>
      <c r="AB133" s="2" t="s">
        <v>56</v>
      </c>
      <c r="AD133" s="2" t="s">
        <v>56</v>
      </c>
      <c r="AE133" s="2" t="s">
        <v>52</v>
      </c>
      <c r="AF133" s="2" t="s">
        <v>40</v>
      </c>
    </row>
    <row r="134" spans="23:32" x14ac:dyDescent="0.25">
      <c r="W134" s="1" t="s">
        <v>25</v>
      </c>
      <c r="X134" s="1" t="s">
        <v>7</v>
      </c>
      <c r="Y134" s="1" t="s">
        <v>8</v>
      </c>
      <c r="AA134" s="1" t="s">
        <v>35</v>
      </c>
      <c r="AB134" s="1"/>
      <c r="AC134" s="1" t="s">
        <v>36</v>
      </c>
      <c r="AD134" s="1" t="s">
        <v>37</v>
      </c>
      <c r="AE134" s="1" t="s">
        <v>38</v>
      </c>
      <c r="AF134" s="1" t="s">
        <v>38</v>
      </c>
    </row>
    <row r="135" spans="23:32" x14ac:dyDescent="0.25">
      <c r="W135" s="2" t="s">
        <v>10</v>
      </c>
      <c r="X135" s="2">
        <v>0</v>
      </c>
      <c r="Y135" s="3">
        <v>50</v>
      </c>
      <c r="Z135" s="3">
        <v>50</v>
      </c>
      <c r="AA135" s="2">
        <v>1</v>
      </c>
      <c r="AB135" s="2" t="s">
        <v>47</v>
      </c>
      <c r="AC135" s="4">
        <v>4.0779878254195337E-13</v>
      </c>
      <c r="AD135" s="4">
        <v>5.3279820200682749E-13</v>
      </c>
      <c r="AE135" s="4">
        <v>4.5248886640815415E-9</v>
      </c>
      <c r="AF135" s="4"/>
    </row>
    <row r="136" spans="23:32" x14ac:dyDescent="0.25">
      <c r="W136" s="2" t="s">
        <v>12</v>
      </c>
      <c r="X136" s="2">
        <v>0</v>
      </c>
      <c r="Y136" s="3">
        <v>50</v>
      </c>
      <c r="Z136" s="3">
        <v>50</v>
      </c>
      <c r="AA136" s="2">
        <v>2</v>
      </c>
      <c r="AB136" s="2" t="s">
        <v>47</v>
      </c>
      <c r="AC136" s="4">
        <v>4.0779878239857324E-13</v>
      </c>
      <c r="AD136" s="4">
        <v>5.3279820209188492E-13</v>
      </c>
      <c r="AE136" s="4">
        <v>4.5248886640816184E-9</v>
      </c>
      <c r="AF136" s="4"/>
    </row>
    <row r="137" spans="23:32" x14ac:dyDescent="0.25">
      <c r="W137" s="2" t="s">
        <v>14</v>
      </c>
      <c r="X137" s="2">
        <v>0</v>
      </c>
      <c r="Y137" s="3">
        <v>50</v>
      </c>
      <c r="Z137" s="3">
        <v>50</v>
      </c>
      <c r="AA137" s="2">
        <v>3</v>
      </c>
      <c r="AB137" s="2" t="s">
        <v>47</v>
      </c>
      <c r="AC137" s="4">
        <v>4.0779878266856693E-13</v>
      </c>
      <c r="AD137" s="4">
        <v>5.3279820214896038E-13</v>
      </c>
      <c r="AE137" s="4">
        <v>4.5248886640819303E-9</v>
      </c>
      <c r="AF137" s="4"/>
    </row>
    <row r="138" spans="23:32" x14ac:dyDescent="0.25">
      <c r="W138" s="2" t="s">
        <v>16</v>
      </c>
      <c r="X138" s="2">
        <v>1</v>
      </c>
      <c r="Y138" s="3">
        <v>26.022665023803711</v>
      </c>
      <c r="Z138" s="3">
        <v>27.385076522827148</v>
      </c>
      <c r="AA138" s="2">
        <v>4</v>
      </c>
      <c r="AB138" s="2" t="s">
        <v>49</v>
      </c>
      <c r="AC138" s="4">
        <v>9.6100676596983549E-12</v>
      </c>
      <c r="AD138" s="4">
        <v>7.1756569031858244E-2</v>
      </c>
      <c r="AE138" s="4">
        <v>0.17174425411692601</v>
      </c>
      <c r="AF138" s="4"/>
    </row>
    <row r="139" spans="23:32" x14ac:dyDescent="0.25">
      <c r="W139" s="2" t="s">
        <v>18</v>
      </c>
      <c r="X139" s="2">
        <v>1</v>
      </c>
      <c r="Y139" s="3">
        <v>26.980998992919922</v>
      </c>
      <c r="Z139" s="3">
        <v>26.289794921875</v>
      </c>
      <c r="AA139" s="2">
        <v>5</v>
      </c>
      <c r="AB139" s="2" t="s">
        <v>49</v>
      </c>
      <c r="AC139" s="4">
        <v>1.902783668846528E-10</v>
      </c>
      <c r="AD139" s="4">
        <v>9.3921976789868189E-2</v>
      </c>
      <c r="AE139" s="4">
        <v>0.16473182019812277</v>
      </c>
      <c r="AF139" s="4"/>
    </row>
    <row r="140" spans="23:32" x14ac:dyDescent="0.25">
      <c r="AA140" s="2">
        <v>6</v>
      </c>
      <c r="AB140" s="2" t="s">
        <v>47</v>
      </c>
      <c r="AC140" s="4">
        <v>2.2127341529500278E-13</v>
      </c>
      <c r="AD140" s="4">
        <v>2.3591983063065394E-13</v>
      </c>
      <c r="AE140" s="4">
        <v>2.2636177141181245E-9</v>
      </c>
      <c r="AF140" s="4"/>
    </row>
    <row r="141" spans="23:32" x14ac:dyDescent="0.25">
      <c r="W141" s="2" t="s">
        <v>45</v>
      </c>
      <c r="X141" s="2" t="s">
        <v>44</v>
      </c>
      <c r="AA141" s="2">
        <v>7</v>
      </c>
      <c r="AB141" s="2" t="s">
        <v>47</v>
      </c>
      <c r="AC141" s="4">
        <v>4.1808459064079347E-13</v>
      </c>
      <c r="AD141" s="4">
        <v>4.7349983095970328E-13</v>
      </c>
      <c r="AE141" s="4">
        <v>4.5248885671535844E-9</v>
      </c>
      <c r="AF141" s="4"/>
    </row>
    <row r="142" spans="23:32" x14ac:dyDescent="0.25">
      <c r="W142" s="8">
        <v>34.305290222167969</v>
      </c>
      <c r="X142" s="7">
        <v>3.66869475866175E-4</v>
      </c>
      <c r="AA142" s="2">
        <v>8</v>
      </c>
      <c r="AB142" s="2" t="s">
        <v>47</v>
      </c>
      <c r="AC142" s="4">
        <v>3.7647907343110687E-13</v>
      </c>
      <c r="AD142" s="4">
        <v>5.4028040874704645E-13</v>
      </c>
      <c r="AE142" s="4">
        <v>4.5248885627330791E-9</v>
      </c>
      <c r="AF142" s="4"/>
    </row>
    <row r="143" spans="23:32" x14ac:dyDescent="0.25">
      <c r="W143" s="8">
        <v>33.97564697265625</v>
      </c>
      <c r="X143" s="7">
        <v>4.56768459190227E-4</v>
      </c>
      <c r="AA143" s="2">
        <v>9</v>
      </c>
      <c r="AB143" s="2" t="s">
        <v>47</v>
      </c>
      <c r="AC143" s="4">
        <v>2.1998277241882574E-13</v>
      </c>
      <c r="AD143" s="4">
        <v>2.3109073000573436E-13</v>
      </c>
      <c r="AE143" s="4">
        <v>2.2636176838284587E-9</v>
      </c>
      <c r="AF143" s="4"/>
    </row>
    <row r="144" spans="23:32" x14ac:dyDescent="0.25">
      <c r="W144" s="8">
        <v>17.136844635009766</v>
      </c>
      <c r="X144" s="7">
        <v>33.998982507656798</v>
      </c>
      <c r="AA144" s="2">
        <v>10</v>
      </c>
      <c r="AB144" s="2" t="s">
        <v>47</v>
      </c>
      <c r="AC144" s="4">
        <v>3.9285950383496534E-13</v>
      </c>
      <c r="AD144" s="4">
        <v>5.1902635194681519E-13</v>
      </c>
      <c r="AE144" s="4">
        <v>4.5248884658041806E-9</v>
      </c>
      <c r="AF144" s="4"/>
    </row>
    <row r="145" spans="23:32" x14ac:dyDescent="0.25">
      <c r="W145" s="8">
        <v>16.06001091003418</v>
      </c>
      <c r="X145" s="7">
        <v>69.671927407510296</v>
      </c>
      <c r="AA145" s="2">
        <v>11</v>
      </c>
      <c r="AB145" s="2" t="s">
        <v>47</v>
      </c>
      <c r="AC145" s="4">
        <v>3.7647907330591825E-13</v>
      </c>
      <c r="AD145" s="4">
        <v>5.4028040902658826E-13</v>
      </c>
      <c r="AE145" s="4">
        <v>4.5248885627333065E-9</v>
      </c>
      <c r="AF145" s="4"/>
    </row>
    <row r="146" spans="23:32" x14ac:dyDescent="0.25">
      <c r="W146" s="8">
        <v>31.101327896118164</v>
      </c>
      <c r="X146" s="7">
        <v>3.10081458431497E-3</v>
      </c>
      <c r="AA146" s="2">
        <v>12</v>
      </c>
      <c r="AB146" s="2" t="s">
        <v>47</v>
      </c>
      <c r="AC146" s="4">
        <v>1.497480459158837E-13</v>
      </c>
      <c r="AD146" s="4">
        <v>1.5435656413505798E-13</v>
      </c>
      <c r="AE146" s="4">
        <v>1.5092007763151257E-9</v>
      </c>
      <c r="AF146" s="4"/>
    </row>
    <row r="147" spans="23:32" x14ac:dyDescent="0.25">
      <c r="W147" s="8">
        <v>32.099002838134766</v>
      </c>
      <c r="X147" s="7">
        <v>1.5949231153480101E-3</v>
      </c>
      <c r="AA147" s="2">
        <v>13</v>
      </c>
      <c r="AB147" s="2" t="s">
        <v>47</v>
      </c>
      <c r="AC147" s="4">
        <v>2.1998277244890312E-13</v>
      </c>
      <c r="AD147" s="4">
        <v>2.3109073001613551E-13</v>
      </c>
      <c r="AE147" s="4">
        <v>2.2636176838284711E-9</v>
      </c>
      <c r="AF147" s="4"/>
    </row>
    <row r="148" spans="23:32" x14ac:dyDescent="0.25">
      <c r="W148" s="8">
        <v>33.797645568847656</v>
      </c>
      <c r="X148" s="7">
        <v>5.1427346844876295E-4</v>
      </c>
      <c r="AA148" s="2">
        <v>14</v>
      </c>
      <c r="AB148" s="2" t="s">
        <v>47</v>
      </c>
      <c r="AC148" s="4">
        <v>3.9285950389216359E-13</v>
      </c>
      <c r="AD148" s="4">
        <v>5.1902635200686333E-13</v>
      </c>
      <c r="AE148" s="4">
        <v>4.5248884658043204E-9</v>
      </c>
      <c r="AF148" s="4"/>
    </row>
    <row r="149" spans="23:32" x14ac:dyDescent="0.25">
      <c r="W149" s="8">
        <v>31.709447860717773</v>
      </c>
      <c r="X149" s="7">
        <v>2.0681044810246102E-3</v>
      </c>
      <c r="AA149" s="2">
        <v>15</v>
      </c>
      <c r="AB149" s="2" t="s">
        <v>47</v>
      </c>
      <c r="AC149" s="4">
        <v>2.0957824016913513E-13</v>
      </c>
      <c r="AD149" s="4">
        <v>2.543842676488758E-13</v>
      </c>
      <c r="AE149" s="4">
        <v>2.2636176520268867E-9</v>
      </c>
      <c r="AF149" s="4"/>
    </row>
    <row r="150" spans="23:32" x14ac:dyDescent="0.25">
      <c r="W150" s="8">
        <v>27.626361846923828</v>
      </c>
      <c r="X150" s="7">
        <v>3.1393829387491301E-2</v>
      </c>
      <c r="AA150" s="2">
        <v>16</v>
      </c>
      <c r="AB150" s="2" t="s">
        <v>47</v>
      </c>
      <c r="AC150" s="4">
        <v>1.6183486375114451E-13</v>
      </c>
      <c r="AD150" s="4">
        <v>1.272192241966092E-13</v>
      </c>
      <c r="AE150" s="4">
        <v>1.5092007388018244E-9</v>
      </c>
      <c r="AF150" s="4"/>
    </row>
    <row r="151" spans="23:32" x14ac:dyDescent="0.25">
      <c r="W151" s="8">
        <v>27.062686920166016</v>
      </c>
      <c r="X151" s="7">
        <v>4.5680248286348799E-2</v>
      </c>
      <c r="AA151" s="2">
        <v>17</v>
      </c>
      <c r="AB151" s="2" t="s">
        <v>47</v>
      </c>
      <c r="AC151" s="4">
        <v>2.0957824009507015E-13</v>
      </c>
      <c r="AD151" s="4">
        <v>2.5438426756268746E-13</v>
      </c>
      <c r="AE151" s="4">
        <v>2.2636176520269074E-9</v>
      </c>
      <c r="AF151" s="4"/>
    </row>
    <row r="152" spans="23:32" x14ac:dyDescent="0.25">
      <c r="W152" s="8">
        <v>27.809391021728516</v>
      </c>
      <c r="X152" s="7">
        <v>2.7790714215841499E-2</v>
      </c>
      <c r="AA152" s="2">
        <v>18</v>
      </c>
      <c r="AB152" s="2" t="s">
        <v>47</v>
      </c>
      <c r="AC152" s="4">
        <v>2.1128296136347361E-13</v>
      </c>
      <c r="AD152" s="4">
        <v>2.4110781852402189E-13</v>
      </c>
      <c r="AE152" s="4">
        <v>2.263617682316684E-9</v>
      </c>
      <c r="AF152" s="4"/>
    </row>
    <row r="153" spans="23:32" x14ac:dyDescent="0.25">
      <c r="W153" s="8">
        <v>26.022665023803711</v>
      </c>
      <c r="X153" s="7">
        <v>9.1330475298723707E-2</v>
      </c>
      <c r="AA153" s="2">
        <v>19</v>
      </c>
      <c r="AB153" s="2" t="s">
        <v>47</v>
      </c>
      <c r="AC153" s="4">
        <v>2.2127341540216952E-13</v>
      </c>
      <c r="AD153" s="4">
        <v>2.3591983068044795E-13</v>
      </c>
      <c r="AE153" s="4">
        <v>2.2636177141181328E-9</v>
      </c>
      <c r="AF153" s="4"/>
    </row>
    <row r="154" spans="23:32" x14ac:dyDescent="0.25">
      <c r="W154" s="8">
        <v>26.980998992919922</v>
      </c>
      <c r="X154" s="7">
        <v>4.8244994265991797E-2</v>
      </c>
      <c r="AA154" s="2">
        <v>20</v>
      </c>
      <c r="AB154" s="2" t="s">
        <v>47</v>
      </c>
      <c r="AC154" s="4">
        <v>2.2127341533594983E-13</v>
      </c>
      <c r="AD154" s="4">
        <v>2.3591983057637021E-13</v>
      </c>
      <c r="AE154" s="4">
        <v>2.263617714118127E-9</v>
      </c>
      <c r="AF154" s="4"/>
    </row>
    <row r="155" spans="23:32" x14ac:dyDescent="0.25">
      <c r="W155" s="8">
        <v>20.077795028686523</v>
      </c>
      <c r="X155" s="7">
        <v>4.7928237736711399</v>
      </c>
      <c r="AA155" s="2">
        <v>21</v>
      </c>
      <c r="AB155" s="2" t="s">
        <v>47</v>
      </c>
      <c r="AC155" s="4">
        <v>4.1808459062401398E-13</v>
      </c>
      <c r="AD155" s="4">
        <v>4.7349983094143099E-13</v>
      </c>
      <c r="AE155" s="4">
        <v>4.524888567153232E-9</v>
      </c>
      <c r="AF155" s="4"/>
    </row>
    <row r="156" spans="23:32" x14ac:dyDescent="0.25">
      <c r="W156" s="8">
        <v>20.014951705932617</v>
      </c>
      <c r="X156" s="7">
        <v>4.9982535754555597</v>
      </c>
      <c r="AA156" s="2">
        <v>22</v>
      </c>
      <c r="AB156" s="2" t="s">
        <v>49</v>
      </c>
      <c r="AC156" s="2">
        <v>1.7068417846679104E-11</v>
      </c>
      <c r="AD156" s="2">
        <v>7.1756569188744054E-2</v>
      </c>
      <c r="AE156" s="2">
        <v>8.467608033491969E-2</v>
      </c>
    </row>
    <row r="157" spans="23:32" x14ac:dyDescent="0.25">
      <c r="W157" s="8">
        <v>19.730842590332031</v>
      </c>
      <c r="X157" s="7">
        <v>6.0392589701104002</v>
      </c>
      <c r="AA157" s="2">
        <v>23</v>
      </c>
      <c r="AB157" s="2" t="s">
        <v>47</v>
      </c>
      <c r="AC157" s="4">
        <v>2.1128296139339751E-13</v>
      </c>
      <c r="AD157" s="4">
        <v>2.4110781850166055E-13</v>
      </c>
      <c r="AE157" s="4">
        <v>2.2636176823166695E-9</v>
      </c>
      <c r="AF157" s="4"/>
    </row>
    <row r="158" spans="23:32" x14ac:dyDescent="0.25">
      <c r="W158" s="8">
        <v>20.052629470825195</v>
      </c>
      <c r="X158" s="7">
        <v>4.8733132448009098</v>
      </c>
      <c r="AA158" s="2">
        <v>24</v>
      </c>
      <c r="AB158" s="2" t="s">
        <v>47</v>
      </c>
      <c r="AC158" s="4">
        <v>1.42640724529238E-13</v>
      </c>
      <c r="AD158" s="4">
        <v>1.6532324499995109E-13</v>
      </c>
      <c r="AE158" s="4">
        <v>1.5092007580344826E-9</v>
      </c>
      <c r="AF158" s="4"/>
    </row>
    <row r="159" spans="23:32" x14ac:dyDescent="0.25">
      <c r="W159" s="8">
        <v>21.552143096923828</v>
      </c>
      <c r="X159" s="7">
        <v>1.7953190113169699</v>
      </c>
      <c r="AA159" s="2">
        <v>25</v>
      </c>
      <c r="AB159" s="2" t="s">
        <v>47</v>
      </c>
      <c r="AC159" s="4">
        <v>2.0957824012538018E-13</v>
      </c>
      <c r="AD159" s="4">
        <v>2.5438426757010947E-13</v>
      </c>
      <c r="AE159" s="4">
        <v>2.2636176520269008E-9</v>
      </c>
      <c r="AF159" s="4"/>
    </row>
    <row r="160" spans="23:32" x14ac:dyDescent="0.25">
      <c r="W160" s="8">
        <v>18.523214340209961</v>
      </c>
      <c r="X160" s="7">
        <v>13.5044151494775</v>
      </c>
      <c r="AA160" s="2">
        <v>26</v>
      </c>
      <c r="AB160" s="2" t="s">
        <v>47</v>
      </c>
      <c r="AC160" s="4">
        <v>3.9285950391071053E-13</v>
      </c>
      <c r="AD160" s="4">
        <v>5.1902635181583631E-13</v>
      </c>
      <c r="AE160" s="4">
        <v>4.5248884658041682E-9</v>
      </c>
      <c r="AF160" s="4"/>
    </row>
    <row r="161" spans="23:32" x14ac:dyDescent="0.25">
      <c r="W161" s="8">
        <v>18.389493942260742</v>
      </c>
      <c r="X161" s="7">
        <v>14.7653568307584</v>
      </c>
      <c r="AA161" s="2">
        <v>27</v>
      </c>
      <c r="AB161" s="2" t="s">
        <v>47</v>
      </c>
      <c r="AC161" s="4">
        <v>1.3607357269787223E-13</v>
      </c>
      <c r="AD161" s="4">
        <v>1.7428166005870455E-13</v>
      </c>
      <c r="AE161" s="4">
        <v>1.5092007570826097E-9</v>
      </c>
      <c r="AF161" s="4"/>
    </row>
    <row r="162" spans="23:32" x14ac:dyDescent="0.25">
      <c r="AA162" s="2">
        <v>28</v>
      </c>
      <c r="AB162" s="2" t="s">
        <v>47</v>
      </c>
      <c r="AC162" s="4">
        <v>2.1998277242527031E-13</v>
      </c>
      <c r="AD162" s="4">
        <v>2.3109073006731246E-13</v>
      </c>
      <c r="AE162" s="4">
        <v>2.2636176838284819E-9</v>
      </c>
      <c r="AF162" s="4"/>
    </row>
    <row r="163" spans="23:32" x14ac:dyDescent="0.25">
      <c r="AA163" s="2">
        <v>29</v>
      </c>
      <c r="AB163" s="2" t="s">
        <v>47</v>
      </c>
      <c r="AC163" s="4">
        <v>2.1128296148186706E-13</v>
      </c>
      <c r="AD163" s="4">
        <v>2.4110781855465666E-13</v>
      </c>
      <c r="AE163" s="4">
        <v>2.2636176823166828E-9</v>
      </c>
      <c r="AF163" s="4"/>
    </row>
    <row r="164" spans="23:32" x14ac:dyDescent="0.25">
      <c r="AA164" s="2">
        <v>30</v>
      </c>
      <c r="AB164" s="2" t="s">
        <v>47</v>
      </c>
      <c r="AC164" s="4">
        <v>4.1808459057706502E-13</v>
      </c>
      <c r="AD164" s="4">
        <v>4.73499831213945E-13</v>
      </c>
      <c r="AE164" s="4">
        <v>4.5248885671535141E-9</v>
      </c>
      <c r="AF164" s="4"/>
    </row>
    <row r="165" spans="23:32" x14ac:dyDescent="0.25">
      <c r="AA165" s="2">
        <v>31</v>
      </c>
      <c r="AB165" s="2" t="s">
        <v>47</v>
      </c>
      <c r="AC165" s="4">
        <v>3.7647907324391848E-13</v>
      </c>
      <c r="AD165" s="4">
        <v>5.4028040907090059E-13</v>
      </c>
      <c r="AE165" s="4">
        <v>4.5248885627331212E-9</v>
      </c>
      <c r="AF165" s="4"/>
    </row>
    <row r="166" spans="23:32" x14ac:dyDescent="0.25">
      <c r="AA166" s="2" t="s">
        <v>46</v>
      </c>
      <c r="AB166" s="2" t="s">
        <v>57</v>
      </c>
      <c r="AD166" s="2" t="s">
        <v>57</v>
      </c>
      <c r="AE166" s="2" t="s">
        <v>52</v>
      </c>
      <c r="AF166" s="2" t="s">
        <v>40</v>
      </c>
    </row>
    <row r="167" spans="23:32" x14ac:dyDescent="0.25">
      <c r="W167" s="1" t="s">
        <v>26</v>
      </c>
      <c r="X167" s="1" t="s">
        <v>7</v>
      </c>
      <c r="Y167" s="1" t="s">
        <v>8</v>
      </c>
      <c r="AA167" s="1" t="s">
        <v>35</v>
      </c>
      <c r="AB167" s="1"/>
      <c r="AC167" s="1" t="s">
        <v>36</v>
      </c>
      <c r="AD167" s="1" t="s">
        <v>37</v>
      </c>
      <c r="AE167" s="1" t="s">
        <v>38</v>
      </c>
      <c r="AF167" s="1" t="s">
        <v>38</v>
      </c>
    </row>
    <row r="168" spans="23:32" x14ac:dyDescent="0.25">
      <c r="W168" s="2" t="s">
        <v>10</v>
      </c>
      <c r="X168" s="2">
        <v>1</v>
      </c>
      <c r="Y168" s="3">
        <v>20.077795028686523</v>
      </c>
      <c r="Z168" s="3">
        <v>20.417459487915039</v>
      </c>
      <c r="AA168" s="2">
        <v>1</v>
      </c>
      <c r="AB168" s="2" t="s">
        <v>49</v>
      </c>
      <c r="AC168" s="4">
        <v>6.1773591661796081E-12</v>
      </c>
      <c r="AD168" s="4">
        <v>7.4421003819941314</v>
      </c>
      <c r="AE168" s="4">
        <v>3.2070458520732092</v>
      </c>
      <c r="AF168" s="4"/>
    </row>
    <row r="169" spans="23:32" x14ac:dyDescent="0.25">
      <c r="W169" s="2" t="s">
        <v>12</v>
      </c>
      <c r="X169" s="2">
        <v>1</v>
      </c>
      <c r="Y169" s="3">
        <v>20.014951705932617</v>
      </c>
      <c r="Z169" s="3">
        <v>20.597757339477539</v>
      </c>
      <c r="AA169" s="2">
        <v>2</v>
      </c>
      <c r="AB169" s="2" t="s">
        <v>49</v>
      </c>
      <c r="AC169" s="4">
        <v>7.4603231560262241E-12</v>
      </c>
      <c r="AD169" s="4">
        <v>6.5998293972375937</v>
      </c>
      <c r="AE169" s="4">
        <v>2.9609692234784775</v>
      </c>
      <c r="AF169" s="4"/>
    </row>
    <row r="170" spans="23:32" x14ac:dyDescent="0.25">
      <c r="W170" s="2" t="s">
        <v>14</v>
      </c>
      <c r="X170" s="2">
        <v>1</v>
      </c>
      <c r="Y170" s="3">
        <v>19.730842590332031</v>
      </c>
      <c r="Z170" s="3">
        <v>20.809080123901367</v>
      </c>
      <c r="AA170" s="2">
        <v>3</v>
      </c>
      <c r="AB170" s="2" t="s">
        <v>49</v>
      </c>
      <c r="AC170" s="4">
        <v>7.0621108132588164E-12</v>
      </c>
      <c r="AD170" s="4">
        <v>5.7331582098607612</v>
      </c>
      <c r="AE170" s="4">
        <v>3.6488386911188671</v>
      </c>
      <c r="AF170" s="4"/>
    </row>
    <row r="171" spans="23:32" x14ac:dyDescent="0.25">
      <c r="W171" s="2" t="s">
        <v>16</v>
      </c>
      <c r="X171" s="2">
        <v>1</v>
      </c>
      <c r="Y171" s="3">
        <v>20.052629470825195</v>
      </c>
      <c r="Z171" s="3">
        <v>20.984157562255859</v>
      </c>
      <c r="AA171" s="2">
        <v>4</v>
      </c>
      <c r="AB171" s="2" t="s">
        <v>49</v>
      </c>
      <c r="AC171" s="4">
        <v>2.3222969308715282E-10</v>
      </c>
      <c r="AD171" s="4">
        <v>5.1020117427560683</v>
      </c>
      <c r="AE171" s="4">
        <v>2.1677819672537906</v>
      </c>
      <c r="AF171" s="4"/>
    </row>
    <row r="172" spans="23:32" x14ac:dyDescent="0.25">
      <c r="W172" s="2" t="s">
        <v>18</v>
      </c>
      <c r="X172" s="2">
        <v>1</v>
      </c>
      <c r="Y172" s="3">
        <v>21.552143096923828</v>
      </c>
      <c r="Z172" s="3">
        <v>20.07004737854</v>
      </c>
      <c r="AA172" s="2">
        <v>5</v>
      </c>
      <c r="AB172" s="2" t="s">
        <v>49</v>
      </c>
      <c r="AC172" s="4">
        <v>5.8419651752718979E-11</v>
      </c>
      <c r="AD172" s="4">
        <v>3.4947402726242416</v>
      </c>
      <c r="AE172" s="4">
        <v>1.5949130592742757</v>
      </c>
      <c r="AF172" s="4"/>
    </row>
    <row r="173" spans="23:32" x14ac:dyDescent="0.25">
      <c r="AA173" s="2">
        <v>6</v>
      </c>
      <c r="AB173" s="2" t="s">
        <v>49</v>
      </c>
      <c r="AC173" s="4">
        <v>1.7285993953632587E-10</v>
      </c>
      <c r="AD173" s="4">
        <v>5.7331582183365333</v>
      </c>
      <c r="AE173" s="4">
        <v>1.7368755169319323</v>
      </c>
      <c r="AF173" s="4"/>
    </row>
    <row r="174" spans="23:32" x14ac:dyDescent="0.25">
      <c r="W174" s="2" t="s">
        <v>45</v>
      </c>
      <c r="X174" s="2" t="s">
        <v>44</v>
      </c>
      <c r="AA174" s="2">
        <v>7</v>
      </c>
      <c r="AB174" s="2" t="s">
        <v>49</v>
      </c>
      <c r="AC174" s="4">
        <v>1.3600429580477162E-10</v>
      </c>
      <c r="AD174" s="4">
        <v>5.102011756009591</v>
      </c>
      <c r="AE174" s="4">
        <v>1.2665210152863229</v>
      </c>
      <c r="AF174" s="4"/>
    </row>
    <row r="175" spans="23:32" x14ac:dyDescent="0.25">
      <c r="W175" s="8">
        <v>34.305290222167969</v>
      </c>
      <c r="X175" s="7">
        <v>3.66869475866175E-4</v>
      </c>
      <c r="AA175" s="2">
        <v>8</v>
      </c>
      <c r="AB175" s="2" t="s">
        <v>49</v>
      </c>
      <c r="AC175" s="4">
        <v>1.1905269599869034E-10</v>
      </c>
      <c r="AD175" s="4">
        <v>3.4947402719430771</v>
      </c>
      <c r="AE175" s="4">
        <v>1.1164236331073774</v>
      </c>
      <c r="AF175" s="4"/>
    </row>
    <row r="176" spans="23:32" x14ac:dyDescent="0.25">
      <c r="W176" s="8">
        <v>33.97564697265625</v>
      </c>
      <c r="X176" s="7">
        <v>4.56768459190227E-4</v>
      </c>
      <c r="AA176" s="2">
        <v>9</v>
      </c>
      <c r="AB176" s="2" t="s">
        <v>49</v>
      </c>
      <c r="AC176" s="4">
        <v>6.1925550764406124E-11</v>
      </c>
      <c r="AD176" s="4">
        <v>5.1020117197094583</v>
      </c>
      <c r="AE176" s="4">
        <v>0.96604602494237102</v>
      </c>
      <c r="AF176" s="4"/>
    </row>
    <row r="177" spans="23:32" x14ac:dyDescent="0.25">
      <c r="W177" s="8">
        <v>17.136844635009766</v>
      </c>
      <c r="X177" s="7">
        <v>33.998982507656798</v>
      </c>
      <c r="AA177" s="2">
        <v>10</v>
      </c>
      <c r="AB177" s="2" t="s">
        <v>49</v>
      </c>
      <c r="AC177" s="4">
        <v>5.6699189398286004E-11</v>
      </c>
      <c r="AD177" s="4">
        <v>3.4947402709340025</v>
      </c>
      <c r="AE177" s="4">
        <v>0.70307711859199207</v>
      </c>
      <c r="AF177" s="4"/>
    </row>
    <row r="178" spans="23:32" x14ac:dyDescent="0.25">
      <c r="W178" s="8">
        <v>16.06001091003418</v>
      </c>
      <c r="X178" s="7">
        <v>69.671927407510296</v>
      </c>
      <c r="AA178" s="2">
        <v>11</v>
      </c>
      <c r="AB178" s="2" t="s">
        <v>49</v>
      </c>
      <c r="AC178" s="4">
        <v>2.0149707505283913E-10</v>
      </c>
      <c r="AD178" s="4">
        <v>3.4947402726525785</v>
      </c>
      <c r="AE178" s="4">
        <v>1.0725551430550428</v>
      </c>
      <c r="AF178" s="4"/>
    </row>
    <row r="179" spans="23:32" x14ac:dyDescent="0.25">
      <c r="W179" s="8">
        <v>31.101327896118164</v>
      </c>
      <c r="X179" s="7">
        <v>3.10081458431497E-3</v>
      </c>
      <c r="AA179" s="2">
        <v>12</v>
      </c>
      <c r="AB179" s="2" t="s">
        <v>49</v>
      </c>
      <c r="AC179" s="4">
        <v>6.0486116981888587E-11</v>
      </c>
      <c r="AD179" s="4">
        <v>5.7331581843344406</v>
      </c>
      <c r="AE179" s="4">
        <v>1.1018431168152478</v>
      </c>
      <c r="AF179" s="4"/>
    </row>
    <row r="180" spans="23:32" x14ac:dyDescent="0.25">
      <c r="W180" s="8">
        <v>32.099002838134766</v>
      </c>
      <c r="X180" s="7">
        <v>1.5949231153480101E-3</v>
      </c>
      <c r="AA180" s="2">
        <v>13</v>
      </c>
      <c r="AB180" s="2" t="s">
        <v>49</v>
      </c>
      <c r="AC180" s="4">
        <v>6.1539838014849131E-11</v>
      </c>
      <c r="AD180" s="4">
        <v>5.1020117151597661</v>
      </c>
      <c r="AE180" s="4">
        <v>0.94235183951359847</v>
      </c>
      <c r="AF180" s="4"/>
    </row>
    <row r="181" spans="23:32" x14ac:dyDescent="0.25">
      <c r="W181" s="8">
        <v>33.797645568847656</v>
      </c>
      <c r="X181" s="7">
        <v>5.1427346844876295E-4</v>
      </c>
      <c r="AA181" s="2">
        <v>14</v>
      </c>
      <c r="AB181" s="2" t="s">
        <v>49</v>
      </c>
      <c r="AC181" s="4">
        <v>5.5459077168584099E-11</v>
      </c>
      <c r="AD181" s="4">
        <v>3.4947402707631512</v>
      </c>
      <c r="AE181" s="4">
        <v>0.7358463741521698</v>
      </c>
      <c r="AF181" s="4"/>
    </row>
    <row r="182" spans="23:32" x14ac:dyDescent="0.25">
      <c r="W182" s="8">
        <v>31.709447860717773</v>
      </c>
      <c r="X182" s="7">
        <v>2.0681044810246102E-3</v>
      </c>
      <c r="AA182" s="2">
        <v>15</v>
      </c>
      <c r="AB182" s="2" t="s">
        <v>49</v>
      </c>
      <c r="AC182" s="4">
        <v>5.745360545218477E-11</v>
      </c>
      <c r="AD182" s="4">
        <v>3.4947402707778279</v>
      </c>
      <c r="AE182" s="4">
        <v>0.59546498194038611</v>
      </c>
      <c r="AF182" s="4"/>
    </row>
    <row r="183" spans="23:32" x14ac:dyDescent="0.25">
      <c r="W183" s="8">
        <v>27.626361846923828</v>
      </c>
      <c r="X183" s="7">
        <v>3.1393829387491301E-2</v>
      </c>
      <c r="AA183" s="2">
        <v>16</v>
      </c>
      <c r="AB183" s="2" t="s">
        <v>49</v>
      </c>
      <c r="AC183" s="2">
        <v>1.7400963625547367E-10</v>
      </c>
      <c r="AD183" s="2">
        <v>3.4947402724400289</v>
      </c>
      <c r="AE183" s="2">
        <v>0.49226758238725093</v>
      </c>
    </row>
    <row r="184" spans="23:32" x14ac:dyDescent="0.25">
      <c r="W184" s="8">
        <v>27.062686920166016</v>
      </c>
      <c r="X184" s="7">
        <v>4.5680248286348799E-2</v>
      </c>
      <c r="AA184" s="2">
        <v>17</v>
      </c>
      <c r="AB184" s="2" t="s">
        <v>49</v>
      </c>
      <c r="AC184" s="4">
        <v>5.8846345036857319E-11</v>
      </c>
      <c r="AD184" s="4">
        <v>3.4947402709566959</v>
      </c>
      <c r="AE184" s="4">
        <v>0.57346347532245712</v>
      </c>
      <c r="AF184" s="4"/>
    </row>
    <row r="185" spans="23:32" x14ac:dyDescent="0.25">
      <c r="W185" s="8">
        <v>27.809391021728516</v>
      </c>
      <c r="X185" s="7">
        <v>2.7790714215841499E-2</v>
      </c>
      <c r="AA185" s="2">
        <v>18</v>
      </c>
      <c r="AB185" s="2" t="s">
        <v>49</v>
      </c>
      <c r="AC185" s="4">
        <v>6.165175580935213E-11</v>
      </c>
      <c r="AD185" s="4">
        <v>3.4947402706216475</v>
      </c>
      <c r="AE185" s="4">
        <v>0.78722370408347297</v>
      </c>
      <c r="AF185" s="4"/>
    </row>
    <row r="186" spans="23:32" x14ac:dyDescent="0.25">
      <c r="W186" s="8">
        <v>26.022665023803711</v>
      </c>
      <c r="X186" s="7">
        <v>9.1330475298723707E-2</v>
      </c>
      <c r="AA186" s="2">
        <v>19</v>
      </c>
      <c r="AB186" s="2" t="s">
        <v>49</v>
      </c>
      <c r="AC186" s="4">
        <v>1.7732183553177701E-10</v>
      </c>
      <c r="AD186" s="4">
        <v>6.5998294020939632</v>
      </c>
      <c r="AE186" s="4">
        <v>1.5647323489765257</v>
      </c>
      <c r="AF186" s="4"/>
    </row>
    <row r="187" spans="23:32" x14ac:dyDescent="0.25">
      <c r="W187" s="8">
        <v>26.980998992919922</v>
      </c>
      <c r="X187" s="7">
        <v>4.8244994265991797E-2</v>
      </c>
      <c r="AA187" s="2">
        <v>20</v>
      </c>
      <c r="AB187" s="2" t="s">
        <v>49</v>
      </c>
      <c r="AC187" s="4">
        <v>1.5338666812200996E-10</v>
      </c>
      <c r="AD187" s="4">
        <v>5.7331582155250613</v>
      </c>
      <c r="AE187" s="4">
        <v>1.6616042969292739</v>
      </c>
      <c r="AF187" s="4"/>
    </row>
    <row r="188" spans="23:32" x14ac:dyDescent="0.25">
      <c r="W188" s="8">
        <v>20.077795028686523</v>
      </c>
      <c r="X188" s="7">
        <v>4.7928237736711399</v>
      </c>
      <c r="AA188" s="2">
        <v>21</v>
      </c>
      <c r="AB188" s="2" t="s">
        <v>49</v>
      </c>
      <c r="AC188" s="4">
        <v>1.1689140314326692E-10</v>
      </c>
      <c r="AD188" s="4">
        <v>5.1020117516467058</v>
      </c>
      <c r="AE188" s="4">
        <v>1.3748966417902173</v>
      </c>
      <c r="AF188" s="4"/>
    </row>
    <row r="189" spans="23:32" x14ac:dyDescent="0.25">
      <c r="W189" s="8">
        <v>20.014951705932617</v>
      </c>
      <c r="X189" s="7">
        <v>4.9982535754555597</v>
      </c>
      <c r="AA189" s="2">
        <v>22</v>
      </c>
      <c r="AB189" s="2" t="s">
        <v>49</v>
      </c>
      <c r="AC189" s="4">
        <v>8.6018023510144598E-11</v>
      </c>
      <c r="AD189" s="4">
        <v>3.4947402713248068</v>
      </c>
      <c r="AE189" s="4">
        <v>0.9247754988410084</v>
      </c>
      <c r="AF189" s="4"/>
    </row>
    <row r="190" spans="23:32" x14ac:dyDescent="0.25">
      <c r="W190" s="8">
        <v>19.730842590332031</v>
      </c>
      <c r="X190" s="7">
        <v>6.0392589701104002</v>
      </c>
      <c r="AA190" s="2">
        <v>23</v>
      </c>
      <c r="AB190" s="2" t="s">
        <v>49</v>
      </c>
      <c r="AC190" s="4">
        <v>5.8862992207546762E-11</v>
      </c>
      <c r="AD190" s="4">
        <v>3.4947402702689794</v>
      </c>
      <c r="AE190" s="4">
        <v>0.82853057866010371</v>
      </c>
      <c r="AF190" s="4"/>
    </row>
    <row r="191" spans="23:32" x14ac:dyDescent="0.25">
      <c r="W191" s="8">
        <v>20.052629470825195</v>
      </c>
      <c r="X191" s="7">
        <v>4.8733132448009098</v>
      </c>
      <c r="AA191" s="2">
        <v>24</v>
      </c>
      <c r="AB191" s="2" t="s">
        <v>49</v>
      </c>
      <c r="AC191" s="4">
        <v>5.366716252966105E-11</v>
      </c>
      <c r="AD191" s="4">
        <v>5.1020117139808017</v>
      </c>
      <c r="AE191" s="4">
        <v>0.7266747181418558</v>
      </c>
      <c r="AF191" s="4"/>
    </row>
    <row r="192" spans="23:32" x14ac:dyDescent="0.25">
      <c r="W192" s="8">
        <v>21.552143096923828</v>
      </c>
      <c r="X192" s="7">
        <v>1.7953190113169699</v>
      </c>
      <c r="AA192" s="2">
        <v>25</v>
      </c>
      <c r="AB192" s="2" t="s">
        <v>49</v>
      </c>
      <c r="AC192" s="4">
        <v>5.7223150621048968E-11</v>
      </c>
      <c r="AD192" s="4">
        <v>3.4947402702290846</v>
      </c>
      <c r="AE192" s="4">
        <v>0.58625398771132264</v>
      </c>
      <c r="AF192" s="4"/>
    </row>
    <row r="193" spans="23:32" x14ac:dyDescent="0.25">
      <c r="W193" s="8">
        <v>18.523214340209961</v>
      </c>
      <c r="X193" s="7">
        <v>13.5044151494775</v>
      </c>
      <c r="AA193" s="2">
        <v>26</v>
      </c>
      <c r="AB193" s="2" t="s">
        <v>49</v>
      </c>
      <c r="AC193" s="4">
        <v>5.6865841217514848E-11</v>
      </c>
      <c r="AD193" s="4">
        <v>3.4947402709202331</v>
      </c>
      <c r="AE193" s="4">
        <v>0.71613866076814614</v>
      </c>
      <c r="AF193" s="4"/>
    </row>
    <row r="194" spans="23:32" x14ac:dyDescent="0.25">
      <c r="W194" s="8">
        <v>18.389493942260742</v>
      </c>
      <c r="X194" s="7">
        <v>14.7653568307584</v>
      </c>
      <c r="AA194" s="2">
        <v>27</v>
      </c>
      <c r="AB194" s="2" t="s">
        <v>49</v>
      </c>
      <c r="AC194" s="4">
        <v>5.9341239278620406E-11</v>
      </c>
      <c r="AD194" s="4">
        <v>3.4947402702420876</v>
      </c>
      <c r="AE194" s="4">
        <v>0.64471301557045368</v>
      </c>
      <c r="AF194" s="4"/>
    </row>
    <row r="195" spans="23:32" x14ac:dyDescent="0.25">
      <c r="AA195" s="2">
        <v>28</v>
      </c>
      <c r="AB195" s="2" t="s">
        <v>49</v>
      </c>
      <c r="AC195" s="4">
        <v>6.2315479961736253E-11</v>
      </c>
      <c r="AD195" s="4">
        <v>5.1020117412367751</v>
      </c>
      <c r="AE195" s="4">
        <v>0.91023486755376015</v>
      </c>
      <c r="AF195" s="4"/>
    </row>
    <row r="196" spans="23:32" x14ac:dyDescent="0.25">
      <c r="AA196" s="2">
        <v>29</v>
      </c>
      <c r="AB196" s="2" t="s">
        <v>49</v>
      </c>
      <c r="AC196" s="4">
        <v>5.8081804313721278E-11</v>
      </c>
      <c r="AD196" s="4">
        <v>3.4947402702828474</v>
      </c>
      <c r="AE196" s="4">
        <v>0.81109809015840506</v>
      </c>
      <c r="AF196" s="4"/>
    </row>
    <row r="197" spans="23:32" x14ac:dyDescent="0.25">
      <c r="AA197" s="2">
        <v>30</v>
      </c>
      <c r="AB197" s="2" t="s">
        <v>49</v>
      </c>
      <c r="AC197" s="4">
        <v>1.5527863194581604E-10</v>
      </c>
      <c r="AD197" s="4">
        <v>5.1020117570273529</v>
      </c>
      <c r="AE197" s="4">
        <v>1.3087555671701236</v>
      </c>
      <c r="AF197" s="4"/>
    </row>
    <row r="198" spans="23:32" x14ac:dyDescent="0.25">
      <c r="AA198" s="2">
        <v>31</v>
      </c>
      <c r="AB198" s="2" t="s">
        <v>49</v>
      </c>
      <c r="AC198" s="4">
        <v>1.3820267853996474E-10</v>
      </c>
      <c r="AD198" s="4">
        <v>3.4947402723537544</v>
      </c>
      <c r="AE198" s="4">
        <v>1.0441046782396344</v>
      </c>
      <c r="AF198" s="4"/>
    </row>
    <row r="199" spans="23:32" x14ac:dyDescent="0.25">
      <c r="AA199" s="2" t="s">
        <v>46</v>
      </c>
      <c r="AB199" s="2" t="s">
        <v>58</v>
      </c>
      <c r="AD199" s="2" t="s">
        <v>58</v>
      </c>
      <c r="AE199" s="2" t="s">
        <v>52</v>
      </c>
      <c r="AF199" s="2" t="s">
        <v>40</v>
      </c>
    </row>
    <row r="200" spans="23:32" x14ac:dyDescent="0.25">
      <c r="W200" s="1" t="s">
        <v>27</v>
      </c>
      <c r="X200" s="1" t="s">
        <v>7</v>
      </c>
      <c r="Y200" s="1" t="s">
        <v>8</v>
      </c>
      <c r="AA200" s="1" t="s">
        <v>35</v>
      </c>
      <c r="AB200" s="1"/>
      <c r="AC200" s="1" t="s">
        <v>36</v>
      </c>
      <c r="AD200" s="1" t="s">
        <v>37</v>
      </c>
      <c r="AE200" s="1" t="s">
        <v>38</v>
      </c>
      <c r="AF200" s="1" t="s">
        <v>38</v>
      </c>
    </row>
    <row r="201" spans="23:32" x14ac:dyDescent="0.25">
      <c r="W201" s="2" t="s">
        <v>10</v>
      </c>
      <c r="X201" s="2">
        <v>1</v>
      </c>
      <c r="Y201" s="3">
        <v>18.523214340209961</v>
      </c>
      <c r="Z201" s="3">
        <v>19.137975692749023</v>
      </c>
      <c r="AA201" s="2">
        <v>1</v>
      </c>
      <c r="AB201" s="2" t="s">
        <v>49</v>
      </c>
      <c r="AC201" s="4">
        <v>1.6416819922269559E-10</v>
      </c>
      <c r="AD201" s="4">
        <v>17.452954742375741</v>
      </c>
      <c r="AE201" s="4">
        <v>30.943510246060971</v>
      </c>
      <c r="AF201" s="4"/>
    </row>
    <row r="202" spans="23:32" x14ac:dyDescent="0.25">
      <c r="W202" s="2" t="s">
        <v>12</v>
      </c>
      <c r="X202" s="2">
        <v>0</v>
      </c>
      <c r="Y202" s="3">
        <v>50</v>
      </c>
      <c r="Z202" s="3">
        <v>50</v>
      </c>
      <c r="AA202" s="2">
        <v>2</v>
      </c>
      <c r="AB202" s="2" t="s">
        <v>47</v>
      </c>
      <c r="AC202" s="4">
        <v>1.7819393787373167E-12</v>
      </c>
      <c r="AD202" s="4">
        <v>2.2955479674977181E-12</v>
      </c>
      <c r="AE202" s="4">
        <v>4.3119272273433071E-9</v>
      </c>
      <c r="AF202" s="4"/>
    </row>
    <row r="203" spans="23:32" x14ac:dyDescent="0.25">
      <c r="W203" s="2" t="s">
        <v>14</v>
      </c>
      <c r="X203" s="2">
        <v>1</v>
      </c>
      <c r="Y203" s="3">
        <v>18.389493942260742</v>
      </c>
      <c r="Z203" s="3">
        <v>18.760879516601602</v>
      </c>
      <c r="AA203" s="2">
        <v>3</v>
      </c>
      <c r="AB203" s="2" t="s">
        <v>49</v>
      </c>
      <c r="AC203" s="4">
        <v>1.3969812181565291E-11</v>
      </c>
      <c r="AD203" s="4">
        <v>22.437187659390606</v>
      </c>
      <c r="AE203" s="4">
        <v>38.580054840805964</v>
      </c>
      <c r="AF203" s="4"/>
    </row>
    <row r="204" spans="23:32" x14ac:dyDescent="0.25">
      <c r="W204" s="2" t="s">
        <v>16</v>
      </c>
      <c r="X204" s="2">
        <v>0</v>
      </c>
      <c r="Y204" s="3">
        <v>50</v>
      </c>
      <c r="Z204" s="3">
        <v>50</v>
      </c>
      <c r="AA204" s="2">
        <v>4</v>
      </c>
      <c r="AB204" s="2" t="s">
        <v>47</v>
      </c>
      <c r="AC204" s="4">
        <v>1.7819393787101878E-12</v>
      </c>
      <c r="AD204" s="4">
        <v>2.2955479674780726E-12</v>
      </c>
      <c r="AE204" s="4">
        <v>4.3119272273141597E-9</v>
      </c>
      <c r="AF204" s="4"/>
    </row>
    <row r="205" spans="23:32" x14ac:dyDescent="0.25">
      <c r="W205" s="2" t="s">
        <v>18</v>
      </c>
      <c r="X205" s="2">
        <v>0</v>
      </c>
      <c r="Y205" s="3">
        <v>50</v>
      </c>
      <c r="Z205" s="3">
        <v>50</v>
      </c>
      <c r="AA205" s="2">
        <v>5</v>
      </c>
      <c r="AB205" s="2" t="s">
        <v>47</v>
      </c>
      <c r="AC205" s="4">
        <v>1.7819393787308156E-12</v>
      </c>
      <c r="AD205" s="4">
        <v>2.2955479675059641E-12</v>
      </c>
      <c r="AE205" s="4">
        <v>4.3119272273317191E-9</v>
      </c>
      <c r="AF205" s="4"/>
    </row>
    <row r="206" spans="23:32" x14ac:dyDescent="0.25">
      <c r="AA206" s="2">
        <v>6</v>
      </c>
      <c r="AB206" s="2" t="s">
        <v>49</v>
      </c>
      <c r="AC206" s="2">
        <v>3.206125918176185E-11</v>
      </c>
      <c r="AD206" s="2">
        <v>17.452954751548425</v>
      </c>
      <c r="AE206" s="2">
        <v>13.991645063765963</v>
      </c>
    </row>
    <row r="207" spans="23:32" x14ac:dyDescent="0.25">
      <c r="W207" s="2" t="s">
        <v>45</v>
      </c>
      <c r="X207" s="2" t="s">
        <v>44</v>
      </c>
      <c r="AA207" s="2">
        <v>7</v>
      </c>
      <c r="AB207" s="2" t="s">
        <v>47</v>
      </c>
      <c r="AC207" s="4">
        <v>9.5655084188197201E-13</v>
      </c>
      <c r="AD207" s="4">
        <v>1.0487580456694552E-12</v>
      </c>
      <c r="AE207" s="4">
        <v>2.3358708555897623E-9</v>
      </c>
      <c r="AF207" s="4"/>
    </row>
    <row r="208" spans="23:32" x14ac:dyDescent="0.25">
      <c r="W208" s="8">
        <v>34.305290222167969</v>
      </c>
      <c r="X208" s="7">
        <v>3.66869475866175E-4</v>
      </c>
      <c r="AA208" s="2">
        <v>8</v>
      </c>
      <c r="AB208" s="2" t="s">
        <v>47</v>
      </c>
      <c r="AC208" s="4">
        <v>1.7551944784787675E-12</v>
      </c>
      <c r="AD208" s="4">
        <v>2.2762032228959423E-12</v>
      </c>
      <c r="AE208" s="4">
        <v>4.3119272244860292E-9</v>
      </c>
      <c r="AF208" s="4"/>
    </row>
    <row r="209" spans="23:32" x14ac:dyDescent="0.25">
      <c r="W209" s="8">
        <v>33.97564697265625</v>
      </c>
      <c r="X209" s="7">
        <v>4.56768459190227E-4</v>
      </c>
      <c r="AA209" s="2">
        <v>9</v>
      </c>
      <c r="AB209" s="2" t="s">
        <v>47</v>
      </c>
      <c r="AC209" s="4">
        <v>1.743231197010572E-12</v>
      </c>
      <c r="AD209" s="4">
        <v>2.2366849196431543E-12</v>
      </c>
      <c r="AE209" s="4">
        <v>4.3119272221905244E-9</v>
      </c>
      <c r="AF209" s="4"/>
    </row>
    <row r="210" spans="23:32" x14ac:dyDescent="0.25">
      <c r="W210" s="8">
        <v>17.136844635009766</v>
      </c>
      <c r="X210" s="7">
        <v>33.998982507656798</v>
      </c>
      <c r="AA210" s="2">
        <v>10</v>
      </c>
      <c r="AB210" s="2" t="s">
        <v>47</v>
      </c>
      <c r="AC210" s="4">
        <v>6.5064650378463631E-13</v>
      </c>
      <c r="AD210" s="4">
        <v>6.6664770526473609E-13</v>
      </c>
      <c r="AE210" s="4">
        <v>1.5776330727050422E-9</v>
      </c>
      <c r="AF210" s="4"/>
    </row>
    <row r="211" spans="23:32" x14ac:dyDescent="0.25">
      <c r="W211" s="8">
        <v>16.06001091003418</v>
      </c>
      <c r="X211" s="7">
        <v>69.671927407510296</v>
      </c>
      <c r="AA211" s="2">
        <v>11</v>
      </c>
      <c r="AB211" s="2" t="s">
        <v>47</v>
      </c>
      <c r="AC211" s="4">
        <v>1.8074023155419558E-12</v>
      </c>
      <c r="AD211" s="4">
        <v>2.1823171123111058E-12</v>
      </c>
      <c r="AE211" s="4">
        <v>4.3119272251196256E-9</v>
      </c>
      <c r="AF211" s="4"/>
    </row>
    <row r="212" spans="23:32" x14ac:dyDescent="0.25">
      <c r="W212" s="8">
        <v>31.101327896118164</v>
      </c>
      <c r="X212" s="7">
        <v>3.10081458431497E-3</v>
      </c>
      <c r="AA212" s="2">
        <v>12</v>
      </c>
      <c r="AB212" s="2" t="s">
        <v>47</v>
      </c>
      <c r="AC212" s="4">
        <v>1.743231196942782E-12</v>
      </c>
      <c r="AD212" s="4">
        <v>2.2366849197466811E-12</v>
      </c>
      <c r="AE212" s="4">
        <v>4.3119272222174277E-9</v>
      </c>
      <c r="AF212" s="4"/>
    </row>
    <row r="213" spans="23:32" x14ac:dyDescent="0.25">
      <c r="W213" s="8">
        <v>32.099002838134766</v>
      </c>
      <c r="X213" s="7">
        <v>1.5949231153480101E-3</v>
      </c>
      <c r="AA213" s="2">
        <v>13</v>
      </c>
      <c r="AB213" s="2" t="s">
        <v>47</v>
      </c>
      <c r="AC213" s="4">
        <v>9.4837597670021577E-13</v>
      </c>
      <c r="AD213" s="4">
        <v>1.04864183779406E-12</v>
      </c>
      <c r="AE213" s="4">
        <v>2.3358708553869091E-9</v>
      </c>
      <c r="AF213" s="4"/>
    </row>
    <row r="214" spans="23:32" x14ac:dyDescent="0.25">
      <c r="W214" s="8">
        <v>33.797645568847656</v>
      </c>
      <c r="X214" s="7">
        <v>5.1427346844876295E-4</v>
      </c>
      <c r="AA214" s="2">
        <v>14</v>
      </c>
      <c r="AB214" s="2" t="s">
        <v>47</v>
      </c>
      <c r="AC214" s="4">
        <v>9.4837597670950863E-13</v>
      </c>
      <c r="AD214" s="4">
        <v>1.048641837784108E-12</v>
      </c>
      <c r="AE214" s="4">
        <v>2.3358708553895445E-9</v>
      </c>
      <c r="AF214" s="4"/>
    </row>
    <row r="215" spans="23:32" x14ac:dyDescent="0.25">
      <c r="W215" s="8">
        <v>31.709447860717773</v>
      </c>
      <c r="X215" s="7">
        <v>2.0681044810246102E-3</v>
      </c>
      <c r="AA215" s="2">
        <v>15</v>
      </c>
      <c r="AB215" s="2" t="s">
        <v>47</v>
      </c>
      <c r="AC215" s="4">
        <v>9.2991564769821975E-13</v>
      </c>
      <c r="AD215" s="4">
        <v>1.0990893045395437E-12</v>
      </c>
      <c r="AE215" s="4">
        <v>2.3358708551734663E-9</v>
      </c>
      <c r="AF215" s="4"/>
    </row>
    <row r="216" spans="23:32" x14ac:dyDescent="0.25">
      <c r="W216" s="8">
        <v>27.626361846923828</v>
      </c>
      <c r="X216" s="7">
        <v>3.1393829387491301E-2</v>
      </c>
      <c r="AA216" s="2">
        <v>16</v>
      </c>
      <c r="AB216" s="2" t="s">
        <v>47</v>
      </c>
      <c r="AC216" s="4">
        <v>6.7040907618363774E-13</v>
      </c>
      <c r="AD216" s="4">
        <v>2.1243062678878301E-13</v>
      </c>
      <c r="AE216" s="4">
        <v>1.5776330726046128E-9</v>
      </c>
      <c r="AF216" s="4"/>
    </row>
    <row r="217" spans="23:32" x14ac:dyDescent="0.25">
      <c r="W217" s="8">
        <v>27.062686920166016</v>
      </c>
      <c r="X217" s="7">
        <v>4.5680248286348799E-2</v>
      </c>
      <c r="AA217" s="2">
        <v>17</v>
      </c>
      <c r="AB217" s="2" t="s">
        <v>47</v>
      </c>
      <c r="AC217" s="4">
        <v>6.295908471791235E-13</v>
      </c>
      <c r="AD217" s="4">
        <v>7.4139485101920719E-13</v>
      </c>
      <c r="AE217" s="4">
        <v>1.577633072656411E-9</v>
      </c>
      <c r="AF217" s="4"/>
    </row>
    <row r="218" spans="23:32" x14ac:dyDescent="0.25">
      <c r="W218" s="8">
        <v>27.809391021728516</v>
      </c>
      <c r="X218" s="7">
        <v>2.7790714215841499E-2</v>
      </c>
      <c r="AA218" s="2">
        <v>18</v>
      </c>
      <c r="AB218" s="2" t="s">
        <v>47</v>
      </c>
      <c r="AC218" s="4">
        <v>9.5670018905555783E-13</v>
      </c>
      <c r="AD218" s="4">
        <v>1.0388979126944734E-12</v>
      </c>
      <c r="AE218" s="4">
        <v>2.3358708553724793E-9</v>
      </c>
      <c r="AF218" s="4"/>
    </row>
    <row r="219" spans="23:32" x14ac:dyDescent="0.25">
      <c r="W219" s="8">
        <v>26.022665023803711</v>
      </c>
      <c r="X219" s="7">
        <v>9.1330475298723707E-2</v>
      </c>
      <c r="AA219" s="2">
        <v>19</v>
      </c>
      <c r="AB219" s="2" t="s">
        <v>47</v>
      </c>
      <c r="AC219" s="4">
        <v>1.8074023155426149E-12</v>
      </c>
      <c r="AD219" s="4">
        <v>2.1823171123572987E-12</v>
      </c>
      <c r="AE219" s="4">
        <v>4.3119272250918654E-9</v>
      </c>
      <c r="AF219" s="4"/>
    </row>
    <row r="220" spans="23:32" x14ac:dyDescent="0.25">
      <c r="W220" s="8">
        <v>26.980998992919922</v>
      </c>
      <c r="X220" s="7">
        <v>4.8244994265991797E-2</v>
      </c>
      <c r="AA220" s="2">
        <v>20</v>
      </c>
      <c r="AB220" s="2" t="s">
        <v>47</v>
      </c>
      <c r="AC220" s="4">
        <v>1.7551944784770485E-12</v>
      </c>
      <c r="AD220" s="4">
        <v>2.2762032229257466E-12</v>
      </c>
      <c r="AE220" s="4">
        <v>4.3119272244824608E-9</v>
      </c>
      <c r="AF220" s="4"/>
    </row>
    <row r="221" spans="23:32" x14ac:dyDescent="0.25">
      <c r="W221" s="8">
        <v>20.077795028686523</v>
      </c>
      <c r="X221" s="7">
        <v>4.7928237736711399</v>
      </c>
      <c r="AA221" s="2">
        <v>21</v>
      </c>
      <c r="AB221" s="2" t="s">
        <v>47</v>
      </c>
      <c r="AC221" s="4">
        <v>1.7551944784580234E-12</v>
      </c>
      <c r="AD221" s="4">
        <v>2.2762032228666291E-12</v>
      </c>
      <c r="AE221" s="4">
        <v>4.3119272244872146E-9</v>
      </c>
      <c r="AF221" s="4"/>
    </row>
    <row r="222" spans="23:32" x14ac:dyDescent="0.25">
      <c r="W222" s="8">
        <v>20.014951705932617</v>
      </c>
      <c r="X222" s="7">
        <v>4.9982535754555597</v>
      </c>
      <c r="AA222" s="2">
        <v>22</v>
      </c>
      <c r="AB222" s="2" t="s">
        <v>47</v>
      </c>
      <c r="AC222" s="4">
        <v>9.5655084185849429E-13</v>
      </c>
      <c r="AD222" s="4">
        <v>1.0487580456764216E-12</v>
      </c>
      <c r="AE222" s="4">
        <v>2.3358708555920495E-9</v>
      </c>
      <c r="AF222" s="4"/>
    </row>
    <row r="223" spans="23:32" x14ac:dyDescent="0.25">
      <c r="W223" s="8">
        <v>19.730842590332031</v>
      </c>
      <c r="X223" s="7">
        <v>6.0392589701104002</v>
      </c>
      <c r="AA223" s="2">
        <v>23</v>
      </c>
      <c r="AB223" s="2" t="s">
        <v>47</v>
      </c>
      <c r="AC223" s="4">
        <v>1.7432311970179262E-12</v>
      </c>
      <c r="AD223" s="4">
        <v>2.2366849196862452E-12</v>
      </c>
      <c r="AE223" s="4">
        <v>4.3119272221892795E-9</v>
      </c>
      <c r="AF223" s="4"/>
    </row>
    <row r="224" spans="23:32" x14ac:dyDescent="0.25">
      <c r="W224" s="8">
        <v>20.052629470825195</v>
      </c>
      <c r="X224" s="7">
        <v>4.8733132448009098</v>
      </c>
      <c r="AA224" s="2">
        <v>24</v>
      </c>
      <c r="AB224" s="2" t="s">
        <v>47</v>
      </c>
      <c r="AC224" s="4">
        <v>9.2991564771136417E-13</v>
      </c>
      <c r="AD224" s="4">
        <v>1.099089304473408E-12</v>
      </c>
      <c r="AE224" s="4">
        <v>2.3358708551713483E-9</v>
      </c>
      <c r="AF224" s="4"/>
    </row>
    <row r="225" spans="23:32" x14ac:dyDescent="0.25">
      <c r="W225" s="8">
        <v>21.552143096923828</v>
      </c>
      <c r="X225" s="7">
        <v>1.7953190113169699</v>
      </c>
      <c r="AA225" s="2">
        <v>25</v>
      </c>
      <c r="AB225" s="2" t="s">
        <v>47</v>
      </c>
      <c r="AC225" s="4">
        <v>6.2826359095439352E-13</v>
      </c>
      <c r="AD225" s="4">
        <v>7.4054368258050941E-13</v>
      </c>
      <c r="AE225" s="4">
        <v>1.5776330726534576E-9</v>
      </c>
      <c r="AF225" s="4"/>
    </row>
    <row r="226" spans="23:32" x14ac:dyDescent="0.25">
      <c r="W226" s="8">
        <v>18.523214340209961</v>
      </c>
      <c r="X226" s="7">
        <v>13.5044151494775</v>
      </c>
      <c r="AA226" s="2">
        <v>26</v>
      </c>
      <c r="AB226" s="2" t="s">
        <v>47</v>
      </c>
      <c r="AC226" s="4">
        <v>9.5670018906539999E-13</v>
      </c>
      <c r="AD226" s="4">
        <v>1.0388979127258352E-12</v>
      </c>
      <c r="AE226" s="4">
        <v>2.3358708553753559E-9</v>
      </c>
      <c r="AF226" s="4"/>
    </row>
    <row r="227" spans="23:32" x14ac:dyDescent="0.25">
      <c r="W227" s="8">
        <v>18.389493942260742</v>
      </c>
      <c r="X227" s="7">
        <v>14.7653568307584</v>
      </c>
      <c r="AA227" s="2">
        <v>27</v>
      </c>
      <c r="AB227" s="2" t="s">
        <v>47</v>
      </c>
      <c r="AC227" s="4">
        <v>9.2991564771100227E-13</v>
      </c>
      <c r="AD227" s="4">
        <v>1.0990893044866171E-12</v>
      </c>
      <c r="AE227" s="4">
        <v>2.3358708551709215E-9</v>
      </c>
      <c r="AF227" s="4"/>
    </row>
    <row r="228" spans="23:32" x14ac:dyDescent="0.25">
      <c r="AA228" s="2">
        <v>28</v>
      </c>
      <c r="AB228" s="2" t="s">
        <v>47</v>
      </c>
      <c r="AC228" s="4">
        <v>9.5670018905594557E-13</v>
      </c>
      <c r="AD228" s="4">
        <v>1.0388979127034755E-12</v>
      </c>
      <c r="AE228" s="4">
        <v>2.3358708553739922E-9</v>
      </c>
      <c r="AF228" s="4"/>
    </row>
    <row r="229" spans="23:32" x14ac:dyDescent="0.25">
      <c r="AA229" s="2">
        <v>29</v>
      </c>
      <c r="AB229" s="2" t="s">
        <v>47</v>
      </c>
      <c r="AC229" s="4">
        <v>9.483759766988716E-13</v>
      </c>
      <c r="AD229" s="4">
        <v>1.0486418377929032E-12</v>
      </c>
      <c r="AE229" s="4">
        <v>2.3358708553866531E-9</v>
      </c>
      <c r="AF229" s="4"/>
    </row>
    <row r="230" spans="23:32" x14ac:dyDescent="0.25">
      <c r="AA230" s="2">
        <v>30</v>
      </c>
      <c r="AB230" s="2" t="s">
        <v>47</v>
      </c>
      <c r="AC230" s="4">
        <v>1.8074023155168172E-12</v>
      </c>
      <c r="AD230" s="4">
        <v>2.1823171122731331E-12</v>
      </c>
      <c r="AE230" s="4">
        <v>4.3119272251312045E-9</v>
      </c>
      <c r="AF230" s="4"/>
    </row>
    <row r="231" spans="23:32" x14ac:dyDescent="0.25">
      <c r="AA231" s="2">
        <v>31</v>
      </c>
      <c r="AB231" s="2" t="s">
        <v>47</v>
      </c>
      <c r="AC231" s="4">
        <v>9.5655084188450525E-13</v>
      </c>
      <c r="AD231" s="4">
        <v>1.04875804566846E-12</v>
      </c>
      <c r="AE231" s="4">
        <v>2.3358708555883954E-9</v>
      </c>
      <c r="AF231" s="4"/>
    </row>
    <row r="232" spans="23:32" x14ac:dyDescent="0.25">
      <c r="AA232" s="2" t="s">
        <v>46</v>
      </c>
      <c r="AB232" s="2" t="s">
        <v>59</v>
      </c>
      <c r="AD232" s="2" t="s">
        <v>59</v>
      </c>
      <c r="AE232" s="2" t="s">
        <v>52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2020-11-02T17:02:16Z</dcterms:created>
  <dcterms:modified xsi:type="dcterms:W3CDTF">2020-12-04T23:05:56Z</dcterms:modified>
</cp:coreProperties>
</file>