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3684A3E6-CA7D-4218-9537-1F1238B5C063}" xr6:coauthVersionLast="45" xr6:coauthVersionMax="45" xr10:uidLastSave="{00000000-0000-0000-0000-000000000000}"/>
  <bookViews>
    <workbookView xWindow="2340" yWindow="2340" windowWidth="21600" windowHeight="942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2" i="1" l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N20" i="1"/>
  <c r="AN21" i="1" s="1"/>
  <c r="AN22" i="1" s="1"/>
  <c r="AN23" i="1" s="1"/>
  <c r="AN24" i="1" s="1"/>
  <c r="AN25" i="1" s="1"/>
  <c r="AN26" i="1" s="1"/>
  <c r="AV19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N3" i="1"/>
  <c r="AN4" i="1" s="1"/>
  <c r="AN5" i="1" s="1"/>
  <c r="AN6" i="1" s="1"/>
  <c r="AN7" i="1" s="1"/>
  <c r="AN8" i="1" s="1"/>
  <c r="AN9" i="1" s="1"/>
  <c r="AV2" i="1"/>
</calcChain>
</file>

<file path=xl/sharedStrings.xml><?xml version="1.0" encoding="utf-8"?>
<sst xmlns="http://schemas.openxmlformats.org/spreadsheetml/2006/main" count="481" uniqueCount="46">
  <si>
    <t>N=7</t>
  </si>
  <si>
    <t>N=15</t>
  </si>
  <si>
    <t>N=31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</si>
  <si>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</si>
  <si>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</si>
  <si>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</si>
  <si>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</si>
  <si>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</si>
  <si>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</si>
  <si>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</si>
  <si>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</si>
  <si>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</si>
  <si>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</si>
  <si>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</si>
  <si>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</si>
  <si>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</si>
  <si>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</si>
  <si>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</si>
  <si>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</si>
  <si>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</si>
  <si>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</si>
  <si>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</si>
  <si>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</si>
  <si>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</si>
  <si>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</si>
  <si>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</si>
  <si>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</si>
  <si>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</si>
  <si>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</si>
  <si>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</si>
  <si>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</si>
  <si>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</si>
  <si>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</si>
  <si>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</si>
  <si>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</si>
  <si>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</si>
  <si>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</si>
  <si>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</si>
  <si>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Potential Positives</t>
  </si>
  <si>
    <t>Std Curve 1 (ng/uL)</t>
  </si>
  <si>
    <t>Interpolated</t>
  </si>
  <si>
    <t>Actual</t>
  </si>
  <si>
    <t>Std Curve 2 (ng/uL)</t>
  </si>
  <si>
    <t>N</t>
  </si>
  <si>
    <t>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</si>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</sst>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29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18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V232"/>
  <sheetViews>
    <sheetView tabSelected="1" topLeftCell="T25" workbookViewId="0">
      <selection activeCell="AD33" sqref="AD33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8" x14ac:dyDescent="0.25">
      <c r="A1" s="1" t="s">
        <v>0</v>
      </c>
      <c r="I1" s="2" t="s">
        <v>35</v>
      </c>
      <c r="J1" s="2" t="s">
        <v>36</v>
      </c>
      <c r="L1" s="1" t="s">
        <v>1</v>
      </c>
      <c r="T1" s="2" t="s">
        <v>35</v>
      </c>
      <c r="U1" s="2" t="s">
        <v>36</v>
      </c>
      <c r="W1" s="1" t="s">
        <v>2</v>
      </c>
      <c r="AE1" s="2" t="s">
        <v>35</v>
      </c>
      <c r="AF1" s="2" t="s">
        <v>36</v>
      </c>
      <c r="AG1" s="1"/>
      <c r="AH1" s="1"/>
      <c r="AI1" s="1"/>
      <c r="AL1" s="1"/>
      <c r="AM1" s="1"/>
      <c r="AN1" s="11" t="s">
        <v>39</v>
      </c>
      <c r="AO1" s="11" t="s">
        <v>3</v>
      </c>
      <c r="AP1" s="11" t="s">
        <v>4</v>
      </c>
      <c r="AQ1"/>
      <c r="AR1"/>
      <c r="AS1"/>
      <c r="AT1" t="s">
        <v>4</v>
      </c>
      <c r="AU1" t="s">
        <v>40</v>
      </c>
      <c r="AV1" t="s">
        <v>41</v>
      </c>
    </row>
    <row r="2" spans="1:48" ht="16.5" x14ac:dyDescent="0.25">
      <c r="A2" s="1" t="s">
        <v>5</v>
      </c>
      <c r="B2" s="1" t="s">
        <v>6</v>
      </c>
      <c r="C2" s="1" t="s">
        <v>7</v>
      </c>
      <c r="E2" s="1" t="s">
        <v>31</v>
      </c>
      <c r="F2" s="1" t="s">
        <v>37</v>
      </c>
      <c r="G2" s="1" t="s">
        <v>32</v>
      </c>
      <c r="H2" s="1" t="s">
        <v>33</v>
      </c>
      <c r="I2" s="1" t="s">
        <v>34</v>
      </c>
      <c r="J2" s="1" t="s">
        <v>34</v>
      </c>
      <c r="L2" s="1" t="s">
        <v>5</v>
      </c>
      <c r="M2" s="1" t="s">
        <v>6</v>
      </c>
      <c r="N2" s="1" t="s">
        <v>7</v>
      </c>
      <c r="P2" s="1" t="s">
        <v>31</v>
      </c>
      <c r="Q2" s="1" t="s">
        <v>37</v>
      </c>
      <c r="R2" s="1" t="s">
        <v>32</v>
      </c>
      <c r="S2" s="1" t="s">
        <v>33</v>
      </c>
      <c r="T2" s="1" t="s">
        <v>34</v>
      </c>
      <c r="U2" s="1" t="s">
        <v>34</v>
      </c>
      <c r="V2" s="1"/>
      <c r="W2" s="1" t="s">
        <v>5</v>
      </c>
      <c r="X2" s="1" t="s">
        <v>6</v>
      </c>
      <c r="Y2" s="1" t="s">
        <v>7</v>
      </c>
      <c r="AA2" s="1" t="s">
        <v>31</v>
      </c>
      <c r="AB2" s="1" t="s">
        <v>37</v>
      </c>
      <c r="AC2" s="1" t="s">
        <v>32</v>
      </c>
      <c r="AD2" s="1" t="s">
        <v>33</v>
      </c>
      <c r="AE2" s="1" t="s">
        <v>34</v>
      </c>
      <c r="AF2" s="1" t="s">
        <v>34</v>
      </c>
      <c r="AI2" s="3"/>
      <c r="AJ2" s="3"/>
      <c r="AL2" s="3"/>
      <c r="AM2" s="3"/>
      <c r="AN2">
        <v>2200</v>
      </c>
      <c r="AO2" t="s">
        <v>8</v>
      </c>
      <c r="AP2" s="9">
        <v>11.69204044342041</v>
      </c>
      <c r="AQ2" s="9">
        <v>11.67908763885498</v>
      </c>
      <c r="AR2"/>
      <c r="AS2">
        <v>7</v>
      </c>
      <c r="AT2" s="12">
        <v>21.75</v>
      </c>
      <c r="AU2" s="12">
        <v>3.2286709121269999</v>
      </c>
      <c r="AV2">
        <f t="shared" ref="AV2:AV15" si="0">2200*10^(-(AU2))</f>
        <v>1.2994266476342684</v>
      </c>
    </row>
    <row r="3" spans="1:48" ht="16.5" x14ac:dyDescent="0.25">
      <c r="A3" s="2" t="s">
        <v>9</v>
      </c>
      <c r="B3">
        <v>0</v>
      </c>
      <c r="C3">
        <v>40</v>
      </c>
      <c r="D3">
        <v>40</v>
      </c>
      <c r="E3" s="2">
        <v>1</v>
      </c>
      <c r="F3" s="6"/>
      <c r="G3" s="4"/>
      <c r="H3" s="4"/>
      <c r="I3" s="4"/>
      <c r="J3" s="4"/>
      <c r="L3" s="2" t="s">
        <v>9</v>
      </c>
      <c r="M3">
        <v>0</v>
      </c>
      <c r="N3">
        <v>40</v>
      </c>
      <c r="O3">
        <v>40</v>
      </c>
      <c r="P3" s="2">
        <v>1</v>
      </c>
      <c r="R3" s="4"/>
      <c r="S3" s="4"/>
      <c r="T3" s="4"/>
      <c r="U3" s="4"/>
      <c r="W3" s="2" t="s">
        <v>9</v>
      </c>
      <c r="X3">
        <v>0</v>
      </c>
      <c r="Y3">
        <v>40</v>
      </c>
      <c r="Z3" s="7">
        <v>40</v>
      </c>
      <c r="AA3" s="2">
        <v>1</v>
      </c>
      <c r="AB3" s="2" t="s">
        <v>43</v>
      </c>
      <c r="AC3" s="4">
        <v>9.1861685856372634E-13</v>
      </c>
      <c r="AD3" s="4">
        <v>1.1448477032634721E-12</v>
      </c>
      <c r="AE3" s="4"/>
      <c r="AF3" s="4"/>
      <c r="AI3" s="3"/>
      <c r="AJ3" s="3"/>
      <c r="AL3" s="3"/>
      <c r="AM3" s="3"/>
      <c r="AN3">
        <f t="shared" ref="AN3:AN9" si="1">AN2/10</f>
        <v>220</v>
      </c>
      <c r="AO3" t="s">
        <v>10</v>
      </c>
      <c r="AP3" s="9">
        <v>15.036208152770996</v>
      </c>
      <c r="AQ3" s="9">
        <v>14.994017601013184</v>
      </c>
      <c r="AR3"/>
      <c r="AS3">
        <v>15</v>
      </c>
      <c r="AT3" s="12">
        <v>29.52</v>
      </c>
      <c r="AU3" s="12">
        <v>5.4127962814853996</v>
      </c>
      <c r="AV3">
        <f t="shared" si="0"/>
        <v>8.5040616382954931E-3</v>
      </c>
    </row>
    <row r="4" spans="1:48" ht="16.5" x14ac:dyDescent="0.25">
      <c r="A4" s="2" t="s">
        <v>11</v>
      </c>
      <c r="B4">
        <v>0</v>
      </c>
      <c r="C4">
        <v>40</v>
      </c>
      <c r="D4">
        <v>40</v>
      </c>
      <c r="E4" s="2">
        <v>2</v>
      </c>
      <c r="F4" s="6"/>
      <c r="G4" s="4"/>
      <c r="H4" s="4"/>
      <c r="I4" s="4"/>
      <c r="J4" s="4"/>
      <c r="L4" s="2" t="s">
        <v>11</v>
      </c>
      <c r="M4">
        <v>0</v>
      </c>
      <c r="N4">
        <v>40</v>
      </c>
      <c r="O4">
        <v>40</v>
      </c>
      <c r="P4" s="2">
        <v>2</v>
      </c>
      <c r="R4" s="4"/>
      <c r="S4" s="4"/>
      <c r="T4" s="4"/>
      <c r="U4" s="4"/>
      <c r="W4" s="2" t="s">
        <v>11</v>
      </c>
      <c r="X4">
        <v>1</v>
      </c>
      <c r="Y4">
        <v>35.055999999999997</v>
      </c>
      <c r="Z4" s="7">
        <v>34.826000000000001</v>
      </c>
      <c r="AA4" s="2">
        <v>2</v>
      </c>
      <c r="AB4" s="2" t="s">
        <v>43</v>
      </c>
      <c r="AC4" s="4">
        <v>7.0909858666959656E-13</v>
      </c>
      <c r="AD4" s="4">
        <v>7.6329864421183135E-13</v>
      </c>
      <c r="AE4" s="4"/>
      <c r="AF4" s="4"/>
      <c r="AI4" s="3"/>
      <c r="AJ4" s="3"/>
      <c r="AL4" s="3"/>
      <c r="AM4" s="3"/>
      <c r="AN4">
        <f t="shared" si="1"/>
        <v>22</v>
      </c>
      <c r="AO4" t="s">
        <v>12</v>
      </c>
      <c r="AP4" s="9">
        <v>18.494695663452148</v>
      </c>
      <c r="AQ4" s="9">
        <v>18.660854339599609</v>
      </c>
      <c r="AR4"/>
      <c r="AS4"/>
      <c r="AT4" s="12">
        <v>14.32</v>
      </c>
      <c r="AU4" s="12">
        <v>1.1401185962540501</v>
      </c>
      <c r="AV4">
        <f t="shared" si="0"/>
        <v>159.33239510864365</v>
      </c>
    </row>
    <row r="5" spans="1:48" ht="16.5" x14ac:dyDescent="0.25">
      <c r="A5" s="2" t="s">
        <v>13</v>
      </c>
      <c r="B5">
        <v>1</v>
      </c>
      <c r="C5">
        <v>24.29</v>
      </c>
      <c r="D5">
        <v>24.428000000000001</v>
      </c>
      <c r="E5" s="2">
        <v>3</v>
      </c>
      <c r="F5" s="6"/>
      <c r="L5" s="2" t="s">
        <v>13</v>
      </c>
      <c r="M5">
        <v>1</v>
      </c>
      <c r="N5" s="9">
        <v>31.166614532470703</v>
      </c>
      <c r="O5" s="9">
        <v>31.315143585205078</v>
      </c>
      <c r="P5" s="2">
        <v>3</v>
      </c>
      <c r="W5" s="2" t="s">
        <v>13</v>
      </c>
      <c r="X5">
        <v>0</v>
      </c>
      <c r="Y5">
        <v>40</v>
      </c>
      <c r="Z5" s="7">
        <v>40</v>
      </c>
      <c r="AA5" s="2">
        <v>3</v>
      </c>
      <c r="AB5" s="2" t="s">
        <v>43</v>
      </c>
      <c r="AC5" s="4">
        <v>9.186168585611414E-13</v>
      </c>
      <c r="AD5" s="4">
        <v>1.1448477032345854E-12</v>
      </c>
      <c r="AE5" s="4"/>
      <c r="AF5" s="4"/>
      <c r="AI5" s="3"/>
      <c r="AJ5" s="3"/>
      <c r="AL5" s="3"/>
      <c r="AM5" s="3"/>
      <c r="AN5">
        <f t="shared" si="1"/>
        <v>2.2000000000000002</v>
      </c>
      <c r="AO5" t="s">
        <v>14</v>
      </c>
      <c r="AP5" s="9">
        <v>21.980190277099609</v>
      </c>
      <c r="AQ5" s="9">
        <v>22.227424621582031</v>
      </c>
      <c r="AR5"/>
      <c r="AS5"/>
      <c r="AT5" s="12">
        <v>16.329999999999998</v>
      </c>
      <c r="AU5" s="12">
        <v>1.70512400068266</v>
      </c>
      <c r="AV5">
        <f t="shared" si="0"/>
        <v>43.380912215918421</v>
      </c>
    </row>
    <row r="6" spans="1:48" ht="16.5" x14ac:dyDescent="0.25">
      <c r="E6" s="2">
        <v>4</v>
      </c>
      <c r="F6" s="6"/>
      <c r="G6" s="4"/>
      <c r="H6" s="4"/>
      <c r="I6" s="4"/>
      <c r="J6" s="4"/>
      <c r="L6" s="2" t="s">
        <v>15</v>
      </c>
      <c r="M6">
        <v>0</v>
      </c>
      <c r="N6">
        <v>40</v>
      </c>
      <c r="O6">
        <v>40</v>
      </c>
      <c r="P6" s="2">
        <v>4</v>
      </c>
      <c r="R6" s="4"/>
      <c r="S6" s="4"/>
      <c r="T6" s="4"/>
      <c r="U6" s="4"/>
      <c r="W6" s="2" t="s">
        <v>15</v>
      </c>
      <c r="X6">
        <v>0</v>
      </c>
      <c r="Y6">
        <v>40</v>
      </c>
      <c r="Z6" s="7">
        <v>40</v>
      </c>
      <c r="AA6" s="2">
        <v>4</v>
      </c>
      <c r="AB6" s="2" t="s">
        <v>43</v>
      </c>
      <c r="AC6" s="4">
        <v>9.1861685856230462E-13</v>
      </c>
      <c r="AD6" s="4">
        <v>1.1448477033063821E-12</v>
      </c>
      <c r="AE6" s="4"/>
      <c r="AF6" s="4"/>
      <c r="AI6" s="3"/>
      <c r="AJ6" s="3"/>
      <c r="AL6" s="3"/>
      <c r="AM6" s="3"/>
      <c r="AN6">
        <f t="shared" si="1"/>
        <v>0.22000000000000003</v>
      </c>
      <c r="AO6" t="s">
        <v>16</v>
      </c>
      <c r="AP6" s="9">
        <v>25.169233322143555</v>
      </c>
      <c r="AQ6" s="9">
        <v>25.672189712524414</v>
      </c>
      <c r="AR6"/>
      <c r="AS6"/>
      <c r="AT6" s="12">
        <v>22.36</v>
      </c>
      <c r="AU6" s="12">
        <v>3.4001402139685202</v>
      </c>
      <c r="AV6">
        <f t="shared" si="0"/>
        <v>0.87555305325579635</v>
      </c>
    </row>
    <row r="7" spans="1:48" ht="16.5" x14ac:dyDescent="0.25">
      <c r="A7" s="2" t="s">
        <v>0</v>
      </c>
      <c r="E7" s="2">
        <v>5</v>
      </c>
      <c r="F7" s="6"/>
      <c r="G7" s="4"/>
      <c r="H7" s="4"/>
      <c r="I7" s="4"/>
      <c r="J7" s="4"/>
      <c r="P7" s="2">
        <v>5</v>
      </c>
      <c r="R7" s="4"/>
      <c r="S7" s="4"/>
      <c r="T7" s="4"/>
      <c r="U7" s="4"/>
      <c r="W7" s="2" t="s">
        <v>17</v>
      </c>
      <c r="X7">
        <v>1</v>
      </c>
      <c r="Y7">
        <v>34.073</v>
      </c>
      <c r="Z7" s="7">
        <v>34.338000000000001</v>
      </c>
      <c r="AA7" s="2">
        <v>5</v>
      </c>
      <c r="AB7" s="2" t="s">
        <v>43</v>
      </c>
      <c r="AC7" s="4">
        <v>7.12006127480699E-13</v>
      </c>
      <c r="AD7" s="4">
        <v>7.6721235314106577E-13</v>
      </c>
      <c r="AE7" s="4"/>
      <c r="AF7" s="4"/>
      <c r="AI7" s="3"/>
      <c r="AJ7" s="3"/>
      <c r="AL7" s="3"/>
      <c r="AM7" s="3"/>
      <c r="AN7">
        <f t="shared" si="1"/>
        <v>2.2000000000000002E-2</v>
      </c>
      <c r="AO7" t="s">
        <v>18</v>
      </c>
      <c r="AP7" s="9">
        <v>28.617046356201172</v>
      </c>
      <c r="AQ7" s="9">
        <v>29.041526794433594</v>
      </c>
      <c r="AR7"/>
      <c r="AS7"/>
      <c r="AT7" s="12">
        <v>14.48</v>
      </c>
      <c r="AU7" s="12">
        <v>1.18509415083543</v>
      </c>
      <c r="AV7">
        <f t="shared" si="0"/>
        <v>143.65757463622643</v>
      </c>
    </row>
    <row r="8" spans="1:48" ht="16.5" x14ac:dyDescent="0.25">
      <c r="A8" s="5" t="s">
        <v>28</v>
      </c>
      <c r="E8" s="2">
        <v>6</v>
      </c>
      <c r="F8" s="6"/>
      <c r="G8" s="4"/>
      <c r="H8" s="4"/>
      <c r="I8" s="4"/>
      <c r="J8" s="4"/>
      <c r="L8" s="7"/>
      <c r="M8" s="7"/>
      <c r="P8" s="2">
        <v>6</v>
      </c>
      <c r="R8" s="4"/>
      <c r="S8" s="4"/>
      <c r="T8" s="4"/>
      <c r="U8" s="4"/>
      <c r="AA8" s="2">
        <v>6</v>
      </c>
      <c r="AB8" s="2" t="s">
        <v>43</v>
      </c>
      <c r="AC8" s="4">
        <v>4.7690182139276103E-13</v>
      </c>
      <c r="AD8" s="4">
        <v>5.0438576933489931E-13</v>
      </c>
      <c r="AE8" s="4"/>
      <c r="AF8" s="4"/>
      <c r="AI8" s="3"/>
      <c r="AJ8" s="3"/>
      <c r="AL8" s="3"/>
      <c r="AM8" s="3"/>
      <c r="AN8">
        <f t="shared" si="1"/>
        <v>2.2000000000000001E-3</v>
      </c>
      <c r="AO8" t="s">
        <v>20</v>
      </c>
      <c r="AP8" s="9">
        <v>32.118110656738281</v>
      </c>
      <c r="AQ8" s="9">
        <v>32.647609710693359</v>
      </c>
      <c r="AR8"/>
      <c r="AS8">
        <v>31</v>
      </c>
      <c r="AT8" s="12">
        <v>32.700000000000003</v>
      </c>
      <c r="AU8" s="12">
        <v>6.30668542879038</v>
      </c>
      <c r="AV8">
        <f t="shared" si="0"/>
        <v>1.085768535387612E-3</v>
      </c>
    </row>
    <row r="9" spans="1:48" ht="16.5" x14ac:dyDescent="0.25">
      <c r="A9" s="5" t="s">
        <v>29</v>
      </c>
      <c r="E9" s="2">
        <v>7</v>
      </c>
      <c r="F9" s="6"/>
      <c r="G9" s="4"/>
      <c r="H9" s="4"/>
      <c r="I9" s="4"/>
      <c r="J9" s="4"/>
      <c r="L9" s="8"/>
      <c r="M9" s="7"/>
      <c r="P9" s="2">
        <v>7</v>
      </c>
      <c r="R9" s="4"/>
      <c r="S9" s="4"/>
      <c r="T9" s="4"/>
      <c r="U9" s="4"/>
      <c r="V9" s="3"/>
      <c r="AA9" s="2">
        <v>7</v>
      </c>
      <c r="AB9" s="2" t="s">
        <v>43</v>
      </c>
      <c r="AC9" s="4">
        <v>9.4046182054290171E-13</v>
      </c>
      <c r="AD9" s="4">
        <v>1.0519750950239708E-12</v>
      </c>
      <c r="AE9" s="4"/>
      <c r="AF9" s="4"/>
      <c r="AI9" s="3"/>
      <c r="AJ9" s="3"/>
      <c r="AL9" s="3"/>
      <c r="AM9" s="3"/>
      <c r="AN9">
        <f t="shared" si="1"/>
        <v>2.2000000000000001E-4</v>
      </c>
      <c r="AO9" t="s">
        <v>21</v>
      </c>
      <c r="AP9" s="9">
        <v>35.239940643310547</v>
      </c>
      <c r="AQ9" s="9">
        <v>34.919940948486328</v>
      </c>
      <c r="AR9"/>
      <c r="AS9"/>
      <c r="AT9" s="12">
        <v>14.04</v>
      </c>
      <c r="AU9" s="12">
        <v>1.0614113757366299</v>
      </c>
      <c r="AV9">
        <f t="shared" si="0"/>
        <v>190.99029744536043</v>
      </c>
    </row>
    <row r="10" spans="1:48" ht="16.5" x14ac:dyDescent="0.25">
      <c r="A10" s="5" t="s">
        <v>30</v>
      </c>
      <c r="E10" s="2" t="s">
        <v>38</v>
      </c>
      <c r="L10" s="8"/>
      <c r="M10" s="7"/>
      <c r="P10" s="2">
        <v>8</v>
      </c>
      <c r="R10" s="4"/>
      <c r="S10" s="4"/>
      <c r="T10" s="4"/>
      <c r="U10" s="4"/>
      <c r="V10" s="3"/>
      <c r="W10" s="8"/>
      <c r="X10" s="7"/>
      <c r="AA10" s="2">
        <v>8</v>
      </c>
      <c r="AB10" s="2" t="s">
        <v>43</v>
      </c>
      <c r="AC10" s="4">
        <v>8.6198339737368729E-13</v>
      </c>
      <c r="AD10" s="4">
        <v>1.1251403505241041E-12</v>
      </c>
      <c r="AE10" s="4"/>
      <c r="AF10" s="4"/>
      <c r="AM10" s="1"/>
      <c r="AN10"/>
      <c r="AO10"/>
      <c r="AP10"/>
      <c r="AQ10"/>
      <c r="AR10"/>
      <c r="AS10"/>
      <c r="AT10" s="12">
        <v>30.14</v>
      </c>
      <c r="AU10" s="12">
        <v>5.5870765554882604</v>
      </c>
      <c r="AV10">
        <f t="shared" si="0"/>
        <v>5.6930647768927102E-3</v>
      </c>
    </row>
    <row r="11" spans="1:48" ht="16.5" x14ac:dyDescent="0.25">
      <c r="A11" s="7"/>
      <c r="B11" s="7"/>
      <c r="L11" s="8"/>
      <c r="M11" s="7"/>
      <c r="P11" s="2">
        <v>9</v>
      </c>
      <c r="R11" s="4"/>
      <c r="S11" s="4"/>
      <c r="T11" s="4"/>
      <c r="U11" s="4"/>
      <c r="V11" s="3"/>
      <c r="W11" s="8"/>
      <c r="X11" s="7"/>
      <c r="AA11" s="2">
        <v>9</v>
      </c>
      <c r="AB11" s="2" t="s">
        <v>43</v>
      </c>
      <c r="AC11" s="4">
        <v>3.114034615258935E-13</v>
      </c>
      <c r="AD11" s="4">
        <v>3.3536161479434822E-13</v>
      </c>
      <c r="AE11" s="4"/>
      <c r="AF11" s="4"/>
      <c r="AM11" s="3"/>
      <c r="AN11"/>
      <c r="AO11"/>
      <c r="AP11"/>
      <c r="AQ11"/>
      <c r="AR11"/>
      <c r="AS11"/>
      <c r="AT11" s="12">
        <v>31.89</v>
      </c>
      <c r="AU11" s="12">
        <v>6.0789966837221296</v>
      </c>
      <c r="AV11">
        <f t="shared" si="0"/>
        <v>1.8341126114156086E-3</v>
      </c>
    </row>
    <row r="12" spans="1:48" ht="16.5" x14ac:dyDescent="0.25">
      <c r="A12" s="7"/>
      <c r="B12" s="7"/>
      <c r="L12" s="8"/>
      <c r="M12" s="7"/>
      <c r="P12" s="2">
        <v>10</v>
      </c>
      <c r="R12" s="4"/>
      <c r="S12" s="4"/>
      <c r="T12" s="4"/>
      <c r="U12" s="4"/>
      <c r="W12" s="8"/>
      <c r="X12" s="7"/>
      <c r="AA12" s="2">
        <v>10</v>
      </c>
      <c r="AB12" s="2" t="s">
        <v>43</v>
      </c>
      <c r="AC12" s="4">
        <v>9.0515324598138724E-13</v>
      </c>
      <c r="AD12" s="4">
        <v>1.0992940416144818E-12</v>
      </c>
      <c r="AE12" s="4"/>
      <c r="AF12" s="4"/>
      <c r="AN12"/>
      <c r="AO12"/>
      <c r="AP12"/>
      <c r="AQ12"/>
      <c r="AR12"/>
      <c r="AS12"/>
      <c r="AT12" s="12">
        <v>25.49</v>
      </c>
      <c r="AU12" s="12">
        <v>4.2799745004668202</v>
      </c>
      <c r="AV12">
        <f t="shared" si="0"/>
        <v>0.11546442053147782</v>
      </c>
    </row>
    <row r="13" spans="1:48" ht="16.5" x14ac:dyDescent="0.25">
      <c r="A13" s="8"/>
      <c r="B13" s="7"/>
      <c r="L13" s="8"/>
      <c r="M13" s="7"/>
      <c r="P13" s="2">
        <v>11</v>
      </c>
      <c r="R13" s="4"/>
      <c r="S13" s="4"/>
      <c r="T13" s="4"/>
      <c r="U13" s="4"/>
      <c r="W13" s="8"/>
      <c r="X13" s="7"/>
      <c r="AA13" s="2">
        <v>11</v>
      </c>
      <c r="AB13" s="2" t="s">
        <v>43</v>
      </c>
      <c r="AC13" s="4">
        <v>8.6198339738628241E-13</v>
      </c>
      <c r="AD13" s="4">
        <v>1.1251403505335262E-12</v>
      </c>
      <c r="AE13" s="4"/>
      <c r="AF13" s="4"/>
      <c r="AN13"/>
      <c r="AO13"/>
      <c r="AP13"/>
      <c r="AQ13"/>
      <c r="AR13"/>
      <c r="AS13"/>
      <c r="AT13" s="12">
        <v>24.4</v>
      </c>
      <c r="AU13" s="12">
        <v>3.9735785348811499</v>
      </c>
      <c r="AV13">
        <f t="shared" si="0"/>
        <v>0.23379980571979009</v>
      </c>
    </row>
    <row r="14" spans="1:48" ht="16.5" x14ac:dyDescent="0.25">
      <c r="A14" s="8"/>
      <c r="B14" s="7"/>
      <c r="L14" s="8"/>
      <c r="M14" s="7"/>
      <c r="P14" s="2">
        <v>12</v>
      </c>
      <c r="R14" s="4"/>
      <c r="S14" s="4"/>
      <c r="T14" s="4"/>
      <c r="U14" s="4"/>
      <c r="W14" s="8"/>
      <c r="X14" s="7"/>
      <c r="AA14" s="2">
        <v>12</v>
      </c>
      <c r="AB14" s="2" t="s">
        <v>43</v>
      </c>
      <c r="AC14" s="4">
        <v>4.5650999819045117E-13</v>
      </c>
      <c r="AD14" s="4">
        <v>5.1369943964602014E-13</v>
      </c>
      <c r="AE14" s="4"/>
      <c r="AF14" s="4"/>
      <c r="AN14"/>
      <c r="AO14"/>
      <c r="AP14"/>
      <c r="AQ14"/>
      <c r="AR14"/>
      <c r="AS14"/>
      <c r="AT14" s="12">
        <v>18.13</v>
      </c>
      <c r="AU14" s="12">
        <v>2.2110989897232201</v>
      </c>
      <c r="AV14">
        <f t="shared" si="0"/>
        <v>13.530806740732407</v>
      </c>
    </row>
    <row r="15" spans="1:48" ht="16.5" x14ac:dyDescent="0.25">
      <c r="A15" s="8"/>
      <c r="B15" s="7"/>
      <c r="L15" s="8"/>
      <c r="M15" s="7"/>
      <c r="P15" s="2">
        <v>13</v>
      </c>
      <c r="R15" s="4"/>
      <c r="S15" s="4"/>
      <c r="T15" s="4"/>
      <c r="U15" s="4"/>
      <c r="W15" s="8"/>
      <c r="X15" s="7"/>
      <c r="AA15" s="2">
        <v>13</v>
      </c>
      <c r="AB15" s="2" t="s">
        <v>43</v>
      </c>
      <c r="AC15" s="4">
        <v>4.5650999820822263E-13</v>
      </c>
      <c r="AD15" s="4">
        <v>5.136994396220836E-13</v>
      </c>
      <c r="AE15" s="4"/>
      <c r="AF15" s="4"/>
      <c r="AN15"/>
      <c r="AO15"/>
      <c r="AP15"/>
      <c r="AQ15"/>
      <c r="AR15"/>
      <c r="AS15"/>
      <c r="AT15" s="12">
        <v>15.49</v>
      </c>
      <c r="AU15" s="12">
        <v>1.4690023391304099</v>
      </c>
      <c r="AV15">
        <f t="shared" si="0"/>
        <v>74.717157538697862</v>
      </c>
    </row>
    <row r="16" spans="1:48" x14ac:dyDescent="0.25">
      <c r="A16" s="8"/>
      <c r="B16" s="7"/>
      <c r="L16" s="8"/>
      <c r="M16" s="7"/>
      <c r="P16" s="2">
        <v>14</v>
      </c>
      <c r="R16" s="4"/>
      <c r="S16" s="4"/>
      <c r="T16" s="4"/>
      <c r="U16" s="4"/>
      <c r="W16" s="8"/>
      <c r="X16" s="7"/>
      <c r="AA16" s="2">
        <v>14</v>
      </c>
      <c r="AB16" s="2" t="s">
        <v>43</v>
      </c>
      <c r="AC16" s="4">
        <v>4.7093084292529101E-13</v>
      </c>
      <c r="AD16" s="4">
        <v>5.0765796096522283E-13</v>
      </c>
      <c r="AE16" s="4"/>
      <c r="AF16" s="4"/>
      <c r="AK16" s="3"/>
      <c r="AL16" s="3"/>
      <c r="AM16" s="3"/>
      <c r="AN16"/>
      <c r="AO16"/>
      <c r="AP16"/>
      <c r="AQ16"/>
      <c r="AR16"/>
      <c r="AS16"/>
      <c r="AT16"/>
      <c r="AU16"/>
      <c r="AV16"/>
    </row>
    <row r="17" spans="1:48" x14ac:dyDescent="0.25">
      <c r="A17" s="8"/>
      <c r="B17" s="7"/>
      <c r="L17" s="8"/>
      <c r="M17" s="7"/>
      <c r="P17" s="2">
        <v>15</v>
      </c>
      <c r="R17" s="4"/>
      <c r="S17" s="4"/>
      <c r="T17" s="4"/>
      <c r="U17" s="4"/>
      <c r="W17" s="8"/>
      <c r="X17" s="7"/>
      <c r="AA17" s="2">
        <v>15</v>
      </c>
      <c r="AB17" s="2" t="s">
        <v>43</v>
      </c>
      <c r="AC17" s="4">
        <v>3.1644246325508627E-13</v>
      </c>
      <c r="AD17" s="4">
        <v>3.1938821295424059E-13</v>
      </c>
      <c r="AE17" s="4"/>
      <c r="AF17" s="4"/>
      <c r="AK17" s="3"/>
      <c r="AL17" s="3"/>
      <c r="AM17" s="3"/>
      <c r="AN17"/>
      <c r="AO17"/>
      <c r="AP17"/>
      <c r="AQ17"/>
      <c r="AR17"/>
      <c r="AS17"/>
      <c r="AT17"/>
      <c r="AU17"/>
      <c r="AV17"/>
    </row>
    <row r="18" spans="1:48" x14ac:dyDescent="0.25">
      <c r="A18" s="8"/>
      <c r="B18" s="7"/>
      <c r="L18" s="8"/>
      <c r="M18" s="7"/>
      <c r="P18" s="2" t="s">
        <v>38</v>
      </c>
      <c r="T18" s="2" t="s">
        <v>35</v>
      </c>
      <c r="U18" s="2" t="s">
        <v>36</v>
      </c>
      <c r="W18" s="8"/>
      <c r="X18" s="7"/>
      <c r="AA18" s="2">
        <v>16</v>
      </c>
      <c r="AB18" s="2" t="s">
        <v>43</v>
      </c>
      <c r="AC18" s="4">
        <v>3.5057951017913843E-13</v>
      </c>
      <c r="AD18" s="4">
        <v>2.94195039838102E-13</v>
      </c>
      <c r="AE18" s="4"/>
      <c r="AF18" s="4"/>
      <c r="AN18" s="11" t="s">
        <v>42</v>
      </c>
      <c r="AO18" s="11" t="s">
        <v>3</v>
      </c>
      <c r="AP18" s="11" t="s">
        <v>4</v>
      </c>
      <c r="AQ18" s="11" t="s">
        <v>4</v>
      </c>
      <c r="AR18"/>
      <c r="AS18"/>
      <c r="AT18" t="s">
        <v>4</v>
      </c>
      <c r="AU18"/>
      <c r="AV18" t="s">
        <v>41</v>
      </c>
    </row>
    <row r="19" spans="1:48" ht="16.5" x14ac:dyDescent="0.25">
      <c r="A19" s="8"/>
      <c r="B19" s="7"/>
      <c r="L19" s="1" t="s">
        <v>19</v>
      </c>
      <c r="M19" s="1" t="s">
        <v>6</v>
      </c>
      <c r="N19" s="1" t="s">
        <v>7</v>
      </c>
      <c r="P19" s="1" t="s">
        <v>31</v>
      </c>
      <c r="Q19" s="1" t="s">
        <v>37</v>
      </c>
      <c r="R19" s="1" t="s">
        <v>32</v>
      </c>
      <c r="S19" s="1" t="s">
        <v>33</v>
      </c>
      <c r="T19" s="1" t="s">
        <v>34</v>
      </c>
      <c r="U19" s="1" t="s">
        <v>34</v>
      </c>
      <c r="W19" s="8"/>
      <c r="X19" s="7"/>
      <c r="AA19" s="2">
        <v>17</v>
      </c>
      <c r="AB19" s="2" t="s">
        <v>43</v>
      </c>
      <c r="AC19" s="4">
        <v>4.675349137748139E-13</v>
      </c>
      <c r="AD19" s="4">
        <v>5.0608285009044605E-13</v>
      </c>
      <c r="AE19" s="4"/>
      <c r="AF19" s="4"/>
      <c r="AN19">
        <v>2200</v>
      </c>
      <c r="AO19" t="s">
        <v>8</v>
      </c>
      <c r="AP19" s="12">
        <v>10.84</v>
      </c>
      <c r="AQ19" s="12">
        <v>10.11</v>
      </c>
      <c r="AR19"/>
      <c r="AS19">
        <v>7</v>
      </c>
      <c r="AT19" s="12">
        <v>21.75</v>
      </c>
      <c r="AU19" s="12">
        <v>2.9432296002782099</v>
      </c>
      <c r="AV19">
        <f t="shared" ref="AV19:AV32" si="2">2200*10^(-(AU19))</f>
        <v>2.507223677776043</v>
      </c>
    </row>
    <row r="20" spans="1:48" ht="16.5" x14ac:dyDescent="0.25">
      <c r="A20" s="8"/>
      <c r="B20" s="7"/>
      <c r="L20" s="2" t="s">
        <v>9</v>
      </c>
      <c r="M20">
        <v>0</v>
      </c>
      <c r="N20">
        <v>40</v>
      </c>
      <c r="O20">
        <v>40</v>
      </c>
      <c r="P20" s="2">
        <v>1</v>
      </c>
      <c r="R20" s="4"/>
      <c r="S20" s="4"/>
      <c r="T20" s="4"/>
      <c r="U20" s="4"/>
      <c r="W20" s="8"/>
      <c r="X20" s="7"/>
      <c r="AA20" s="2">
        <v>18</v>
      </c>
      <c r="AB20" s="2" t="s">
        <v>43</v>
      </c>
      <c r="AC20" s="4">
        <v>9.0515324593715893E-13</v>
      </c>
      <c r="AD20" s="4">
        <v>1.0992940416191088E-12</v>
      </c>
      <c r="AE20" s="4"/>
      <c r="AF20" s="4"/>
      <c r="AN20">
        <f t="shared" ref="AN20:AN26" si="3">AN19/10</f>
        <v>220</v>
      </c>
      <c r="AO20" t="s">
        <v>10</v>
      </c>
      <c r="AP20" s="12">
        <v>13.677</v>
      </c>
      <c r="AQ20" s="12">
        <v>13.87</v>
      </c>
      <c r="AR20"/>
      <c r="AS20">
        <v>15</v>
      </c>
      <c r="AT20" s="12">
        <v>29.52</v>
      </c>
      <c r="AU20" s="12">
        <v>5.2359654761779302</v>
      </c>
      <c r="AV20">
        <f t="shared" si="2"/>
        <v>1.2777832906631726E-2</v>
      </c>
    </row>
    <row r="21" spans="1:48" ht="16.5" x14ac:dyDescent="0.25">
      <c r="A21" s="8"/>
      <c r="B21" s="7"/>
      <c r="L21" s="2" t="s">
        <v>11</v>
      </c>
      <c r="M21">
        <v>1</v>
      </c>
      <c r="N21" s="9">
        <v>14.640267372131348</v>
      </c>
      <c r="O21" s="9">
        <v>16.557811737060547</v>
      </c>
      <c r="P21" s="2">
        <v>2</v>
      </c>
      <c r="R21" s="4"/>
      <c r="S21" s="4"/>
      <c r="T21" s="4"/>
      <c r="U21" s="4"/>
      <c r="W21" s="8"/>
      <c r="X21" s="7"/>
      <c r="AA21" s="2">
        <v>19</v>
      </c>
      <c r="AB21" s="2" t="s">
        <v>43</v>
      </c>
      <c r="AC21" s="4">
        <v>9.4046182051056412E-13</v>
      </c>
      <c r="AD21" s="4">
        <v>1.0519750950102189E-12</v>
      </c>
      <c r="AE21" s="4"/>
      <c r="AF21" s="4"/>
      <c r="AN21">
        <f t="shared" si="3"/>
        <v>22</v>
      </c>
      <c r="AO21" t="s">
        <v>12</v>
      </c>
      <c r="AP21" s="12">
        <v>16.995999999999999</v>
      </c>
      <c r="AQ21" s="12">
        <v>17.311</v>
      </c>
      <c r="AR21"/>
      <c r="AS21"/>
      <c r="AT21" s="12">
        <v>14.32</v>
      </c>
      <c r="AU21" s="12">
        <v>0.75081936116175396</v>
      </c>
      <c r="AV21">
        <f t="shared" si="2"/>
        <v>390.48406852023106</v>
      </c>
    </row>
    <row r="22" spans="1:48" ht="16.5" x14ac:dyDescent="0.25">
      <c r="A22" s="8"/>
      <c r="B22" s="7"/>
      <c r="L22" s="2" t="s">
        <v>13</v>
      </c>
      <c r="M22">
        <v>1</v>
      </c>
      <c r="N22" s="9">
        <v>15.193991661071777</v>
      </c>
      <c r="O22" s="9">
        <v>16.189296722412109</v>
      </c>
      <c r="P22" s="2">
        <v>3</v>
      </c>
      <c r="R22" s="4"/>
      <c r="S22" s="4"/>
      <c r="T22" s="4"/>
      <c r="U22" s="4"/>
      <c r="W22" s="8"/>
      <c r="X22" s="7"/>
      <c r="AA22" s="2">
        <v>20</v>
      </c>
      <c r="AB22" s="2" t="s">
        <v>43</v>
      </c>
      <c r="AC22" s="4">
        <v>9.4046182050468338E-13</v>
      </c>
      <c r="AD22" s="4">
        <v>1.0519750949879625E-12</v>
      </c>
      <c r="AE22" s="4"/>
      <c r="AF22" s="4"/>
      <c r="AN22">
        <f t="shared" si="3"/>
        <v>2.2000000000000002</v>
      </c>
      <c r="AO22" t="s">
        <v>14</v>
      </c>
      <c r="AP22" s="12">
        <v>20.716999999999999</v>
      </c>
      <c r="AQ22" s="12">
        <v>21.306999999999999</v>
      </c>
      <c r="AR22"/>
      <c r="AS22"/>
      <c r="AT22" s="12">
        <v>16.329999999999998</v>
      </c>
      <c r="AU22" s="12">
        <v>1.34392091979218</v>
      </c>
      <c r="AV22">
        <f t="shared" si="2"/>
        <v>99.655612108340364</v>
      </c>
    </row>
    <row r="23" spans="1:48" ht="16.5" x14ac:dyDescent="0.25">
      <c r="A23" s="8"/>
      <c r="B23" s="7"/>
      <c r="L23" s="2" t="s">
        <v>15</v>
      </c>
      <c r="M23">
        <v>0</v>
      </c>
      <c r="N23">
        <v>40</v>
      </c>
      <c r="O23">
        <v>40</v>
      </c>
      <c r="P23" s="2">
        <v>4</v>
      </c>
      <c r="R23" s="4"/>
      <c r="S23" s="4"/>
      <c r="T23" s="4"/>
      <c r="U23" s="4"/>
      <c r="W23" s="8"/>
      <c r="X23" s="7"/>
      <c r="AA23" s="2">
        <v>21</v>
      </c>
      <c r="AB23" s="2" t="s">
        <v>43</v>
      </c>
      <c r="AC23" s="4">
        <v>4.7690182139941725E-13</v>
      </c>
      <c r="AD23" s="4">
        <v>5.0438576933723221E-13</v>
      </c>
      <c r="AE23" s="4"/>
      <c r="AF23" s="4"/>
      <c r="AN23">
        <f t="shared" si="3"/>
        <v>0.22000000000000003</v>
      </c>
      <c r="AO23" t="s">
        <v>16</v>
      </c>
      <c r="AP23" s="12">
        <v>24.164999999999999</v>
      </c>
      <c r="AQ23" s="12">
        <v>24.783000000000001</v>
      </c>
      <c r="AR23"/>
      <c r="AS23"/>
      <c r="AT23" s="12">
        <v>22.36</v>
      </c>
      <c r="AU23" s="12">
        <v>3.1232255956834698</v>
      </c>
      <c r="AV23">
        <f t="shared" si="2"/>
        <v>1.6565215311784856</v>
      </c>
    </row>
    <row r="24" spans="1:48" ht="16.5" x14ac:dyDescent="0.25">
      <c r="A24" s="8"/>
      <c r="B24" s="7"/>
      <c r="P24" s="2">
        <v>5</v>
      </c>
      <c r="R24" s="4"/>
      <c r="S24" s="4"/>
      <c r="T24" s="4"/>
      <c r="U24" s="4"/>
      <c r="W24" s="8"/>
      <c r="X24" s="7"/>
      <c r="AA24" s="2">
        <v>22</v>
      </c>
      <c r="AB24" s="2" t="s">
        <v>43</v>
      </c>
      <c r="AC24" s="4">
        <v>8.6198339737693785E-13</v>
      </c>
      <c r="AD24" s="4">
        <v>1.125140350532544E-12</v>
      </c>
      <c r="AE24" s="4"/>
      <c r="AF24" s="4"/>
      <c r="AN24">
        <f t="shared" si="3"/>
        <v>2.2000000000000002E-2</v>
      </c>
      <c r="AO24" t="s">
        <v>18</v>
      </c>
      <c r="AP24" s="12">
        <v>27.606999999999999</v>
      </c>
      <c r="AQ24" s="12">
        <v>28.337</v>
      </c>
      <c r="AR24"/>
      <c r="AS24"/>
      <c r="AT24" s="12">
        <v>14.48</v>
      </c>
      <c r="AU24" s="12">
        <v>0.79803142553034501</v>
      </c>
      <c r="AV24">
        <f t="shared" si="2"/>
        <v>350.26057419392265</v>
      </c>
    </row>
    <row r="25" spans="1:48" ht="16.5" x14ac:dyDescent="0.25">
      <c r="A25" s="8"/>
      <c r="B25" s="7"/>
      <c r="L25" s="7"/>
      <c r="M25" s="7"/>
      <c r="P25" s="2">
        <v>6</v>
      </c>
      <c r="W25" s="8"/>
      <c r="X25" s="7"/>
      <c r="AA25" s="2">
        <v>23</v>
      </c>
      <c r="AB25" s="2" t="s">
        <v>43</v>
      </c>
      <c r="AC25" s="4">
        <v>4.7093084290786852E-13</v>
      </c>
      <c r="AD25" s="4">
        <v>5.0765796098075832E-13</v>
      </c>
      <c r="AE25" s="4"/>
      <c r="AF25" s="4"/>
      <c r="AG25" s="3"/>
      <c r="AH25" s="3"/>
      <c r="AJ25" s="3"/>
      <c r="AN25">
        <f t="shared" si="3"/>
        <v>2.2000000000000001E-3</v>
      </c>
      <c r="AO25" t="s">
        <v>20</v>
      </c>
      <c r="AP25" s="12">
        <v>30.911000000000001</v>
      </c>
      <c r="AQ25" s="12">
        <v>32.018999999999998</v>
      </c>
      <c r="AR25"/>
      <c r="AS25">
        <v>31</v>
      </c>
      <c r="AT25" s="12">
        <v>32.700000000000003</v>
      </c>
      <c r="AU25" s="12">
        <v>6.1743052555036799</v>
      </c>
      <c r="AV25">
        <f t="shared" si="2"/>
        <v>1.4727106427421075E-3</v>
      </c>
    </row>
    <row r="26" spans="1:48" ht="16.5" x14ac:dyDescent="0.25">
      <c r="A26" s="8"/>
      <c r="B26" s="7"/>
      <c r="L26" s="8"/>
      <c r="M26" s="7"/>
      <c r="P26" s="2">
        <v>7</v>
      </c>
      <c r="R26" s="4"/>
      <c r="S26" s="4"/>
      <c r="T26" s="4"/>
      <c r="U26" s="4"/>
      <c r="W26" s="8"/>
      <c r="X26" s="7"/>
      <c r="AA26" s="2">
        <v>24</v>
      </c>
      <c r="AB26" s="2" t="s">
        <v>43</v>
      </c>
      <c r="AC26" s="4">
        <v>2.8660003304289119E-13</v>
      </c>
      <c r="AD26" s="4">
        <v>3.4190028569144972E-13</v>
      </c>
      <c r="AE26" s="4"/>
      <c r="AF26" s="4"/>
      <c r="AG26" s="3"/>
      <c r="AH26" s="3"/>
      <c r="AJ26" s="3"/>
      <c r="AN26">
        <f t="shared" si="3"/>
        <v>2.2000000000000001E-4</v>
      </c>
      <c r="AO26" t="s">
        <v>21</v>
      </c>
      <c r="AP26" s="12">
        <v>35.472999999999999</v>
      </c>
      <c r="AQ26" s="12">
        <v>35.320999999999998</v>
      </c>
      <c r="AR26"/>
      <c r="AS26"/>
      <c r="AT26" s="12">
        <v>14.04</v>
      </c>
      <c r="AU26" s="12">
        <v>0.66819824851671805</v>
      </c>
      <c r="AV26">
        <f t="shared" si="2"/>
        <v>472.3070544412015</v>
      </c>
    </row>
    <row r="27" spans="1:48" ht="16.5" x14ac:dyDescent="0.25">
      <c r="A27" s="8"/>
      <c r="B27" s="7"/>
      <c r="L27" s="8"/>
      <c r="M27" s="7"/>
      <c r="P27" s="2">
        <v>8</v>
      </c>
      <c r="R27" s="4"/>
      <c r="S27" s="4"/>
      <c r="T27" s="4"/>
      <c r="U27" s="4"/>
      <c r="V27" s="3"/>
      <c r="W27" s="8"/>
      <c r="X27" s="7"/>
      <c r="AA27" s="2">
        <v>25</v>
      </c>
      <c r="AB27" s="2" t="s">
        <v>43</v>
      </c>
      <c r="AC27" s="4">
        <v>4.6753491377881409E-13</v>
      </c>
      <c r="AD27" s="4">
        <v>5.0608285010143204E-13</v>
      </c>
      <c r="AE27" s="4"/>
      <c r="AF27" s="4"/>
      <c r="AN27"/>
      <c r="AO27"/>
      <c r="AP27"/>
      <c r="AQ27"/>
      <c r="AR27"/>
      <c r="AS27"/>
      <c r="AT27" s="12">
        <v>30.14</v>
      </c>
      <c r="AU27" s="12">
        <v>5.4189122256062197</v>
      </c>
      <c r="AV27">
        <f t="shared" si="2"/>
        <v>8.3851426479175737E-3</v>
      </c>
    </row>
    <row r="28" spans="1:48" ht="16.5" x14ac:dyDescent="0.25">
      <c r="A28" s="8"/>
      <c r="B28" s="7"/>
      <c r="L28" s="8"/>
      <c r="M28" s="7"/>
      <c r="P28" s="2">
        <v>9</v>
      </c>
      <c r="R28" s="4"/>
      <c r="S28" s="4"/>
      <c r="T28" s="4"/>
      <c r="U28" s="4"/>
      <c r="V28" s="3"/>
      <c r="W28" s="8"/>
      <c r="X28" s="7"/>
      <c r="AA28" s="2">
        <v>26</v>
      </c>
      <c r="AB28" s="2" t="s">
        <v>43</v>
      </c>
      <c r="AC28" s="4">
        <v>4.7093084293077108E-13</v>
      </c>
      <c r="AD28" s="4">
        <v>5.0765796095384264E-13</v>
      </c>
      <c r="AE28" s="4"/>
      <c r="AF28" s="4"/>
      <c r="AN28"/>
      <c r="AO28"/>
      <c r="AP28"/>
      <c r="AQ28"/>
      <c r="AR28"/>
      <c r="AS28"/>
      <c r="AT28" s="12">
        <v>31.89</v>
      </c>
      <c r="AU28" s="12">
        <v>5.9352941796376903</v>
      </c>
      <c r="AV28">
        <f t="shared" si="2"/>
        <v>2.5534567202141006E-3</v>
      </c>
    </row>
    <row r="29" spans="1:48" ht="16.5" x14ac:dyDescent="0.25">
      <c r="A29" s="8"/>
      <c r="B29" s="7"/>
      <c r="L29" s="8"/>
      <c r="M29" s="7"/>
      <c r="P29" s="2">
        <v>10</v>
      </c>
      <c r="R29" s="4"/>
      <c r="S29" s="4"/>
      <c r="T29" s="4"/>
      <c r="U29" s="4"/>
      <c r="V29" s="3"/>
      <c r="W29" s="8"/>
      <c r="X29" s="7"/>
      <c r="AA29" s="2">
        <v>27</v>
      </c>
      <c r="AB29" s="2" t="s">
        <v>43</v>
      </c>
      <c r="AC29" s="4">
        <v>4.6753491376987667E-13</v>
      </c>
      <c r="AD29" s="4">
        <v>5.0608285012530396E-13</v>
      </c>
      <c r="AE29" s="4"/>
      <c r="AF29" s="4"/>
      <c r="AN29"/>
      <c r="AO29"/>
      <c r="AP29"/>
      <c r="AQ29"/>
      <c r="AR29"/>
      <c r="AS29"/>
      <c r="AT29" s="12">
        <v>25.49</v>
      </c>
      <c r="AU29" s="12">
        <v>4.0468116048940299</v>
      </c>
      <c r="AV29">
        <f t="shared" si="2"/>
        <v>0.19751999954714894</v>
      </c>
    </row>
    <row r="30" spans="1:48" ht="16.5" x14ac:dyDescent="0.25">
      <c r="A30" s="8"/>
      <c r="B30" s="7"/>
      <c r="L30" s="8"/>
      <c r="M30" s="7"/>
      <c r="P30" s="2">
        <v>11</v>
      </c>
      <c r="R30" s="4"/>
      <c r="S30" s="4"/>
      <c r="T30" s="4"/>
      <c r="U30" s="4"/>
      <c r="AA30" s="2">
        <v>28</v>
      </c>
      <c r="AB30" s="2" t="s">
        <v>43</v>
      </c>
      <c r="AC30" s="4">
        <v>4.5650999821024534E-13</v>
      </c>
      <c r="AD30" s="4">
        <v>5.1369943961961498E-13</v>
      </c>
      <c r="AE30" s="4"/>
      <c r="AF30" s="4"/>
      <c r="AN30"/>
      <c r="AO30"/>
      <c r="AP30"/>
      <c r="AQ30"/>
      <c r="AR30"/>
      <c r="AS30"/>
      <c r="AT30" s="12">
        <v>24.4</v>
      </c>
      <c r="AU30" s="12">
        <v>3.7251794163830101</v>
      </c>
      <c r="AV30">
        <f t="shared" si="2"/>
        <v>0.41423163634418225</v>
      </c>
    </row>
    <row r="31" spans="1:48" ht="16.5" x14ac:dyDescent="0.25">
      <c r="A31" s="8"/>
      <c r="B31" s="7"/>
      <c r="L31" s="8"/>
      <c r="M31" s="7"/>
      <c r="P31" s="2">
        <v>12</v>
      </c>
      <c r="R31" s="4"/>
      <c r="S31" s="4"/>
      <c r="T31" s="4"/>
      <c r="U31" s="4"/>
      <c r="AA31" s="2">
        <v>29</v>
      </c>
      <c r="AB31" s="2" t="s">
        <v>43</v>
      </c>
      <c r="AC31" s="4">
        <v>9.0515324591084425E-13</v>
      </c>
      <c r="AD31" s="4">
        <v>1.0992940416267602E-12</v>
      </c>
      <c r="AE31" s="4"/>
      <c r="AF31" s="4"/>
      <c r="AN31"/>
      <c r="AO31"/>
      <c r="AP31"/>
      <c r="AQ31"/>
      <c r="AR31"/>
      <c r="AS31"/>
      <c r="AT31" s="12">
        <v>18.13</v>
      </c>
      <c r="AU31" s="12">
        <v>1.8750566439388301</v>
      </c>
      <c r="AV31">
        <f t="shared" si="2"/>
        <v>29.333645344369977</v>
      </c>
    </row>
    <row r="32" spans="1:48" ht="16.5" x14ac:dyDescent="0.25">
      <c r="A32" s="8"/>
      <c r="B32" s="7"/>
      <c r="L32" s="8"/>
      <c r="M32" s="7"/>
      <c r="P32" s="2">
        <v>13</v>
      </c>
      <c r="R32" s="4"/>
      <c r="S32" s="4"/>
      <c r="T32" s="4"/>
      <c r="U32" s="4"/>
      <c r="AA32" s="2">
        <v>30</v>
      </c>
      <c r="AB32" s="2" t="s">
        <v>43</v>
      </c>
      <c r="AC32" s="4">
        <v>4.7690182139648981E-13</v>
      </c>
      <c r="AD32" s="4">
        <v>5.0438576932718972E-13</v>
      </c>
      <c r="AE32" s="4"/>
      <c r="AF32" s="4"/>
      <c r="AN32"/>
      <c r="AO32"/>
      <c r="AP32"/>
      <c r="AQ32"/>
      <c r="AR32"/>
      <c r="AS32"/>
      <c r="AT32" s="12">
        <v>15.49</v>
      </c>
      <c r="AU32" s="12">
        <v>1.0960575818570799</v>
      </c>
      <c r="AV32">
        <f t="shared" si="2"/>
        <v>176.34579121360582</v>
      </c>
    </row>
    <row r="33" spans="1:37" x14ac:dyDescent="0.25">
      <c r="A33" s="8"/>
      <c r="B33" s="7"/>
      <c r="L33" s="8"/>
      <c r="M33" s="7"/>
      <c r="P33" s="2">
        <v>14</v>
      </c>
      <c r="R33" s="4"/>
      <c r="S33" s="4"/>
      <c r="T33" s="4"/>
      <c r="U33" s="4"/>
      <c r="AA33" s="2">
        <v>31</v>
      </c>
      <c r="AB33" s="2" t="s">
        <v>44</v>
      </c>
      <c r="AC33" s="4">
        <v>4.7166806226487239E-5</v>
      </c>
      <c r="AD33" s="2">
        <v>2.3008300885248869E-3</v>
      </c>
      <c r="AE33" s="4"/>
      <c r="AF33" s="4"/>
    </row>
    <row r="34" spans="1:37" x14ac:dyDescent="0.25">
      <c r="A34" s="8"/>
      <c r="B34" s="7"/>
      <c r="L34" s="8"/>
      <c r="M34" s="7"/>
      <c r="P34" s="2">
        <v>15</v>
      </c>
      <c r="R34" s="4"/>
      <c r="S34" s="4"/>
      <c r="T34" s="4"/>
      <c r="U34" s="4"/>
      <c r="AA34" s="2" t="s">
        <v>38</v>
      </c>
      <c r="AB34" s="2" t="s">
        <v>45</v>
      </c>
      <c r="AD34" s="2" t="s">
        <v>45</v>
      </c>
      <c r="AE34" s="2" t="s">
        <v>35</v>
      </c>
      <c r="AF34" s="2" t="s">
        <v>36</v>
      </c>
      <c r="AG34" s="3"/>
      <c r="AH34" s="3"/>
    </row>
    <row r="35" spans="1:37" x14ac:dyDescent="0.25">
      <c r="A35" s="8"/>
      <c r="B35" s="7"/>
      <c r="L35" s="8"/>
      <c r="M35" s="7"/>
      <c r="P35" s="2" t="s">
        <v>38</v>
      </c>
      <c r="T35" s="2" t="s">
        <v>35</v>
      </c>
      <c r="U35" s="2" t="s">
        <v>36</v>
      </c>
      <c r="W35" s="1" t="s">
        <v>19</v>
      </c>
      <c r="X35" s="1" t="s">
        <v>6</v>
      </c>
      <c r="Y35" s="1" t="s">
        <v>7</v>
      </c>
      <c r="AA35" s="1" t="s">
        <v>31</v>
      </c>
      <c r="AB35" s="1" t="s">
        <v>37</v>
      </c>
      <c r="AC35" s="1" t="s">
        <v>32</v>
      </c>
      <c r="AD35" s="1" t="s">
        <v>33</v>
      </c>
      <c r="AE35" s="1" t="s">
        <v>34</v>
      </c>
      <c r="AF35" s="1" t="s">
        <v>34</v>
      </c>
      <c r="AG35" s="3"/>
      <c r="AH35" s="3"/>
    </row>
    <row r="36" spans="1:37" x14ac:dyDescent="0.25">
      <c r="A36" s="8"/>
      <c r="B36" s="7"/>
      <c r="L36" s="1" t="s">
        <v>22</v>
      </c>
      <c r="M36" s="1" t="s">
        <v>6</v>
      </c>
      <c r="N36" s="1" t="s">
        <v>7</v>
      </c>
      <c r="P36" s="1" t="s">
        <v>31</v>
      </c>
      <c r="Q36" s="1" t="s">
        <v>37</v>
      </c>
      <c r="R36" s="1" t="s">
        <v>32</v>
      </c>
      <c r="S36" s="1" t="s">
        <v>33</v>
      </c>
      <c r="T36" s="1" t="s">
        <v>34</v>
      </c>
      <c r="U36" s="1" t="s">
        <v>34</v>
      </c>
      <c r="W36" s="2" t="s">
        <v>9</v>
      </c>
      <c r="X36">
        <v>0</v>
      </c>
      <c r="Y36">
        <v>40</v>
      </c>
      <c r="Z36" s="7">
        <v>40</v>
      </c>
      <c r="AA36" s="2">
        <v>1</v>
      </c>
      <c r="AB36" s="2" t="s">
        <v>43</v>
      </c>
      <c r="AC36" s="4">
        <v>1.7512626237096482E-13</v>
      </c>
      <c r="AD36" s="4">
        <v>4.8373568573099862E-12</v>
      </c>
      <c r="AE36" s="4"/>
      <c r="AF36" s="4"/>
    </row>
    <row r="37" spans="1:37" x14ac:dyDescent="0.25">
      <c r="A37" s="8"/>
      <c r="B37" s="7"/>
      <c r="L37" s="2" t="s">
        <v>9</v>
      </c>
      <c r="M37">
        <v>0</v>
      </c>
      <c r="N37">
        <v>40</v>
      </c>
      <c r="O37">
        <v>40</v>
      </c>
      <c r="P37" s="2">
        <v>1</v>
      </c>
      <c r="R37" s="4"/>
      <c r="S37" s="4"/>
      <c r="T37" s="4"/>
      <c r="U37" s="4"/>
      <c r="W37" s="2" t="s">
        <v>11</v>
      </c>
      <c r="X37">
        <v>0</v>
      </c>
      <c r="Y37">
        <v>40</v>
      </c>
      <c r="Z37" s="7">
        <v>40</v>
      </c>
      <c r="AA37" s="2">
        <v>2</v>
      </c>
      <c r="AB37" s="2" t="s">
        <v>43</v>
      </c>
      <c r="AC37" s="4">
        <v>1.7511878074173878E-13</v>
      </c>
      <c r="AD37" s="4">
        <v>4.8375960247402366E-12</v>
      </c>
      <c r="AE37" s="4"/>
      <c r="AF37" s="4"/>
    </row>
    <row r="38" spans="1:37" x14ac:dyDescent="0.25">
      <c r="A38" s="8"/>
      <c r="B38" s="7"/>
      <c r="L38" s="2" t="s">
        <v>11</v>
      </c>
      <c r="M38">
        <v>1</v>
      </c>
      <c r="N38" s="9">
        <v>20.065080642700195</v>
      </c>
      <c r="O38" s="9">
        <v>20.230875015258789</v>
      </c>
      <c r="P38" s="2">
        <v>2</v>
      </c>
      <c r="W38" s="2" t="s">
        <v>13</v>
      </c>
      <c r="X38">
        <v>1</v>
      </c>
      <c r="Y38">
        <v>14.64</v>
      </c>
      <c r="Z38" s="7">
        <v>16.558</v>
      </c>
      <c r="AA38" s="2">
        <v>3</v>
      </c>
      <c r="AB38" s="2" t="s">
        <v>43</v>
      </c>
      <c r="AC38" s="4">
        <v>2.6940744820183203E-13</v>
      </c>
      <c r="AD38" s="4">
        <v>2.9974062944901481E-13</v>
      </c>
      <c r="AE38" s="4"/>
      <c r="AF38" s="4"/>
    </row>
    <row r="39" spans="1:37" x14ac:dyDescent="0.25">
      <c r="A39" s="8"/>
      <c r="B39" s="7"/>
      <c r="L39" s="2" t="s">
        <v>13</v>
      </c>
      <c r="M39">
        <v>0</v>
      </c>
      <c r="N39">
        <v>40</v>
      </c>
      <c r="O39">
        <v>40</v>
      </c>
      <c r="P39" s="2">
        <v>3</v>
      </c>
      <c r="R39" s="4"/>
      <c r="S39" s="4"/>
      <c r="T39" s="4"/>
      <c r="U39" s="4"/>
      <c r="W39" s="2" t="s">
        <v>15</v>
      </c>
      <c r="X39">
        <v>1</v>
      </c>
      <c r="Y39">
        <v>15.194000000000001</v>
      </c>
      <c r="Z39" s="7">
        <v>16.189</v>
      </c>
      <c r="AA39" s="2">
        <v>4</v>
      </c>
      <c r="AB39" s="2" t="s">
        <v>43</v>
      </c>
      <c r="AC39" s="4">
        <v>3.0414853913986621E-13</v>
      </c>
      <c r="AD39" s="4">
        <v>2.8717902580573595E-13</v>
      </c>
      <c r="AE39" s="4"/>
      <c r="AF39" s="4"/>
      <c r="AG39" s="3"/>
      <c r="AH39" s="3"/>
      <c r="AI39" s="3"/>
      <c r="AJ39" s="3"/>
      <c r="AK39" s="3"/>
    </row>
    <row r="40" spans="1:37" x14ac:dyDescent="0.25">
      <c r="A40" s="8"/>
      <c r="B40" s="7"/>
      <c r="L40" s="2" t="s">
        <v>15</v>
      </c>
      <c r="M40">
        <v>0</v>
      </c>
      <c r="N40">
        <v>40</v>
      </c>
      <c r="O40">
        <v>40</v>
      </c>
      <c r="P40" s="2">
        <v>4</v>
      </c>
      <c r="R40" s="4"/>
      <c r="S40" s="4"/>
      <c r="T40" s="4"/>
      <c r="U40" s="4"/>
      <c r="W40" s="2" t="s">
        <v>17</v>
      </c>
      <c r="X40">
        <v>0</v>
      </c>
      <c r="Y40">
        <v>40</v>
      </c>
      <c r="Z40" s="7">
        <v>40</v>
      </c>
      <c r="AA40" s="2">
        <v>5</v>
      </c>
      <c r="AB40" s="2" t="s">
        <v>43</v>
      </c>
      <c r="AC40" s="4">
        <v>1.7512143416943783E-13</v>
      </c>
      <c r="AD40" s="4">
        <v>4.8374785680843004E-12</v>
      </c>
      <c r="AE40" s="4"/>
      <c r="AF40" s="4"/>
      <c r="AG40" s="3"/>
      <c r="AH40" s="3"/>
      <c r="AI40" s="3"/>
      <c r="AJ40" s="3"/>
      <c r="AK40" s="3"/>
    </row>
    <row r="41" spans="1:37" x14ac:dyDescent="0.25">
      <c r="A41" s="8"/>
      <c r="B41" s="7"/>
      <c r="P41" s="2">
        <v>5</v>
      </c>
      <c r="R41" s="4"/>
      <c r="S41" s="4"/>
      <c r="T41" s="4"/>
      <c r="U41" s="4"/>
      <c r="AA41" s="2">
        <v>6</v>
      </c>
      <c r="AB41" s="2" t="s">
        <v>43</v>
      </c>
      <c r="AC41" s="4">
        <v>1.9765926524962567E-13</v>
      </c>
      <c r="AD41" s="4">
        <v>7.1159077642961706E-12</v>
      </c>
      <c r="AE41" s="4"/>
      <c r="AF41" s="4"/>
    </row>
    <row r="42" spans="1:37" x14ac:dyDescent="0.25">
      <c r="A42" s="8"/>
      <c r="B42" s="7"/>
      <c r="L42" s="7"/>
      <c r="M42" s="7"/>
      <c r="P42" s="2">
        <v>6</v>
      </c>
      <c r="R42" s="4"/>
      <c r="S42" s="4"/>
      <c r="T42" s="4"/>
      <c r="U42" s="4"/>
      <c r="AA42" s="2">
        <v>7</v>
      </c>
      <c r="AB42" s="2" t="s">
        <v>43</v>
      </c>
      <c r="AC42" s="4">
        <v>3.868614546595859E-13</v>
      </c>
      <c r="AD42" s="4">
        <v>3.8999844586819357E-12</v>
      </c>
      <c r="AE42" s="4"/>
      <c r="AF42" s="4"/>
    </row>
    <row r="43" spans="1:37" x14ac:dyDescent="0.25">
      <c r="L43" s="8"/>
      <c r="M43" s="7"/>
      <c r="P43" s="2">
        <v>7</v>
      </c>
      <c r="R43" s="4"/>
      <c r="S43" s="4"/>
      <c r="T43" s="4"/>
      <c r="U43" s="4"/>
      <c r="W43" s="8"/>
      <c r="X43" s="7"/>
      <c r="AA43" s="2">
        <v>8</v>
      </c>
      <c r="AB43" s="2" t="s">
        <v>43</v>
      </c>
      <c r="AC43" s="4">
        <v>1.9765207580687839E-13</v>
      </c>
      <c r="AD43" s="4">
        <v>7.1156278903014722E-12</v>
      </c>
      <c r="AE43" s="4"/>
      <c r="AF43" s="4"/>
    </row>
    <row r="44" spans="1:37" x14ac:dyDescent="0.25">
      <c r="L44" s="8"/>
      <c r="M44" s="7"/>
      <c r="P44" s="2">
        <v>8</v>
      </c>
      <c r="R44" s="4"/>
      <c r="S44" s="4"/>
      <c r="T44" s="4"/>
      <c r="U44" s="4"/>
      <c r="W44" s="8"/>
      <c r="X44" s="7"/>
      <c r="AA44" s="2">
        <v>9</v>
      </c>
      <c r="AB44" s="2" t="s">
        <v>43</v>
      </c>
      <c r="AC44" s="4">
        <v>3.5283512518173811E-13</v>
      </c>
      <c r="AD44" s="4">
        <v>4.3092098728456722E-12</v>
      </c>
      <c r="AE44" s="4"/>
      <c r="AF44" s="4"/>
    </row>
    <row r="45" spans="1:37" x14ac:dyDescent="0.25">
      <c r="L45" s="8"/>
      <c r="M45" s="7"/>
      <c r="P45" s="2">
        <v>9</v>
      </c>
      <c r="R45" s="4"/>
      <c r="S45" s="4"/>
      <c r="T45" s="4"/>
      <c r="U45" s="4"/>
      <c r="W45" s="8"/>
      <c r="X45" s="7"/>
      <c r="AA45" s="2">
        <v>10</v>
      </c>
      <c r="AB45" s="2" t="s">
        <v>43</v>
      </c>
      <c r="AC45" s="4">
        <v>1.07609875817694E-13</v>
      </c>
      <c r="AD45" s="4">
        <v>1.1678862848089796E-13</v>
      </c>
      <c r="AE45" s="4"/>
      <c r="AF45" s="4"/>
      <c r="AG45" s="3"/>
      <c r="AH45" s="3"/>
      <c r="AI45" s="3"/>
    </row>
    <row r="46" spans="1:37" x14ac:dyDescent="0.25">
      <c r="L46" s="8"/>
      <c r="M46" s="7"/>
      <c r="P46" s="2">
        <v>10</v>
      </c>
      <c r="R46" s="4"/>
      <c r="S46" s="4"/>
      <c r="T46" s="4"/>
      <c r="U46" s="4"/>
      <c r="W46" s="8"/>
      <c r="X46" s="7"/>
      <c r="AA46" s="2">
        <v>11</v>
      </c>
      <c r="AB46" s="2" t="s">
        <v>43</v>
      </c>
      <c r="AC46" s="4">
        <v>2.6863804031790008E-12</v>
      </c>
      <c r="AD46" s="4">
        <v>1.1858961031001669E-13</v>
      </c>
      <c r="AE46" s="4"/>
      <c r="AF46" s="4"/>
      <c r="AG46" s="3"/>
      <c r="AI46" s="3"/>
    </row>
    <row r="47" spans="1:37" x14ac:dyDescent="0.25">
      <c r="L47" s="8"/>
      <c r="M47" s="7"/>
      <c r="P47" s="2">
        <v>11</v>
      </c>
      <c r="R47" s="4"/>
      <c r="S47" s="4"/>
      <c r="T47" s="4"/>
      <c r="U47" s="4"/>
      <c r="W47" s="8"/>
      <c r="X47" s="7"/>
      <c r="AA47" s="2">
        <v>12</v>
      </c>
      <c r="AB47" s="2" t="s">
        <v>43</v>
      </c>
      <c r="AC47" s="4">
        <v>1.0962654100841329E-13</v>
      </c>
      <c r="AD47" s="4">
        <v>1.1953763261348946E-13</v>
      </c>
      <c r="AE47" s="4"/>
      <c r="AF47" s="4"/>
    </row>
    <row r="48" spans="1:37" x14ac:dyDescent="0.25">
      <c r="L48" s="8"/>
      <c r="M48" s="7"/>
      <c r="P48" s="2">
        <v>12</v>
      </c>
      <c r="R48" s="4"/>
      <c r="S48" s="4"/>
      <c r="T48" s="4"/>
      <c r="U48" s="4"/>
      <c r="W48" s="8"/>
      <c r="X48" s="7"/>
      <c r="AA48" s="2">
        <v>13</v>
      </c>
      <c r="AB48" s="2" t="s">
        <v>43</v>
      </c>
      <c r="AC48" s="4">
        <v>3.5312323684941312E-13</v>
      </c>
      <c r="AD48" s="4">
        <v>4.3093718192192977E-12</v>
      </c>
      <c r="AE48" s="4"/>
      <c r="AF48" s="4"/>
    </row>
    <row r="49" spans="1:32" x14ac:dyDescent="0.25">
      <c r="L49" s="8"/>
      <c r="M49" s="7"/>
      <c r="P49" s="2">
        <v>13</v>
      </c>
      <c r="R49" s="4"/>
      <c r="S49" s="4"/>
      <c r="T49" s="4"/>
      <c r="U49" s="4"/>
      <c r="W49" s="8"/>
      <c r="X49" s="7"/>
      <c r="AA49" s="2">
        <v>14</v>
      </c>
      <c r="AB49" s="2" t="s">
        <v>43</v>
      </c>
      <c r="AC49" s="4">
        <v>3.528189764424006E-13</v>
      </c>
      <c r="AD49" s="4">
        <v>4.3100354033699308E-12</v>
      </c>
      <c r="AE49" s="4"/>
      <c r="AF49" s="4"/>
    </row>
    <row r="50" spans="1:32" x14ac:dyDescent="0.25">
      <c r="L50" s="8"/>
      <c r="M50" s="7"/>
      <c r="P50" s="2">
        <v>14</v>
      </c>
      <c r="R50" s="4"/>
      <c r="S50" s="4"/>
      <c r="T50" s="4"/>
      <c r="U50" s="4"/>
      <c r="W50" s="8"/>
      <c r="X50" s="7"/>
      <c r="AA50" s="2">
        <v>15</v>
      </c>
      <c r="AB50" s="2" t="s">
        <v>43</v>
      </c>
      <c r="AC50" s="4">
        <v>1.0900422436298778E-13</v>
      </c>
      <c r="AD50" s="4">
        <v>2.6401614853355317E-12</v>
      </c>
      <c r="AE50" s="4"/>
      <c r="AF50" s="4"/>
    </row>
    <row r="51" spans="1:32" x14ac:dyDescent="0.25">
      <c r="L51" s="8"/>
      <c r="M51" s="7"/>
      <c r="P51" s="2">
        <v>15</v>
      </c>
      <c r="R51" s="4"/>
      <c r="S51" s="4"/>
      <c r="T51" s="4"/>
      <c r="U51" s="4"/>
      <c r="W51" s="8"/>
      <c r="X51" s="7"/>
      <c r="AA51" s="2">
        <v>16</v>
      </c>
      <c r="AB51" s="2" t="s">
        <v>43</v>
      </c>
      <c r="AC51" s="4">
        <v>3.2011958351425588E-14</v>
      </c>
      <c r="AD51" s="4">
        <v>4.4267862544464341E-14</v>
      </c>
      <c r="AE51" s="4"/>
      <c r="AF51" s="4"/>
    </row>
    <row r="52" spans="1:32" x14ac:dyDescent="0.25">
      <c r="A52" s="1" t="s">
        <v>27</v>
      </c>
      <c r="L52" s="8"/>
      <c r="M52" s="7"/>
      <c r="P52" s="2" t="s">
        <v>38</v>
      </c>
      <c r="T52" s="2" t="s">
        <v>35</v>
      </c>
      <c r="U52" s="2" t="s">
        <v>36</v>
      </c>
      <c r="W52" s="8"/>
      <c r="X52" s="7"/>
      <c r="AA52" s="2">
        <v>17</v>
      </c>
      <c r="AB52" s="2" t="s">
        <v>43</v>
      </c>
      <c r="AC52" s="4">
        <v>9.0585752454317065E-14</v>
      </c>
      <c r="AD52" s="4">
        <v>7.1907511294494947E-14</v>
      </c>
      <c r="AE52" s="4"/>
      <c r="AF52" s="4"/>
    </row>
    <row r="53" spans="1:32" x14ac:dyDescent="0.25">
      <c r="L53" s="1" t="s">
        <v>23</v>
      </c>
      <c r="M53" s="1" t="s">
        <v>6</v>
      </c>
      <c r="N53" s="1" t="s">
        <v>7</v>
      </c>
      <c r="P53" s="1" t="s">
        <v>31</v>
      </c>
      <c r="Q53" s="1"/>
      <c r="R53" s="1" t="s">
        <v>32</v>
      </c>
      <c r="S53" s="1" t="s">
        <v>33</v>
      </c>
      <c r="T53" s="1" t="s">
        <v>34</v>
      </c>
      <c r="U53" s="1" t="s">
        <v>34</v>
      </c>
      <c r="W53" s="8"/>
      <c r="X53" s="7"/>
      <c r="AA53" s="2">
        <v>18</v>
      </c>
      <c r="AB53" s="2" t="s">
        <v>43</v>
      </c>
      <c r="AC53" s="4">
        <v>3.0070149818205228E-14</v>
      </c>
      <c r="AD53" s="4">
        <v>7.4851541049186346E-14</v>
      </c>
      <c r="AE53" s="4"/>
      <c r="AF53" s="4"/>
    </row>
    <row r="54" spans="1:32" x14ac:dyDescent="0.25">
      <c r="A54" s="2" t="s">
        <v>0</v>
      </c>
      <c r="L54" s="2" t="s">
        <v>9</v>
      </c>
      <c r="M54">
        <v>0</v>
      </c>
      <c r="N54">
        <v>40</v>
      </c>
      <c r="O54">
        <v>40</v>
      </c>
      <c r="P54" s="2">
        <v>1</v>
      </c>
      <c r="R54" s="4"/>
      <c r="S54" s="4"/>
      <c r="T54" s="4"/>
      <c r="U54" s="4"/>
      <c r="W54" s="8"/>
      <c r="X54" s="7"/>
      <c r="AA54" s="2">
        <v>19</v>
      </c>
      <c r="AB54" s="2" t="s">
        <v>43</v>
      </c>
      <c r="AC54" s="4">
        <v>2.6865423499076871E-12</v>
      </c>
      <c r="AD54" s="4">
        <v>1.185865502070971E-13</v>
      </c>
      <c r="AE54" s="4"/>
      <c r="AF54" s="4"/>
    </row>
    <row r="55" spans="1:32" x14ac:dyDescent="0.25">
      <c r="A55" s="5" t="s">
        <v>28</v>
      </c>
      <c r="L55" s="2" t="s">
        <v>11</v>
      </c>
      <c r="M55">
        <v>1</v>
      </c>
      <c r="N55" s="9">
        <v>24.798971176147461</v>
      </c>
      <c r="O55" s="9">
        <v>24.626974105834961</v>
      </c>
      <c r="P55" s="2">
        <v>2</v>
      </c>
      <c r="R55" s="4"/>
      <c r="S55" s="4"/>
      <c r="T55" s="4"/>
      <c r="U55" s="4"/>
      <c r="W55" s="8"/>
      <c r="X55" s="7"/>
      <c r="AA55" s="2">
        <v>20</v>
      </c>
      <c r="AB55" s="2" t="s">
        <v>43</v>
      </c>
      <c r="AC55" s="4">
        <v>1.9765241771175954E-13</v>
      </c>
      <c r="AD55" s="4">
        <v>7.1153921628964902E-12</v>
      </c>
      <c r="AE55" s="4"/>
      <c r="AF55" s="4"/>
    </row>
    <row r="56" spans="1:32" x14ac:dyDescent="0.25">
      <c r="A56" s="5" t="s">
        <v>29</v>
      </c>
      <c r="L56" s="2" t="s">
        <v>13</v>
      </c>
      <c r="M56">
        <v>1</v>
      </c>
      <c r="N56">
        <v>25.234999999999999</v>
      </c>
      <c r="O56">
        <v>24.952999999999999</v>
      </c>
      <c r="P56" s="2">
        <v>3</v>
      </c>
      <c r="R56" s="4"/>
      <c r="S56" s="4"/>
      <c r="T56" s="4"/>
      <c r="U56" s="4"/>
      <c r="W56" s="8"/>
      <c r="X56" s="7"/>
      <c r="AA56" s="2">
        <v>21</v>
      </c>
      <c r="AB56" s="2" t="s">
        <v>44</v>
      </c>
      <c r="AC56" s="2">
        <v>13.370466956763325</v>
      </c>
      <c r="AD56" s="2">
        <v>860.52918884509324</v>
      </c>
    </row>
    <row r="57" spans="1:32" x14ac:dyDescent="0.25">
      <c r="A57" s="5" t="s">
        <v>30</v>
      </c>
      <c r="L57" s="2" t="s">
        <v>15</v>
      </c>
      <c r="M57">
        <v>0</v>
      </c>
      <c r="N57">
        <v>40</v>
      </c>
      <c r="O57">
        <v>40</v>
      </c>
      <c r="P57" s="2">
        <v>4</v>
      </c>
      <c r="R57" s="4"/>
      <c r="S57" s="4"/>
      <c r="T57" s="4"/>
      <c r="U57" s="4"/>
      <c r="W57" s="8"/>
      <c r="X57" s="7"/>
      <c r="AA57" s="2">
        <v>22</v>
      </c>
      <c r="AB57" s="2" t="s">
        <v>43</v>
      </c>
      <c r="AC57" s="4">
        <v>3.8686901331456932E-13</v>
      </c>
      <c r="AD57" s="4">
        <v>3.9000685661462908E-12</v>
      </c>
      <c r="AE57" s="4"/>
      <c r="AF57" s="4"/>
    </row>
    <row r="58" spans="1:32" x14ac:dyDescent="0.25">
      <c r="P58" s="2">
        <v>5</v>
      </c>
      <c r="R58" s="4"/>
      <c r="S58" s="4"/>
      <c r="T58" s="4"/>
      <c r="U58" s="4"/>
      <c r="W58" s="8"/>
      <c r="X58" s="7"/>
      <c r="AA58" s="2">
        <v>23</v>
      </c>
      <c r="AB58" s="2" t="s">
        <v>43</v>
      </c>
      <c r="AC58" s="4">
        <v>1.0963454651663219E-13</v>
      </c>
      <c r="AD58" s="4">
        <v>1.1954042854223574E-13</v>
      </c>
      <c r="AE58" s="4"/>
      <c r="AF58" s="4"/>
    </row>
    <row r="59" spans="1:32" x14ac:dyDescent="0.25">
      <c r="A59" s="5" t="s">
        <v>1</v>
      </c>
      <c r="L59" s="7"/>
      <c r="M59" s="7"/>
      <c r="P59" s="2">
        <v>6</v>
      </c>
      <c r="W59" s="8"/>
      <c r="X59" s="7"/>
      <c r="AA59" s="2">
        <v>24</v>
      </c>
      <c r="AB59" s="2" t="s">
        <v>43</v>
      </c>
      <c r="AC59" s="4">
        <v>1.0900420353192535E-13</v>
      </c>
      <c r="AD59" s="4">
        <v>2.6399788160580418E-12</v>
      </c>
      <c r="AE59" s="4"/>
      <c r="AF59" s="4"/>
    </row>
    <row r="60" spans="1:32" x14ac:dyDescent="0.25">
      <c r="L60" s="8"/>
      <c r="M60" s="7"/>
      <c r="P60" s="2">
        <v>7</v>
      </c>
      <c r="R60" s="4"/>
      <c r="S60" s="4"/>
      <c r="T60" s="4"/>
      <c r="U60" s="4"/>
      <c r="W60" s="8"/>
      <c r="X60" s="7"/>
      <c r="AA60" s="2">
        <v>25</v>
      </c>
      <c r="AB60" s="2" t="s">
        <v>43</v>
      </c>
      <c r="AC60" s="4">
        <v>1.0900488419572085E-13</v>
      </c>
      <c r="AD60" s="4">
        <v>2.6401682353389105E-12</v>
      </c>
      <c r="AE60" s="4"/>
      <c r="AF60" s="4"/>
    </row>
    <row r="61" spans="1:32" x14ac:dyDescent="0.25">
      <c r="L61" s="8"/>
      <c r="M61" s="7"/>
      <c r="P61" s="2">
        <v>8</v>
      </c>
      <c r="R61" s="4"/>
      <c r="S61" s="4"/>
      <c r="T61" s="4"/>
      <c r="U61" s="4"/>
      <c r="W61" s="8"/>
      <c r="X61" s="7"/>
      <c r="AA61" s="2">
        <v>26</v>
      </c>
      <c r="AB61" s="2" t="s">
        <v>43</v>
      </c>
      <c r="AC61" s="4">
        <v>1.0761079563138195E-13</v>
      </c>
      <c r="AD61" s="4">
        <v>1.1679171333709883E-13</v>
      </c>
      <c r="AE61" s="4"/>
      <c r="AF61" s="4"/>
    </row>
    <row r="62" spans="1:32" x14ac:dyDescent="0.25">
      <c r="L62" s="8"/>
      <c r="M62" s="7"/>
      <c r="P62" s="2">
        <v>9</v>
      </c>
      <c r="R62" s="4"/>
      <c r="S62" s="4"/>
      <c r="T62" s="4"/>
      <c r="U62" s="4"/>
      <c r="W62" s="8"/>
      <c r="X62" s="7"/>
      <c r="AA62" s="2">
        <v>27</v>
      </c>
      <c r="AB62" s="2" t="s">
        <v>43</v>
      </c>
      <c r="AC62" s="4">
        <v>9.5877944057043966E-14</v>
      </c>
      <c r="AD62" s="4">
        <v>7.6093245414767612E-14</v>
      </c>
      <c r="AE62" s="4"/>
      <c r="AF62" s="4"/>
    </row>
    <row r="63" spans="1:32" x14ac:dyDescent="0.25">
      <c r="L63" s="8"/>
      <c r="M63" s="7"/>
      <c r="P63" s="2">
        <v>10</v>
      </c>
      <c r="R63" s="4"/>
      <c r="S63" s="4"/>
      <c r="T63" s="4"/>
      <c r="U63" s="4"/>
      <c r="AA63" s="2">
        <v>28</v>
      </c>
      <c r="AB63" s="2" t="s">
        <v>43</v>
      </c>
      <c r="AC63" s="4">
        <v>1.0812260361159095E-13</v>
      </c>
      <c r="AD63" s="4">
        <v>1.1679194747916897E-13</v>
      </c>
      <c r="AE63" s="4"/>
      <c r="AF63" s="4"/>
    </row>
    <row r="64" spans="1:32" x14ac:dyDescent="0.25">
      <c r="L64" s="8"/>
      <c r="M64" s="7"/>
      <c r="P64" s="2">
        <v>11</v>
      </c>
      <c r="R64" s="4"/>
      <c r="S64" s="4"/>
      <c r="T64" s="4"/>
      <c r="U64" s="4"/>
      <c r="AA64" s="2">
        <v>29</v>
      </c>
      <c r="AB64" s="2" t="s">
        <v>43</v>
      </c>
      <c r="AC64" s="4">
        <v>1.0963056835759805E-13</v>
      </c>
      <c r="AD64" s="4">
        <v>1.1953577103869677E-13</v>
      </c>
      <c r="AE64" s="4"/>
      <c r="AF64" s="4"/>
    </row>
    <row r="65" spans="1:32" x14ac:dyDescent="0.25">
      <c r="A65" s="2" t="s">
        <v>2</v>
      </c>
      <c r="L65" s="8"/>
      <c r="M65" s="7"/>
      <c r="P65" s="2">
        <v>12</v>
      </c>
      <c r="R65" s="4"/>
      <c r="S65" s="4"/>
      <c r="T65" s="4"/>
      <c r="U65" s="4"/>
      <c r="AA65" s="2">
        <v>30</v>
      </c>
      <c r="AB65" s="2" t="s">
        <v>43</v>
      </c>
      <c r="AC65" s="4">
        <v>3.868820994766808E-13</v>
      </c>
      <c r="AD65" s="4">
        <v>3.8999913962260359E-12</v>
      </c>
      <c r="AE65" s="4"/>
      <c r="AF65" s="4"/>
    </row>
    <row r="66" spans="1:32" x14ac:dyDescent="0.25">
      <c r="L66" s="8"/>
      <c r="M66" s="7"/>
      <c r="P66" s="2">
        <v>13</v>
      </c>
      <c r="R66" s="4"/>
      <c r="S66" s="4"/>
      <c r="T66" s="4"/>
      <c r="U66" s="4"/>
      <c r="AA66" s="2">
        <v>31</v>
      </c>
      <c r="AB66" s="2" t="s">
        <v>43</v>
      </c>
      <c r="AC66" s="4">
        <v>2.6866154237917665E-12</v>
      </c>
      <c r="AD66" s="4">
        <v>1.185932534300321E-13</v>
      </c>
      <c r="AE66" s="4"/>
      <c r="AF66" s="4"/>
    </row>
    <row r="67" spans="1:32" x14ac:dyDescent="0.25">
      <c r="L67" s="8"/>
      <c r="M67" s="7"/>
      <c r="P67" s="2">
        <v>14</v>
      </c>
      <c r="R67" s="4"/>
      <c r="S67" s="4"/>
      <c r="T67" s="4"/>
      <c r="U67" s="4"/>
      <c r="AA67" s="2" t="s">
        <v>38</v>
      </c>
      <c r="AB67" s="2" t="s">
        <v>45</v>
      </c>
      <c r="AD67" s="2" t="s">
        <v>45</v>
      </c>
      <c r="AE67" s="2" t="s">
        <v>35</v>
      </c>
      <c r="AF67" s="2" t="s">
        <v>36</v>
      </c>
    </row>
    <row r="68" spans="1:32" x14ac:dyDescent="0.25">
      <c r="L68" s="8"/>
      <c r="M68" s="7"/>
      <c r="P68" s="2">
        <v>15</v>
      </c>
      <c r="R68" s="4"/>
      <c r="S68" s="4"/>
      <c r="T68" s="4"/>
      <c r="U68" s="4"/>
      <c r="W68" s="1" t="s">
        <v>22</v>
      </c>
      <c r="X68" s="1" t="s">
        <v>6</v>
      </c>
      <c r="Y68" s="1" t="s">
        <v>7</v>
      </c>
      <c r="AA68" s="1" t="s">
        <v>31</v>
      </c>
      <c r="AB68" s="1" t="s">
        <v>37</v>
      </c>
      <c r="AC68" s="1" t="s">
        <v>32</v>
      </c>
      <c r="AD68" s="1" t="s">
        <v>33</v>
      </c>
      <c r="AE68" s="1" t="s">
        <v>34</v>
      </c>
      <c r="AF68" s="1" t="s">
        <v>34</v>
      </c>
    </row>
    <row r="69" spans="1:32" x14ac:dyDescent="0.25">
      <c r="L69" s="8"/>
      <c r="M69" s="7"/>
      <c r="P69" s="2" t="s">
        <v>38</v>
      </c>
      <c r="T69" s="2" t="s">
        <v>35</v>
      </c>
      <c r="U69" s="2" t="s">
        <v>36</v>
      </c>
      <c r="W69" s="2" t="s">
        <v>9</v>
      </c>
      <c r="X69">
        <v>1</v>
      </c>
      <c r="Y69">
        <v>35.067999999999998</v>
      </c>
      <c r="Z69" s="7">
        <v>34.234000000000002</v>
      </c>
      <c r="AA69" s="2">
        <v>1</v>
      </c>
      <c r="AB69" s="2" t="s">
        <v>43</v>
      </c>
      <c r="AC69" s="4">
        <v>-1.1320598371424494E-14</v>
      </c>
      <c r="AD69" s="4">
        <v>-1.0165411214367784E-14</v>
      </c>
    </row>
    <row r="70" spans="1:32" x14ac:dyDescent="0.25">
      <c r="L70" s="1" t="s">
        <v>24</v>
      </c>
      <c r="M70" s="1" t="s">
        <v>6</v>
      </c>
      <c r="N70" s="1" t="s">
        <v>7</v>
      </c>
      <c r="P70" s="1" t="s">
        <v>31</v>
      </c>
      <c r="Q70" s="1"/>
      <c r="R70" s="1" t="s">
        <v>32</v>
      </c>
      <c r="S70" s="1" t="s">
        <v>33</v>
      </c>
      <c r="T70" s="1" t="s">
        <v>34</v>
      </c>
      <c r="U70" s="1" t="s">
        <v>34</v>
      </c>
      <c r="W70" s="2" t="s">
        <v>11</v>
      </c>
      <c r="X70">
        <v>1</v>
      </c>
      <c r="Y70" s="9">
        <v>35.106838226318359</v>
      </c>
      <c r="Z70" s="8">
        <v>34.52618408203125</v>
      </c>
      <c r="AA70" s="2">
        <v>2</v>
      </c>
      <c r="AB70" s="2" t="s">
        <v>43</v>
      </c>
      <c r="AC70" s="4">
        <v>1.5087309042662822E-15</v>
      </c>
      <c r="AD70" s="4">
        <v>6.9958305686897109E-16</v>
      </c>
    </row>
    <row r="71" spans="1:32" x14ac:dyDescent="0.25">
      <c r="L71" s="2" t="s">
        <v>9</v>
      </c>
      <c r="M71">
        <v>1</v>
      </c>
      <c r="N71" s="9">
        <v>16.931415557861328</v>
      </c>
      <c r="O71" s="9">
        <v>16.909181594848633</v>
      </c>
      <c r="P71" s="2">
        <v>1</v>
      </c>
      <c r="R71" s="4"/>
      <c r="S71" s="4"/>
      <c r="T71" s="4"/>
      <c r="U71" s="4"/>
      <c r="W71" s="2" t="s">
        <v>13</v>
      </c>
      <c r="X71">
        <v>0</v>
      </c>
      <c r="Y71">
        <v>40</v>
      </c>
      <c r="Z71" s="7">
        <v>40</v>
      </c>
      <c r="AA71" s="2">
        <v>3</v>
      </c>
      <c r="AB71" s="2" t="s">
        <v>43</v>
      </c>
      <c r="AC71" s="4">
        <v>1.0012744640637526E-13</v>
      </c>
      <c r="AD71" s="4">
        <v>2.9174990231455009E-13</v>
      </c>
      <c r="AE71" s="4"/>
      <c r="AF71" s="4"/>
    </row>
    <row r="72" spans="1:32" x14ac:dyDescent="0.25">
      <c r="L72" s="2" t="s">
        <v>11</v>
      </c>
      <c r="M72">
        <v>1</v>
      </c>
      <c r="N72" s="9">
        <v>16.233722686767578</v>
      </c>
      <c r="O72" s="9">
        <v>16.20213508605957</v>
      </c>
      <c r="P72" s="2">
        <v>2</v>
      </c>
      <c r="R72" s="4"/>
      <c r="S72" s="4"/>
      <c r="T72" s="4"/>
      <c r="U72" s="4"/>
      <c r="W72" s="2" t="s">
        <v>15</v>
      </c>
      <c r="X72">
        <v>1</v>
      </c>
      <c r="Y72" s="10">
        <v>35.021000000000001</v>
      </c>
      <c r="Z72" s="10">
        <v>34.697000000000003</v>
      </c>
      <c r="AA72" s="2">
        <v>4</v>
      </c>
      <c r="AB72" s="2" t="s">
        <v>43</v>
      </c>
      <c r="AC72" s="4">
        <v>5.577630620387224E-14</v>
      </c>
      <c r="AD72" s="4">
        <v>-4.4345602942338078E-15</v>
      </c>
    </row>
    <row r="73" spans="1:32" x14ac:dyDescent="0.25">
      <c r="L73" s="2" t="s">
        <v>13</v>
      </c>
      <c r="M73">
        <v>1</v>
      </c>
      <c r="N73" s="9">
        <v>16.817420959472656</v>
      </c>
      <c r="O73" s="9">
        <v>16.782770156860352</v>
      </c>
      <c r="P73" s="2">
        <v>3</v>
      </c>
      <c r="R73" s="4"/>
      <c r="S73" s="4"/>
      <c r="T73" s="4"/>
      <c r="U73" s="4"/>
      <c r="W73" s="2" t="s">
        <v>17</v>
      </c>
      <c r="X73">
        <v>1</v>
      </c>
      <c r="Y73" s="10">
        <v>34.030999999999999</v>
      </c>
      <c r="Z73" s="10">
        <v>34.122999999999998</v>
      </c>
      <c r="AA73" s="2">
        <v>5</v>
      </c>
      <c r="AB73" s="2" t="s">
        <v>43</v>
      </c>
      <c r="AC73" s="4">
        <v>6.3409530386120656E-17</v>
      </c>
      <c r="AD73" s="4">
        <v>-2.1262966581025375E-16</v>
      </c>
    </row>
    <row r="74" spans="1:32" x14ac:dyDescent="0.25">
      <c r="L74" s="2" t="s">
        <v>15</v>
      </c>
      <c r="M74">
        <v>0</v>
      </c>
      <c r="N74">
        <v>40</v>
      </c>
      <c r="O74">
        <v>40</v>
      </c>
      <c r="P74" s="2">
        <v>4</v>
      </c>
      <c r="R74" s="4"/>
      <c r="S74" s="4"/>
      <c r="T74" s="4"/>
      <c r="U74" s="4"/>
      <c r="AA74" s="2">
        <v>6</v>
      </c>
      <c r="AB74" s="2" t="s">
        <v>43</v>
      </c>
      <c r="AC74" s="4">
        <v>2.1854973480662921E-13</v>
      </c>
      <c r="AD74" s="4">
        <v>1.2956167341652616E-13</v>
      </c>
      <c r="AE74" s="4"/>
      <c r="AF74" s="4"/>
    </row>
    <row r="75" spans="1:32" x14ac:dyDescent="0.25">
      <c r="P75" s="2">
        <v>5</v>
      </c>
      <c r="R75" s="4"/>
      <c r="S75" s="4"/>
      <c r="T75" s="4"/>
      <c r="U75" s="4"/>
      <c r="AA75" s="2">
        <v>7</v>
      </c>
      <c r="AB75" s="2" t="s">
        <v>43</v>
      </c>
      <c r="AC75" s="4">
        <v>4.4454828500603549E-14</v>
      </c>
      <c r="AD75" s="4">
        <v>-6.8664957710509415E-14</v>
      </c>
    </row>
    <row r="76" spans="1:32" x14ac:dyDescent="0.25">
      <c r="L76" s="7"/>
      <c r="M76" s="7"/>
      <c r="P76" s="2">
        <v>6</v>
      </c>
      <c r="R76" s="4"/>
      <c r="S76" s="4"/>
      <c r="T76" s="4"/>
      <c r="U76" s="4"/>
      <c r="W76" s="8"/>
      <c r="X76" s="7"/>
      <c r="AA76" s="2">
        <v>8</v>
      </c>
      <c r="AB76" s="2" t="s">
        <v>43</v>
      </c>
      <c r="AC76" s="4">
        <v>2.032415388401238E-13</v>
      </c>
      <c r="AD76" s="4">
        <v>1.9996137716823534E-13</v>
      </c>
      <c r="AE76" s="4"/>
      <c r="AF76" s="4"/>
    </row>
    <row r="77" spans="1:32" x14ac:dyDescent="0.25">
      <c r="L77" s="8"/>
      <c r="M77" s="7"/>
      <c r="P77" s="2">
        <v>7</v>
      </c>
      <c r="R77" s="4"/>
      <c r="S77" s="4"/>
      <c r="T77" s="4"/>
      <c r="U77" s="4"/>
      <c r="W77" s="8"/>
      <c r="X77" s="7"/>
      <c r="AA77" s="2">
        <v>9</v>
      </c>
      <c r="AB77" s="2" t="s">
        <v>43</v>
      </c>
      <c r="AC77" s="4">
        <v>2.3384696212883756E-13</v>
      </c>
      <c r="AD77" s="4">
        <v>3.9600112745763536E-14</v>
      </c>
      <c r="AE77" s="4"/>
      <c r="AF77" s="4"/>
    </row>
    <row r="78" spans="1:32" x14ac:dyDescent="0.25">
      <c r="L78" s="8"/>
      <c r="M78" s="7"/>
      <c r="P78" s="2">
        <v>8</v>
      </c>
      <c r="R78" s="4"/>
      <c r="S78" s="4"/>
      <c r="T78" s="4"/>
      <c r="U78" s="4"/>
      <c r="W78" s="8"/>
      <c r="X78" s="7"/>
      <c r="AA78" s="2">
        <v>10</v>
      </c>
      <c r="AB78" s="2" t="s">
        <v>43</v>
      </c>
      <c r="AC78" s="4">
        <v>-7.3999207525402982E-16</v>
      </c>
      <c r="AD78" s="4">
        <v>-6.326943510070939E-14</v>
      </c>
    </row>
    <row r="79" spans="1:32" x14ac:dyDescent="0.25">
      <c r="L79" s="8"/>
      <c r="M79" s="7"/>
      <c r="P79" s="2">
        <v>9</v>
      </c>
      <c r="R79" s="4"/>
      <c r="S79" s="4"/>
      <c r="T79" s="4"/>
      <c r="U79" s="4"/>
      <c r="W79" s="8"/>
      <c r="X79" s="7"/>
      <c r="AA79" s="2">
        <v>11</v>
      </c>
      <c r="AB79" s="2" t="s">
        <v>43</v>
      </c>
      <c r="AC79" s="4">
        <v>-7.4261245210736984E-14</v>
      </c>
      <c r="AD79" s="4">
        <v>-2.6844975015305546E-13</v>
      </c>
    </row>
    <row r="80" spans="1:32" x14ac:dyDescent="0.25">
      <c r="L80" s="8"/>
      <c r="M80" s="7"/>
      <c r="P80" s="2">
        <v>10</v>
      </c>
      <c r="R80" s="4"/>
      <c r="S80" s="4"/>
      <c r="T80" s="4"/>
      <c r="U80" s="4"/>
      <c r="W80" s="8"/>
      <c r="X80" s="7"/>
      <c r="AA80" s="2">
        <v>12</v>
      </c>
      <c r="AB80" s="2" t="s">
        <v>43</v>
      </c>
      <c r="AC80" s="4">
        <v>9.6063068981582956E-14</v>
      </c>
      <c r="AD80" s="4">
        <v>3.0299230770957233E-13</v>
      </c>
      <c r="AE80" s="4"/>
      <c r="AF80" s="4"/>
    </row>
    <row r="81" spans="12:32" x14ac:dyDescent="0.25">
      <c r="L81" s="8"/>
      <c r="M81" s="7"/>
      <c r="P81" s="2">
        <v>11</v>
      </c>
      <c r="W81" s="8"/>
      <c r="X81" s="7"/>
      <c r="AA81" s="2">
        <v>13</v>
      </c>
      <c r="AB81" s="2" t="s">
        <v>43</v>
      </c>
      <c r="AC81" s="4">
        <v>5.3753008534062571E-13</v>
      </c>
      <c r="AD81" s="4">
        <v>3.4487054360405557E-14</v>
      </c>
      <c r="AE81" s="4"/>
      <c r="AF81" s="4"/>
    </row>
    <row r="82" spans="12:32" x14ac:dyDescent="0.25">
      <c r="L82" s="8"/>
      <c r="M82" s="7"/>
      <c r="P82" s="2">
        <v>12</v>
      </c>
      <c r="R82" s="4"/>
      <c r="S82" s="4"/>
      <c r="T82" s="4"/>
      <c r="U82" s="4"/>
      <c r="W82" s="8"/>
      <c r="X82" s="7"/>
      <c r="AA82" s="2">
        <v>14</v>
      </c>
      <c r="AB82" s="2" t="s">
        <v>43</v>
      </c>
      <c r="AC82" s="4">
        <v>2.9332196662210042E-13</v>
      </c>
      <c r="AD82" s="4">
        <v>2.0198472708354943E-13</v>
      </c>
      <c r="AE82" s="4"/>
      <c r="AF82" s="4"/>
    </row>
    <row r="83" spans="12:32" x14ac:dyDescent="0.25">
      <c r="L83" s="8"/>
      <c r="M83" s="7"/>
      <c r="P83" s="2">
        <v>13</v>
      </c>
      <c r="R83" s="4"/>
      <c r="S83" s="4"/>
      <c r="T83" s="4"/>
      <c r="U83" s="4"/>
      <c r="W83" s="8"/>
      <c r="X83" s="7"/>
      <c r="AA83" s="2">
        <v>15</v>
      </c>
      <c r="AB83" s="2" t="s">
        <v>43</v>
      </c>
      <c r="AC83" s="4">
        <v>8.143597423779366E-14</v>
      </c>
      <c r="AD83" s="4">
        <v>1.0391283074442859E-13</v>
      </c>
      <c r="AE83" s="4"/>
      <c r="AF83" s="4"/>
    </row>
    <row r="84" spans="12:32" x14ac:dyDescent="0.25">
      <c r="L84" s="8"/>
      <c r="M84" s="7"/>
      <c r="P84" s="2">
        <v>14</v>
      </c>
      <c r="R84" s="4"/>
      <c r="S84" s="4"/>
      <c r="T84" s="4"/>
      <c r="U84" s="4"/>
      <c r="W84" s="8"/>
      <c r="X84" s="7"/>
      <c r="AA84" s="2">
        <v>16</v>
      </c>
      <c r="AB84" s="2" t="s">
        <v>43</v>
      </c>
      <c r="AC84" s="4">
        <v>6.0163271961023137E-14</v>
      </c>
      <c r="AD84" s="4">
        <v>6.9056514810240444E-14</v>
      </c>
      <c r="AE84" s="4"/>
      <c r="AF84" s="4"/>
    </row>
    <row r="85" spans="12:32" x14ac:dyDescent="0.25">
      <c r="L85" s="8"/>
      <c r="M85" s="7"/>
      <c r="P85" s="2">
        <v>15</v>
      </c>
      <c r="R85" s="4"/>
      <c r="S85" s="4"/>
      <c r="T85" s="4"/>
      <c r="U85" s="4"/>
      <c r="W85" s="8"/>
      <c r="X85" s="7"/>
      <c r="AA85" s="2">
        <v>17</v>
      </c>
      <c r="AB85" s="2" t="s">
        <v>43</v>
      </c>
      <c r="AC85" s="4">
        <v>-6.1815582271738811E-14</v>
      </c>
      <c r="AD85" s="4">
        <v>-1.5974779658357357E-13</v>
      </c>
    </row>
    <row r="86" spans="12:32" x14ac:dyDescent="0.25">
      <c r="L86" s="8"/>
      <c r="M86" s="7"/>
      <c r="P86" s="2" t="s">
        <v>38</v>
      </c>
      <c r="W86" s="8"/>
      <c r="X86" s="7"/>
      <c r="AA86" s="2">
        <v>18</v>
      </c>
      <c r="AB86" s="2" t="s">
        <v>44</v>
      </c>
      <c r="AC86" s="2">
        <v>2.4497034998551979E-4</v>
      </c>
      <c r="AD86" s="2">
        <v>2.1091187825839144E-3</v>
      </c>
    </row>
    <row r="87" spans="12:32" x14ac:dyDescent="0.25">
      <c r="W87" s="8"/>
      <c r="X87" s="7"/>
      <c r="AA87" s="2">
        <v>19</v>
      </c>
      <c r="AB87" s="2" t="s">
        <v>43</v>
      </c>
      <c r="AC87" s="4">
        <v>-5.434521451620804E-14</v>
      </c>
      <c r="AD87" s="4">
        <v>-3.6355371347946275E-13</v>
      </c>
    </row>
    <row r="88" spans="12:32" x14ac:dyDescent="0.25">
      <c r="W88" s="8"/>
      <c r="X88" s="7"/>
      <c r="AA88" s="2">
        <v>20</v>
      </c>
      <c r="AB88" s="2" t="s">
        <v>43</v>
      </c>
      <c r="AC88" s="4">
        <v>1.5967309303741201E-13</v>
      </c>
      <c r="AD88" s="4">
        <v>9.6962452697086752E-13</v>
      </c>
      <c r="AE88" s="4"/>
      <c r="AF88" s="4"/>
    </row>
    <row r="89" spans="12:32" x14ac:dyDescent="0.25">
      <c r="W89" s="8"/>
      <c r="X89" s="7"/>
      <c r="AA89" s="2">
        <v>21</v>
      </c>
      <c r="AB89" s="2" t="s">
        <v>43</v>
      </c>
      <c r="AC89" s="4">
        <v>1.368845581001697E-13</v>
      </c>
      <c r="AD89" s="4">
        <v>4.1103148326431966E-14</v>
      </c>
      <c r="AE89" s="4"/>
      <c r="AF89" s="4"/>
    </row>
    <row r="90" spans="12:32" x14ac:dyDescent="0.25">
      <c r="W90" s="8"/>
      <c r="X90" s="7"/>
      <c r="AA90" s="2">
        <v>22</v>
      </c>
      <c r="AB90" s="2" t="s">
        <v>43</v>
      </c>
      <c r="AC90" s="4">
        <v>1.3722003303567727E-14</v>
      </c>
      <c r="AD90" s="4">
        <v>9.9809072716495649E-14</v>
      </c>
    </row>
    <row r="91" spans="12:32" x14ac:dyDescent="0.25">
      <c r="W91" s="8"/>
      <c r="X91" s="7"/>
      <c r="AA91" s="2">
        <v>23</v>
      </c>
      <c r="AB91" s="2" t="s">
        <v>43</v>
      </c>
      <c r="AC91" s="4">
        <v>1.545649069628436E-14</v>
      </c>
      <c r="AD91" s="4">
        <v>4.0702323164142048E-14</v>
      </c>
      <c r="AE91" s="4"/>
      <c r="AF91" s="4"/>
    </row>
    <row r="92" spans="12:32" x14ac:dyDescent="0.25">
      <c r="W92" s="8"/>
      <c r="X92" s="7"/>
      <c r="AA92" s="2">
        <v>24</v>
      </c>
      <c r="AB92" s="2" t="s">
        <v>43</v>
      </c>
      <c r="AC92" s="4">
        <v>1.4610691900145171E-13</v>
      </c>
      <c r="AD92" s="4">
        <v>1.6212302125875281E-13</v>
      </c>
      <c r="AE92" s="4"/>
      <c r="AF92" s="4"/>
    </row>
    <row r="93" spans="12:32" x14ac:dyDescent="0.25">
      <c r="W93" s="8"/>
      <c r="X93" s="7"/>
      <c r="AA93" s="2">
        <v>25</v>
      </c>
      <c r="AB93" s="2" t="s">
        <v>43</v>
      </c>
      <c r="AC93" s="4">
        <v>1.5253549314118063E-13</v>
      </c>
      <c r="AD93" s="4">
        <v>2.8424196016744794E-13</v>
      </c>
      <c r="AE93" s="4"/>
      <c r="AF93" s="4"/>
    </row>
    <row r="94" spans="12:32" x14ac:dyDescent="0.25">
      <c r="W94" s="8"/>
      <c r="X94" s="7"/>
      <c r="AA94" s="2">
        <v>26</v>
      </c>
      <c r="AB94" s="2" t="s">
        <v>44</v>
      </c>
      <c r="AC94" s="2">
        <v>1.7394266939560886E-4</v>
      </c>
      <c r="AD94" s="2">
        <v>2.0380911110399274E-3</v>
      </c>
    </row>
    <row r="95" spans="12:32" x14ac:dyDescent="0.25">
      <c r="W95" s="8"/>
      <c r="X95" s="7"/>
      <c r="AA95" s="2">
        <v>27</v>
      </c>
      <c r="AB95" s="2" t="s">
        <v>43</v>
      </c>
      <c r="AC95" s="4">
        <v>8.7340375552671885E-14</v>
      </c>
      <c r="AD95" s="4">
        <v>2.6934115118007048E-13</v>
      </c>
      <c r="AE95" s="4"/>
      <c r="AF95" s="4"/>
    </row>
    <row r="96" spans="12:32" x14ac:dyDescent="0.25">
      <c r="AA96" s="2">
        <v>28</v>
      </c>
      <c r="AB96" s="2" t="s">
        <v>43</v>
      </c>
      <c r="AC96" s="4">
        <v>-1.496450776537443E-14</v>
      </c>
      <c r="AD96" s="4">
        <v>1.126172040519535E-14</v>
      </c>
    </row>
    <row r="97" spans="23:32" x14ac:dyDescent="0.25">
      <c r="AA97" s="2">
        <v>29</v>
      </c>
      <c r="AB97" s="2" t="s">
        <v>43</v>
      </c>
      <c r="AC97" s="4">
        <v>5.3527292706506738E-14</v>
      </c>
      <c r="AD97" s="4">
        <v>5.5361358935660825E-13</v>
      </c>
      <c r="AE97" s="4"/>
      <c r="AF97" s="4"/>
    </row>
    <row r="98" spans="23:32" x14ac:dyDescent="0.25">
      <c r="AA98" s="2">
        <v>30</v>
      </c>
      <c r="AB98" s="2" t="s">
        <v>43</v>
      </c>
      <c r="AC98" s="4">
        <v>-2.7295752780079788E-14</v>
      </c>
      <c r="AD98" s="4">
        <v>-1.6327516935295966E-13</v>
      </c>
    </row>
    <row r="99" spans="23:32" x14ac:dyDescent="0.25">
      <c r="AA99" s="2">
        <v>31</v>
      </c>
      <c r="AB99" s="2" t="s">
        <v>43</v>
      </c>
      <c r="AC99" s="4">
        <v>-1.7114968018929167E-13</v>
      </c>
      <c r="AD99" s="4">
        <v>1.2796969348183529E-14</v>
      </c>
    </row>
    <row r="100" spans="23:32" x14ac:dyDescent="0.25">
      <c r="AA100" s="2" t="s">
        <v>38</v>
      </c>
      <c r="AB100" s="2" t="s">
        <v>45</v>
      </c>
      <c r="AD100" s="2" t="s">
        <v>45</v>
      </c>
      <c r="AE100" s="2" t="s">
        <v>35</v>
      </c>
      <c r="AF100" s="2" t="s">
        <v>36</v>
      </c>
    </row>
    <row r="101" spans="23:32" x14ac:dyDescent="0.25">
      <c r="W101" s="1" t="s">
        <v>23</v>
      </c>
      <c r="X101" s="1" t="s">
        <v>6</v>
      </c>
      <c r="Y101" s="1" t="s">
        <v>7</v>
      </c>
      <c r="AA101" s="1" t="s">
        <v>31</v>
      </c>
      <c r="AB101" s="1"/>
      <c r="AC101" s="1" t="s">
        <v>32</v>
      </c>
      <c r="AD101" s="1" t="s">
        <v>33</v>
      </c>
      <c r="AE101" s="1" t="s">
        <v>34</v>
      </c>
      <c r="AF101" s="1" t="s">
        <v>34</v>
      </c>
    </row>
    <row r="102" spans="23:32" x14ac:dyDescent="0.25">
      <c r="W102" s="2" t="s">
        <v>9</v>
      </c>
      <c r="X102">
        <v>0</v>
      </c>
      <c r="Y102">
        <v>40</v>
      </c>
      <c r="Z102" s="7">
        <v>40</v>
      </c>
      <c r="AA102" s="2">
        <v>1</v>
      </c>
      <c r="AB102" s="2" t="s">
        <v>43</v>
      </c>
      <c r="AC102" s="4">
        <v>9.1635737650859331E-13</v>
      </c>
      <c r="AD102" s="4">
        <v>1.1599162926152732E-12</v>
      </c>
      <c r="AE102" s="4"/>
      <c r="AF102" s="4"/>
    </row>
    <row r="103" spans="23:32" x14ac:dyDescent="0.25">
      <c r="W103" s="2" t="s">
        <v>11</v>
      </c>
      <c r="X103">
        <v>1</v>
      </c>
      <c r="Y103" s="9">
        <v>29.01341438293457</v>
      </c>
      <c r="Z103" s="8">
        <v>29.213663101196289</v>
      </c>
      <c r="AA103" s="2">
        <v>2</v>
      </c>
      <c r="AB103" s="2" t="s">
        <v>43</v>
      </c>
      <c r="AC103" s="4">
        <v>6.9983453301915621E-13</v>
      </c>
      <c r="AD103" s="4">
        <v>7.6031967959190935E-13</v>
      </c>
      <c r="AE103" s="4"/>
      <c r="AF103" s="4"/>
    </row>
    <row r="104" spans="23:32" x14ac:dyDescent="0.25">
      <c r="W104" s="2" t="s">
        <v>13</v>
      </c>
      <c r="X104">
        <v>1</v>
      </c>
      <c r="Y104" s="9">
        <v>28.558956146240234</v>
      </c>
      <c r="Z104" s="8">
        <v>28.589473724365234</v>
      </c>
      <c r="AA104" s="2">
        <v>3</v>
      </c>
      <c r="AB104" s="2" t="s">
        <v>43</v>
      </c>
      <c r="AC104" s="4">
        <v>6.9322885129203108E-13</v>
      </c>
      <c r="AD104" s="4">
        <v>7.7079455578187211E-13</v>
      </c>
      <c r="AE104" s="4"/>
      <c r="AF104" s="4"/>
    </row>
    <row r="105" spans="23:32" x14ac:dyDescent="0.25">
      <c r="W105" s="2" t="s">
        <v>15</v>
      </c>
      <c r="X105">
        <v>0</v>
      </c>
      <c r="Y105">
        <v>40</v>
      </c>
      <c r="Z105" s="7">
        <v>40</v>
      </c>
      <c r="AA105" s="2">
        <v>4</v>
      </c>
      <c r="AB105" s="2" t="s">
        <v>43</v>
      </c>
      <c r="AC105" s="4">
        <v>9.163573765022602E-13</v>
      </c>
      <c r="AD105" s="4">
        <v>1.1599162926496271E-12</v>
      </c>
      <c r="AE105" s="4"/>
      <c r="AF105" s="4"/>
    </row>
    <row r="106" spans="23:32" x14ac:dyDescent="0.25">
      <c r="W106" s="2" t="s">
        <v>17</v>
      </c>
      <c r="X106">
        <v>1</v>
      </c>
      <c r="Y106" s="9">
        <v>27.708808898925781</v>
      </c>
      <c r="Z106" s="8">
        <v>27.552452087402344</v>
      </c>
      <c r="AA106" s="2">
        <v>5</v>
      </c>
      <c r="AB106" s="2" t="s">
        <v>43</v>
      </c>
      <c r="AC106" s="4">
        <v>6.9016830728050438E-13</v>
      </c>
      <c r="AD106" s="4">
        <v>7.819978578742207E-13</v>
      </c>
      <c r="AE106" s="4"/>
      <c r="AF106" s="4"/>
    </row>
    <row r="107" spans="23:32" x14ac:dyDescent="0.25">
      <c r="AA107" s="2">
        <v>6</v>
      </c>
      <c r="AB107" s="2" t="s">
        <v>43</v>
      </c>
      <c r="AC107" s="4">
        <v>9.0363152147522178E-13</v>
      </c>
      <c r="AD107" s="4">
        <v>1.0339615582524218E-12</v>
      </c>
      <c r="AE107" s="4"/>
      <c r="AF107" s="4"/>
    </row>
    <row r="108" spans="23:32" x14ac:dyDescent="0.25">
      <c r="AA108" s="2">
        <v>7</v>
      </c>
      <c r="AB108" s="2" t="s">
        <v>43</v>
      </c>
      <c r="AC108" s="4">
        <v>9.2597681901928732E-13</v>
      </c>
      <c r="AD108" s="4">
        <v>1.0088385453124595E-12</v>
      </c>
      <c r="AE108" s="4"/>
      <c r="AF108" s="4"/>
    </row>
    <row r="109" spans="23:32" x14ac:dyDescent="0.25">
      <c r="W109" s="8"/>
      <c r="X109" s="7"/>
      <c r="AA109" s="2">
        <v>8</v>
      </c>
      <c r="AB109" s="2" t="s">
        <v>43</v>
      </c>
      <c r="AC109" s="4">
        <v>6.9226278264801956E-13</v>
      </c>
      <c r="AD109" s="4">
        <v>7.7879034892815887E-13</v>
      </c>
      <c r="AE109" s="4"/>
      <c r="AF109" s="4"/>
    </row>
    <row r="110" spans="23:32" x14ac:dyDescent="0.25">
      <c r="W110" s="8"/>
      <c r="X110" s="7"/>
      <c r="AA110" s="2">
        <v>9</v>
      </c>
      <c r="AB110" s="2" t="s">
        <v>43</v>
      </c>
      <c r="AC110" s="4">
        <v>4.4197080523794113E-13</v>
      </c>
      <c r="AD110" s="4">
        <v>4.9530977528236839E-13</v>
      </c>
      <c r="AE110" s="4"/>
      <c r="AF110" s="4"/>
    </row>
    <row r="111" spans="23:32" x14ac:dyDescent="0.25">
      <c r="W111" s="8"/>
      <c r="X111" s="7"/>
      <c r="AA111" s="2">
        <v>10</v>
      </c>
      <c r="AB111" s="2" t="s">
        <v>43</v>
      </c>
      <c r="AC111" s="4">
        <v>8.788900167567083E-13</v>
      </c>
      <c r="AD111" s="4">
        <v>1.0509196085888424E-12</v>
      </c>
      <c r="AE111" s="4"/>
      <c r="AF111" s="4"/>
    </row>
    <row r="112" spans="23:32" x14ac:dyDescent="0.25">
      <c r="W112" s="8"/>
      <c r="X112" s="7"/>
      <c r="AA112" s="2">
        <v>11</v>
      </c>
      <c r="AB112" s="2" t="s">
        <v>43</v>
      </c>
      <c r="AC112" s="4">
        <v>8.5383260942320084E-13</v>
      </c>
      <c r="AD112" s="4">
        <v>1.1623909553339946E-12</v>
      </c>
      <c r="AE112" s="4"/>
      <c r="AF112" s="4"/>
    </row>
    <row r="113" spans="23:32" x14ac:dyDescent="0.25">
      <c r="W113" s="8"/>
      <c r="X113" s="7"/>
      <c r="AA113" s="2">
        <v>12</v>
      </c>
      <c r="AB113" s="2" t="s">
        <v>43</v>
      </c>
      <c r="AC113" s="4">
        <v>8.6321812151579869E-13</v>
      </c>
      <c r="AD113" s="4">
        <v>1.050587259419009E-12</v>
      </c>
      <c r="AE113" s="4"/>
      <c r="AF113" s="4"/>
    </row>
    <row r="114" spans="23:32" x14ac:dyDescent="0.25">
      <c r="W114" s="8"/>
      <c r="X114" s="7"/>
      <c r="AA114" s="2">
        <v>13</v>
      </c>
      <c r="AB114" s="2" t="s">
        <v>43</v>
      </c>
      <c r="AC114" s="4">
        <v>8.6321812149156489E-13</v>
      </c>
      <c r="AD114" s="4">
        <v>1.050587259479335E-12</v>
      </c>
      <c r="AE114" s="4"/>
      <c r="AF114" s="4"/>
    </row>
    <row r="115" spans="23:32" x14ac:dyDescent="0.25">
      <c r="W115" s="8"/>
      <c r="X115" s="7"/>
      <c r="AA115" s="2">
        <v>14</v>
      </c>
      <c r="AB115" s="2" t="s">
        <v>43</v>
      </c>
      <c r="AC115" s="4">
        <v>8.5136899796030596E-13</v>
      </c>
      <c r="AD115" s="4">
        <v>1.141839972058483E-12</v>
      </c>
      <c r="AE115" s="4"/>
      <c r="AF115" s="4"/>
    </row>
    <row r="116" spans="23:32" x14ac:dyDescent="0.25">
      <c r="W116" s="8"/>
      <c r="X116" s="7"/>
      <c r="AA116" s="2">
        <v>15</v>
      </c>
      <c r="AB116" s="2" t="s">
        <v>43</v>
      </c>
      <c r="AC116" s="4">
        <v>4.6173200369568044E-13</v>
      </c>
      <c r="AD116" s="4">
        <v>4.7902875698273674E-13</v>
      </c>
      <c r="AE116" s="4"/>
      <c r="AF116" s="4"/>
    </row>
    <row r="117" spans="23:32" x14ac:dyDescent="0.25">
      <c r="W117" s="8"/>
      <c r="X117" s="7"/>
      <c r="AA117" s="2">
        <v>16</v>
      </c>
      <c r="AB117" s="2" t="s">
        <v>43</v>
      </c>
      <c r="AC117" s="4">
        <v>5.7501201139758831E-13</v>
      </c>
      <c r="AD117" s="4">
        <v>3.9803380338514522E-13</v>
      </c>
      <c r="AE117" s="4"/>
      <c r="AF117" s="4"/>
    </row>
    <row r="118" spans="23:32" x14ac:dyDescent="0.25">
      <c r="W118" s="8"/>
      <c r="X118" s="7"/>
      <c r="AA118" s="2">
        <v>17</v>
      </c>
      <c r="AB118" s="2" t="s">
        <v>43</v>
      </c>
      <c r="AC118" s="4">
        <v>4.4650121815099751E-13</v>
      </c>
      <c r="AD118" s="4">
        <v>4.9138101262108185E-13</v>
      </c>
      <c r="AE118" s="4"/>
      <c r="AF118" s="4"/>
    </row>
    <row r="119" spans="23:32" x14ac:dyDescent="0.25">
      <c r="W119" s="8"/>
      <c r="X119" s="7"/>
      <c r="AA119" s="2">
        <v>18</v>
      </c>
      <c r="AB119" s="2" t="s">
        <v>43</v>
      </c>
      <c r="AC119" s="4">
        <v>8.7889001683962669E-13</v>
      </c>
      <c r="AD119" s="4">
        <v>1.0509196085199925E-12</v>
      </c>
      <c r="AE119" s="4"/>
      <c r="AF119" s="4"/>
    </row>
    <row r="120" spans="23:32" x14ac:dyDescent="0.25">
      <c r="W120" s="8"/>
      <c r="X120" s="7"/>
      <c r="AA120" s="2">
        <v>19</v>
      </c>
      <c r="AB120" s="2" t="s">
        <v>43</v>
      </c>
      <c r="AC120" s="4">
        <v>9.2597681895597569E-13</v>
      </c>
      <c r="AD120" s="4">
        <v>1.0088385453975686E-12</v>
      </c>
      <c r="AE120" s="4"/>
      <c r="AF120" s="4"/>
    </row>
    <row r="121" spans="23:32" x14ac:dyDescent="0.25">
      <c r="W121" s="8"/>
      <c r="X121" s="7"/>
      <c r="AA121" s="2">
        <v>20</v>
      </c>
      <c r="AB121" s="2" t="s">
        <v>43</v>
      </c>
      <c r="AC121" s="4">
        <v>6.6645887661452219E-13</v>
      </c>
      <c r="AD121" s="4">
        <v>7.9503214483327129E-13</v>
      </c>
      <c r="AE121" s="4"/>
      <c r="AF121" s="4"/>
    </row>
    <row r="122" spans="23:32" x14ac:dyDescent="0.25">
      <c r="W122" s="8"/>
      <c r="X122" s="7"/>
      <c r="AA122" s="2">
        <v>21</v>
      </c>
      <c r="AB122" s="2" t="s">
        <v>43</v>
      </c>
      <c r="AC122" s="4">
        <v>9.0363152150483226E-13</v>
      </c>
      <c r="AD122" s="4">
        <v>1.0339615583878338E-12</v>
      </c>
      <c r="AE122" s="4"/>
      <c r="AF122" s="4"/>
    </row>
    <row r="123" spans="23:32" x14ac:dyDescent="0.25">
      <c r="W123" s="8"/>
      <c r="X123" s="7"/>
      <c r="AA123" s="2">
        <v>22</v>
      </c>
      <c r="AB123" s="2" t="s">
        <v>43</v>
      </c>
      <c r="AC123" s="4">
        <v>8.5383260936120753E-13</v>
      </c>
      <c r="AD123" s="4">
        <v>1.1623909553698606E-12</v>
      </c>
      <c r="AE123" s="4"/>
      <c r="AF123" s="4"/>
    </row>
    <row r="124" spans="23:32" x14ac:dyDescent="0.25">
      <c r="W124" s="8"/>
      <c r="X124" s="7"/>
      <c r="AA124" s="2">
        <v>23</v>
      </c>
      <c r="AB124" s="2" t="s">
        <v>43</v>
      </c>
      <c r="AC124" s="4">
        <v>8.5136899800477984E-13</v>
      </c>
      <c r="AD124" s="4">
        <v>1.1418399719696774E-12</v>
      </c>
      <c r="AE124" s="4"/>
      <c r="AF124" s="4"/>
    </row>
    <row r="125" spans="23:32" x14ac:dyDescent="0.25">
      <c r="W125" s="8"/>
      <c r="X125" s="7"/>
      <c r="AA125" s="2">
        <v>24</v>
      </c>
      <c r="AB125" s="2" t="s">
        <v>43</v>
      </c>
      <c r="AC125" s="4">
        <v>4.0938194374250017E-13</v>
      </c>
      <c r="AD125" s="4">
        <v>5.2767145989812918E-13</v>
      </c>
      <c r="AE125" s="4"/>
      <c r="AF125" s="4"/>
    </row>
    <row r="126" spans="23:32" x14ac:dyDescent="0.25">
      <c r="W126" s="8"/>
      <c r="X126" s="7"/>
      <c r="AA126" s="2">
        <v>25</v>
      </c>
      <c r="AB126" s="2" t="s">
        <v>43</v>
      </c>
      <c r="AC126" s="4">
        <v>8.6618240254696587E-13</v>
      </c>
      <c r="AD126" s="4">
        <v>1.0546677351755279E-12</v>
      </c>
      <c r="AE126" s="4"/>
      <c r="AF126" s="4"/>
    </row>
    <row r="127" spans="23:32" x14ac:dyDescent="0.25">
      <c r="W127" s="8"/>
      <c r="X127" s="7"/>
      <c r="AA127" s="2">
        <v>26</v>
      </c>
      <c r="AB127" s="2" t="s">
        <v>43</v>
      </c>
      <c r="AC127" s="4">
        <v>4.6251883227349935E-13</v>
      </c>
      <c r="AD127" s="4">
        <v>4.8060780030863838E-13</v>
      </c>
      <c r="AE127" s="4"/>
      <c r="AF127" s="4"/>
    </row>
    <row r="128" spans="23:32" x14ac:dyDescent="0.25">
      <c r="W128" s="8"/>
      <c r="X128" s="7"/>
      <c r="AA128" s="2">
        <v>27</v>
      </c>
      <c r="AB128" s="2" t="s">
        <v>43</v>
      </c>
      <c r="AC128" s="4">
        <v>8.6618240255707298E-13</v>
      </c>
      <c r="AD128" s="4">
        <v>1.0546677351146525E-12</v>
      </c>
      <c r="AE128" s="4"/>
      <c r="AF128" s="4"/>
    </row>
    <row r="129" spans="23:32" x14ac:dyDescent="0.25">
      <c r="AA129" s="2">
        <v>28</v>
      </c>
      <c r="AB129" s="2" t="s">
        <v>43</v>
      </c>
      <c r="AC129" s="4">
        <v>4.3824765746129709E-13</v>
      </c>
      <c r="AD129" s="4">
        <v>4.9679332591856574E-13</v>
      </c>
      <c r="AE129" s="4"/>
      <c r="AF129" s="4"/>
    </row>
    <row r="130" spans="23:32" x14ac:dyDescent="0.25">
      <c r="AA130" s="2">
        <v>29</v>
      </c>
      <c r="AB130" s="2" t="s">
        <v>44</v>
      </c>
      <c r="AC130" s="2">
        <v>2.8793832578174997E-3</v>
      </c>
      <c r="AD130" s="2">
        <v>0.11410733573081901</v>
      </c>
    </row>
    <row r="131" spans="23:32" x14ac:dyDescent="0.25">
      <c r="AA131" s="2">
        <v>30</v>
      </c>
      <c r="AB131" s="2" t="s">
        <v>43</v>
      </c>
      <c r="AC131" s="4">
        <v>4.6411599821336294E-13</v>
      </c>
      <c r="AD131" s="4">
        <v>4.9476476481233829E-13</v>
      </c>
      <c r="AE131" s="4"/>
      <c r="AF131" s="4"/>
    </row>
    <row r="132" spans="23:32" x14ac:dyDescent="0.25">
      <c r="AA132" s="2">
        <v>31</v>
      </c>
      <c r="AB132" s="2" t="s">
        <v>43</v>
      </c>
      <c r="AC132" s="4">
        <v>6.8914312718843739E-13</v>
      </c>
      <c r="AD132" s="4">
        <v>7.7544509718197689E-13</v>
      </c>
      <c r="AE132" s="4"/>
      <c r="AF132" s="4"/>
    </row>
    <row r="133" spans="23:32" x14ac:dyDescent="0.25">
      <c r="AA133" s="2" t="s">
        <v>38</v>
      </c>
      <c r="AB133" s="2" t="s">
        <v>45</v>
      </c>
      <c r="AD133" s="2" t="s">
        <v>45</v>
      </c>
      <c r="AE133" s="2" t="s">
        <v>35</v>
      </c>
      <c r="AF133" s="2" t="s">
        <v>36</v>
      </c>
    </row>
    <row r="134" spans="23:32" x14ac:dyDescent="0.25">
      <c r="W134" s="1" t="s">
        <v>24</v>
      </c>
      <c r="X134" s="1" t="s">
        <v>6</v>
      </c>
      <c r="Y134" s="1" t="s">
        <v>7</v>
      </c>
      <c r="AA134" s="1" t="s">
        <v>31</v>
      </c>
      <c r="AB134" s="1"/>
      <c r="AC134" s="1" t="s">
        <v>32</v>
      </c>
      <c r="AD134" s="1" t="s">
        <v>33</v>
      </c>
      <c r="AE134" s="1" t="s">
        <v>34</v>
      </c>
      <c r="AF134" s="1" t="s">
        <v>34</v>
      </c>
    </row>
    <row r="135" spans="23:32" x14ac:dyDescent="0.25">
      <c r="W135" s="2" t="s">
        <v>9</v>
      </c>
      <c r="X135">
        <v>0</v>
      </c>
      <c r="Y135">
        <v>40</v>
      </c>
      <c r="Z135" s="7">
        <v>40</v>
      </c>
      <c r="AA135" s="2">
        <v>1</v>
      </c>
      <c r="AB135" s="2" t="s">
        <v>43</v>
      </c>
      <c r="AC135" s="4">
        <v>1.6610360929494023E-11</v>
      </c>
      <c r="AD135" s="4">
        <v>2.1544137256182089E-11</v>
      </c>
      <c r="AE135" s="4"/>
      <c r="AF135" s="4"/>
    </row>
    <row r="136" spans="23:32" x14ac:dyDescent="0.25">
      <c r="W136" s="2" t="s">
        <v>11</v>
      </c>
      <c r="X136">
        <v>0</v>
      </c>
      <c r="Y136">
        <v>40</v>
      </c>
      <c r="Z136" s="7">
        <v>40</v>
      </c>
      <c r="AA136" s="2">
        <v>2</v>
      </c>
      <c r="AB136" s="2" t="s">
        <v>43</v>
      </c>
      <c r="AC136" s="4">
        <v>1.6610360929340787E-11</v>
      </c>
      <c r="AD136" s="4">
        <v>2.1544137256579756E-11</v>
      </c>
      <c r="AE136" s="4"/>
      <c r="AF136" s="4"/>
    </row>
    <row r="137" spans="23:32" x14ac:dyDescent="0.25">
      <c r="W137" s="2" t="s">
        <v>13</v>
      </c>
      <c r="X137">
        <v>0</v>
      </c>
      <c r="Y137">
        <v>40</v>
      </c>
      <c r="Z137" s="7">
        <v>40</v>
      </c>
      <c r="AA137" s="2">
        <v>3</v>
      </c>
      <c r="AB137" s="2" t="s">
        <v>43</v>
      </c>
      <c r="AC137" s="4">
        <v>1.6610360929276474E-11</v>
      </c>
      <c r="AD137" s="4">
        <v>2.1544137255514141E-11</v>
      </c>
      <c r="AE137" s="4"/>
      <c r="AF137" s="4"/>
    </row>
    <row r="138" spans="23:32" x14ac:dyDescent="0.25">
      <c r="W138" s="2" t="s">
        <v>15</v>
      </c>
      <c r="X138">
        <v>1</v>
      </c>
      <c r="Y138" s="9">
        <v>27.847663879394531</v>
      </c>
      <c r="Z138" s="8">
        <v>27.760759353637695</v>
      </c>
      <c r="AA138" s="2">
        <v>4</v>
      </c>
      <c r="AB138" s="2" t="s">
        <v>43</v>
      </c>
      <c r="AC138" s="4">
        <v>1.207157039482241E-11</v>
      </c>
      <c r="AD138" s="4">
        <v>1.3616623385998427E-11</v>
      </c>
      <c r="AE138" s="4"/>
      <c r="AF138" s="4"/>
    </row>
    <row r="139" spans="23:32" x14ac:dyDescent="0.25">
      <c r="W139" s="2" t="s">
        <v>17</v>
      </c>
      <c r="X139">
        <v>1</v>
      </c>
      <c r="Y139" s="9">
        <v>27.942087173461914</v>
      </c>
      <c r="Z139" s="8">
        <v>27.908224105834961</v>
      </c>
      <c r="AA139" s="2">
        <v>5</v>
      </c>
      <c r="AB139" s="2" t="s">
        <v>43</v>
      </c>
      <c r="AC139" s="4">
        <v>1.246269269443431E-11</v>
      </c>
      <c r="AD139" s="4">
        <v>1.3653591651397144E-11</v>
      </c>
      <c r="AE139" s="4"/>
      <c r="AF139" s="4"/>
    </row>
    <row r="140" spans="23:32" x14ac:dyDescent="0.25">
      <c r="AA140" s="2">
        <v>6</v>
      </c>
      <c r="AB140" s="2" t="s">
        <v>43</v>
      </c>
      <c r="AC140" s="4">
        <v>9.1432492579144902E-12</v>
      </c>
      <c r="AD140" s="4">
        <v>9.0351675389951366E-12</v>
      </c>
      <c r="AE140" s="4"/>
      <c r="AF140" s="4"/>
    </row>
    <row r="141" spans="23:32" x14ac:dyDescent="0.25">
      <c r="AA141" s="2">
        <v>7</v>
      </c>
      <c r="AB141" s="2" t="s">
        <v>43</v>
      </c>
      <c r="AC141" s="4">
        <v>1.6101639735446073E-11</v>
      </c>
      <c r="AD141" s="4">
        <v>2.3091839758826494E-11</v>
      </c>
      <c r="AE141" s="4"/>
      <c r="AF141" s="4"/>
    </row>
    <row r="142" spans="23:32" x14ac:dyDescent="0.25">
      <c r="W142" s="8"/>
      <c r="X142" s="7"/>
      <c r="AA142" s="2">
        <v>8</v>
      </c>
      <c r="AB142" s="2" t="s">
        <v>43</v>
      </c>
      <c r="AC142" s="4">
        <v>1.7030855287060909E-11</v>
      </c>
      <c r="AD142" s="4">
        <v>2.2287594337404621E-11</v>
      </c>
      <c r="AE142" s="4"/>
      <c r="AF142" s="4"/>
    </row>
    <row r="143" spans="23:32" x14ac:dyDescent="0.25">
      <c r="W143" s="8"/>
      <c r="X143" s="7"/>
      <c r="AA143" s="2">
        <v>9</v>
      </c>
      <c r="AB143" s="2" t="s">
        <v>43</v>
      </c>
      <c r="AC143" s="4">
        <v>8.8787310701636796E-12</v>
      </c>
      <c r="AD143" s="4">
        <v>9.5834835031507102E-12</v>
      </c>
      <c r="AE143" s="4"/>
      <c r="AF143" s="4"/>
    </row>
    <row r="144" spans="23:32" x14ac:dyDescent="0.25">
      <c r="W144" s="8"/>
      <c r="X144" s="7"/>
      <c r="AA144" s="2">
        <v>10</v>
      </c>
      <c r="AB144" s="2" t="s">
        <v>43</v>
      </c>
      <c r="AC144" s="4">
        <v>1.6072232876549051E-11</v>
      </c>
      <c r="AD144" s="4">
        <v>2.2554538664685697E-11</v>
      </c>
      <c r="AE144" s="4"/>
      <c r="AF144" s="4"/>
    </row>
    <row r="145" spans="23:32" x14ac:dyDescent="0.25">
      <c r="W145" s="8"/>
      <c r="X145" s="7"/>
      <c r="AA145" s="2">
        <v>11</v>
      </c>
      <c r="AB145" s="2" t="s">
        <v>43</v>
      </c>
      <c r="AC145" s="4">
        <v>1.7030855287337601E-11</v>
      </c>
      <c r="AD145" s="4">
        <v>2.2287594337997296E-11</v>
      </c>
      <c r="AE145" s="4"/>
      <c r="AF145" s="4"/>
    </row>
    <row r="146" spans="23:32" x14ac:dyDescent="0.25">
      <c r="W146" s="8"/>
      <c r="X146" s="7"/>
      <c r="AA146" s="2">
        <v>12</v>
      </c>
      <c r="AB146" s="2" t="s">
        <v>43</v>
      </c>
      <c r="AC146" s="4">
        <v>6.0390648079573376E-12</v>
      </c>
      <c r="AD146" s="4">
        <v>5.9263956883971466E-12</v>
      </c>
      <c r="AE146" s="4"/>
      <c r="AF146" s="4"/>
    </row>
    <row r="147" spans="23:32" x14ac:dyDescent="0.25">
      <c r="W147" s="8"/>
      <c r="X147" s="7"/>
      <c r="AA147" s="2">
        <v>13</v>
      </c>
      <c r="AB147" s="2" t="s">
        <v>43</v>
      </c>
      <c r="AC147" s="4">
        <v>8.8787310704466788E-12</v>
      </c>
      <c r="AD147" s="4">
        <v>9.5834835028931986E-12</v>
      </c>
      <c r="AE147" s="4"/>
      <c r="AF147" s="4"/>
    </row>
    <row r="148" spans="23:32" x14ac:dyDescent="0.25">
      <c r="W148" s="8"/>
      <c r="X148" s="7"/>
      <c r="AA148" s="2">
        <v>14</v>
      </c>
      <c r="AB148" s="2" t="s">
        <v>43</v>
      </c>
      <c r="AC148" s="4">
        <v>1.6072232875924322E-11</v>
      </c>
      <c r="AD148" s="4">
        <v>2.2554538664769449E-11</v>
      </c>
      <c r="AE148" s="4"/>
      <c r="AF148" s="4"/>
    </row>
    <row r="149" spans="23:32" x14ac:dyDescent="0.25">
      <c r="W149" s="8"/>
      <c r="X149" s="7"/>
      <c r="AA149" s="2">
        <v>15</v>
      </c>
      <c r="AB149" s="2" t="s">
        <v>43</v>
      </c>
      <c r="AC149" s="4">
        <v>8.734679361813813E-12</v>
      </c>
      <c r="AD149" s="4">
        <v>9.6947883491864299E-12</v>
      </c>
      <c r="AE149" s="4"/>
      <c r="AF149" s="4"/>
    </row>
    <row r="150" spans="23:32" x14ac:dyDescent="0.25">
      <c r="W150" s="8"/>
      <c r="X150" s="7"/>
      <c r="AA150" s="2">
        <v>16</v>
      </c>
      <c r="AB150" s="2" t="s">
        <v>43</v>
      </c>
      <c r="AC150" s="4">
        <v>6.610751902112905E-12</v>
      </c>
      <c r="AD150" s="4">
        <v>6.1304952077714756E-12</v>
      </c>
      <c r="AE150" s="4"/>
      <c r="AF150" s="4"/>
    </row>
    <row r="151" spans="23:32" x14ac:dyDescent="0.25">
      <c r="W151" s="8"/>
      <c r="X151" s="7"/>
      <c r="AA151" s="2">
        <v>17</v>
      </c>
      <c r="AB151" s="2" t="s">
        <v>43</v>
      </c>
      <c r="AC151" s="4">
        <v>8.7346793617121732E-12</v>
      </c>
      <c r="AD151" s="4">
        <v>9.6947883488633125E-12</v>
      </c>
      <c r="AE151" s="4"/>
      <c r="AF151" s="4"/>
    </row>
    <row r="152" spans="23:32" x14ac:dyDescent="0.25">
      <c r="W152" s="8"/>
      <c r="X152" s="7"/>
      <c r="AA152" s="2">
        <v>18</v>
      </c>
      <c r="AB152" s="2" t="s">
        <v>43</v>
      </c>
      <c r="AC152" s="4">
        <v>8.5850532326968408E-12</v>
      </c>
      <c r="AD152" s="4">
        <v>9.7387531094109284E-12</v>
      </c>
      <c r="AE152" s="4"/>
      <c r="AF152" s="4"/>
    </row>
    <row r="153" spans="23:32" x14ac:dyDescent="0.25">
      <c r="W153" s="8"/>
      <c r="X153" s="7"/>
      <c r="AA153" s="2">
        <v>19</v>
      </c>
      <c r="AB153" s="2" t="s">
        <v>43</v>
      </c>
      <c r="AC153" s="4">
        <v>9.1432492581828069E-12</v>
      </c>
      <c r="AD153" s="4">
        <v>9.0351675388108304E-12</v>
      </c>
      <c r="AE153" s="4"/>
      <c r="AF153" s="4"/>
    </row>
    <row r="154" spans="23:32" x14ac:dyDescent="0.25">
      <c r="W154" s="8"/>
      <c r="X154" s="7"/>
      <c r="AA154" s="2">
        <v>20</v>
      </c>
      <c r="AB154" s="2" t="s">
        <v>43</v>
      </c>
      <c r="AC154" s="4">
        <v>9.1432492580825112E-12</v>
      </c>
      <c r="AD154" s="4">
        <v>9.0351675388777286E-12</v>
      </c>
      <c r="AE154" s="4"/>
      <c r="AF154" s="4"/>
    </row>
    <row r="155" spans="23:32" x14ac:dyDescent="0.25">
      <c r="W155" s="8"/>
      <c r="X155" s="7"/>
      <c r="AA155" s="2">
        <v>21</v>
      </c>
      <c r="AB155" s="2" t="s">
        <v>43</v>
      </c>
      <c r="AC155" s="4">
        <v>1.6101639734930326E-11</v>
      </c>
      <c r="AD155" s="4">
        <v>2.3091839758385607E-11</v>
      </c>
      <c r="AE155" s="4"/>
      <c r="AF155" s="4"/>
    </row>
    <row r="156" spans="23:32" x14ac:dyDescent="0.25">
      <c r="W156" s="8"/>
      <c r="X156" s="7"/>
      <c r="AA156" s="2">
        <v>22</v>
      </c>
      <c r="AB156" s="2" t="s">
        <v>44</v>
      </c>
      <c r="AC156" s="2">
        <v>2.6323251238484242E-3</v>
      </c>
      <c r="AD156" s="2">
        <v>0.22798517760493231</v>
      </c>
    </row>
    <row r="157" spans="23:32" x14ac:dyDescent="0.25">
      <c r="W157" s="8"/>
      <c r="X157" s="7"/>
      <c r="AA157" s="2">
        <v>23</v>
      </c>
      <c r="AB157" s="2" t="s">
        <v>43</v>
      </c>
      <c r="AC157" s="4">
        <v>8.5850532323952817E-12</v>
      </c>
      <c r="AD157" s="4">
        <v>9.7387531098753903E-12</v>
      </c>
      <c r="AE157" s="4"/>
      <c r="AF157" s="4"/>
    </row>
    <row r="158" spans="23:32" x14ac:dyDescent="0.25">
      <c r="W158" s="8"/>
      <c r="X158" s="7"/>
      <c r="AA158" s="2">
        <v>24</v>
      </c>
      <c r="AB158" s="2" t="s">
        <v>43</v>
      </c>
      <c r="AC158" s="4">
        <v>6.2200262009423408E-12</v>
      </c>
      <c r="AD158" s="4">
        <v>6.3287353285292744E-12</v>
      </c>
      <c r="AE158" s="4"/>
      <c r="AF158" s="4"/>
    </row>
    <row r="159" spans="23:32" x14ac:dyDescent="0.25">
      <c r="W159" s="8"/>
      <c r="X159" s="7"/>
      <c r="AA159" s="2">
        <v>25</v>
      </c>
      <c r="AB159" s="2" t="s">
        <v>43</v>
      </c>
      <c r="AC159" s="4">
        <v>8.7346793619741827E-12</v>
      </c>
      <c r="AD159" s="4">
        <v>9.6947883489696569E-12</v>
      </c>
      <c r="AE159" s="4"/>
      <c r="AF159" s="4"/>
    </row>
    <row r="160" spans="23:32" x14ac:dyDescent="0.25">
      <c r="W160" s="8"/>
      <c r="X160" s="7"/>
      <c r="AA160" s="2">
        <v>26</v>
      </c>
      <c r="AB160" s="2" t="s">
        <v>43</v>
      </c>
      <c r="AC160" s="4">
        <v>1.6072232876529198E-11</v>
      </c>
      <c r="AD160" s="4">
        <v>2.2554538664872847E-11</v>
      </c>
      <c r="AE160" s="4"/>
      <c r="AF160" s="4"/>
    </row>
    <row r="161" spans="23:32" x14ac:dyDescent="0.25">
      <c r="W161" s="8"/>
      <c r="X161" s="7"/>
      <c r="AA161" s="2">
        <v>27</v>
      </c>
      <c r="AB161" s="2" t="s">
        <v>43</v>
      </c>
      <c r="AC161" s="4">
        <v>5.417336974875552E-12</v>
      </c>
      <c r="AD161" s="4">
        <v>6.9134529644273319E-12</v>
      </c>
      <c r="AE161" s="4"/>
      <c r="AF161" s="4"/>
    </row>
    <row r="162" spans="23:32" x14ac:dyDescent="0.25">
      <c r="AA162" s="2">
        <v>28</v>
      </c>
      <c r="AB162" s="2" t="s">
        <v>43</v>
      </c>
      <c r="AC162" s="4">
        <v>8.8787310704576906E-12</v>
      </c>
      <c r="AD162" s="4">
        <v>9.5834835026666028E-12</v>
      </c>
      <c r="AE162" s="4"/>
      <c r="AF162" s="4"/>
    </row>
    <row r="163" spans="23:32" x14ac:dyDescent="0.25">
      <c r="AA163" s="2">
        <v>29</v>
      </c>
      <c r="AB163" s="2" t="s">
        <v>43</v>
      </c>
      <c r="AC163" s="4">
        <v>8.5850532327583106E-12</v>
      </c>
      <c r="AD163" s="4">
        <v>9.73875310959053E-12</v>
      </c>
      <c r="AE163" s="4"/>
      <c r="AF163" s="4"/>
    </row>
    <row r="164" spans="23:32" x14ac:dyDescent="0.25">
      <c r="AA164" s="2">
        <v>30</v>
      </c>
      <c r="AB164" s="2" t="s">
        <v>43</v>
      </c>
      <c r="AC164" s="4">
        <v>1.610163973525913E-11</v>
      </c>
      <c r="AD164" s="4">
        <v>2.3091839759068858E-11</v>
      </c>
      <c r="AE164" s="4"/>
      <c r="AF164" s="4"/>
    </row>
    <row r="165" spans="23:32" x14ac:dyDescent="0.25">
      <c r="AA165" s="2">
        <v>31</v>
      </c>
      <c r="AB165" s="2" t="s">
        <v>43</v>
      </c>
      <c r="AC165" s="4">
        <v>1.7030855287490629E-11</v>
      </c>
      <c r="AD165" s="4">
        <v>2.2287594337354991E-11</v>
      </c>
      <c r="AE165" s="4"/>
      <c r="AF165" s="4"/>
    </row>
    <row r="166" spans="23:32" x14ac:dyDescent="0.25">
      <c r="AA166" s="2" t="s">
        <v>38</v>
      </c>
      <c r="AB166" s="2" t="s">
        <v>45</v>
      </c>
      <c r="AD166" s="2" t="s">
        <v>45</v>
      </c>
      <c r="AE166" s="2" t="s">
        <v>35</v>
      </c>
      <c r="AF166" s="2" t="s">
        <v>36</v>
      </c>
    </row>
    <row r="167" spans="23:32" x14ac:dyDescent="0.25">
      <c r="W167" s="1" t="s">
        <v>25</v>
      </c>
      <c r="X167" s="1" t="s">
        <v>6</v>
      </c>
      <c r="Y167" s="1" t="s">
        <v>7</v>
      </c>
      <c r="AA167" s="1" t="s">
        <v>31</v>
      </c>
      <c r="AB167" s="1"/>
      <c r="AC167" s="1" t="s">
        <v>32</v>
      </c>
      <c r="AD167" s="1" t="s">
        <v>33</v>
      </c>
      <c r="AE167" s="1" t="s">
        <v>34</v>
      </c>
      <c r="AF167" s="1" t="s">
        <v>34</v>
      </c>
    </row>
    <row r="168" spans="23:32" x14ac:dyDescent="0.25">
      <c r="W168" s="2" t="s">
        <v>9</v>
      </c>
      <c r="X168">
        <v>1</v>
      </c>
      <c r="Y168" s="9">
        <v>20.642065048217773</v>
      </c>
      <c r="Z168" s="8">
        <v>20.808782577514648</v>
      </c>
      <c r="AA168" s="2">
        <v>1</v>
      </c>
      <c r="AB168" s="2" t="s">
        <v>43</v>
      </c>
      <c r="AC168" s="4">
        <v>6.1526299416243187E-12</v>
      </c>
      <c r="AD168" s="4">
        <v>7.3217504184671782E-12</v>
      </c>
      <c r="AE168" s="4"/>
      <c r="AF168" s="4"/>
    </row>
    <row r="169" spans="23:32" x14ac:dyDescent="0.25">
      <c r="W169" s="2" t="s">
        <v>11</v>
      </c>
      <c r="X169">
        <v>1</v>
      </c>
      <c r="Y169" s="9">
        <v>20.865821838378906</v>
      </c>
      <c r="Z169" s="8">
        <v>20.904516220092773</v>
      </c>
      <c r="AA169" s="2">
        <v>2</v>
      </c>
      <c r="AB169" s="2" t="s">
        <v>43</v>
      </c>
      <c r="AC169" s="4">
        <v>6.1178962347356091E-12</v>
      </c>
      <c r="AD169" s="4">
        <v>7.2998098888716938E-12</v>
      </c>
      <c r="AE169" s="4"/>
      <c r="AF169" s="4"/>
    </row>
    <row r="170" spans="23:32" x14ac:dyDescent="0.25">
      <c r="W170" s="2" t="s">
        <v>13</v>
      </c>
      <c r="X170">
        <v>1</v>
      </c>
      <c r="Y170" s="9">
        <v>20.762340545654297</v>
      </c>
      <c r="Z170" s="8">
        <v>20.702713012695313</v>
      </c>
      <c r="AA170" s="2">
        <v>3</v>
      </c>
      <c r="AB170" s="2" t="s">
        <v>43</v>
      </c>
      <c r="AC170" s="4">
        <v>6.1051450349983486E-12</v>
      </c>
      <c r="AD170" s="4">
        <v>7.3219450454760752E-12</v>
      </c>
      <c r="AE170" s="4"/>
      <c r="AF170" s="4"/>
    </row>
    <row r="171" spans="23:32" x14ac:dyDescent="0.25">
      <c r="W171" s="2" t="s">
        <v>15</v>
      </c>
      <c r="X171">
        <v>1</v>
      </c>
      <c r="Y171" s="9">
        <v>20.590030670166016</v>
      </c>
      <c r="Z171" s="8">
        <v>20.795053482055664</v>
      </c>
      <c r="AA171" s="2">
        <v>4</v>
      </c>
      <c r="AB171" s="2" t="s">
        <v>43</v>
      </c>
      <c r="AC171" s="4">
        <v>6.1290818045930906E-12</v>
      </c>
      <c r="AD171" s="4">
        <v>7.3683801718622477E-12</v>
      </c>
      <c r="AE171" s="4"/>
      <c r="AF171" s="4"/>
    </row>
    <row r="172" spans="23:32" x14ac:dyDescent="0.25">
      <c r="W172" s="2" t="s">
        <v>17</v>
      </c>
      <c r="X172">
        <v>1</v>
      </c>
      <c r="Y172" s="9">
        <v>21.079845428466797</v>
      </c>
      <c r="Z172" s="8">
        <v>21.092475891113281</v>
      </c>
      <c r="AA172" s="2">
        <v>5</v>
      </c>
      <c r="AB172" s="2" t="s">
        <v>43</v>
      </c>
      <c r="AC172" s="4">
        <v>6.128984989278587E-12</v>
      </c>
      <c r="AD172" s="4">
        <v>7.3058382642222576E-12</v>
      </c>
      <c r="AE172" s="4"/>
      <c r="AF172" s="4"/>
    </row>
    <row r="173" spans="23:32" x14ac:dyDescent="0.25">
      <c r="AA173" s="2">
        <v>6</v>
      </c>
      <c r="AB173" s="2" t="s">
        <v>43</v>
      </c>
      <c r="AC173" s="4">
        <v>6.1163517742057375E-12</v>
      </c>
      <c r="AD173" s="4">
        <v>7.3790176827799766E-12</v>
      </c>
      <c r="AE173" s="4"/>
      <c r="AF173" s="4"/>
    </row>
    <row r="174" spans="23:32" x14ac:dyDescent="0.25">
      <c r="AA174" s="2">
        <v>7</v>
      </c>
      <c r="AB174" s="2" t="s">
        <v>43</v>
      </c>
      <c r="AC174" s="4">
        <v>6.1373550895130357E-12</v>
      </c>
      <c r="AD174" s="4">
        <v>7.3886954130558856E-12</v>
      </c>
      <c r="AE174" s="4"/>
      <c r="AF174" s="4"/>
    </row>
    <row r="175" spans="23:32" x14ac:dyDescent="0.25">
      <c r="W175" s="8"/>
      <c r="X175" s="7"/>
      <c r="AA175" s="2">
        <v>8</v>
      </c>
      <c r="AB175" s="2" t="s">
        <v>43</v>
      </c>
      <c r="AC175" s="4">
        <v>6.2432283824881584E-12</v>
      </c>
      <c r="AD175" s="4">
        <v>7.1608722998528593E-12</v>
      </c>
      <c r="AE175" s="4"/>
      <c r="AF175" s="4"/>
    </row>
    <row r="176" spans="23:32" x14ac:dyDescent="0.25">
      <c r="W176" s="8"/>
      <c r="X176" s="7"/>
      <c r="AA176" s="2">
        <v>9</v>
      </c>
      <c r="AB176" s="2" t="s">
        <v>43</v>
      </c>
      <c r="AC176" s="4">
        <v>6.0877752208402567E-12</v>
      </c>
      <c r="AD176" s="4">
        <v>7.3581030012035587E-12</v>
      </c>
      <c r="AE176" s="4"/>
      <c r="AF176" s="4"/>
    </row>
    <row r="177" spans="23:32" x14ac:dyDescent="0.25">
      <c r="W177" s="8"/>
      <c r="X177" s="7"/>
      <c r="AA177" s="2">
        <v>10</v>
      </c>
      <c r="AB177" s="2" t="s">
        <v>43</v>
      </c>
      <c r="AC177" s="4">
        <v>6.1901257485142317E-12</v>
      </c>
      <c r="AD177" s="4">
        <v>7.2361974190878141E-12</v>
      </c>
      <c r="AE177" s="4"/>
      <c r="AF177" s="4"/>
    </row>
    <row r="178" spans="23:32" x14ac:dyDescent="0.25">
      <c r="W178" s="8"/>
      <c r="X178" s="7"/>
      <c r="AA178" s="2">
        <v>11</v>
      </c>
      <c r="AB178" s="2" t="s">
        <v>43</v>
      </c>
      <c r="AC178" s="4">
        <v>6.2923601095808587E-12</v>
      </c>
      <c r="AD178" s="4">
        <v>7.1660065729442935E-12</v>
      </c>
      <c r="AE178" s="4"/>
      <c r="AF178" s="4"/>
    </row>
    <row r="179" spans="23:32" x14ac:dyDescent="0.25">
      <c r="W179" s="8"/>
      <c r="X179" s="7"/>
      <c r="AA179" s="2">
        <v>12</v>
      </c>
      <c r="AB179" s="2" t="s">
        <v>43</v>
      </c>
      <c r="AC179" s="4">
        <v>6.0938348686007043E-12</v>
      </c>
      <c r="AD179" s="4">
        <v>7.4116135085130013E-12</v>
      </c>
      <c r="AE179" s="4"/>
      <c r="AF179" s="4"/>
    </row>
    <row r="180" spans="23:32" x14ac:dyDescent="0.25">
      <c r="W180" s="8"/>
      <c r="X180" s="7"/>
      <c r="AA180" s="2">
        <v>13</v>
      </c>
      <c r="AB180" s="2" t="s">
        <v>43</v>
      </c>
      <c r="AC180" s="4">
        <v>6.0940140405748429E-12</v>
      </c>
      <c r="AD180" s="4">
        <v>7.4237984121295509E-12</v>
      </c>
      <c r="AE180" s="4"/>
      <c r="AF180" s="4"/>
    </row>
    <row r="181" spans="23:32" x14ac:dyDescent="0.25">
      <c r="W181" s="8"/>
      <c r="X181" s="7"/>
      <c r="AA181" s="2">
        <v>14</v>
      </c>
      <c r="AB181" s="2" t="s">
        <v>43</v>
      </c>
      <c r="AC181" s="4">
        <v>6.2030851180006028E-12</v>
      </c>
      <c r="AD181" s="4">
        <v>7.2298182892440403E-12</v>
      </c>
      <c r="AE181" s="4"/>
      <c r="AF181" s="4"/>
    </row>
    <row r="182" spans="23:32" x14ac:dyDescent="0.25">
      <c r="W182" s="8"/>
      <c r="X182" s="7"/>
      <c r="AA182" s="2">
        <v>15</v>
      </c>
      <c r="AB182" s="2" t="s">
        <v>43</v>
      </c>
      <c r="AC182" s="4">
        <v>6.140817506387451E-12</v>
      </c>
      <c r="AD182" s="4">
        <v>7.2510602552821724E-12</v>
      </c>
      <c r="AE182" s="4"/>
      <c r="AF182" s="4"/>
    </row>
    <row r="183" spans="23:32" x14ac:dyDescent="0.25">
      <c r="W183" s="8"/>
      <c r="X183" s="7"/>
      <c r="AA183" s="2">
        <v>16</v>
      </c>
      <c r="AB183" s="2" t="s">
        <v>44</v>
      </c>
      <c r="AC183" s="2">
        <v>0.28621121383520937</v>
      </c>
      <c r="AD183" s="2">
        <v>19.200598884529356</v>
      </c>
    </row>
    <row r="184" spans="23:32" x14ac:dyDescent="0.25">
      <c r="W184" s="8"/>
      <c r="X184" s="7"/>
      <c r="AA184" s="2">
        <v>17</v>
      </c>
      <c r="AB184" s="2" t="s">
        <v>43</v>
      </c>
      <c r="AC184" s="4">
        <v>6.1562365761222297E-12</v>
      </c>
      <c r="AD184" s="4">
        <v>7.2230974517406254E-12</v>
      </c>
      <c r="AE184" s="4"/>
      <c r="AF184" s="4"/>
    </row>
    <row r="185" spans="23:32" x14ac:dyDescent="0.25">
      <c r="W185" s="8"/>
      <c r="X185" s="7"/>
      <c r="AA185" s="2">
        <v>18</v>
      </c>
      <c r="AB185" s="2" t="s">
        <v>43</v>
      </c>
      <c r="AC185" s="4">
        <v>6.2284691739149845E-12</v>
      </c>
      <c r="AD185" s="4">
        <v>7.1945453073270495E-12</v>
      </c>
      <c r="AE185" s="4"/>
      <c r="AF185" s="4"/>
    </row>
    <row r="186" spans="23:32" x14ac:dyDescent="0.25">
      <c r="W186" s="8"/>
      <c r="X186" s="7"/>
      <c r="AA186" s="2">
        <v>19</v>
      </c>
      <c r="AB186" s="2" t="s">
        <v>43</v>
      </c>
      <c r="AC186" s="4">
        <v>6.126000321549377E-12</v>
      </c>
      <c r="AD186" s="4">
        <v>7.3410199887597962E-12</v>
      </c>
      <c r="AE186" s="4"/>
      <c r="AF186" s="4"/>
    </row>
    <row r="187" spans="23:32" x14ac:dyDescent="0.25">
      <c r="W187" s="8"/>
      <c r="X187" s="7"/>
      <c r="AA187" s="2">
        <v>20</v>
      </c>
      <c r="AB187" s="2" t="s">
        <v>43</v>
      </c>
      <c r="AC187" s="4">
        <v>6.077741104264153E-12</v>
      </c>
      <c r="AD187" s="4">
        <v>7.338289339735264E-12</v>
      </c>
      <c r="AE187" s="4"/>
      <c r="AF187" s="4"/>
    </row>
    <row r="188" spans="23:32" x14ac:dyDescent="0.25">
      <c r="W188" s="8"/>
      <c r="X188" s="7"/>
      <c r="AA188" s="2">
        <v>21</v>
      </c>
      <c r="AB188" s="2" t="s">
        <v>43</v>
      </c>
      <c r="AC188" s="4">
        <v>6.0835205633896742E-12</v>
      </c>
      <c r="AD188" s="4">
        <v>7.4029770336174484E-12</v>
      </c>
      <c r="AE188" s="4"/>
      <c r="AF188" s="4"/>
    </row>
    <row r="189" spans="23:32" x14ac:dyDescent="0.25">
      <c r="W189" s="8"/>
      <c r="X189" s="7"/>
      <c r="AA189" s="2">
        <v>22</v>
      </c>
      <c r="AB189" s="2" t="s">
        <v>43</v>
      </c>
      <c r="AC189" s="4">
        <v>6.2525093550743851E-12</v>
      </c>
      <c r="AD189" s="4">
        <v>7.2094464500856412E-12</v>
      </c>
      <c r="AE189" s="4"/>
      <c r="AF189" s="4"/>
    </row>
    <row r="190" spans="23:32" x14ac:dyDescent="0.25">
      <c r="W190" s="8"/>
      <c r="X190" s="7"/>
      <c r="AA190" s="2">
        <v>23</v>
      </c>
      <c r="AB190" s="2" t="s">
        <v>43</v>
      </c>
      <c r="AC190" s="4">
        <v>6.2435085508955719E-12</v>
      </c>
      <c r="AD190" s="4">
        <v>7.2227606535358007E-12</v>
      </c>
      <c r="AE190" s="4"/>
      <c r="AF190" s="4"/>
    </row>
    <row r="191" spans="23:32" x14ac:dyDescent="0.25">
      <c r="W191" s="8"/>
      <c r="X191" s="7"/>
      <c r="AA191" s="2">
        <v>24</v>
      </c>
      <c r="AB191" s="2" t="s">
        <v>43</v>
      </c>
      <c r="AC191" s="4">
        <v>6.0271704404691643E-12</v>
      </c>
      <c r="AD191" s="4">
        <v>7.4498006489584475E-12</v>
      </c>
      <c r="AE191" s="4"/>
      <c r="AF191" s="4"/>
    </row>
    <row r="192" spans="23:32" x14ac:dyDescent="0.25">
      <c r="W192" s="8"/>
      <c r="X192" s="7"/>
      <c r="AA192" s="2">
        <v>25</v>
      </c>
      <c r="AB192" s="2" t="s">
        <v>43</v>
      </c>
      <c r="AC192" s="4">
        <v>6.1535290835670468E-12</v>
      </c>
      <c r="AD192" s="4">
        <v>7.2703126477437767E-12</v>
      </c>
      <c r="AE192" s="4"/>
      <c r="AF192" s="4"/>
    </row>
    <row r="193" spans="23:32" x14ac:dyDescent="0.25">
      <c r="W193" s="8"/>
      <c r="X193" s="7"/>
      <c r="AA193" s="2">
        <v>26</v>
      </c>
      <c r="AB193" s="2" t="s">
        <v>43</v>
      </c>
      <c r="AC193" s="4">
        <v>6.2408592495802245E-12</v>
      </c>
      <c r="AD193" s="4">
        <v>7.1636055538184465E-12</v>
      </c>
      <c r="AE193" s="4"/>
      <c r="AF193" s="4"/>
    </row>
    <row r="194" spans="23:32" x14ac:dyDescent="0.25">
      <c r="W194" s="8"/>
      <c r="X194" s="7"/>
      <c r="AA194" s="2">
        <v>27</v>
      </c>
      <c r="AB194" s="2" t="s">
        <v>43</v>
      </c>
      <c r="AC194" s="4">
        <v>6.1613420114839751E-12</v>
      </c>
      <c r="AD194" s="4">
        <v>7.262416405737811E-12</v>
      </c>
      <c r="AE194" s="4"/>
      <c r="AF194" s="4"/>
    </row>
    <row r="195" spans="23:32" x14ac:dyDescent="0.25">
      <c r="AA195" s="2">
        <v>28</v>
      </c>
      <c r="AB195" s="2" t="s">
        <v>43</v>
      </c>
      <c r="AC195" s="4">
        <v>6.1024848276393581E-12</v>
      </c>
      <c r="AD195" s="4">
        <v>7.3375230771093071E-12</v>
      </c>
      <c r="AE195" s="4"/>
      <c r="AF195" s="4"/>
    </row>
    <row r="196" spans="23:32" x14ac:dyDescent="0.25">
      <c r="AA196" s="2">
        <v>29</v>
      </c>
      <c r="AB196" s="2" t="s">
        <v>43</v>
      </c>
      <c r="AC196" s="4">
        <v>6.1861790243965076E-12</v>
      </c>
      <c r="AD196" s="4">
        <v>7.1955432069431708E-12</v>
      </c>
      <c r="AE196" s="4"/>
      <c r="AF196" s="4"/>
    </row>
    <row r="197" spans="23:32" x14ac:dyDescent="0.25">
      <c r="AA197" s="2">
        <v>30</v>
      </c>
      <c r="AB197" s="2" t="s">
        <v>43</v>
      </c>
      <c r="AC197" s="4">
        <v>6.0402714608843261E-12</v>
      </c>
      <c r="AD197" s="4">
        <v>7.3996956251885677E-12</v>
      </c>
      <c r="AE197" s="4"/>
      <c r="AF197" s="4"/>
    </row>
    <row r="198" spans="23:32" x14ac:dyDescent="0.25">
      <c r="AA198" s="2">
        <v>31</v>
      </c>
      <c r="AB198" s="2" t="s">
        <v>43</v>
      </c>
      <c r="AC198" s="4">
        <v>6.2452612587311635E-12</v>
      </c>
      <c r="AD198" s="4">
        <v>7.1280453249581957E-12</v>
      </c>
      <c r="AE198" s="4"/>
      <c r="AF198" s="4"/>
    </row>
    <row r="199" spans="23:32" x14ac:dyDescent="0.25">
      <c r="AA199" s="2" t="s">
        <v>38</v>
      </c>
      <c r="AB199" s="2" t="s">
        <v>45</v>
      </c>
      <c r="AD199" s="2" t="s">
        <v>45</v>
      </c>
      <c r="AE199" s="2" t="s">
        <v>35</v>
      </c>
      <c r="AF199" s="2" t="s">
        <v>36</v>
      </c>
    </row>
    <row r="200" spans="23:32" x14ac:dyDescent="0.25">
      <c r="W200" s="1" t="s">
        <v>26</v>
      </c>
      <c r="X200" s="1" t="s">
        <v>6</v>
      </c>
      <c r="Y200" s="1" t="s">
        <v>7</v>
      </c>
      <c r="AA200" s="1" t="s">
        <v>31</v>
      </c>
      <c r="AB200" s="1"/>
      <c r="AC200" s="1" t="s">
        <v>32</v>
      </c>
      <c r="AD200" s="1" t="s">
        <v>33</v>
      </c>
      <c r="AE200" s="1" t="s">
        <v>34</v>
      </c>
      <c r="AF200" s="1" t="s">
        <v>34</v>
      </c>
    </row>
    <row r="201" spans="23:32" x14ac:dyDescent="0.25">
      <c r="W201" s="2" t="s">
        <v>9</v>
      </c>
      <c r="X201">
        <v>1</v>
      </c>
      <c r="Y201" s="9">
        <v>16.849727630615234</v>
      </c>
      <c r="Z201" s="8">
        <v>16.442787170410156</v>
      </c>
      <c r="AA201" s="2">
        <v>1</v>
      </c>
      <c r="AB201" s="2" t="s">
        <v>43</v>
      </c>
      <c r="AC201" s="4">
        <v>3.271992712717807E-13</v>
      </c>
      <c r="AD201" s="4">
        <v>3.0904170772992148E-13</v>
      </c>
      <c r="AE201" s="4"/>
      <c r="AF201" s="4"/>
    </row>
    <row r="202" spans="23:32" x14ac:dyDescent="0.25">
      <c r="W202" s="2" t="s">
        <v>11</v>
      </c>
      <c r="X202">
        <v>0</v>
      </c>
      <c r="Y202">
        <v>40</v>
      </c>
      <c r="Z202" s="7">
        <v>40</v>
      </c>
      <c r="AA202" s="2">
        <v>2</v>
      </c>
      <c r="AB202" s="2" t="s">
        <v>43</v>
      </c>
      <c r="AC202" s="4">
        <v>4.8822964228355562E-13</v>
      </c>
      <c r="AD202" s="4">
        <v>5.1185121127831924E-13</v>
      </c>
      <c r="AE202" s="4"/>
      <c r="AF202" s="4"/>
    </row>
    <row r="203" spans="23:32" x14ac:dyDescent="0.25">
      <c r="W203" s="2" t="s">
        <v>13</v>
      </c>
      <c r="X203">
        <v>1</v>
      </c>
      <c r="Y203" s="9">
        <v>16.708595275878906</v>
      </c>
      <c r="Z203" s="8">
        <v>16.835700988769531</v>
      </c>
      <c r="AA203" s="2">
        <v>3</v>
      </c>
      <c r="AB203" s="2" t="s">
        <v>43</v>
      </c>
      <c r="AC203" s="4">
        <v>3.2529095600921296E-13</v>
      </c>
      <c r="AD203" s="4">
        <v>3.1093174700132161E-13</v>
      </c>
      <c r="AE203" s="4"/>
      <c r="AF203" s="4"/>
    </row>
    <row r="204" spans="23:32" x14ac:dyDescent="0.25">
      <c r="W204" s="2" t="s">
        <v>15</v>
      </c>
      <c r="X204">
        <v>0</v>
      </c>
      <c r="Y204">
        <v>40</v>
      </c>
      <c r="Z204" s="7">
        <v>40</v>
      </c>
      <c r="AA204" s="2">
        <v>4</v>
      </c>
      <c r="AB204" s="2" t="s">
        <v>43</v>
      </c>
      <c r="AC204" s="4">
        <v>4.8822968311209205E-13</v>
      </c>
      <c r="AD204" s="4">
        <v>5.1185122593987588E-13</v>
      </c>
      <c r="AE204" s="4"/>
      <c r="AF204" s="4"/>
    </row>
    <row r="205" spans="23:32" x14ac:dyDescent="0.25">
      <c r="W205" s="2" t="s">
        <v>17</v>
      </c>
      <c r="X205">
        <v>0</v>
      </c>
      <c r="Y205">
        <v>40</v>
      </c>
      <c r="Z205" s="7">
        <v>40</v>
      </c>
      <c r="AA205" s="2">
        <v>5</v>
      </c>
      <c r="AB205" s="2" t="s">
        <v>43</v>
      </c>
      <c r="AC205" s="4">
        <v>4.8822903572207431E-13</v>
      </c>
      <c r="AD205" s="4">
        <v>5.1185119871393041E-13</v>
      </c>
      <c r="AE205" s="4"/>
      <c r="AF205" s="4"/>
    </row>
    <row r="206" spans="23:32" x14ac:dyDescent="0.25">
      <c r="AA206" s="2">
        <v>6</v>
      </c>
      <c r="AB206" s="2" t="s">
        <v>44</v>
      </c>
      <c r="AC206" s="2">
        <v>3.5135003437131376</v>
      </c>
      <c r="AD206" s="2">
        <v>295.25785289633774</v>
      </c>
    </row>
    <row r="207" spans="23:32" x14ac:dyDescent="0.25">
      <c r="AA207" s="2">
        <v>7</v>
      </c>
      <c r="AB207" s="2" t="s">
        <v>43</v>
      </c>
      <c r="AC207" s="4">
        <v>2.3742183368590156E-13</v>
      </c>
      <c r="AD207" s="4">
        <v>2.3592002929973984E-13</v>
      </c>
      <c r="AE207" s="4"/>
      <c r="AF207" s="4"/>
    </row>
    <row r="208" spans="23:32" x14ac:dyDescent="0.25">
      <c r="W208" s="8"/>
      <c r="X208" s="7"/>
      <c r="AA208" s="2">
        <v>8</v>
      </c>
      <c r="AB208" s="2" t="s">
        <v>43</v>
      </c>
      <c r="AC208" s="4">
        <v>4.917776164446042E-13</v>
      </c>
      <c r="AD208" s="4">
        <v>4.4151972678824502E-12</v>
      </c>
      <c r="AE208" s="4"/>
      <c r="AF208" s="4"/>
    </row>
    <row r="209" spans="23:32" x14ac:dyDescent="0.25">
      <c r="W209" s="8"/>
      <c r="X209" s="7"/>
      <c r="AA209" s="2">
        <v>9</v>
      </c>
      <c r="AB209" s="2" t="s">
        <v>43</v>
      </c>
      <c r="AC209" s="4">
        <v>4.9595418865634449E-13</v>
      </c>
      <c r="AD209" s="4">
        <v>5.0098078408668222E-13</v>
      </c>
      <c r="AE209" s="4"/>
      <c r="AF209" s="4"/>
    </row>
    <row r="210" spans="23:32" x14ac:dyDescent="0.25">
      <c r="W210" s="8"/>
      <c r="X210" s="7"/>
      <c r="AA210" s="2">
        <v>10</v>
      </c>
      <c r="AB210" s="2" t="s">
        <v>43</v>
      </c>
      <c r="AC210" s="4">
        <v>1.5416660129686773E-13</v>
      </c>
      <c r="AD210" s="4">
        <v>1.5449106515925146E-13</v>
      </c>
      <c r="AE210" s="4"/>
      <c r="AF210" s="4"/>
    </row>
    <row r="211" spans="23:32" x14ac:dyDescent="0.25">
      <c r="W211" s="8"/>
      <c r="X211" s="7"/>
      <c r="AA211" s="2">
        <v>11</v>
      </c>
      <c r="AB211" s="2" t="s">
        <v>43</v>
      </c>
      <c r="AC211" s="4">
        <v>4.9465964539512717E-13</v>
      </c>
      <c r="AD211" s="4">
        <v>4.9779426613247407E-13</v>
      </c>
      <c r="AE211" s="4"/>
      <c r="AF211" s="4"/>
    </row>
    <row r="212" spans="23:32" x14ac:dyDescent="0.25">
      <c r="W212" s="8"/>
      <c r="X212" s="7"/>
      <c r="AA212" s="2">
        <v>12</v>
      </c>
      <c r="AB212" s="2" t="s">
        <v>43</v>
      </c>
      <c r="AC212" s="4">
        <v>4.959536750399335E-13</v>
      </c>
      <c r="AD212" s="4">
        <v>5.0098079489332517E-13</v>
      </c>
      <c r="AE212" s="4"/>
      <c r="AF212" s="4"/>
    </row>
    <row r="213" spans="23:32" x14ac:dyDescent="0.25">
      <c r="W213" s="8"/>
      <c r="X213" s="7"/>
      <c r="AA213" s="2">
        <v>13</v>
      </c>
      <c r="AB213" s="2" t="s">
        <v>43</v>
      </c>
      <c r="AC213" s="4">
        <v>2.3464787221496446E-13</v>
      </c>
      <c r="AD213" s="4">
        <v>2.3681114245557637E-13</v>
      </c>
      <c r="AE213" s="4"/>
      <c r="AF213" s="4"/>
    </row>
    <row r="214" spans="23:32" x14ac:dyDescent="0.25">
      <c r="W214" s="8"/>
      <c r="X214" s="7"/>
      <c r="AA214" s="2">
        <v>14</v>
      </c>
      <c r="AB214" s="2" t="s">
        <v>43</v>
      </c>
      <c r="AC214" s="4">
        <v>2.3464792364980135E-13</v>
      </c>
      <c r="AD214" s="4">
        <v>2.3681114581770044E-13</v>
      </c>
      <c r="AE214" s="4"/>
      <c r="AF214" s="4"/>
    </row>
    <row r="215" spans="23:32" x14ac:dyDescent="0.25">
      <c r="W215" s="8"/>
      <c r="X215" s="7"/>
      <c r="AA215" s="2">
        <v>15</v>
      </c>
      <c r="AB215" s="2" t="s">
        <v>43</v>
      </c>
      <c r="AC215" s="4">
        <v>2.3470837219838469E-13</v>
      </c>
      <c r="AD215" s="4">
        <v>2.3652465033630965E-13</v>
      </c>
      <c r="AE215" s="4"/>
      <c r="AF215" s="4"/>
    </row>
    <row r="216" spans="23:32" x14ac:dyDescent="0.25">
      <c r="W216" s="8"/>
      <c r="X216" s="7"/>
      <c r="AA216" s="2">
        <v>16</v>
      </c>
      <c r="AB216" s="2" t="s">
        <v>43</v>
      </c>
      <c r="AC216" s="4">
        <v>1.3291241620258978E-12</v>
      </c>
      <c r="AD216" s="4">
        <v>1.5816753806384164E-13</v>
      </c>
      <c r="AE216" s="4"/>
      <c r="AF216" s="4"/>
    </row>
    <row r="217" spans="23:32" x14ac:dyDescent="0.25">
      <c r="W217" s="8"/>
      <c r="X217" s="7"/>
      <c r="AA217" s="2">
        <v>17</v>
      </c>
      <c r="AB217" s="2" t="s">
        <v>43</v>
      </c>
      <c r="AC217" s="4">
        <v>1.5336985114709523E-13</v>
      </c>
      <c r="AD217" s="4">
        <v>1.5465565193319539E-13</v>
      </c>
      <c r="AE217" s="4"/>
      <c r="AF217" s="4"/>
    </row>
    <row r="218" spans="23:32" x14ac:dyDescent="0.25">
      <c r="W218" s="8"/>
      <c r="X218" s="7"/>
      <c r="AA218" s="2">
        <v>18</v>
      </c>
      <c r="AB218" s="2" t="s">
        <v>43</v>
      </c>
      <c r="AC218" s="4">
        <v>2.354915897338541E-13</v>
      </c>
      <c r="AD218" s="4">
        <v>2.3573238831657712E-13</v>
      </c>
      <c r="AE218" s="4"/>
      <c r="AF218" s="4"/>
    </row>
    <row r="219" spans="23:32" x14ac:dyDescent="0.25">
      <c r="W219" s="8"/>
      <c r="X219" s="7"/>
      <c r="AA219" s="2">
        <v>19</v>
      </c>
      <c r="AB219" s="2" t="s">
        <v>43</v>
      </c>
      <c r="AC219" s="4">
        <v>4.9465975204007911E-13</v>
      </c>
      <c r="AD219" s="4">
        <v>4.9779424678467431E-13</v>
      </c>
      <c r="AE219" s="4"/>
      <c r="AF219" s="4"/>
    </row>
    <row r="220" spans="23:32" x14ac:dyDescent="0.25">
      <c r="W220" s="8"/>
      <c r="X220" s="7"/>
      <c r="AA220" s="2">
        <v>20</v>
      </c>
      <c r="AB220" s="2" t="s">
        <v>43</v>
      </c>
      <c r="AC220" s="4">
        <v>4.917776784642607E-13</v>
      </c>
      <c r="AD220" s="4">
        <v>4.4151972878668236E-12</v>
      </c>
      <c r="AE220" s="4"/>
      <c r="AF220" s="4"/>
    </row>
    <row r="221" spans="23:32" x14ac:dyDescent="0.25">
      <c r="W221" s="8"/>
      <c r="X221" s="7"/>
      <c r="AA221" s="2">
        <v>21</v>
      </c>
      <c r="AB221" s="2" t="s">
        <v>43</v>
      </c>
      <c r="AC221" s="4">
        <v>4.9177755956650852E-13</v>
      </c>
      <c r="AD221" s="4">
        <v>4.4151972811855307E-12</v>
      </c>
      <c r="AE221" s="4"/>
      <c r="AF221" s="4"/>
    </row>
    <row r="222" spans="23:32" x14ac:dyDescent="0.25">
      <c r="W222" s="8"/>
      <c r="X222" s="7"/>
      <c r="AA222" s="2">
        <v>22</v>
      </c>
      <c r="AB222" s="2" t="s">
        <v>43</v>
      </c>
      <c r="AC222" s="4">
        <v>2.3742179291179102E-13</v>
      </c>
      <c r="AD222" s="4">
        <v>2.3592002856656378E-13</v>
      </c>
      <c r="AE222" s="4"/>
      <c r="AF222" s="4"/>
    </row>
    <row r="223" spans="23:32" x14ac:dyDescent="0.25">
      <c r="W223" s="8"/>
      <c r="X223" s="7"/>
      <c r="AA223" s="2">
        <v>23</v>
      </c>
      <c r="AB223" s="2" t="s">
        <v>43</v>
      </c>
      <c r="AC223" s="4">
        <v>4.9595392065875699E-13</v>
      </c>
      <c r="AD223" s="4">
        <v>5.0098079110300266E-13</v>
      </c>
      <c r="AE223" s="4"/>
      <c r="AF223" s="4"/>
    </row>
    <row r="224" spans="23:32" x14ac:dyDescent="0.25">
      <c r="W224" s="8"/>
      <c r="X224" s="7"/>
      <c r="AA224" s="2">
        <v>24</v>
      </c>
      <c r="AB224" s="2" t="s">
        <v>43</v>
      </c>
      <c r="AC224" s="4">
        <v>2.3470830976050115E-13</v>
      </c>
      <c r="AD224" s="4">
        <v>2.3652464925449958E-13</v>
      </c>
      <c r="AE224" s="4"/>
      <c r="AF224" s="4"/>
    </row>
    <row r="225" spans="23:32" x14ac:dyDescent="0.25">
      <c r="W225" s="8"/>
      <c r="X225" s="7"/>
      <c r="AA225" s="2">
        <v>25</v>
      </c>
      <c r="AB225" s="2" t="s">
        <v>43</v>
      </c>
      <c r="AC225" s="4">
        <v>1.5364510058049324E-13</v>
      </c>
      <c r="AD225" s="4">
        <v>1.5464539138059275E-13</v>
      </c>
      <c r="AE225" s="4"/>
      <c r="AF225" s="4"/>
    </row>
    <row r="226" spans="23:32" x14ac:dyDescent="0.25">
      <c r="W226" s="8"/>
      <c r="X226" s="7"/>
      <c r="AA226" s="2">
        <v>26</v>
      </c>
      <c r="AB226" s="2" t="s">
        <v>43</v>
      </c>
      <c r="AC226" s="4">
        <v>2.3549160862700826E-13</v>
      </c>
      <c r="AD226" s="4">
        <v>2.3573239121695023E-13</v>
      </c>
      <c r="AE226" s="4"/>
      <c r="AF226" s="4"/>
    </row>
    <row r="227" spans="23:32" x14ac:dyDescent="0.25">
      <c r="W227" s="8"/>
      <c r="X227" s="7"/>
      <c r="AA227" s="2">
        <v>27</v>
      </c>
      <c r="AB227" s="2" t="s">
        <v>43</v>
      </c>
      <c r="AC227" s="4">
        <v>2.3470820955234239E-13</v>
      </c>
      <c r="AD227" s="4">
        <v>2.3652464891493224E-13</v>
      </c>
      <c r="AE227" s="4"/>
      <c r="AF227" s="4"/>
    </row>
    <row r="228" spans="23:32" x14ac:dyDescent="0.25">
      <c r="AA228" s="2">
        <v>28</v>
      </c>
      <c r="AB228" s="2" t="s">
        <v>43</v>
      </c>
      <c r="AC228" s="4">
        <v>2.3549166165384471E-13</v>
      </c>
      <c r="AD228" s="4">
        <v>2.3573239386682978E-13</v>
      </c>
      <c r="AE228" s="4"/>
      <c r="AF228" s="4"/>
    </row>
    <row r="229" spans="23:32" x14ac:dyDescent="0.25">
      <c r="AA229" s="2">
        <v>29</v>
      </c>
      <c r="AB229" s="2" t="s">
        <v>43</v>
      </c>
      <c r="AC229" s="4">
        <v>2.346479237827254E-13</v>
      </c>
      <c r="AD229" s="4">
        <v>2.368111422481059E-13</v>
      </c>
      <c r="AE229" s="4"/>
      <c r="AF229" s="4"/>
    </row>
    <row r="230" spans="23:32" x14ac:dyDescent="0.25">
      <c r="AA230" s="2">
        <v>30</v>
      </c>
      <c r="AB230" s="2" t="s">
        <v>43</v>
      </c>
      <c r="AC230" s="4">
        <v>4.9465956761032585E-13</v>
      </c>
      <c r="AD230" s="4">
        <v>4.9779425487579963E-13</v>
      </c>
      <c r="AE230" s="4"/>
      <c r="AF230" s="4"/>
    </row>
    <row r="231" spans="23:32" x14ac:dyDescent="0.25">
      <c r="AA231" s="2">
        <v>31</v>
      </c>
      <c r="AB231" s="2" t="s">
        <v>43</v>
      </c>
      <c r="AC231" s="4">
        <v>2.374219880862424E-13</v>
      </c>
      <c r="AD231" s="4">
        <v>2.3592003032016083E-13</v>
      </c>
      <c r="AE231" s="4"/>
      <c r="AF231" s="4"/>
    </row>
    <row r="232" spans="23:32" x14ac:dyDescent="0.25">
      <c r="AA232" s="2" t="s">
        <v>38</v>
      </c>
      <c r="AB232" s="2" t="s">
        <v>45</v>
      </c>
      <c r="AD232" s="2" t="s">
        <v>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2021-01-06T19:38:47Z</dcterms:modified>
</cp:coreProperties>
</file>