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30500256-F986-438A-A6D4-2AE24412306F}" xr6:coauthVersionLast="45" xr6:coauthVersionMax="45" xr10:uidLastSave="{00000000-0000-0000-0000-000000000000}"/>
  <bookViews>
    <workbookView xWindow="6600" yWindow="6180" windowWidth="21600" windowHeight="9420" xr2:uid="{CB61FEA8-4E5B-8D40-A9BC-7922E690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6" i="1"/>
  <c r="D27" i="1" s="1"/>
  <c r="D28" i="1" s="1"/>
  <c r="D29" i="1" s="1"/>
  <c r="D30" i="1" s="1"/>
  <c r="D31" i="1" s="1"/>
  <c r="D32" i="1" s="1"/>
  <c r="D33" i="1" s="1"/>
  <c r="D34" i="1" s="1"/>
  <c r="D35" i="1" s="1"/>
</calcChain>
</file>

<file path=xl/sharedStrings.xml><?xml version="1.0" encoding="utf-8"?>
<sst xmlns="http://schemas.openxmlformats.org/spreadsheetml/2006/main" count="126" uniqueCount="30">
  <si>
    <t xml:space="preserve">Exp 1 </t>
  </si>
  <si>
    <t>Pool</t>
  </si>
  <si>
    <t>Ct</t>
  </si>
  <si>
    <t>Viral Load</t>
  </si>
  <si>
    <t>Exp 2</t>
  </si>
  <si>
    <t>Duplicate 1</t>
  </si>
  <si>
    <t>Duplicate 2</t>
  </si>
  <si>
    <t>Curve</t>
  </si>
  <si>
    <t>Copy Number</t>
  </si>
  <si>
    <t>Status</t>
  </si>
  <si>
    <t>Sample</t>
  </si>
  <si>
    <t>Viral load upper</t>
  </si>
  <si>
    <t>Viral load lower</t>
  </si>
  <si>
    <t>3 means undertermined</t>
  </si>
  <si>
    <t>1 means positive</t>
  </si>
  <si>
    <t>0 means negative</t>
  </si>
  <si>
    <t>successive estimate</t>
  </si>
  <si>
    <t>exhaustive estimate</t>
  </si>
  <si>
    <t xml:space="preserve">OBO_MM solver: (1) CtValDev 0.5; </t>
  </si>
  <si>
    <t>MISMATCH_SUCC solver: (1) mismatch ratio norm L2; (2) MaxIterSucc 100;</t>
  </si>
  <si>
    <t>SUCCESSIVE ESHAUST solver: (1) exhaustMatIterScc 10; (2) exhaustMode 'SUCCESSIVE'</t>
  </si>
  <si>
    <t>N</t>
  </si>
  <si>
    <t>U</t>
  </si>
  <si>
    <t>2,10,11,13,15,16,26,28,30,32,33,35,40,</t>
  </si>
  <si>
    <t>2,3,6,13,17,20,27,36,</t>
  </si>
  <si>
    <t>2,10,13,16,26,28,30,32,35,</t>
  </si>
  <si>
    <t>2,3,20,27,</t>
  </si>
  <si>
    <t>2,10,11,13,16,26,28,30,32,33,35,</t>
  </si>
  <si>
    <t>2,3,6,17,20,27,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</si>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</sst>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11" fontId="0" fillId="0" borderId="0" xfId="0" applyNumberFormat="1" applyFill="1"/>
    <xf numFmtId="1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W95"/>
  <sheetViews>
    <sheetView tabSelected="1" topLeftCell="Q74" zoomScaleNormal="100" workbookViewId="0">
      <selection activeCell="V85" sqref="V85"/>
    </sheetView>
  </sheetViews>
  <sheetFormatPr defaultColWidth="11" defaultRowHeight="15.75" x14ac:dyDescent="0.25"/>
  <cols>
    <col min="2" max="2" width="6.125" bestFit="1" customWidth="1"/>
    <col min="3" max="3" width="6.625" bestFit="1" customWidth="1"/>
    <col min="4" max="4" width="6.625" customWidth="1"/>
    <col min="5" max="6" width="13" bestFit="1" customWidth="1"/>
    <col min="8" max="8" width="10.5" bestFit="1" customWidth="1"/>
    <col min="11" max="12" width="7.125" customWidth="1"/>
    <col min="13" max="13" width="13" bestFit="1" customWidth="1"/>
    <col min="15" max="16" width="10.5" bestFit="1" customWidth="1"/>
    <col min="20" max="20" width="17.625" style="9" customWidth="1"/>
    <col min="21" max="21" width="17.375" style="9" customWidth="1"/>
    <col min="22" max="22" width="15" style="10" customWidth="1"/>
    <col min="23" max="23" width="11.875" style="10" customWidth="1"/>
  </cols>
  <sheetData>
    <row r="1" spans="1:23" x14ac:dyDescent="0.25">
      <c r="H1" s="2"/>
      <c r="I1" s="2"/>
      <c r="J1" s="2"/>
      <c r="K1" s="2"/>
      <c r="L1" s="2"/>
      <c r="M1" s="1" t="s">
        <v>2</v>
      </c>
      <c r="N1" s="2"/>
      <c r="O1" s="1" t="s">
        <v>3</v>
      </c>
      <c r="P1" s="2"/>
      <c r="V1" s="10">
        <v>100</v>
      </c>
      <c r="W1" s="10">
        <v>1</v>
      </c>
    </row>
    <row r="2" spans="1:23" x14ac:dyDescent="0.25">
      <c r="I2" s="2"/>
      <c r="J2" s="1" t="s">
        <v>0</v>
      </c>
      <c r="K2" s="1" t="s">
        <v>1</v>
      </c>
      <c r="L2" s="1" t="s">
        <v>9</v>
      </c>
      <c r="M2" s="1" t="s">
        <v>5</v>
      </c>
      <c r="N2" s="1" t="s">
        <v>6</v>
      </c>
      <c r="O2" s="1" t="s">
        <v>5</v>
      </c>
      <c r="P2" s="1" t="s">
        <v>6</v>
      </c>
      <c r="R2" s="1" t="s">
        <v>10</v>
      </c>
      <c r="S2" s="1" t="s">
        <v>9</v>
      </c>
      <c r="T2" s="11" t="s">
        <v>12</v>
      </c>
      <c r="U2" s="11" t="s">
        <v>11</v>
      </c>
      <c r="V2" s="12" t="s">
        <v>16</v>
      </c>
      <c r="W2" s="12" t="s">
        <v>17</v>
      </c>
    </row>
    <row r="3" spans="1:23" x14ac:dyDescent="0.25">
      <c r="E3" t="s">
        <v>13</v>
      </c>
      <c r="I3" s="1"/>
      <c r="J3" s="2"/>
      <c r="K3">
        <v>1</v>
      </c>
      <c r="L3">
        <v>1</v>
      </c>
      <c r="M3" s="6">
        <v>33.920200347900391</v>
      </c>
      <c r="N3" s="6">
        <v>32.961402893066406</v>
      </c>
      <c r="O3" s="5">
        <v>52.206903582810497</v>
      </c>
      <c r="P3" s="5">
        <v>102.91597974510501</v>
      </c>
      <c r="R3">
        <v>1</v>
      </c>
      <c r="S3" t="s">
        <v>21</v>
      </c>
      <c r="T3" s="13">
        <v>2.1506024019884767E-12</v>
      </c>
      <c r="U3" s="13">
        <v>3.4746436568270826E-12</v>
      </c>
      <c r="V3" s="14">
        <v>1.7121802470039548E-3</v>
      </c>
      <c r="W3" s="14">
        <v>0</v>
      </c>
    </row>
    <row r="4" spans="1:23" x14ac:dyDescent="0.25">
      <c r="E4" t="s">
        <v>14</v>
      </c>
      <c r="I4" s="2"/>
      <c r="J4" s="2"/>
      <c r="K4">
        <v>2</v>
      </c>
      <c r="L4">
        <v>1</v>
      </c>
      <c r="M4" s="6">
        <v>20.68023681640625</v>
      </c>
      <c r="N4" s="6">
        <v>20.909038543701172</v>
      </c>
      <c r="O4" s="5">
        <v>612530.76565150195</v>
      </c>
      <c r="P4" s="5">
        <v>520886.70169303601</v>
      </c>
      <c r="R4">
        <v>2</v>
      </c>
      <c r="S4" t="s">
        <v>22</v>
      </c>
      <c r="T4" s="13">
        <v>6.3509238816451209E-11</v>
      </c>
      <c r="U4" s="9">
        <v>249.86427850582433</v>
      </c>
      <c r="V4" s="14">
        <v>2.5005189819077582E-4</v>
      </c>
      <c r="W4" s="10">
        <v>0</v>
      </c>
    </row>
    <row r="5" spans="1:23" x14ac:dyDescent="0.25">
      <c r="E5" t="s">
        <v>15</v>
      </c>
      <c r="I5" s="2"/>
      <c r="J5" s="2"/>
      <c r="K5">
        <v>3</v>
      </c>
      <c r="L5">
        <v>1</v>
      </c>
      <c r="M5" s="6">
        <v>34.0645751953125</v>
      </c>
      <c r="N5" s="6">
        <v>36.230644226074219</v>
      </c>
      <c r="O5" s="5">
        <v>47.115222264339501</v>
      </c>
      <c r="P5" s="5">
        <v>10.1724855065636</v>
      </c>
      <c r="R5">
        <v>3</v>
      </c>
      <c r="S5" t="s">
        <v>21</v>
      </c>
      <c r="T5" s="13">
        <v>2.6545621635594649E-12</v>
      </c>
      <c r="U5" s="13">
        <v>4.4774019042369707E-12</v>
      </c>
      <c r="V5" s="14">
        <v>9.7072932765147261E-5</v>
      </c>
      <c r="W5" s="10">
        <v>0</v>
      </c>
    </row>
    <row r="6" spans="1:23" x14ac:dyDescent="0.25">
      <c r="I6" s="2"/>
      <c r="J6" s="2"/>
      <c r="K6">
        <v>4</v>
      </c>
      <c r="L6">
        <v>1</v>
      </c>
      <c r="M6" s="6">
        <v>26.561595916748047</v>
      </c>
      <c r="N6" s="6">
        <v>27.051218032836914</v>
      </c>
      <c r="O6" s="5">
        <v>9533.6019111586793</v>
      </c>
      <c r="P6" s="5">
        <v>6744.6541996769301</v>
      </c>
      <c r="R6">
        <v>4</v>
      </c>
      <c r="S6" t="s">
        <v>21</v>
      </c>
      <c r="T6" s="13">
        <v>2.6826702851841331E-12</v>
      </c>
      <c r="U6" s="13">
        <v>2.8097427284121593E-12</v>
      </c>
      <c r="V6" s="14">
        <v>1.5472541783353007E-4</v>
      </c>
      <c r="W6" s="14">
        <v>0</v>
      </c>
    </row>
    <row r="7" spans="1:23" x14ac:dyDescent="0.25">
      <c r="I7" s="2"/>
      <c r="J7" s="2"/>
      <c r="K7">
        <v>5</v>
      </c>
      <c r="L7">
        <v>0</v>
      </c>
      <c r="M7">
        <v>50</v>
      </c>
      <c r="N7">
        <v>50</v>
      </c>
      <c r="O7" s="5">
        <v>0</v>
      </c>
      <c r="P7" s="5">
        <v>0</v>
      </c>
      <c r="R7">
        <v>5</v>
      </c>
      <c r="S7" t="s">
        <v>21</v>
      </c>
      <c r="T7" s="13">
        <v>2.5333403077298243E-12</v>
      </c>
      <c r="U7" s="13">
        <v>2.8942552800532697E-12</v>
      </c>
      <c r="V7" s="14">
        <v>1.2590240888726693E-4</v>
      </c>
      <c r="W7" s="14">
        <v>0</v>
      </c>
    </row>
    <row r="8" spans="1:23" x14ac:dyDescent="0.25">
      <c r="A8" t="s">
        <v>18</v>
      </c>
      <c r="I8" s="2"/>
      <c r="J8" s="2"/>
      <c r="K8">
        <v>6</v>
      </c>
      <c r="L8">
        <v>1</v>
      </c>
      <c r="M8" s="6">
        <v>26.718667984008789</v>
      </c>
      <c r="N8" s="6">
        <v>26.863519668579102</v>
      </c>
      <c r="O8" s="5">
        <v>8531.0412903297492</v>
      </c>
      <c r="P8" s="5">
        <v>7699.01830899783</v>
      </c>
      <c r="R8">
        <v>6</v>
      </c>
      <c r="S8" t="s">
        <v>21</v>
      </c>
      <c r="T8" s="13">
        <v>1.1339340110119191E-12</v>
      </c>
      <c r="U8" s="13">
        <v>1.5115561077981804E-12</v>
      </c>
      <c r="V8" s="14">
        <v>1.700554588167518E-4</v>
      </c>
      <c r="W8" s="10">
        <v>0</v>
      </c>
    </row>
    <row r="9" spans="1:23" x14ac:dyDescent="0.25">
      <c r="A9" t="s">
        <v>19</v>
      </c>
      <c r="I9" s="2"/>
      <c r="J9" s="2"/>
      <c r="K9">
        <v>7</v>
      </c>
      <c r="L9">
        <v>1</v>
      </c>
      <c r="M9" s="6">
        <v>19.976835250854492</v>
      </c>
      <c r="N9" s="6">
        <v>20.386194229125977</v>
      </c>
      <c r="O9" s="5">
        <v>1007394.37540185</v>
      </c>
      <c r="P9" s="5">
        <v>754207.272783341</v>
      </c>
      <c r="R9">
        <v>7</v>
      </c>
      <c r="S9" t="s">
        <v>21</v>
      </c>
      <c r="T9" s="13">
        <v>7.125158845832904E-13</v>
      </c>
      <c r="U9" s="13">
        <v>1.0427238123483727E-12</v>
      </c>
      <c r="V9" s="14">
        <v>1.0855997952560065E-4</v>
      </c>
      <c r="W9" s="14">
        <v>0</v>
      </c>
    </row>
    <row r="10" spans="1:23" x14ac:dyDescent="0.25">
      <c r="A10" t="s">
        <v>20</v>
      </c>
      <c r="I10" s="2"/>
      <c r="J10" s="2"/>
      <c r="K10">
        <v>8</v>
      </c>
      <c r="L10">
        <v>1</v>
      </c>
      <c r="M10" s="6">
        <v>27.062814712524414</v>
      </c>
      <c r="N10" s="6">
        <v>27.756185531616211</v>
      </c>
      <c r="O10" s="5">
        <v>6687.6172644250601</v>
      </c>
      <c r="P10" s="5">
        <v>4095.1834404770202</v>
      </c>
      <c r="R10">
        <v>8</v>
      </c>
      <c r="S10" t="s">
        <v>21</v>
      </c>
      <c r="T10" s="13">
        <v>2.1547522261582657E-12</v>
      </c>
      <c r="U10" s="13">
        <v>4.7571307297452787E-12</v>
      </c>
      <c r="V10" s="14">
        <v>3.0580018721281022E-3</v>
      </c>
      <c r="W10" s="14">
        <v>0</v>
      </c>
    </row>
    <row r="11" spans="1:23" x14ac:dyDescent="0.25">
      <c r="I11" s="2"/>
      <c r="J11" s="2"/>
      <c r="K11">
        <v>9</v>
      </c>
      <c r="L11">
        <v>0</v>
      </c>
      <c r="M11">
        <v>50</v>
      </c>
      <c r="N11">
        <v>50</v>
      </c>
      <c r="O11" s="5">
        <v>0</v>
      </c>
      <c r="P11" s="5">
        <v>0</v>
      </c>
      <c r="R11">
        <v>9</v>
      </c>
      <c r="S11" t="s">
        <v>21</v>
      </c>
      <c r="T11" s="13">
        <v>2.8371935794577276E-12</v>
      </c>
      <c r="U11" s="13">
        <v>3.6379560576481775E-12</v>
      </c>
      <c r="V11" s="14">
        <v>1.2878867290249109E-4</v>
      </c>
      <c r="W11" s="14">
        <v>0</v>
      </c>
    </row>
    <row r="12" spans="1:23" x14ac:dyDescent="0.25">
      <c r="I12" s="2"/>
      <c r="J12" s="2"/>
      <c r="K12">
        <v>10</v>
      </c>
      <c r="L12">
        <v>1</v>
      </c>
      <c r="M12" s="6">
        <v>20.63585090637207</v>
      </c>
      <c r="N12" s="6">
        <v>20.944766998291016</v>
      </c>
      <c r="O12" s="5">
        <v>631904.71027563</v>
      </c>
      <c r="P12" s="5">
        <v>507783.32635823602</v>
      </c>
      <c r="R12">
        <v>10</v>
      </c>
      <c r="S12" t="s">
        <v>22</v>
      </c>
      <c r="T12" s="13">
        <v>3.5192943573644723E-12</v>
      </c>
      <c r="U12" s="9">
        <v>27.716883796832704</v>
      </c>
      <c r="V12" s="10">
        <v>297.14442709186204</v>
      </c>
      <c r="W12" s="14">
        <v>0</v>
      </c>
    </row>
    <row r="13" spans="1:23" x14ac:dyDescent="0.25">
      <c r="I13" s="2"/>
      <c r="J13" s="2"/>
      <c r="K13">
        <v>11</v>
      </c>
      <c r="L13">
        <v>1</v>
      </c>
      <c r="M13" s="6">
        <v>27.574287414550781</v>
      </c>
      <c r="N13" s="6">
        <v>27.265853881835938</v>
      </c>
      <c r="O13" s="5">
        <v>4658.1368370588698</v>
      </c>
      <c r="P13" s="5">
        <v>5792.6600503436903</v>
      </c>
      <c r="R13">
        <v>11</v>
      </c>
      <c r="S13" t="s">
        <v>22</v>
      </c>
      <c r="T13" s="13">
        <v>5.659110698371401E-12</v>
      </c>
      <c r="U13" s="9">
        <v>27.716883787967593</v>
      </c>
      <c r="V13" s="14">
        <v>2.6445749864846164E-3</v>
      </c>
      <c r="W13" s="14">
        <v>290.5705120950546</v>
      </c>
    </row>
    <row r="14" spans="1:23" x14ac:dyDescent="0.25">
      <c r="I14" s="2"/>
      <c r="J14" s="2"/>
      <c r="K14">
        <v>12</v>
      </c>
      <c r="L14">
        <v>1</v>
      </c>
      <c r="M14" s="6">
        <v>20.195894241333008</v>
      </c>
      <c r="N14" s="6">
        <v>20.925226211547852</v>
      </c>
      <c r="O14" s="5">
        <v>862756.916680697</v>
      </c>
      <c r="P14" s="5">
        <v>515021.745100589</v>
      </c>
      <c r="R14">
        <v>12</v>
      </c>
      <c r="S14" t="s">
        <v>21</v>
      </c>
      <c r="T14" s="13">
        <v>1.7211810117910702E-12</v>
      </c>
      <c r="U14" s="13">
        <v>2.943868021963366E-12</v>
      </c>
      <c r="V14" s="14">
        <v>7.1454586131564817E-4</v>
      </c>
      <c r="W14" s="14">
        <v>0</v>
      </c>
    </row>
    <row r="15" spans="1:23" x14ac:dyDescent="0.25">
      <c r="I15" s="2"/>
      <c r="J15" s="2"/>
      <c r="K15">
        <v>13</v>
      </c>
      <c r="L15">
        <v>0</v>
      </c>
      <c r="M15">
        <v>50</v>
      </c>
      <c r="N15">
        <v>50</v>
      </c>
      <c r="O15" s="5">
        <v>0</v>
      </c>
      <c r="P15" s="5">
        <v>0</v>
      </c>
      <c r="R15">
        <v>13</v>
      </c>
      <c r="S15" t="s">
        <v>22</v>
      </c>
      <c r="T15" s="13">
        <v>4.5577697056256987E-11</v>
      </c>
      <c r="U15" s="9">
        <v>249.8642785285046</v>
      </c>
      <c r="V15" s="14">
        <v>1.2894936212323217E-4</v>
      </c>
      <c r="W15" s="10">
        <v>0</v>
      </c>
    </row>
    <row r="16" spans="1:23" x14ac:dyDescent="0.25">
      <c r="I16" s="2"/>
      <c r="J16" s="2"/>
      <c r="K16">
        <v>14</v>
      </c>
      <c r="L16">
        <v>1</v>
      </c>
      <c r="M16" s="6">
        <v>32.336029052734375</v>
      </c>
      <c r="N16" s="6">
        <v>32.18511962890625</v>
      </c>
      <c r="O16" s="5">
        <v>160.169795516844</v>
      </c>
      <c r="P16" s="5">
        <v>178.234368455409</v>
      </c>
      <c r="R16">
        <v>14</v>
      </c>
      <c r="S16" t="s">
        <v>21</v>
      </c>
      <c r="T16" s="13">
        <v>1.3634341307768516E-12</v>
      </c>
      <c r="U16" s="13">
        <v>1.1643891768349132E-12</v>
      </c>
      <c r="V16" s="14">
        <v>6.9284781286820744E-5</v>
      </c>
      <c r="W16" s="14">
        <v>0</v>
      </c>
    </row>
    <row r="17" spans="1:23" x14ac:dyDescent="0.25">
      <c r="I17" s="2"/>
      <c r="J17" s="2"/>
      <c r="K17">
        <v>15</v>
      </c>
      <c r="L17">
        <v>0</v>
      </c>
      <c r="M17">
        <v>50</v>
      </c>
      <c r="N17">
        <v>50</v>
      </c>
      <c r="O17" s="5">
        <v>0</v>
      </c>
      <c r="P17" s="5">
        <v>0</v>
      </c>
      <c r="R17">
        <v>15</v>
      </c>
      <c r="S17" t="s">
        <v>22</v>
      </c>
      <c r="T17" s="9">
        <v>337928.86925815098</v>
      </c>
      <c r="U17" s="9">
        <v>1430021.3725623218</v>
      </c>
      <c r="V17" s="10">
        <v>6068681.7033375781</v>
      </c>
      <c r="W17" s="14">
        <v>5786777.0135017131</v>
      </c>
    </row>
    <row r="18" spans="1:23" x14ac:dyDescent="0.25">
      <c r="I18" s="2"/>
      <c r="J18" s="2"/>
      <c r="K18">
        <v>16</v>
      </c>
      <c r="L18">
        <v>1</v>
      </c>
      <c r="M18" s="6">
        <v>33.13311767578125</v>
      </c>
      <c r="N18" s="6">
        <v>32.970043182373047</v>
      </c>
      <c r="O18" s="5">
        <v>91.120794120166096</v>
      </c>
      <c r="P18" s="5">
        <v>102.262546790553</v>
      </c>
      <c r="R18">
        <v>16</v>
      </c>
      <c r="S18" t="s">
        <v>22</v>
      </c>
      <c r="T18" s="13">
        <v>3.9618832979705026E-11</v>
      </c>
      <c r="U18" s="9">
        <v>142.90536446882294</v>
      </c>
      <c r="V18" s="14">
        <v>279.35656918411803</v>
      </c>
      <c r="W18" s="14">
        <v>0</v>
      </c>
    </row>
    <row r="19" spans="1:23" x14ac:dyDescent="0.25">
      <c r="A19" s="2"/>
      <c r="I19" s="2"/>
      <c r="J19" s="2"/>
      <c r="K19" s="2"/>
      <c r="L19" s="2"/>
      <c r="M19" s="1"/>
      <c r="N19" s="2"/>
      <c r="O19" s="1"/>
      <c r="P19" s="2"/>
      <c r="R19">
        <v>17</v>
      </c>
      <c r="S19" t="s">
        <v>21</v>
      </c>
      <c r="T19" s="13">
        <v>8.9588006924818876E-13</v>
      </c>
      <c r="U19" s="13">
        <v>1.1109528512676695E-12</v>
      </c>
      <c r="V19" s="14">
        <v>1.8974336009183762E-4</v>
      </c>
      <c r="W19" s="10">
        <v>0</v>
      </c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R20">
        <v>18</v>
      </c>
      <c r="S20" t="s">
        <v>21</v>
      </c>
      <c r="T20" s="13">
        <v>5.5289815825064349E-12</v>
      </c>
      <c r="U20" s="13">
        <v>5.0388446232221148E-12</v>
      </c>
      <c r="V20" s="14">
        <v>4.1667593497429715E-3</v>
      </c>
      <c r="W20" s="14">
        <v>0</v>
      </c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R21">
        <v>19</v>
      </c>
      <c r="S21" t="s">
        <v>21</v>
      </c>
      <c r="T21" s="13">
        <v>2.7650158459893476E-12</v>
      </c>
      <c r="U21" s="13">
        <v>2.8756734983189953E-12</v>
      </c>
      <c r="V21" s="14">
        <v>5.1602302956018607E-3</v>
      </c>
      <c r="W21" s="14">
        <v>0</v>
      </c>
    </row>
    <row r="22" spans="1:23" x14ac:dyDescent="0.25">
      <c r="A22" s="2"/>
      <c r="B22" s="2"/>
      <c r="C22" s="2"/>
      <c r="D22" s="2" t="s">
        <v>7</v>
      </c>
      <c r="E22" s="2"/>
      <c r="F22" s="2"/>
      <c r="H22" s="2"/>
      <c r="I22" s="2"/>
      <c r="R22">
        <v>20</v>
      </c>
      <c r="S22" t="s">
        <v>21</v>
      </c>
      <c r="T22" s="13">
        <v>1.921460729892425E-12</v>
      </c>
      <c r="U22" s="13">
        <v>1.5151901263025055E-12</v>
      </c>
      <c r="V22" s="14">
        <v>6.6056856952912188E-5</v>
      </c>
      <c r="W22" s="10">
        <v>0</v>
      </c>
    </row>
    <row r="23" spans="1:23" x14ac:dyDescent="0.25">
      <c r="A23" s="2"/>
      <c r="B23" s="2"/>
      <c r="C23" s="2"/>
      <c r="D23" s="2" t="s">
        <v>8</v>
      </c>
      <c r="E23" s="2" t="s">
        <v>2</v>
      </c>
      <c r="F23" s="2" t="s">
        <v>2</v>
      </c>
      <c r="H23" s="2"/>
      <c r="I23" s="2"/>
      <c r="R23">
        <v>21</v>
      </c>
      <c r="S23" t="s">
        <v>21</v>
      </c>
      <c r="T23" s="13">
        <v>1.8104596755917146E-12</v>
      </c>
      <c r="U23" s="13">
        <v>3.678608523757831E-12</v>
      </c>
      <c r="V23" s="14">
        <v>8.2342339621824809E-5</v>
      </c>
      <c r="W23" s="14">
        <v>0</v>
      </c>
    </row>
    <row r="24" spans="1:23" x14ac:dyDescent="0.25">
      <c r="A24" s="2"/>
      <c r="B24" s="2"/>
      <c r="C24" s="2"/>
      <c r="D24" s="2">
        <v>113700000000</v>
      </c>
      <c r="E24" s="3">
        <v>3.9729999999999999</v>
      </c>
      <c r="F24" s="3">
        <v>3.68</v>
      </c>
      <c r="H24" s="2"/>
      <c r="I24" s="2"/>
      <c r="R24">
        <v>22</v>
      </c>
      <c r="S24" t="s">
        <v>21</v>
      </c>
      <c r="T24" s="13">
        <v>1.2034904650804784E-12</v>
      </c>
      <c r="U24" s="13">
        <v>1.2519523864150204E-12</v>
      </c>
      <c r="V24" s="14">
        <v>1.6941617298516784E-4</v>
      </c>
      <c r="W24" s="14">
        <v>0</v>
      </c>
    </row>
    <row r="25" spans="1:23" x14ac:dyDescent="0.25">
      <c r="A25" s="2"/>
      <c r="B25" s="2"/>
      <c r="C25" s="2"/>
      <c r="D25" s="2">
        <f t="shared" ref="D25:D35" si="0">D24/10</f>
        <v>11370000000</v>
      </c>
      <c r="E25" s="3">
        <v>7.2320000000000002</v>
      </c>
      <c r="F25" s="3">
        <v>6.3650000000000002</v>
      </c>
      <c r="H25" s="2"/>
      <c r="I25" s="2"/>
      <c r="R25">
        <v>23</v>
      </c>
      <c r="S25" t="s">
        <v>21</v>
      </c>
      <c r="T25" s="13">
        <v>1.2942451449277665E-12</v>
      </c>
      <c r="U25" s="13">
        <v>1.2662723006581314E-12</v>
      </c>
      <c r="V25" s="14">
        <v>1.007945367840769E-4</v>
      </c>
      <c r="W25" s="14">
        <v>0</v>
      </c>
    </row>
    <row r="26" spans="1:23" x14ac:dyDescent="0.25">
      <c r="A26" s="2"/>
      <c r="B26" s="2"/>
      <c r="C26" s="2"/>
      <c r="D26" s="2">
        <f t="shared" si="0"/>
        <v>1137000000</v>
      </c>
      <c r="E26" s="3">
        <v>10.202999999999999</v>
      </c>
      <c r="F26" s="3">
        <v>10.288</v>
      </c>
      <c r="H26" s="2"/>
      <c r="I26" s="2"/>
      <c r="R26">
        <v>24</v>
      </c>
      <c r="S26" t="s">
        <v>21</v>
      </c>
      <c r="T26" s="13">
        <v>7.4259182196252879E-13</v>
      </c>
      <c r="U26" s="13">
        <v>9.0877690459103165E-13</v>
      </c>
      <c r="V26" s="14">
        <v>1.0926357848285226E-4</v>
      </c>
      <c r="W26" s="14">
        <v>0</v>
      </c>
    </row>
    <row r="27" spans="1:23" x14ac:dyDescent="0.25">
      <c r="A27" s="2"/>
      <c r="B27" s="2"/>
      <c r="C27" s="4"/>
      <c r="D27" s="2">
        <f t="shared" si="0"/>
        <v>113700000</v>
      </c>
      <c r="E27" s="3">
        <v>12.848000000000001</v>
      </c>
      <c r="F27" s="3">
        <v>13.206</v>
      </c>
      <c r="H27" s="4"/>
      <c r="I27" s="4"/>
      <c r="R27">
        <v>25</v>
      </c>
      <c r="S27" t="s">
        <v>21</v>
      </c>
      <c r="T27" s="13">
        <v>3.5172155245396591E-14</v>
      </c>
      <c r="U27" s="13">
        <v>3.3697469989873693E-13</v>
      </c>
      <c r="V27" s="14">
        <v>1.1546036155096715E-4</v>
      </c>
      <c r="W27" s="14">
        <v>0</v>
      </c>
    </row>
    <row r="28" spans="1:23" x14ac:dyDescent="0.25">
      <c r="A28" s="2"/>
      <c r="B28" s="2"/>
      <c r="C28" s="4"/>
      <c r="D28" s="2">
        <f t="shared" si="0"/>
        <v>11370000</v>
      </c>
      <c r="E28" s="3">
        <v>16.131</v>
      </c>
      <c r="F28" s="3">
        <v>16.593</v>
      </c>
      <c r="H28" s="4"/>
      <c r="I28" s="4"/>
      <c r="R28">
        <v>26</v>
      </c>
      <c r="S28" t="s">
        <v>22</v>
      </c>
      <c r="T28" s="13">
        <v>9.8273576098847111E-12</v>
      </c>
      <c r="U28" s="9">
        <v>27.716883791600502</v>
      </c>
      <c r="V28" s="14">
        <v>2.6207414322096546E-3</v>
      </c>
      <c r="W28" s="14">
        <v>0</v>
      </c>
    </row>
    <row r="29" spans="1:23" x14ac:dyDescent="0.25">
      <c r="A29" s="2"/>
      <c r="B29" s="2"/>
      <c r="C29" s="2"/>
      <c r="D29" s="2">
        <f t="shared" si="0"/>
        <v>1137000</v>
      </c>
      <c r="E29" s="3">
        <v>19.199000000000002</v>
      </c>
      <c r="F29" s="3">
        <v>19.536000000000001</v>
      </c>
      <c r="H29" s="2"/>
      <c r="I29" s="2"/>
      <c r="R29">
        <v>27</v>
      </c>
      <c r="S29" t="s">
        <v>21</v>
      </c>
      <c r="T29" s="13">
        <v>2.5002720207832745E-12</v>
      </c>
      <c r="U29" s="13">
        <v>2.0590026080902043E-12</v>
      </c>
      <c r="V29" s="14">
        <v>2.1120636947190909E-4</v>
      </c>
      <c r="W29" s="10">
        <v>0</v>
      </c>
    </row>
    <row r="30" spans="1:23" x14ac:dyDescent="0.25">
      <c r="A30" s="2"/>
      <c r="B30" s="2"/>
      <c r="C30" s="2"/>
      <c r="D30" s="2">
        <f t="shared" si="0"/>
        <v>113700</v>
      </c>
      <c r="E30" s="3">
        <v>22.844999999999999</v>
      </c>
      <c r="F30" s="3">
        <v>23.311</v>
      </c>
      <c r="H30" s="2"/>
      <c r="I30" s="2"/>
      <c r="R30">
        <v>28</v>
      </c>
      <c r="S30" t="s">
        <v>22</v>
      </c>
      <c r="T30" s="13">
        <v>3.2057893193139857E-12</v>
      </c>
      <c r="U30" s="9">
        <v>142.90536449580617</v>
      </c>
      <c r="V30" s="10">
        <v>454.289067552414</v>
      </c>
      <c r="W30" s="14">
        <v>0</v>
      </c>
    </row>
    <row r="31" spans="1:23" x14ac:dyDescent="0.25">
      <c r="A31" s="2"/>
      <c r="B31" s="2"/>
      <c r="C31" s="2"/>
      <c r="D31" s="2">
        <f t="shared" si="0"/>
        <v>11370</v>
      </c>
      <c r="E31" s="3">
        <v>26.527000000000001</v>
      </c>
      <c r="F31" s="3">
        <v>26.201000000000001</v>
      </c>
      <c r="H31" s="2"/>
      <c r="I31" s="2"/>
      <c r="R31">
        <v>29</v>
      </c>
      <c r="S31" t="s">
        <v>21</v>
      </c>
      <c r="T31" s="13">
        <v>2.1012191885178968E-12</v>
      </c>
      <c r="U31" s="13">
        <v>3.4329282107777483E-12</v>
      </c>
      <c r="V31" s="14">
        <v>1.7607776641165936E-3</v>
      </c>
      <c r="W31" s="14">
        <v>0</v>
      </c>
    </row>
    <row r="32" spans="1:23" x14ac:dyDescent="0.25">
      <c r="A32" s="2"/>
      <c r="B32" s="2"/>
      <c r="C32" s="2"/>
      <c r="D32" s="2">
        <f t="shared" si="0"/>
        <v>1137</v>
      </c>
      <c r="E32" s="2">
        <v>29.751999999999999</v>
      </c>
      <c r="F32" s="2">
        <v>29.530999999999999</v>
      </c>
      <c r="H32" s="2"/>
      <c r="I32" s="2"/>
      <c r="R32">
        <v>30</v>
      </c>
      <c r="S32" t="s">
        <v>22</v>
      </c>
      <c r="T32" s="13">
        <v>4.0467981859066158E-11</v>
      </c>
      <c r="U32" s="9">
        <v>142.90536441598076</v>
      </c>
      <c r="V32" s="14">
        <v>1.9593476404432332E-4</v>
      </c>
      <c r="W32" s="14">
        <v>0</v>
      </c>
    </row>
    <row r="33" spans="1:23" x14ac:dyDescent="0.25">
      <c r="A33" s="2"/>
      <c r="B33" s="2"/>
      <c r="C33" s="2"/>
      <c r="D33" s="2">
        <f t="shared" si="0"/>
        <v>113.7</v>
      </c>
      <c r="E33" s="2">
        <v>32.412999999999997</v>
      </c>
      <c r="F33" s="2">
        <v>32.735999999999997</v>
      </c>
      <c r="H33" s="2"/>
      <c r="I33" s="2"/>
      <c r="R33">
        <v>31</v>
      </c>
      <c r="S33" t="s">
        <v>21</v>
      </c>
      <c r="T33" s="13">
        <v>1.2559617592283169E-12</v>
      </c>
      <c r="U33" s="13">
        <v>1.1808367977587422E-12</v>
      </c>
      <c r="V33" s="14">
        <v>2.3580596840340698E-4</v>
      </c>
      <c r="W33" s="14">
        <v>0</v>
      </c>
    </row>
    <row r="34" spans="1:23" x14ac:dyDescent="0.25">
      <c r="A34" s="2"/>
      <c r="B34" s="2"/>
      <c r="C34" s="2"/>
      <c r="D34" s="2">
        <f t="shared" si="0"/>
        <v>11.370000000000001</v>
      </c>
      <c r="E34" s="2">
        <v>36.048000000000002</v>
      </c>
      <c r="F34" s="2">
        <v>35.963999999999999</v>
      </c>
      <c r="H34" s="2"/>
      <c r="I34" s="2"/>
      <c r="R34">
        <v>32</v>
      </c>
      <c r="S34" t="s">
        <v>22</v>
      </c>
      <c r="T34" s="13">
        <v>5.7859669972757864E-11</v>
      </c>
      <c r="U34" s="9">
        <v>142.90536448384671</v>
      </c>
      <c r="V34" s="14">
        <v>1.4442653568479943E-4</v>
      </c>
      <c r="W34" s="14">
        <v>0</v>
      </c>
    </row>
    <row r="35" spans="1:23" x14ac:dyDescent="0.25">
      <c r="A35" s="2"/>
      <c r="B35" s="2"/>
      <c r="C35" s="2"/>
      <c r="D35" s="2">
        <f t="shared" si="0"/>
        <v>1.137</v>
      </c>
      <c r="E35" s="2">
        <v>39.183999999999997</v>
      </c>
      <c r="F35" s="2">
        <v>39.584000000000003</v>
      </c>
      <c r="H35" s="2"/>
      <c r="I35" s="2"/>
      <c r="R35">
        <v>33</v>
      </c>
      <c r="S35" t="s">
        <v>22</v>
      </c>
      <c r="T35" s="13">
        <v>1.8940437939399968E-11</v>
      </c>
      <c r="U35" s="9">
        <v>249.86427854878886</v>
      </c>
      <c r="V35" s="10">
        <v>826.33348099415559</v>
      </c>
      <c r="W35" s="14">
        <v>1002.7064205832262</v>
      </c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R36">
        <v>34</v>
      </c>
      <c r="S36" t="s">
        <v>21</v>
      </c>
      <c r="T36" s="13">
        <v>1.0032228932539114E-12</v>
      </c>
      <c r="U36" s="13">
        <v>8.1657992192875119E-13</v>
      </c>
      <c r="V36" s="14">
        <v>5.5049763706977286E-4</v>
      </c>
      <c r="W36" s="14">
        <v>0</v>
      </c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R37">
        <v>35</v>
      </c>
      <c r="S37" t="s">
        <v>22</v>
      </c>
      <c r="T37" s="13">
        <v>6.7561548368349639E-11</v>
      </c>
      <c r="U37" s="9">
        <v>27.716883796874562</v>
      </c>
      <c r="V37" s="14">
        <v>2.8170892229260978E-4</v>
      </c>
      <c r="W37" s="14">
        <v>0</v>
      </c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R38">
        <v>36</v>
      </c>
      <c r="S38" t="s">
        <v>21</v>
      </c>
      <c r="T38" s="13">
        <v>4.3902104707529607E-12</v>
      </c>
      <c r="U38" s="13">
        <v>4.1136838459547682E-12</v>
      </c>
      <c r="V38" s="14">
        <v>1.7528326374254872E-4</v>
      </c>
      <c r="W38" s="10">
        <v>0</v>
      </c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R39">
        <v>37</v>
      </c>
      <c r="S39" t="s">
        <v>21</v>
      </c>
      <c r="T39" s="13">
        <v>1.0858360506318641E-12</v>
      </c>
      <c r="U39" s="13">
        <v>1.4575645704386106E-12</v>
      </c>
      <c r="V39" s="14">
        <v>8.5356193318354462E-5</v>
      </c>
      <c r="W39" s="14">
        <v>0</v>
      </c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>
        <v>38</v>
      </c>
      <c r="S40" t="s">
        <v>21</v>
      </c>
      <c r="T40" s="13">
        <v>7.9895378971248247E-13</v>
      </c>
      <c r="U40" s="13">
        <v>1.1666371167800194E-12</v>
      </c>
      <c r="V40" s="14">
        <v>2.7101224682891137E-4</v>
      </c>
      <c r="W40" s="14">
        <v>0</v>
      </c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>
        <v>39</v>
      </c>
      <c r="S41" t="s">
        <v>21</v>
      </c>
      <c r="T41" s="13">
        <v>2.3845803355695355E-12</v>
      </c>
      <c r="U41" s="13">
        <v>4.1352537377737793E-12</v>
      </c>
      <c r="V41" s="14">
        <v>1.3967143892042335E-4</v>
      </c>
      <c r="W41" s="14">
        <v>0</v>
      </c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>
        <v>40</v>
      </c>
      <c r="S42" t="s">
        <v>22</v>
      </c>
      <c r="T42" s="13">
        <v>2760.7496617191227</v>
      </c>
      <c r="U42" s="9">
        <v>11360.541913223153</v>
      </c>
      <c r="V42" s="10">
        <v>67376.143881059281</v>
      </c>
      <c r="W42" s="14">
        <v>64555.217754875215</v>
      </c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S43" t="s">
        <v>23</v>
      </c>
      <c r="T43" s="9" t="s">
        <v>27</v>
      </c>
      <c r="V43" s="10" t="s">
        <v>29</v>
      </c>
      <c r="W43" s="10" t="s">
        <v>25</v>
      </c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1" t="s">
        <v>4</v>
      </c>
      <c r="K44" s="1" t="s">
        <v>1</v>
      </c>
      <c r="L44" s="1" t="s">
        <v>9</v>
      </c>
      <c r="M44" s="1" t="s">
        <v>5</v>
      </c>
      <c r="N44" s="1" t="s">
        <v>6</v>
      </c>
      <c r="O44" s="1" t="s">
        <v>5</v>
      </c>
      <c r="P44" s="1" t="s">
        <v>6</v>
      </c>
      <c r="R44" s="1" t="s">
        <v>10</v>
      </c>
      <c r="S44" s="1" t="s">
        <v>9</v>
      </c>
      <c r="T44" s="11" t="s">
        <v>12</v>
      </c>
      <c r="U44" s="11" t="s">
        <v>11</v>
      </c>
      <c r="V44" s="12" t="s">
        <v>16</v>
      </c>
      <c r="W44" s="12" t="s">
        <v>17</v>
      </c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>
        <v>1</v>
      </c>
      <c r="L45">
        <v>0</v>
      </c>
      <c r="M45">
        <v>50</v>
      </c>
      <c r="N45">
        <v>50</v>
      </c>
      <c r="O45" s="5">
        <v>0</v>
      </c>
      <c r="P45" s="5">
        <v>0</v>
      </c>
      <c r="R45">
        <v>1</v>
      </c>
      <c r="S45" t="s">
        <v>21</v>
      </c>
      <c r="T45" s="13">
        <v>4.4035050773881355E-13</v>
      </c>
      <c r="U45" s="13">
        <v>4.826903320804213E-13</v>
      </c>
      <c r="V45" s="14">
        <v>7.338891994676781E-4</v>
      </c>
      <c r="W45" s="10">
        <v>0</v>
      </c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>
        <v>2</v>
      </c>
      <c r="L46">
        <v>1</v>
      </c>
      <c r="M46" s="6">
        <v>24.184427261352539</v>
      </c>
      <c r="N46" s="6">
        <v>24.236978530883789</v>
      </c>
      <c r="O46" s="5">
        <v>51303.944187159403</v>
      </c>
      <c r="P46" s="5">
        <v>49415.2344603768</v>
      </c>
      <c r="R46">
        <v>2</v>
      </c>
      <c r="S46" t="s">
        <v>22</v>
      </c>
      <c r="T46" s="13">
        <v>4.9768773335964946E-11</v>
      </c>
      <c r="U46" s="9">
        <v>553.11416698112578</v>
      </c>
      <c r="V46" s="10">
        <v>2891.9699899852126</v>
      </c>
      <c r="W46" s="10">
        <v>0</v>
      </c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>
        <v>3</v>
      </c>
      <c r="L47">
        <v>0</v>
      </c>
      <c r="M47">
        <v>50</v>
      </c>
      <c r="N47">
        <v>50</v>
      </c>
      <c r="O47" s="5">
        <v>0</v>
      </c>
      <c r="P47" s="5">
        <v>0</v>
      </c>
      <c r="R47">
        <v>3</v>
      </c>
      <c r="S47" t="s">
        <v>22</v>
      </c>
      <c r="T47" s="13">
        <v>3.6993758370664496E-11</v>
      </c>
      <c r="U47" s="9">
        <v>705.27626068480902</v>
      </c>
      <c r="V47" s="10">
        <v>9.4599293749910601E-4</v>
      </c>
      <c r="W47" s="10">
        <v>0</v>
      </c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>
        <v>4</v>
      </c>
      <c r="L48">
        <v>1</v>
      </c>
      <c r="M48" s="6">
        <v>32.013710021972656</v>
      </c>
      <c r="N48" s="6">
        <v>31.219514846801758</v>
      </c>
      <c r="O48" s="5">
        <v>201.16360596056199</v>
      </c>
      <c r="P48" s="5">
        <v>352.85028101074897</v>
      </c>
      <c r="R48">
        <v>4</v>
      </c>
      <c r="S48" t="s">
        <v>21</v>
      </c>
      <c r="T48" s="13">
        <v>3.3040731330389361E-13</v>
      </c>
      <c r="U48" s="13">
        <v>3.5417238014327137E-13</v>
      </c>
      <c r="V48" s="14">
        <v>2.044147853099394E-4</v>
      </c>
      <c r="W48" s="10">
        <v>0</v>
      </c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>
        <v>5</v>
      </c>
      <c r="L49">
        <v>1</v>
      </c>
      <c r="M49" s="7">
        <v>28.193386077880859</v>
      </c>
      <c r="N49" s="7">
        <v>28.180269241333008</v>
      </c>
      <c r="O49" s="8">
        <v>3005.7895679951898</v>
      </c>
      <c r="P49" s="8">
        <v>3033.5713024137299</v>
      </c>
      <c r="R49">
        <v>5</v>
      </c>
      <c r="S49" t="s">
        <v>21</v>
      </c>
      <c r="T49" s="13">
        <v>4.0037116202584103E-13</v>
      </c>
      <c r="U49" s="13">
        <v>3.9831290727004133E-13</v>
      </c>
      <c r="V49" s="14">
        <v>5.0082106690900832E-4</v>
      </c>
      <c r="W49" s="10">
        <v>0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>
        <v>6</v>
      </c>
      <c r="L50">
        <v>0</v>
      </c>
      <c r="M50">
        <v>50</v>
      </c>
      <c r="N50">
        <v>50</v>
      </c>
      <c r="O50" s="5">
        <v>0</v>
      </c>
      <c r="P50" s="5">
        <v>0</v>
      </c>
      <c r="R50">
        <v>6</v>
      </c>
      <c r="S50" t="s">
        <v>22</v>
      </c>
      <c r="T50" s="13">
        <v>4.0792809739238164E-11</v>
      </c>
      <c r="U50" s="9">
        <v>553.11416690893202</v>
      </c>
      <c r="V50" s="10">
        <v>1.5139660652900119E-3</v>
      </c>
      <c r="W50" s="10">
        <v>2283.4415472670767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>
        <v>7</v>
      </c>
      <c r="L51">
        <v>0</v>
      </c>
      <c r="M51">
        <v>50</v>
      </c>
      <c r="N51">
        <v>50</v>
      </c>
      <c r="O51" s="5">
        <v>0</v>
      </c>
      <c r="P51" s="5">
        <v>0</v>
      </c>
      <c r="R51">
        <v>7</v>
      </c>
      <c r="S51" t="s">
        <v>21</v>
      </c>
      <c r="T51" s="13">
        <v>4.6462353207446876E-13</v>
      </c>
      <c r="U51" s="13">
        <v>5.4887839593776879E-13</v>
      </c>
      <c r="V51" s="14">
        <v>3.8401569075018202E-5</v>
      </c>
      <c r="W51" s="10">
        <v>0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>
        <v>8</v>
      </c>
      <c r="L52">
        <v>1</v>
      </c>
      <c r="M52" s="6">
        <v>24.270778656005859</v>
      </c>
      <c r="N52" s="6">
        <v>23.936489105224609</v>
      </c>
      <c r="O52" s="5">
        <v>48240.382149594101</v>
      </c>
      <c r="P52" s="5">
        <v>61147.001448188101</v>
      </c>
      <c r="R52">
        <v>8</v>
      </c>
      <c r="S52" t="s">
        <v>21</v>
      </c>
      <c r="T52" s="13">
        <v>7.9157933099884725E-13</v>
      </c>
      <c r="U52" s="13">
        <v>9.89188030570228E-13</v>
      </c>
      <c r="V52" s="14">
        <v>2.4487878854428306E-4</v>
      </c>
      <c r="W52" s="10">
        <v>0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>
        <v>9</v>
      </c>
      <c r="L53">
        <v>1</v>
      </c>
      <c r="M53" s="6">
        <v>23.970876693725586</v>
      </c>
      <c r="N53" s="6">
        <v>23.756690979003906</v>
      </c>
      <c r="O53" s="5">
        <v>59650.994349396402</v>
      </c>
      <c r="P53" s="5">
        <v>69405.194734146993</v>
      </c>
      <c r="R53">
        <v>9</v>
      </c>
      <c r="S53" t="s">
        <v>21</v>
      </c>
      <c r="T53" s="13">
        <v>4.1540596971275305E-13</v>
      </c>
      <c r="U53" s="13">
        <v>4.422827346074871E-13</v>
      </c>
      <c r="V53" s="14">
        <v>3.7594983256875313E-4</v>
      </c>
      <c r="W53" s="10">
        <v>0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>
        <v>10</v>
      </c>
      <c r="L54">
        <v>0</v>
      </c>
      <c r="M54">
        <v>50</v>
      </c>
      <c r="N54">
        <v>50</v>
      </c>
      <c r="O54" s="5">
        <v>0</v>
      </c>
      <c r="P54" s="5">
        <v>0</v>
      </c>
      <c r="R54">
        <v>10</v>
      </c>
      <c r="S54" t="s">
        <v>21</v>
      </c>
      <c r="T54" s="13">
        <v>2.5857091969193426E-13</v>
      </c>
      <c r="U54" s="13">
        <v>2.5593612876962038E-13</v>
      </c>
      <c r="V54" s="14">
        <v>1.9312921560867726E-4</v>
      </c>
      <c r="W54" s="10">
        <v>0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>
        <v>11</v>
      </c>
      <c r="L55">
        <v>1</v>
      </c>
      <c r="M55" s="6">
        <v>23.847743988037109</v>
      </c>
      <c r="N55" s="6">
        <v>24.48260498046875</v>
      </c>
      <c r="O55" s="5">
        <v>65076.2525923258</v>
      </c>
      <c r="P55" s="5">
        <v>41519.408995092897</v>
      </c>
      <c r="R55">
        <v>11</v>
      </c>
      <c r="S55" t="s">
        <v>21</v>
      </c>
      <c r="T55" s="13">
        <v>6.0790012102308398E-13</v>
      </c>
      <c r="U55" s="13">
        <v>6.9015743153707195E-13</v>
      </c>
      <c r="V55" s="14">
        <v>5.7413474322048734E-4</v>
      </c>
      <c r="W55" s="10">
        <v>0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>
        <v>12</v>
      </c>
      <c r="L56">
        <v>1</v>
      </c>
      <c r="M56" s="6">
        <v>23.993345260620117</v>
      </c>
      <c r="N56" s="6">
        <v>24.006479263305664</v>
      </c>
      <c r="O56" s="5">
        <v>58729.4379593747</v>
      </c>
      <c r="P56" s="5">
        <v>58191.5881825658</v>
      </c>
      <c r="R56">
        <v>12</v>
      </c>
      <c r="S56" t="s">
        <v>21</v>
      </c>
      <c r="T56" s="13">
        <v>9.3618237341557059E-13</v>
      </c>
      <c r="U56" s="13">
        <v>1.219590507720493E-12</v>
      </c>
      <c r="V56" s="14">
        <v>5.4978975928547734E-5</v>
      </c>
      <c r="W56" s="10">
        <v>0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>
        <v>13</v>
      </c>
      <c r="L57">
        <v>0</v>
      </c>
      <c r="M57">
        <v>50</v>
      </c>
      <c r="N57">
        <v>50</v>
      </c>
      <c r="O57" s="5">
        <v>0</v>
      </c>
      <c r="P57" s="5">
        <v>0</v>
      </c>
      <c r="R57">
        <v>13</v>
      </c>
      <c r="S57" t="s">
        <v>22</v>
      </c>
      <c r="T57" s="13">
        <v>20392.179273224341</v>
      </c>
      <c r="U57" s="9">
        <v>116047.51159809658</v>
      </c>
      <c r="V57" s="10">
        <v>542142.47839813121</v>
      </c>
      <c r="W57" s="10">
        <v>528213.74789878028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>
        <v>14</v>
      </c>
      <c r="L58">
        <v>1</v>
      </c>
      <c r="M58" s="6">
        <v>22.694927215576172</v>
      </c>
      <c r="N58" s="6">
        <v>22.662361145019531</v>
      </c>
      <c r="O58" s="5">
        <v>147165.01294096999</v>
      </c>
      <c r="P58" s="5">
        <v>150642.43853477799</v>
      </c>
      <c r="R58">
        <v>14</v>
      </c>
      <c r="S58" t="s">
        <v>21</v>
      </c>
      <c r="T58" s="13">
        <v>5.0512353308636276E-13</v>
      </c>
      <c r="U58" s="13">
        <v>4.8483399072012723E-13</v>
      </c>
      <c r="V58" s="14">
        <v>3.052524611524694E-5</v>
      </c>
      <c r="W58" s="10">
        <v>0</v>
      </c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>
        <v>15</v>
      </c>
      <c r="L59">
        <v>1</v>
      </c>
      <c r="M59" s="6">
        <v>31.671363830566406</v>
      </c>
      <c r="N59" s="6">
        <v>31.246583938598633</v>
      </c>
      <c r="O59" s="5">
        <v>256.43227726937499</v>
      </c>
      <c r="P59" s="5">
        <v>346.17192437237202</v>
      </c>
      <c r="R59">
        <v>15</v>
      </c>
      <c r="S59" t="s">
        <v>21</v>
      </c>
      <c r="T59" s="13">
        <v>4.820228594045985E-13</v>
      </c>
      <c r="U59" s="13">
        <v>4.3512881501554117E-13</v>
      </c>
      <c r="V59" s="14">
        <v>2.0444478680237352E-4</v>
      </c>
      <c r="W59" s="10">
        <v>0</v>
      </c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>
        <v>16</v>
      </c>
      <c r="L60">
        <v>1</v>
      </c>
      <c r="M60" s="6">
        <v>24.14837646484375</v>
      </c>
      <c r="N60" s="6">
        <v>24.093009948730469</v>
      </c>
      <c r="O60" s="5">
        <v>52627.845154253999</v>
      </c>
      <c r="P60" s="5">
        <v>54716.737597756903</v>
      </c>
      <c r="R60">
        <v>16</v>
      </c>
      <c r="S60" t="s">
        <v>21</v>
      </c>
      <c r="T60" s="13">
        <v>5.7523793010396883E-13</v>
      </c>
      <c r="U60" s="13">
        <v>7.0659604423916321E-13</v>
      </c>
      <c r="V60" s="14">
        <v>2.1012676198308789E-4</v>
      </c>
      <c r="W60" s="10">
        <v>0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>
        <v>17</v>
      </c>
      <c r="S61" t="s">
        <v>22</v>
      </c>
      <c r="T61" s="13">
        <v>2.4331927019321067E-11</v>
      </c>
      <c r="U61" s="9">
        <v>8329.3517281730128</v>
      </c>
      <c r="V61" s="10">
        <v>31810.093840543323</v>
      </c>
      <c r="W61" s="10">
        <v>32762.573293998143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R62">
        <v>18</v>
      </c>
      <c r="S62" t="s">
        <v>21</v>
      </c>
      <c r="T62" s="13">
        <v>6.0596395674062033E-13</v>
      </c>
      <c r="U62" s="13">
        <v>6.8465162790914296E-13</v>
      </c>
      <c r="V62" s="14">
        <v>1.4301154106161327E-3</v>
      </c>
      <c r="W62" s="10">
        <v>0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R63">
        <v>19</v>
      </c>
      <c r="S63" t="s">
        <v>21</v>
      </c>
      <c r="T63" s="13">
        <v>1.0870204231376717E-12</v>
      </c>
      <c r="U63" s="13">
        <v>1.5435135782415805E-12</v>
      </c>
      <c r="V63" s="14">
        <v>4.3455619874549073E-3</v>
      </c>
      <c r="W63" s="10">
        <v>0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R64">
        <v>20</v>
      </c>
      <c r="S64" t="s">
        <v>22</v>
      </c>
      <c r="T64" s="13">
        <v>3.1847069562930715E-11</v>
      </c>
      <c r="U64" s="9">
        <v>705.27626066792834</v>
      </c>
      <c r="V64" s="10">
        <v>2002.889602659561</v>
      </c>
      <c r="W64" s="14">
        <v>0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R65">
        <v>21</v>
      </c>
      <c r="S65" t="s">
        <v>21</v>
      </c>
      <c r="T65" s="13">
        <v>2.4177871768745184E-13</v>
      </c>
      <c r="U65" s="13">
        <v>2.4996306732629517E-13</v>
      </c>
      <c r="V65" s="14">
        <v>8.210805260225188E-5</v>
      </c>
      <c r="W65" s="10">
        <v>0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R66">
        <v>22</v>
      </c>
      <c r="S66" t="s">
        <v>21</v>
      </c>
      <c r="T66" s="13">
        <v>9.828859576015117E-13</v>
      </c>
      <c r="U66" s="13">
        <v>1.3504641252864883E-12</v>
      </c>
      <c r="V66" s="14">
        <v>6.6237123746873785E-4</v>
      </c>
      <c r="W66" s="10">
        <v>0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R67">
        <v>23</v>
      </c>
      <c r="S67" t="s">
        <v>21</v>
      </c>
      <c r="T67" s="13">
        <v>4.6476008410791909E-13</v>
      </c>
      <c r="U67" s="13">
        <v>4.9999871469005635E-13</v>
      </c>
      <c r="V67" s="14">
        <v>3.7535149597751677E-4</v>
      </c>
      <c r="W67" s="10">
        <v>0</v>
      </c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R68">
        <v>24</v>
      </c>
      <c r="S68" t="s">
        <v>21</v>
      </c>
      <c r="T68" s="13">
        <v>1.175691688931894E-12</v>
      </c>
      <c r="U68" s="13">
        <v>1.3707214602244391E-12</v>
      </c>
      <c r="V68" s="14">
        <v>1.2574029654750601E-4</v>
      </c>
      <c r="W68" s="10">
        <v>0</v>
      </c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R69">
        <v>25</v>
      </c>
      <c r="S69" t="s">
        <v>21</v>
      </c>
      <c r="T69" s="13">
        <v>5.0291229130443591E-13</v>
      </c>
      <c r="U69" s="13">
        <v>4.3597568476726613E-13</v>
      </c>
      <c r="V69" s="14">
        <v>1.2668612394767785E-4</v>
      </c>
      <c r="W69" s="10">
        <v>0</v>
      </c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R70">
        <v>26</v>
      </c>
      <c r="S70" t="s">
        <v>21</v>
      </c>
      <c r="T70" s="13">
        <v>8.9436444052566106E-13</v>
      </c>
      <c r="U70" s="13">
        <v>1.1213059205636513E-12</v>
      </c>
      <c r="V70" s="14">
        <v>3.6329737933227794E-4</v>
      </c>
      <c r="W70" s="10">
        <v>0</v>
      </c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R71">
        <v>27</v>
      </c>
      <c r="S71" t="s">
        <v>22</v>
      </c>
      <c r="T71" s="13">
        <v>1.7052117109256558E-11</v>
      </c>
      <c r="U71" s="9">
        <v>8329.3517281509467</v>
      </c>
      <c r="V71" s="10">
        <v>3.5107706805050641E-4</v>
      </c>
      <c r="W71" s="10">
        <v>0</v>
      </c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R72">
        <v>28</v>
      </c>
      <c r="S72" t="s">
        <v>21</v>
      </c>
      <c r="T72" s="13">
        <v>5.9153342876219874E-13</v>
      </c>
      <c r="U72" s="13">
        <v>5.8135325555198175E-13</v>
      </c>
      <c r="V72" s="14">
        <v>6.9235504511552597E-4</v>
      </c>
      <c r="W72" s="10">
        <v>0</v>
      </c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R73">
        <v>29</v>
      </c>
      <c r="S73" t="s">
        <v>21</v>
      </c>
      <c r="T73" s="13">
        <v>9.5668685560985595E-13</v>
      </c>
      <c r="U73" s="13">
        <v>1.0185155638443356E-12</v>
      </c>
      <c r="V73" s="14">
        <v>1.4267292145861104E-3</v>
      </c>
      <c r="W73" s="10">
        <v>0</v>
      </c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R74">
        <v>30</v>
      </c>
      <c r="S74" t="s">
        <v>21</v>
      </c>
      <c r="T74" s="13">
        <v>6.4660539807158428E-13</v>
      </c>
      <c r="U74" s="13">
        <v>7.0184061635599665E-13</v>
      </c>
      <c r="V74" s="14">
        <v>1.7658526557119052E-4</v>
      </c>
      <c r="W74" s="10">
        <v>0</v>
      </c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R75">
        <v>31</v>
      </c>
      <c r="S75" t="s">
        <v>21</v>
      </c>
      <c r="T75" s="13">
        <v>9.7103811645260864E-13</v>
      </c>
      <c r="U75" s="13">
        <v>1.1415115760569782E-12</v>
      </c>
      <c r="V75" s="14">
        <v>3.9016530377928398E-3</v>
      </c>
      <c r="W75" s="10">
        <v>0</v>
      </c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R76">
        <v>32</v>
      </c>
      <c r="S76" t="s">
        <v>21</v>
      </c>
      <c r="T76" s="13">
        <v>5.7770291638644461E-13</v>
      </c>
      <c r="U76" s="13">
        <v>5.796753793783756E-13</v>
      </c>
      <c r="V76" s="14">
        <v>1.0000002550582499E-3</v>
      </c>
      <c r="W76" s="10">
        <v>0</v>
      </c>
    </row>
    <row r="77" spans="1:2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R77">
        <v>33</v>
      </c>
      <c r="S77" t="s">
        <v>21</v>
      </c>
      <c r="T77" s="13">
        <v>8.3893041147907311E-13</v>
      </c>
      <c r="U77" s="13">
        <v>8.8024308684667076E-13</v>
      </c>
      <c r="V77" s="14">
        <v>3.0484482433509576E-4</v>
      </c>
      <c r="W77" s="10">
        <v>0</v>
      </c>
    </row>
    <row r="78" spans="1:2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R78">
        <v>34</v>
      </c>
      <c r="S78" t="s">
        <v>21</v>
      </c>
      <c r="T78" s="13">
        <v>1.0192432178297677E-12</v>
      </c>
      <c r="U78" s="13">
        <v>1.1992560011972728E-12</v>
      </c>
      <c r="V78" s="14">
        <v>1.1342470216518128E-3</v>
      </c>
      <c r="W78" s="10">
        <v>0</v>
      </c>
    </row>
    <row r="79" spans="1:2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R79">
        <v>35</v>
      </c>
      <c r="S79" t="s">
        <v>21</v>
      </c>
      <c r="T79" s="13">
        <v>5.8683362566167493E-13</v>
      </c>
      <c r="U79" s="13">
        <v>7.2242121077516521E-13</v>
      </c>
      <c r="V79" s="14">
        <v>3.5483879798474405E-4</v>
      </c>
      <c r="W79" s="10">
        <v>0</v>
      </c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R80">
        <v>36</v>
      </c>
      <c r="S80" t="s">
        <v>22</v>
      </c>
      <c r="T80" s="13">
        <v>16793.06183210406</v>
      </c>
      <c r="U80" s="9">
        <v>134878.07653126301</v>
      </c>
      <c r="V80" s="10">
        <v>588206.8125092492</v>
      </c>
      <c r="W80" s="10">
        <v>587171.15426788654</v>
      </c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R81">
        <v>37</v>
      </c>
      <c r="S81" t="s">
        <v>21</v>
      </c>
      <c r="T81" s="13">
        <v>4.6744097088955984E-13</v>
      </c>
      <c r="U81" s="13">
        <v>4.8855321119293287E-13</v>
      </c>
      <c r="V81" s="14">
        <v>2.5219864901691944E-4</v>
      </c>
      <c r="W81" s="10">
        <v>0</v>
      </c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R82">
        <v>38</v>
      </c>
      <c r="S82" t="s">
        <v>21</v>
      </c>
      <c r="T82" s="13">
        <v>7.272781154954672E-13</v>
      </c>
      <c r="U82" s="13">
        <v>8.105234021342617E-13</v>
      </c>
      <c r="V82" s="14">
        <v>2.9211136318974375E-4</v>
      </c>
      <c r="W82" s="10">
        <v>0</v>
      </c>
    </row>
    <row r="83" spans="1:2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R83">
        <v>39</v>
      </c>
      <c r="S83" t="s">
        <v>21</v>
      </c>
      <c r="T83" s="13">
        <v>2.1789636413821266E-13</v>
      </c>
      <c r="U83" s="13">
        <v>2.6560382500518259E-13</v>
      </c>
      <c r="V83" s="14">
        <v>1.4868318923535239E-4</v>
      </c>
      <c r="W83" s="10">
        <v>0</v>
      </c>
    </row>
    <row r="84" spans="1:2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R84">
        <v>40</v>
      </c>
      <c r="S84" t="s">
        <v>21</v>
      </c>
      <c r="T84" s="13">
        <v>7.9282860584484121E-13</v>
      </c>
      <c r="U84" s="13">
        <v>9.4078749202372459E-13</v>
      </c>
      <c r="V84" s="14">
        <v>1.8387180916252361E-3</v>
      </c>
      <c r="W84" s="10">
        <v>0</v>
      </c>
    </row>
    <row r="85" spans="1:2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S85" t="s">
        <v>24</v>
      </c>
      <c r="T85" s="9" t="s">
        <v>28</v>
      </c>
      <c r="V85" s="10" t="s">
        <v>29</v>
      </c>
      <c r="W85" s="10" t="s">
        <v>26</v>
      </c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2021-01-04T01:12:05Z</dcterms:modified>
</cp:coreProperties>
</file>