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2188BA3A-F4C1-4744-96C8-FE01BAAF9E70}" xr6:coauthVersionLast="45" xr6:coauthVersionMax="45" xr10:uidLastSave="{00000000-0000-0000-0000-000000000000}"/>
  <bookViews>
    <workbookView xWindow="-120" yWindow="-120" windowWidth="29040" windowHeight="158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2" i="1" l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Q20" i="1"/>
  <c r="AQ21" i="1" s="1"/>
  <c r="AQ22" i="1" s="1"/>
  <c r="AQ23" i="1" s="1"/>
  <c r="AQ24" i="1" s="1"/>
  <c r="AQ25" i="1" s="1"/>
  <c r="AQ26" i="1" s="1"/>
  <c r="AY19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Q3" i="1"/>
  <c r="AQ4" i="1" s="1"/>
  <c r="AQ5" i="1" s="1"/>
  <c r="AQ6" i="1" s="1"/>
  <c r="AQ7" i="1" s="1"/>
  <c r="AQ8" i="1" s="1"/>
  <c r="AQ9" i="1" s="1"/>
  <c r="AY2" i="1"/>
</calcChain>
</file>

<file path=xl/sharedStrings.xml><?xml version="1.0" encoding="utf-8"?>
<sst xmlns="http://schemas.openxmlformats.org/spreadsheetml/2006/main" count="619" uniqueCount="70">
  <si>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</si>
  <si>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</si>
  <si>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</si>
  <si>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</si>
  <si>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</si>
  <si>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</si>
  <si>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</si>
  <si>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</si>
  <si>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</si>
  <si>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</si>
  <si>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</si>
  <si>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</si>
  <si>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</si>
  <si>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</si>
  <si>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</si>
  <si>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</si>
  <si>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</si>
  <si>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</si>
  <si>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</si>
  <si>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</si>
  <si>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</si>
  <si>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</si>
  <si>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</si>
  <si>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</si>
  <si>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</si>
  <si>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</si>
  <si>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</si>
  <si>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</si>
  <si>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</si>
  <si>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</si>
  <si>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</si>
  <si>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</si>
  <si>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</si>
  <si>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</si>
  <si>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</si>
  <si>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</si>
  <si>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</si>
  <si>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</si>
  <si>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</si>
  <si>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</si>
  <si>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</si>
  <si>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</si>
  <si>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</si>
  <si>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</si>
  <si>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</si>
  <si>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</si>
  <si>
    <t>U</t>
  </si>
  <si>
    <t>2,3,6,</t>
  </si>
  <si>
    <t>1,2,3,5,6,9,11,</t>
  </si>
  <si>
    <t>6,</t>
  </si>
  <si>
    <t>3,</t>
  </si>
  <si>
    <t>1,3,5,6,9,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</si>
  <si>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</si>
  <si>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</si>
  <si>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</si>
  <si>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</si>
  <si>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</si>
  <si>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</si>
  <si>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</si>
  <si>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</si>
  <si>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1,2,4,5,7,10,11,17,18,26,28,30,31,</t>
  </si>
  <si>
    <t>2,3,5,20,29,</t>
  </si>
  <si>
    <t>22,</t>
  </si>
  <si>
    <t>1,2,3,4,5,6,7,8,9,10,11,12,13,14,15,17,18,19,20,21,22,23,24,25,26,27,28,29,30,31,</t>
  </si>
  <si>
    <t>Curve 1</t>
  </si>
  <si>
    <t>Curve 2</t>
  </si>
  <si>
    <t xml:space="preserve">1) large difference between exhaustive estimate and truth; </t>
  </si>
  <si>
    <t>2) successive estimate gives too many positives</t>
  </si>
  <si>
    <t>1) exhaustive gives totally wrong estimate</t>
  </si>
  <si>
    <t>L2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</si>
</sst>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11" fontId="6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41</xdr:col>
      <xdr:colOff>76200</xdr:colOff>
      <xdr:row>8</xdr:row>
      <xdr:rowOff>180975</xdr:rowOff>
    </xdr:from>
    <xdr:to>
      <xdr:col>48</xdr:col>
      <xdr:colOff>161925</xdr:colOff>
      <xdr:row>16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65375" y="18478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39</xdr:col>
      <xdr:colOff>485775</xdr:colOff>
      <xdr:row>44</xdr:row>
      <xdr:rowOff>9525</xdr:rowOff>
    </xdr:from>
    <xdr:to>
      <xdr:col>46</xdr:col>
      <xdr:colOff>571500</xdr:colOff>
      <xdr:row>52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79550" y="90773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39</xdr:col>
      <xdr:colOff>323850</xdr:colOff>
      <xdr:row>77</xdr:row>
      <xdr:rowOff>0</xdr:rowOff>
    </xdr:from>
    <xdr:to>
      <xdr:col>46</xdr:col>
      <xdr:colOff>409575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17625" y="156686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39</xdr:col>
      <xdr:colOff>638175</xdr:colOff>
      <xdr:row>108</xdr:row>
      <xdr:rowOff>161925</xdr:rowOff>
    </xdr:from>
    <xdr:to>
      <xdr:col>46</xdr:col>
      <xdr:colOff>723900</xdr:colOff>
      <xdr:row>116</xdr:row>
      <xdr:rowOff>161925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31950" y="220313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39</xdr:col>
      <xdr:colOff>390525</xdr:colOff>
      <xdr:row>141</xdr:row>
      <xdr:rowOff>152400</xdr:rowOff>
    </xdr:from>
    <xdr:to>
      <xdr:col>46</xdr:col>
      <xdr:colOff>476250</xdr:colOff>
      <xdr:row>149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784300" y="286226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39</xdr:col>
      <xdr:colOff>257175</xdr:colOff>
      <xdr:row>174</xdr:row>
      <xdr:rowOff>161925</xdr:rowOff>
    </xdr:from>
    <xdr:to>
      <xdr:col>46</xdr:col>
      <xdr:colOff>342900</xdr:colOff>
      <xdr:row>182</xdr:row>
      <xdr:rowOff>161925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50950" y="352329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39</xdr:col>
      <xdr:colOff>457200</xdr:colOff>
      <xdr:row>207</xdr:row>
      <xdr:rowOff>171450</xdr:rowOff>
    </xdr:from>
    <xdr:to>
      <xdr:col>46</xdr:col>
      <xdr:colOff>542925</xdr:colOff>
      <xdr:row>215</xdr:row>
      <xdr:rowOff>171450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50975" y="41843325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Y232"/>
  <sheetViews>
    <sheetView tabSelected="1" topLeftCell="W16" workbookViewId="0">
      <selection activeCell="AG6" sqref="AG6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4" style="14" customWidth="1"/>
    <col min="32" max="32" width="12.125" style="14" customWidth="1"/>
    <col min="33" max="33" width="12" style="2" customWidth="1"/>
    <col min="34" max="34" width="21.5" style="14" bestFit="1" customWidth="1"/>
    <col min="35" max="35" width="21.5" style="2" customWidth="1"/>
    <col min="36" max="37" width="13.5" style="14" bestFit="1" customWidth="1"/>
    <col min="38" max="16384" width="11" style="2"/>
  </cols>
  <sheetData>
    <row r="1" spans="1:51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G1" s="2" t="s">
        <v>35</v>
      </c>
      <c r="AH1" s="14" t="s">
        <v>69</v>
      </c>
      <c r="AI1" s="2" t="s">
        <v>36</v>
      </c>
      <c r="AJ1" s="13" t="s">
        <v>41</v>
      </c>
      <c r="AK1" s="13"/>
      <c r="AL1" s="1"/>
      <c r="AO1" s="1"/>
      <c r="AP1" s="1"/>
      <c r="AQ1" s="11" t="s">
        <v>39</v>
      </c>
      <c r="AR1" s="11" t="s">
        <v>3</v>
      </c>
      <c r="AS1" s="11" t="s">
        <v>4</v>
      </c>
      <c r="AT1"/>
      <c r="AU1"/>
      <c r="AV1"/>
      <c r="AW1" t="s">
        <v>4</v>
      </c>
      <c r="AX1" t="s">
        <v>40</v>
      </c>
      <c r="AY1" t="s">
        <v>41</v>
      </c>
    </row>
    <row r="2" spans="1:51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3" t="s">
        <v>32</v>
      </c>
      <c r="AF2" s="13" t="s">
        <v>33</v>
      </c>
      <c r="AG2" s="1" t="s">
        <v>34</v>
      </c>
      <c r="AH2" s="13" t="s">
        <v>34</v>
      </c>
      <c r="AI2" s="1" t="s">
        <v>34</v>
      </c>
      <c r="AJ2" s="13" t="s">
        <v>64</v>
      </c>
      <c r="AK2" s="13" t="s">
        <v>65</v>
      </c>
      <c r="AL2" s="3"/>
      <c r="AM2" s="3"/>
      <c r="AO2" s="3"/>
      <c r="AP2" s="3"/>
      <c r="AQ2">
        <v>2200</v>
      </c>
      <c r="AR2" t="s">
        <v>8</v>
      </c>
      <c r="AS2" s="9">
        <v>11.69204044342041</v>
      </c>
      <c r="AT2" s="9">
        <v>11.67908763885498</v>
      </c>
      <c r="AU2"/>
      <c r="AV2">
        <v>7</v>
      </c>
      <c r="AW2" s="12">
        <v>21.75</v>
      </c>
      <c r="AX2" s="12">
        <v>3.2286709121269999</v>
      </c>
      <c r="AY2">
        <f t="shared" ref="AY2:AY15" si="0">2200*10^(-(AX2))</f>
        <v>1.2994266476342684</v>
      </c>
    </row>
    <row r="3" spans="1:51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 t="s">
        <v>43</v>
      </c>
      <c r="G3" s="4">
        <v>2.6777739349212536E-12</v>
      </c>
      <c r="H3" s="4">
        <v>3.5255875621623794E-12</v>
      </c>
      <c r="I3" s="4">
        <v>162.60929328861528</v>
      </c>
      <c r="J3" s="4">
        <v>0</v>
      </c>
      <c r="L3" s="2" t="s">
        <v>9</v>
      </c>
      <c r="M3">
        <v>0</v>
      </c>
      <c r="N3">
        <v>40</v>
      </c>
      <c r="O3">
        <v>40</v>
      </c>
      <c r="P3" s="2">
        <v>1</v>
      </c>
      <c r="Q3" s="2" t="s">
        <v>43</v>
      </c>
      <c r="R3" s="4">
        <v>4.9128181338219489E-12</v>
      </c>
      <c r="S3" s="4">
        <v>6.3492856821801973E-12</v>
      </c>
      <c r="T3" s="4">
        <v>223673.41437085316</v>
      </c>
      <c r="U3" s="4">
        <v>0</v>
      </c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>
        <v>1.2893680487458361E-11</v>
      </c>
      <c r="AD3" s="4">
        <v>1.4637155941070051E-11</v>
      </c>
      <c r="AE3" s="15">
        <v>2.4174256314475098E-12</v>
      </c>
      <c r="AF3" s="15">
        <v>2.9907242714870201E-12</v>
      </c>
      <c r="AG3" s="4">
        <v>10183.762626268548</v>
      </c>
      <c r="AH3" s="15">
        <v>-1.1386604966028899E-13</v>
      </c>
      <c r="AI3" s="4">
        <v>0</v>
      </c>
      <c r="AJ3" s="15">
        <v>0</v>
      </c>
      <c r="AK3" s="15">
        <v>0</v>
      </c>
      <c r="AL3" s="3"/>
      <c r="AM3" s="3"/>
      <c r="AO3" s="3"/>
      <c r="AP3" s="3"/>
      <c r="AQ3">
        <f t="shared" ref="AQ3:AQ9" si="1">AQ2/10</f>
        <v>220</v>
      </c>
      <c r="AR3" t="s">
        <v>10</v>
      </c>
      <c r="AS3" s="9">
        <v>15.036208152770996</v>
      </c>
      <c r="AT3" s="9">
        <v>14.994017601013184</v>
      </c>
      <c r="AU3"/>
      <c r="AV3">
        <v>15</v>
      </c>
      <c r="AW3" s="12">
        <v>29.52</v>
      </c>
      <c r="AX3" s="12">
        <v>5.4127962814853996</v>
      </c>
      <c r="AY3">
        <f t="shared" si="0"/>
        <v>8.5040616382954931E-3</v>
      </c>
    </row>
    <row r="4" spans="1:51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 t="s">
        <v>43</v>
      </c>
      <c r="G4" s="4">
        <v>2.6777739312628729E-12</v>
      </c>
      <c r="H4" s="4">
        <v>3.5255875565949563E-12</v>
      </c>
      <c r="I4" s="4">
        <v>162.60931925291959</v>
      </c>
      <c r="J4" s="4">
        <v>0</v>
      </c>
      <c r="L4" s="2" t="s">
        <v>11</v>
      </c>
      <c r="M4">
        <v>0</v>
      </c>
      <c r="N4">
        <v>40</v>
      </c>
      <c r="O4">
        <v>40</v>
      </c>
      <c r="P4" s="2">
        <v>2</v>
      </c>
      <c r="Q4" s="2" t="s">
        <v>43</v>
      </c>
      <c r="R4" s="4">
        <v>4.9128181343635971E-12</v>
      </c>
      <c r="S4" s="4">
        <v>6.3492856820782473E-12</v>
      </c>
      <c r="T4" s="4">
        <v>223673.41436407308</v>
      </c>
      <c r="U4" s="4">
        <v>0</v>
      </c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46</v>
      </c>
      <c r="AC4" s="4">
        <v>1.1827919150035554E-10</v>
      </c>
      <c r="AD4" s="4">
        <v>4.9827703800582124E-4</v>
      </c>
      <c r="AE4" s="15">
        <v>2.7276797272376401E-12</v>
      </c>
      <c r="AF4" s="15">
        <v>2.8604630411419101E-12</v>
      </c>
      <c r="AG4" s="4">
        <v>8.033276349904284E-5</v>
      </c>
      <c r="AH4" s="15">
        <v>-9.7888302921849594E-15</v>
      </c>
      <c r="AI4" s="4">
        <v>0</v>
      </c>
      <c r="AJ4" s="15">
        <v>0</v>
      </c>
      <c r="AK4" s="15">
        <v>0</v>
      </c>
      <c r="AL4" s="3"/>
      <c r="AM4" s="3"/>
      <c r="AO4" s="3"/>
      <c r="AP4" s="3"/>
      <c r="AQ4">
        <f t="shared" si="1"/>
        <v>22</v>
      </c>
      <c r="AR4" t="s">
        <v>12</v>
      </c>
      <c r="AS4" s="9">
        <v>18.494695663452148</v>
      </c>
      <c r="AT4" s="9">
        <v>18.660854339599609</v>
      </c>
      <c r="AU4"/>
      <c r="AV4"/>
      <c r="AW4" s="12">
        <v>14.32</v>
      </c>
      <c r="AX4" s="12">
        <v>1.1401185962540501</v>
      </c>
      <c r="AY4">
        <f t="shared" si="0"/>
        <v>159.33239510864365</v>
      </c>
    </row>
    <row r="5" spans="1:51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 t="s">
        <v>44</v>
      </c>
      <c r="G5" s="2">
        <v>0.13182542678055911</v>
      </c>
      <c r="H5" s="2">
        <v>0.43897445364084409</v>
      </c>
      <c r="I5" s="2">
        <v>0.24042814336063029</v>
      </c>
      <c r="J5" s="2">
        <v>0.95772512739846083</v>
      </c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Q5" s="2" t="s">
        <v>44</v>
      </c>
      <c r="R5" s="2">
        <v>1.5508095046416186E-3</v>
      </c>
      <c r="S5" s="2">
        <v>5.129134847113464E-3</v>
      </c>
      <c r="T5" s="2">
        <v>1.4117926023009719E-3</v>
      </c>
      <c r="U5" s="2">
        <v>1.7154528384871595E-2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>
        <v>1.2893680487568789E-11</v>
      </c>
      <c r="AD5" s="4">
        <v>1.4637155943927133E-11</v>
      </c>
      <c r="AE5" s="15">
        <v>2.4174256313830899E-12</v>
      </c>
      <c r="AF5" s="15">
        <v>2.9907242714762401E-12</v>
      </c>
      <c r="AG5" s="4">
        <v>10183.762626275564</v>
      </c>
      <c r="AH5" s="15">
        <v>1.4950030128732299E-14</v>
      </c>
      <c r="AI5" s="4">
        <v>0</v>
      </c>
      <c r="AJ5" s="15">
        <v>0</v>
      </c>
      <c r="AK5" s="15">
        <v>0</v>
      </c>
      <c r="AL5" s="3"/>
      <c r="AM5" s="3"/>
      <c r="AO5" s="3"/>
      <c r="AP5" s="3"/>
      <c r="AQ5">
        <f t="shared" si="1"/>
        <v>2.2000000000000002</v>
      </c>
      <c r="AR5" t="s">
        <v>14</v>
      </c>
      <c r="AS5" s="9">
        <v>21.980190277099609</v>
      </c>
      <c r="AT5" s="9">
        <v>22.227424621582031</v>
      </c>
      <c r="AU5"/>
      <c r="AV5"/>
      <c r="AW5" s="12">
        <v>16.329999999999998</v>
      </c>
      <c r="AX5" s="12">
        <v>1.70512400068266</v>
      </c>
      <c r="AY5">
        <f t="shared" si="0"/>
        <v>43.380912215918421</v>
      </c>
    </row>
    <row r="6" spans="1:51" ht="16.5" x14ac:dyDescent="0.25">
      <c r="E6" s="2">
        <v>4</v>
      </c>
      <c r="F6" s="6" t="s">
        <v>43</v>
      </c>
      <c r="G6" s="4">
        <v>1.4165804764630154E-12</v>
      </c>
      <c r="H6" s="4">
        <v>1.602365214808667E-12</v>
      </c>
      <c r="I6" s="4">
        <v>6575336.4864423238</v>
      </c>
      <c r="J6" s="4">
        <v>0</v>
      </c>
      <c r="L6" s="2" t="s">
        <v>15</v>
      </c>
      <c r="M6">
        <v>0</v>
      </c>
      <c r="N6">
        <v>40</v>
      </c>
      <c r="O6">
        <v>40</v>
      </c>
      <c r="P6" s="2">
        <v>4</v>
      </c>
      <c r="Q6" s="2" t="s">
        <v>43</v>
      </c>
      <c r="R6" s="4">
        <v>4.9128181344827111E-12</v>
      </c>
      <c r="S6" s="4">
        <v>6.3492856820086091E-12</v>
      </c>
      <c r="T6" s="4">
        <v>223673.41435851436</v>
      </c>
      <c r="U6" s="4">
        <v>0</v>
      </c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>
        <v>1.289368048759195E-11</v>
      </c>
      <c r="AD6" s="4">
        <v>1.4637155941833332E-11</v>
      </c>
      <c r="AE6" s="15">
        <v>2.4174256315118001E-12</v>
      </c>
      <c r="AF6" s="15">
        <v>2.99072427175823E-12</v>
      </c>
      <c r="AG6" s="4">
        <v>10183.762626259933</v>
      </c>
      <c r="AH6" s="15">
        <v>1.4950030127831801E-14</v>
      </c>
      <c r="AI6" s="4">
        <v>0</v>
      </c>
      <c r="AJ6" s="15">
        <v>0</v>
      </c>
      <c r="AK6" s="15">
        <v>0</v>
      </c>
      <c r="AL6" s="3"/>
      <c r="AM6" s="3"/>
      <c r="AO6" s="3"/>
      <c r="AP6" s="3"/>
      <c r="AQ6">
        <f t="shared" si="1"/>
        <v>0.22000000000000003</v>
      </c>
      <c r="AR6" t="s">
        <v>16</v>
      </c>
      <c r="AS6" s="9">
        <v>25.169233322143555</v>
      </c>
      <c r="AT6" s="9">
        <v>25.672189712524414</v>
      </c>
      <c r="AU6"/>
      <c r="AV6"/>
      <c r="AW6" s="12">
        <v>22.36</v>
      </c>
      <c r="AX6" s="12">
        <v>3.4001402139685202</v>
      </c>
      <c r="AY6">
        <f t="shared" si="0"/>
        <v>0.87555305325579635</v>
      </c>
    </row>
    <row r="7" spans="1:51" ht="16.5" x14ac:dyDescent="0.25">
      <c r="A7" s="2" t="s">
        <v>0</v>
      </c>
      <c r="E7" s="2">
        <v>5</v>
      </c>
      <c r="F7" s="6" t="s">
        <v>43</v>
      </c>
      <c r="G7" s="4">
        <v>2.8634858439508326E-12</v>
      </c>
      <c r="H7" s="4">
        <v>3.2349952000926373E-12</v>
      </c>
      <c r="I7" s="4">
        <v>0.24082820864792509</v>
      </c>
      <c r="J7" s="4">
        <v>0</v>
      </c>
      <c r="P7" s="2">
        <v>5</v>
      </c>
      <c r="Q7" s="2" t="s">
        <v>43</v>
      </c>
      <c r="R7" s="4">
        <v>2.713865413580727E-12</v>
      </c>
      <c r="S7" s="4">
        <v>2.83431775961563E-12</v>
      </c>
      <c r="T7" s="4">
        <v>189413.98177232122</v>
      </c>
      <c r="U7" s="4">
        <v>0</v>
      </c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46</v>
      </c>
      <c r="AC7" s="4">
        <v>1.1525773481952844E-10</v>
      </c>
      <c r="AD7" s="4">
        <v>7.275958303808196E-4</v>
      </c>
      <c r="AE7" s="15">
        <v>2.2307513101297401E-12</v>
      </c>
      <c r="AF7" s="15">
        <v>3.4083775565285701E-12</v>
      </c>
      <c r="AG7" s="4">
        <v>1.4471356130359164E-4</v>
      </c>
      <c r="AH7" s="15">
        <v>9.7888302921849594E-15</v>
      </c>
      <c r="AI7" s="4">
        <v>0</v>
      </c>
      <c r="AJ7" s="15">
        <v>0</v>
      </c>
      <c r="AK7" s="15">
        <v>0</v>
      </c>
      <c r="AL7" s="3"/>
      <c r="AM7" s="3"/>
      <c r="AO7" s="3"/>
      <c r="AP7" s="3"/>
      <c r="AQ7">
        <f t="shared" si="1"/>
        <v>2.2000000000000002E-2</v>
      </c>
      <c r="AR7" t="s">
        <v>18</v>
      </c>
      <c r="AS7" s="9">
        <v>28.617046356201172</v>
      </c>
      <c r="AT7" s="9">
        <v>29.041526794433594</v>
      </c>
      <c r="AU7"/>
      <c r="AV7"/>
      <c r="AW7" s="12">
        <v>14.48</v>
      </c>
      <c r="AX7" s="12">
        <v>1.18509415083543</v>
      </c>
      <c r="AY7">
        <f t="shared" si="0"/>
        <v>143.65757463622643</v>
      </c>
    </row>
    <row r="8" spans="1:51" ht="16.5" x14ac:dyDescent="0.25">
      <c r="A8" s="5" t="s">
        <v>28</v>
      </c>
      <c r="E8" s="2">
        <v>6</v>
      </c>
      <c r="F8" s="6" t="s">
        <v>43</v>
      </c>
      <c r="G8" s="4">
        <v>1.4040929713122104E-12</v>
      </c>
      <c r="H8" s="4">
        <v>1.6226468615689137E-12</v>
      </c>
      <c r="I8" s="4">
        <v>0.2411016702710366</v>
      </c>
      <c r="J8" s="4">
        <v>0</v>
      </c>
      <c r="L8" s="7"/>
      <c r="M8" s="7"/>
      <c r="P8" s="2">
        <v>6</v>
      </c>
      <c r="Q8" s="2" t="s">
        <v>43</v>
      </c>
      <c r="R8" s="4">
        <v>4.6684458058238907E-12</v>
      </c>
      <c r="S8" s="4">
        <v>6.3030583778965982E-12</v>
      </c>
      <c r="T8" s="4">
        <v>1.411792605246048E-3</v>
      </c>
      <c r="U8" s="4">
        <v>0</v>
      </c>
      <c r="AA8" s="2">
        <v>6</v>
      </c>
      <c r="AB8" s="2" t="s">
        <v>43</v>
      </c>
      <c r="AC8" s="4">
        <v>6.7114031189840738E-12</v>
      </c>
      <c r="AD8" s="4">
        <v>6.7291610743703219E-12</v>
      </c>
      <c r="AE8" s="15">
        <v>1.26833701648344E-12</v>
      </c>
      <c r="AF8" s="15">
        <v>1.4496942015178399E-12</v>
      </c>
      <c r="AG8" s="4">
        <v>21610.856751522777</v>
      </c>
      <c r="AH8" s="15">
        <v>8.4361114306557906E-15</v>
      </c>
      <c r="AI8" s="4">
        <v>0</v>
      </c>
      <c r="AJ8" s="15">
        <v>0</v>
      </c>
      <c r="AK8" s="15">
        <v>0</v>
      </c>
      <c r="AL8" s="3"/>
      <c r="AM8" s="3"/>
      <c r="AO8" s="3"/>
      <c r="AP8" s="3"/>
      <c r="AQ8">
        <f t="shared" si="1"/>
        <v>2.2000000000000001E-3</v>
      </c>
      <c r="AR8" t="s">
        <v>20</v>
      </c>
      <c r="AS8" s="9">
        <v>32.118110656738281</v>
      </c>
      <c r="AT8" s="9">
        <v>32.647609710693359</v>
      </c>
      <c r="AU8"/>
      <c r="AV8">
        <v>31</v>
      </c>
      <c r="AW8" s="12">
        <v>32.700000000000003</v>
      </c>
      <c r="AX8" s="12">
        <v>6.30668542879038</v>
      </c>
      <c r="AY8">
        <f t="shared" si="0"/>
        <v>1.085768535387612E-3</v>
      </c>
    </row>
    <row r="9" spans="1:51" ht="16.5" x14ac:dyDescent="0.25">
      <c r="A9" s="5" t="s">
        <v>29</v>
      </c>
      <c r="E9" s="2">
        <v>7</v>
      </c>
      <c r="F9" s="6" t="s">
        <v>43</v>
      </c>
      <c r="G9" s="4">
        <v>2.8634858418491218E-12</v>
      </c>
      <c r="H9" s="4">
        <v>3.2349951974461052E-12</v>
      </c>
      <c r="I9" s="4">
        <v>0.24082804442697744</v>
      </c>
      <c r="J9" s="4">
        <v>0</v>
      </c>
      <c r="L9" s="8"/>
      <c r="M9" s="7"/>
      <c r="P9" s="2">
        <v>7</v>
      </c>
      <c r="Q9" s="2" t="s">
        <v>43</v>
      </c>
      <c r="R9" s="4">
        <v>4.6684458056093407E-12</v>
      </c>
      <c r="S9" s="4">
        <v>6.303058378013851E-12</v>
      </c>
      <c r="T9" s="4">
        <v>1.4117926052460462E-3</v>
      </c>
      <c r="U9" s="4">
        <v>0</v>
      </c>
      <c r="V9" s="3"/>
      <c r="AA9" s="2">
        <v>7</v>
      </c>
      <c r="AB9" s="2" t="s">
        <v>43</v>
      </c>
      <c r="AC9" s="4">
        <v>1.323694428476917E-11</v>
      </c>
      <c r="AD9" s="4">
        <v>1.3142270007457858E-11</v>
      </c>
      <c r="AE9" s="15">
        <v>2.5151830674862499E-12</v>
      </c>
      <c r="AF9" s="15">
        <v>2.77817818587313E-12</v>
      </c>
      <c r="AG9" s="4">
        <v>8.0332752083081267E-5</v>
      </c>
      <c r="AH9" s="15">
        <v>1.0276481676002E-14</v>
      </c>
      <c r="AI9" s="4">
        <v>0</v>
      </c>
      <c r="AJ9" s="15">
        <v>0</v>
      </c>
      <c r="AK9" s="15">
        <v>0</v>
      </c>
      <c r="AL9" s="3"/>
      <c r="AM9" s="3"/>
      <c r="AO9" s="3"/>
      <c r="AP9" s="3"/>
      <c r="AQ9">
        <f t="shared" si="1"/>
        <v>2.2000000000000001E-4</v>
      </c>
      <c r="AR9" t="s">
        <v>21</v>
      </c>
      <c r="AS9" s="9">
        <v>35.239940643310547</v>
      </c>
      <c r="AT9" s="9">
        <v>34.919940948486328</v>
      </c>
      <c r="AU9"/>
      <c r="AV9"/>
      <c r="AW9" s="12">
        <v>14.04</v>
      </c>
      <c r="AX9" s="12">
        <v>1.0614113757366299</v>
      </c>
      <c r="AY9">
        <f t="shared" si="0"/>
        <v>190.99029744536043</v>
      </c>
    </row>
    <row r="10" spans="1:51" ht="16.5" x14ac:dyDescent="0.25">
      <c r="A10" s="5" t="s">
        <v>30</v>
      </c>
      <c r="E10" s="2" t="s">
        <v>38</v>
      </c>
      <c r="F10" s="2" t="s">
        <v>45</v>
      </c>
      <c r="G10" s="2" t="s">
        <v>45</v>
      </c>
      <c r="I10" s="2" t="s">
        <v>45</v>
      </c>
      <c r="J10" s="2" t="s">
        <v>45</v>
      </c>
      <c r="L10" s="8"/>
      <c r="M10" s="7"/>
      <c r="P10" s="2">
        <v>8</v>
      </c>
      <c r="Q10" s="2" t="s">
        <v>43</v>
      </c>
      <c r="R10" s="4">
        <v>1.7105269704650512E-12</v>
      </c>
      <c r="S10" s="4">
        <v>1.8795034500159816E-12</v>
      </c>
      <c r="T10" s="4">
        <v>5972999.125902609</v>
      </c>
      <c r="U10" s="4">
        <v>0</v>
      </c>
      <c r="V10" s="3"/>
      <c r="W10" s="8"/>
      <c r="X10" s="7"/>
      <c r="AA10" s="2">
        <v>8</v>
      </c>
      <c r="AB10" s="2" t="s">
        <v>43</v>
      </c>
      <c r="AC10" s="4">
        <v>1.2298974076273899E-11</v>
      </c>
      <c r="AD10" s="4">
        <v>1.4488105317726023E-11</v>
      </c>
      <c r="AE10" s="15">
        <v>2.2603102408648001E-12</v>
      </c>
      <c r="AF10" s="15">
        <v>3.1405307511809701E-12</v>
      </c>
      <c r="AG10" s="4">
        <v>1.4471351808809262E-4</v>
      </c>
      <c r="AH10" s="15">
        <v>2.06489416000165E-14</v>
      </c>
      <c r="AI10" s="4">
        <v>0</v>
      </c>
      <c r="AJ10" s="15">
        <v>0</v>
      </c>
      <c r="AK10" s="15">
        <v>0</v>
      </c>
      <c r="AP10" s="1"/>
      <c r="AQ10"/>
      <c r="AR10"/>
      <c r="AS10"/>
      <c r="AT10"/>
      <c r="AU10"/>
      <c r="AV10"/>
      <c r="AW10" s="12">
        <v>30.14</v>
      </c>
      <c r="AX10" s="12">
        <v>5.5870765554882604</v>
      </c>
      <c r="AY10">
        <f t="shared" si="0"/>
        <v>5.6930647768927102E-3</v>
      </c>
    </row>
    <row r="11" spans="1:51" ht="16.5" x14ac:dyDescent="0.25">
      <c r="A11" s="7"/>
      <c r="B11" s="7"/>
      <c r="L11" s="8"/>
      <c r="M11" s="7"/>
      <c r="P11" s="2">
        <v>9</v>
      </c>
      <c r="Q11" s="2" t="s">
        <v>43</v>
      </c>
      <c r="R11" s="4">
        <v>4.668445805565345E-12</v>
      </c>
      <c r="S11" s="4">
        <v>6.3030583778092272E-12</v>
      </c>
      <c r="T11" s="4">
        <v>1.4117926052460462E-3</v>
      </c>
      <c r="U11" s="4">
        <v>0</v>
      </c>
      <c r="V11" s="3"/>
      <c r="W11" s="8"/>
      <c r="X11" s="7"/>
      <c r="AA11" s="2">
        <v>9</v>
      </c>
      <c r="AB11" s="2" t="s">
        <v>43</v>
      </c>
      <c r="AC11" s="4">
        <v>4.6222210941934751E-12</v>
      </c>
      <c r="AD11" s="4">
        <v>4.3970057417232413E-12</v>
      </c>
      <c r="AE11" s="15">
        <v>8.4712916482377599E-13</v>
      </c>
      <c r="AF11" s="15">
        <v>8.7744387404919401E-13</v>
      </c>
      <c r="AG11" s="4">
        <v>6522100.2433258817</v>
      </c>
      <c r="AH11" s="15">
        <v>3.0874631346132701E-15</v>
      </c>
      <c r="AI11" s="4">
        <v>0</v>
      </c>
      <c r="AJ11" s="15">
        <v>0</v>
      </c>
      <c r="AK11" s="15">
        <v>0</v>
      </c>
      <c r="AP11" s="3"/>
      <c r="AQ11"/>
      <c r="AR11"/>
      <c r="AS11"/>
      <c r="AT11"/>
      <c r="AU11"/>
      <c r="AV11"/>
      <c r="AW11" s="12">
        <v>31.89</v>
      </c>
      <c r="AX11" s="12">
        <v>6.0789966837221296</v>
      </c>
      <c r="AY11">
        <f t="shared" si="0"/>
        <v>1.8341126114156086E-3</v>
      </c>
    </row>
    <row r="12" spans="1:51" ht="16.5" x14ac:dyDescent="0.25">
      <c r="A12" s="7"/>
      <c r="B12" s="7"/>
      <c r="L12" s="8"/>
      <c r="M12" s="7"/>
      <c r="P12" s="2">
        <v>10</v>
      </c>
      <c r="Q12" s="2" t="s">
        <v>43</v>
      </c>
      <c r="R12" s="4">
        <v>2.7138654135381531E-12</v>
      </c>
      <c r="S12" s="4">
        <v>2.8343177596796589E-12</v>
      </c>
      <c r="T12" s="4">
        <v>189413.98178466136</v>
      </c>
      <c r="U12" s="4">
        <v>0</v>
      </c>
      <c r="W12" s="8"/>
      <c r="X12" s="7"/>
      <c r="AA12" s="2">
        <v>10</v>
      </c>
      <c r="AB12" s="2" t="s">
        <v>43</v>
      </c>
      <c r="AC12" s="4">
        <v>1.2574386034582793E-11</v>
      </c>
      <c r="AD12" s="4">
        <v>1.4493754883056613E-11</v>
      </c>
      <c r="AE12" s="15">
        <v>2.5014062449128701E-12</v>
      </c>
      <c r="AF12" s="15">
        <v>3.0145619635094301E-12</v>
      </c>
      <c r="AG12" s="4">
        <v>5.4509806563528371E-5</v>
      </c>
      <c r="AH12" s="15">
        <v>1.41167095445748E-14</v>
      </c>
      <c r="AI12" s="4">
        <v>0</v>
      </c>
      <c r="AJ12" s="15">
        <v>0</v>
      </c>
      <c r="AK12" s="15">
        <v>0</v>
      </c>
      <c r="AQ12"/>
      <c r="AR12"/>
      <c r="AS12"/>
      <c r="AT12"/>
      <c r="AU12"/>
      <c r="AV12"/>
      <c r="AW12" s="12">
        <v>25.49</v>
      </c>
      <c r="AX12" s="12">
        <v>4.2799745004668202</v>
      </c>
      <c r="AY12">
        <f t="shared" si="0"/>
        <v>0.11546442053147782</v>
      </c>
    </row>
    <row r="13" spans="1:51" ht="16.5" x14ac:dyDescent="0.25">
      <c r="A13" s="8"/>
      <c r="B13" s="7"/>
      <c r="L13" s="8"/>
      <c r="M13" s="7"/>
      <c r="P13" s="2">
        <v>11</v>
      </c>
      <c r="Q13" s="2" t="s">
        <v>43</v>
      </c>
      <c r="R13" s="4">
        <v>2.5344555641321464E-12</v>
      </c>
      <c r="S13" s="4">
        <v>2.9195687836389729E-12</v>
      </c>
      <c r="T13" s="4">
        <v>1.411792609403568E-3</v>
      </c>
      <c r="U13" s="4">
        <v>0</v>
      </c>
      <c r="W13" s="8"/>
      <c r="X13" s="7"/>
      <c r="AA13" s="2">
        <v>11</v>
      </c>
      <c r="AB13" s="2" t="s">
        <v>43</v>
      </c>
      <c r="AC13" s="4">
        <v>1.2298974076115907E-11</v>
      </c>
      <c r="AD13" s="4">
        <v>1.4488105316770009E-11</v>
      </c>
      <c r="AE13" s="15">
        <v>2.2603102409873202E-12</v>
      </c>
      <c r="AF13" s="15">
        <v>3.1405307511093201E-12</v>
      </c>
      <c r="AG13" s="4">
        <v>1.4471351808898768E-4</v>
      </c>
      <c r="AH13" s="15">
        <v>2.0648128369395199E-14</v>
      </c>
      <c r="AI13" s="4">
        <v>0</v>
      </c>
      <c r="AJ13" s="15">
        <v>0</v>
      </c>
      <c r="AK13" s="15">
        <v>0</v>
      </c>
      <c r="AQ13"/>
      <c r="AR13"/>
      <c r="AS13"/>
      <c r="AT13"/>
      <c r="AU13"/>
      <c r="AV13"/>
      <c r="AW13" s="12">
        <v>24.4</v>
      </c>
      <c r="AX13" s="12">
        <v>3.9735785348811499</v>
      </c>
      <c r="AY13">
        <f t="shared" si="0"/>
        <v>0.23379980571979009</v>
      </c>
    </row>
    <row r="14" spans="1:51" ht="16.5" x14ac:dyDescent="0.25">
      <c r="A14" s="8"/>
      <c r="B14" s="7"/>
      <c r="L14" s="8"/>
      <c r="M14" s="7"/>
      <c r="P14" s="2">
        <v>12</v>
      </c>
      <c r="Q14" s="2" t="s">
        <v>43</v>
      </c>
      <c r="R14" s="4">
        <v>2.5344555642797206E-12</v>
      </c>
      <c r="S14" s="4">
        <v>2.9195687835697999E-12</v>
      </c>
      <c r="T14" s="4">
        <v>1.4117926081911223E-3</v>
      </c>
      <c r="U14" s="4">
        <v>0</v>
      </c>
      <c r="W14" s="8"/>
      <c r="X14" s="7"/>
      <c r="AA14" s="2">
        <v>12</v>
      </c>
      <c r="AB14" s="2" t="s">
        <v>43</v>
      </c>
      <c r="AC14" s="4">
        <v>6.6234901078382542E-12</v>
      </c>
      <c r="AD14" s="4">
        <v>6.5172553638411496E-12</v>
      </c>
      <c r="AE14" s="15">
        <v>1.2578014460331001E-12</v>
      </c>
      <c r="AF14" s="15">
        <v>1.3614954604399299E-12</v>
      </c>
      <c r="AG14" s="4">
        <v>8.033274066581918E-5</v>
      </c>
      <c r="AH14" s="15">
        <v>5.4435442964608601E-15</v>
      </c>
      <c r="AI14" s="4">
        <v>0</v>
      </c>
      <c r="AJ14" s="15">
        <v>0</v>
      </c>
      <c r="AK14" s="15">
        <v>0</v>
      </c>
      <c r="AQ14"/>
      <c r="AR14"/>
      <c r="AS14"/>
      <c r="AT14"/>
      <c r="AU14"/>
      <c r="AV14"/>
      <c r="AW14" s="12">
        <v>18.13</v>
      </c>
      <c r="AX14" s="12">
        <v>2.2110989897232201</v>
      </c>
      <c r="AY14">
        <f t="shared" si="0"/>
        <v>13.530806740732407</v>
      </c>
    </row>
    <row r="15" spans="1:51" ht="16.5" x14ac:dyDescent="0.25">
      <c r="A15" s="8"/>
      <c r="B15" s="7"/>
      <c r="L15" s="8"/>
      <c r="M15" s="7"/>
      <c r="P15" s="2">
        <v>13</v>
      </c>
      <c r="Q15" s="2" t="s">
        <v>43</v>
      </c>
      <c r="R15" s="4">
        <v>1.9026162189141237E-12</v>
      </c>
      <c r="S15" s="4">
        <v>1.6526186027420341E-12</v>
      </c>
      <c r="T15" s="4">
        <v>1.4117926123486441E-3</v>
      </c>
      <c r="U15" s="4">
        <v>0</v>
      </c>
      <c r="W15" s="8"/>
      <c r="X15" s="7"/>
      <c r="AA15" s="2">
        <v>13</v>
      </c>
      <c r="AB15" s="2" t="s">
        <v>43</v>
      </c>
      <c r="AC15" s="4">
        <v>6.6234901080199754E-12</v>
      </c>
      <c r="AD15" s="4">
        <v>6.5172553637354772E-12</v>
      </c>
      <c r="AE15" s="15">
        <v>1.2578014461398801E-12</v>
      </c>
      <c r="AF15" s="15">
        <v>1.3614954605302899E-12</v>
      </c>
      <c r="AG15" s="4">
        <v>8.0332740665832176E-5</v>
      </c>
      <c r="AH15" s="15">
        <v>5.45326880533915E-15</v>
      </c>
      <c r="AI15" s="4">
        <v>0</v>
      </c>
      <c r="AJ15" s="15">
        <v>0</v>
      </c>
      <c r="AK15" s="15">
        <v>0</v>
      </c>
      <c r="AQ15"/>
      <c r="AR15"/>
      <c r="AS15"/>
      <c r="AT15"/>
      <c r="AU15"/>
      <c r="AV15"/>
      <c r="AW15" s="12">
        <v>15.49</v>
      </c>
      <c r="AX15" s="12">
        <v>1.4690023391304099</v>
      </c>
      <c r="AY15">
        <f t="shared" si="0"/>
        <v>74.717157538697862</v>
      </c>
    </row>
    <row r="16" spans="1:51" x14ac:dyDescent="0.25">
      <c r="A16" s="8"/>
      <c r="B16" s="7"/>
      <c r="L16" s="8"/>
      <c r="M16" s="7"/>
      <c r="P16" s="2">
        <v>14</v>
      </c>
      <c r="Q16" s="2" t="s">
        <v>43</v>
      </c>
      <c r="R16" s="4">
        <v>2.534455564083136E-12</v>
      </c>
      <c r="S16" s="4">
        <v>2.9195687835739617E-12</v>
      </c>
      <c r="T16" s="4">
        <v>1.4117926081911227E-3</v>
      </c>
      <c r="U16" s="4">
        <v>0</v>
      </c>
      <c r="W16" s="8"/>
      <c r="X16" s="7"/>
      <c r="AA16" s="2">
        <v>14</v>
      </c>
      <c r="AB16" s="2" t="s">
        <v>43</v>
      </c>
      <c r="AC16" s="4">
        <v>6.447804948844573E-12</v>
      </c>
      <c r="AD16" s="4">
        <v>6.5775637655331294E-12</v>
      </c>
      <c r="AE16" s="15">
        <v>1.28603043391054E-12</v>
      </c>
      <c r="AF16" s="15">
        <v>1.36908853673974E-12</v>
      </c>
      <c r="AG16" s="4">
        <v>1.4471347398139887E-4</v>
      </c>
      <c r="AH16" s="15">
        <v>7.3010410753599799E-15</v>
      </c>
      <c r="AI16" s="4">
        <v>0</v>
      </c>
      <c r="AJ16" s="15">
        <v>0</v>
      </c>
      <c r="AK16" s="15">
        <v>0</v>
      </c>
      <c r="AN16" s="3"/>
      <c r="AO16" s="3"/>
      <c r="AP16" s="3"/>
      <c r="AQ16"/>
      <c r="AR16"/>
      <c r="AS16"/>
      <c r="AT16"/>
      <c r="AU16"/>
      <c r="AV16"/>
      <c r="AW16"/>
      <c r="AX16"/>
      <c r="AY16"/>
    </row>
    <row r="17" spans="1:51" x14ac:dyDescent="0.25">
      <c r="A17" s="8"/>
      <c r="B17" s="7"/>
      <c r="L17" s="8"/>
      <c r="M17" s="7"/>
      <c r="P17" s="2">
        <v>15</v>
      </c>
      <c r="Q17" s="2" t="s">
        <v>43</v>
      </c>
      <c r="R17" s="4">
        <v>2.7138654136030868E-12</v>
      </c>
      <c r="S17" s="4">
        <v>2.8343177594836947E-12</v>
      </c>
      <c r="T17" s="4">
        <v>189413.98177788124</v>
      </c>
      <c r="U17" s="4">
        <v>0</v>
      </c>
      <c r="W17" s="8"/>
      <c r="X17" s="7"/>
      <c r="AA17" s="2">
        <v>15</v>
      </c>
      <c r="AB17" s="2" t="s">
        <v>43</v>
      </c>
      <c r="AC17" s="4">
        <v>4.1921204916078585E-12</v>
      </c>
      <c r="AD17" s="4">
        <v>7.2947712322077307E-14</v>
      </c>
      <c r="AE17" s="15">
        <v>8.5428418811356401E-13</v>
      </c>
      <c r="AF17" s="15">
        <v>8.7973286296400103E-13</v>
      </c>
      <c r="AG17" s="4">
        <v>1.447134307650327E-4</v>
      </c>
      <c r="AH17" s="15">
        <v>4.0012247138744003E-15</v>
      </c>
      <c r="AI17" s="4">
        <v>0</v>
      </c>
      <c r="AJ17" s="15">
        <v>0</v>
      </c>
      <c r="AK17" s="15">
        <v>0</v>
      </c>
      <c r="AN17" s="3"/>
      <c r="AO17" s="3"/>
      <c r="AP17" s="3"/>
      <c r="AQ17"/>
      <c r="AR17"/>
      <c r="AS17"/>
      <c r="AT17"/>
      <c r="AU17"/>
      <c r="AV17"/>
      <c r="AW17"/>
      <c r="AX17"/>
      <c r="AY17"/>
    </row>
    <row r="18" spans="1:51" x14ac:dyDescent="0.25">
      <c r="A18" s="8"/>
      <c r="B18" s="7"/>
      <c r="L18" s="8"/>
      <c r="M18" s="7"/>
      <c r="P18" s="2" t="s">
        <v>38</v>
      </c>
      <c r="Q18" s="2" t="s">
        <v>45</v>
      </c>
      <c r="R18" s="2" t="s">
        <v>45</v>
      </c>
      <c r="T18" s="2" t="s">
        <v>45</v>
      </c>
      <c r="U18" s="2" t="s">
        <v>45</v>
      </c>
      <c r="W18" s="8"/>
      <c r="X18" s="7"/>
      <c r="AA18" s="2">
        <v>16</v>
      </c>
      <c r="AB18" s="2" t="s">
        <v>43</v>
      </c>
      <c r="AC18" s="4">
        <v>6.8181217211633806E-14</v>
      </c>
      <c r="AD18" s="4">
        <v>3.0658444454435587E-12</v>
      </c>
      <c r="AE18" s="15">
        <v>8.28818978748995E-13</v>
      </c>
      <c r="AF18" s="15">
        <v>9.0929158802948603E-13</v>
      </c>
      <c r="AG18" s="4">
        <v>5.4509796762968946E-5</v>
      </c>
      <c r="AH18" s="15">
        <v>3.5747099731275401E-15</v>
      </c>
      <c r="AI18" s="4">
        <v>0</v>
      </c>
      <c r="AJ18" s="15">
        <v>0</v>
      </c>
      <c r="AK18" s="15">
        <v>0</v>
      </c>
      <c r="AQ18" s="11" t="s">
        <v>42</v>
      </c>
      <c r="AR18" s="11" t="s">
        <v>3</v>
      </c>
      <c r="AS18" s="11" t="s">
        <v>4</v>
      </c>
      <c r="AT18" s="11" t="s">
        <v>4</v>
      </c>
      <c r="AU18"/>
      <c r="AV18"/>
      <c r="AW18" t="s">
        <v>4</v>
      </c>
      <c r="AX18"/>
      <c r="AY18" t="s">
        <v>41</v>
      </c>
    </row>
    <row r="19" spans="1:51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>
        <v>6.387948126071109E-12</v>
      </c>
      <c r="AD19" s="4">
        <v>1.1057153789952913E-13</v>
      </c>
      <c r="AE19" s="15">
        <v>1.2569591868933899E-12</v>
      </c>
      <c r="AF19" s="15">
        <v>1.3262486757956201E-12</v>
      </c>
      <c r="AG19" s="4">
        <v>5.4509801663260192E-5</v>
      </c>
      <c r="AH19" s="15">
        <v>6.2310844694412998E-15</v>
      </c>
      <c r="AI19" s="4">
        <v>0</v>
      </c>
      <c r="AJ19" s="15">
        <v>0</v>
      </c>
      <c r="AK19" s="15">
        <v>0</v>
      </c>
      <c r="AQ19">
        <v>2200</v>
      </c>
      <c r="AR19" t="s">
        <v>8</v>
      </c>
      <c r="AS19" s="12">
        <v>10.84</v>
      </c>
      <c r="AT19" s="12">
        <v>10.11</v>
      </c>
      <c r="AU19"/>
      <c r="AV19">
        <v>7</v>
      </c>
      <c r="AW19" s="12">
        <v>21.75</v>
      </c>
      <c r="AX19" s="12">
        <v>2.9432296002782099</v>
      </c>
      <c r="AY19">
        <f t="shared" ref="AY19:AY32" si="2">2200*10^(-(AX19))</f>
        <v>2.507223677776043</v>
      </c>
    </row>
    <row r="20" spans="1:51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Q20" s="2" t="s">
        <v>43</v>
      </c>
      <c r="R20" s="4">
        <v>4.3387096794499736E-13</v>
      </c>
      <c r="S20" s="4">
        <v>8.0492140052020994E-12</v>
      </c>
      <c r="T20" s="4">
        <v>68031.963318754671</v>
      </c>
      <c r="U20" s="4">
        <v>0</v>
      </c>
      <c r="W20" s="8"/>
      <c r="X20" s="7"/>
      <c r="AA20" s="2">
        <v>18</v>
      </c>
      <c r="AB20" s="2" t="s">
        <v>43</v>
      </c>
      <c r="AC20" s="4">
        <v>1.2574386034722173E-11</v>
      </c>
      <c r="AD20" s="4">
        <v>1.449375488209088E-11</v>
      </c>
      <c r="AE20" s="15">
        <v>2.5014062445842698E-12</v>
      </c>
      <c r="AF20" s="15">
        <v>3.0145619632034698E-12</v>
      </c>
      <c r="AG20" s="4">
        <v>5.4509806563532491E-5</v>
      </c>
      <c r="AH20" s="15">
        <v>1.4094981856861E-14</v>
      </c>
      <c r="AI20" s="4">
        <v>0</v>
      </c>
      <c r="AJ20" s="15">
        <v>0</v>
      </c>
      <c r="AK20" s="15">
        <v>0</v>
      </c>
      <c r="AQ20">
        <f t="shared" ref="AQ20:AQ26" si="3">AQ19/10</f>
        <v>220</v>
      </c>
      <c r="AR20" t="s">
        <v>10</v>
      </c>
      <c r="AS20" s="12">
        <v>13.677</v>
      </c>
      <c r="AT20" s="12">
        <v>13.87</v>
      </c>
      <c r="AU20"/>
      <c r="AV20">
        <v>15</v>
      </c>
      <c r="AW20" s="12">
        <v>29.52</v>
      </c>
      <c r="AX20" s="12">
        <v>5.2359654761779302</v>
      </c>
      <c r="AY20">
        <f t="shared" si="2"/>
        <v>1.2777832906631726E-2</v>
      </c>
    </row>
    <row r="21" spans="1:51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Q21" s="2" t="s">
        <v>46</v>
      </c>
      <c r="R21" s="4">
        <v>1.7487759540352337E-10</v>
      </c>
      <c r="S21" s="4">
        <v>70.90177347683229</v>
      </c>
      <c r="T21" s="4">
        <v>59.148967776107966</v>
      </c>
      <c r="U21" s="4">
        <v>230.50000523253945</v>
      </c>
      <c r="W21" s="8"/>
      <c r="X21" s="7"/>
      <c r="AA21" s="2">
        <v>19</v>
      </c>
      <c r="AB21" s="2" t="s">
        <v>43</v>
      </c>
      <c r="AC21" s="4">
        <v>1.3236944284484206E-11</v>
      </c>
      <c r="AD21" s="4">
        <v>1.3142270007357976E-11</v>
      </c>
      <c r="AE21" s="15">
        <v>2.51518306753862E-12</v>
      </c>
      <c r="AF21" s="15">
        <v>2.77817818554316E-12</v>
      </c>
      <c r="AG21" s="4">
        <v>8.0332752082575107E-5</v>
      </c>
      <c r="AH21" s="15">
        <v>1.02319788440198E-14</v>
      </c>
      <c r="AI21" s="4">
        <v>0</v>
      </c>
      <c r="AJ21" s="15">
        <v>0</v>
      </c>
      <c r="AK21" s="15">
        <v>0</v>
      </c>
      <c r="AQ21">
        <f t="shared" si="3"/>
        <v>22</v>
      </c>
      <c r="AR21" t="s">
        <v>12</v>
      </c>
      <c r="AS21" s="12">
        <v>16.995999999999999</v>
      </c>
      <c r="AT21" s="12">
        <v>17.311</v>
      </c>
      <c r="AU21"/>
      <c r="AV21"/>
      <c r="AW21" s="12">
        <v>14.32</v>
      </c>
      <c r="AX21" s="12">
        <v>0.75081936116175396</v>
      </c>
      <c r="AY21">
        <f t="shared" si="2"/>
        <v>390.48406852023106</v>
      </c>
    </row>
    <row r="22" spans="1:51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Q22" s="2" t="s">
        <v>46</v>
      </c>
      <c r="R22" s="4">
        <v>7.8014741628694973E-10</v>
      </c>
      <c r="S22" s="4">
        <v>89.961162923255714</v>
      </c>
      <c r="T22" s="4">
        <v>46.088001485329556</v>
      </c>
      <c r="U22" s="4">
        <v>247.22243113882803</v>
      </c>
      <c r="W22" s="8"/>
      <c r="X22" s="7"/>
      <c r="AA22" s="2">
        <v>20</v>
      </c>
      <c r="AB22" s="2" t="s">
        <v>43</v>
      </c>
      <c r="AC22" s="4">
        <v>1.3236944285736144E-11</v>
      </c>
      <c r="AD22" s="4">
        <v>1.3142270007377001E-11</v>
      </c>
      <c r="AE22" s="15">
        <v>2.5151830673138401E-12</v>
      </c>
      <c r="AF22" s="15">
        <v>2.7781781857703499E-12</v>
      </c>
      <c r="AG22" s="4">
        <v>8.0332752082410241E-5</v>
      </c>
      <c r="AH22" s="15">
        <v>1.0276481676016999E-14</v>
      </c>
      <c r="AI22" s="4">
        <v>0</v>
      </c>
      <c r="AJ22" s="15">
        <v>0</v>
      </c>
      <c r="AK22" s="15">
        <v>0</v>
      </c>
      <c r="AQ22">
        <f t="shared" si="3"/>
        <v>2.2000000000000002</v>
      </c>
      <c r="AR22" t="s">
        <v>14</v>
      </c>
      <c r="AS22" s="12">
        <v>20.716999999999999</v>
      </c>
      <c r="AT22" s="12">
        <v>21.306999999999999</v>
      </c>
      <c r="AU22"/>
      <c r="AV22"/>
      <c r="AW22" s="12">
        <v>16.329999999999998</v>
      </c>
      <c r="AX22" s="12">
        <v>1.34392091979218</v>
      </c>
      <c r="AY22">
        <f t="shared" si="2"/>
        <v>99.655612108340364</v>
      </c>
    </row>
    <row r="23" spans="1:51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Q23" s="2" t="s">
        <v>43</v>
      </c>
      <c r="R23" s="4">
        <v>4.3390435700045425E-13</v>
      </c>
      <c r="S23" s="4">
        <v>8.049215357136063E-12</v>
      </c>
      <c r="T23" s="4">
        <v>68031.96331874629</v>
      </c>
      <c r="U23" s="4">
        <v>0</v>
      </c>
      <c r="W23" s="8"/>
      <c r="X23" s="7"/>
      <c r="AA23" s="2">
        <v>21</v>
      </c>
      <c r="AB23" s="2" t="s">
        <v>43</v>
      </c>
      <c r="AC23" s="4">
        <v>6.7114031190154032E-12</v>
      </c>
      <c r="AD23" s="4">
        <v>6.7291610744384609E-12</v>
      </c>
      <c r="AE23" s="15">
        <v>1.26833701644938E-12</v>
      </c>
      <c r="AF23" s="15">
        <v>1.4496942015484999E-12</v>
      </c>
      <c r="AG23" s="4">
        <v>21610.856751459942</v>
      </c>
      <c r="AH23" s="15">
        <v>8.4380505099323605E-15</v>
      </c>
      <c r="AI23" s="4">
        <v>0</v>
      </c>
      <c r="AJ23" s="15">
        <v>0</v>
      </c>
      <c r="AK23" s="15">
        <v>0</v>
      </c>
      <c r="AQ23">
        <f t="shared" si="3"/>
        <v>0.22000000000000003</v>
      </c>
      <c r="AR23" t="s">
        <v>16</v>
      </c>
      <c r="AS23" s="12">
        <v>24.164999999999999</v>
      </c>
      <c r="AT23" s="12">
        <v>24.783000000000001</v>
      </c>
      <c r="AU23"/>
      <c r="AV23"/>
      <c r="AW23" s="12">
        <v>22.36</v>
      </c>
      <c r="AX23" s="12">
        <v>3.1232255956834698</v>
      </c>
      <c r="AY23">
        <f t="shared" si="2"/>
        <v>1.6565215311784856</v>
      </c>
    </row>
    <row r="24" spans="1:51" ht="16.5" x14ac:dyDescent="0.25">
      <c r="A24" s="8"/>
      <c r="B24" s="7"/>
      <c r="P24" s="2">
        <v>5</v>
      </c>
      <c r="Q24" s="2" t="s">
        <v>43</v>
      </c>
      <c r="R24" s="4">
        <v>7.5243951597159885E-12</v>
      </c>
      <c r="S24" s="4">
        <v>7.8236028956851036E-12</v>
      </c>
      <c r="T24" s="4">
        <v>58.266855648815138</v>
      </c>
      <c r="U24" s="4">
        <v>0</v>
      </c>
      <c r="W24" s="8"/>
      <c r="X24" s="7"/>
      <c r="AA24" s="2">
        <v>22</v>
      </c>
      <c r="AB24" s="2" t="s">
        <v>43</v>
      </c>
      <c r="AC24" s="4">
        <v>1.2298974076086336E-11</v>
      </c>
      <c r="AD24" s="4">
        <v>1.4488105316854588E-11</v>
      </c>
      <c r="AE24" s="15">
        <v>2.26031024090003E-12</v>
      </c>
      <c r="AF24" s="15">
        <v>3.14053075142096E-12</v>
      </c>
      <c r="AG24" s="4">
        <v>1.4471351808926792E-4</v>
      </c>
      <c r="AH24" s="15">
        <v>2.0648941600534899E-14</v>
      </c>
      <c r="AI24" s="4">
        <v>0</v>
      </c>
      <c r="AJ24" s="15">
        <v>0</v>
      </c>
      <c r="AK24" s="15">
        <v>0</v>
      </c>
      <c r="AQ24">
        <f t="shared" si="3"/>
        <v>2.2000000000000002E-2</v>
      </c>
      <c r="AR24" t="s">
        <v>18</v>
      </c>
      <c r="AS24" s="12">
        <v>27.606999999999999</v>
      </c>
      <c r="AT24" s="12">
        <v>28.337</v>
      </c>
      <c r="AU24"/>
      <c r="AV24"/>
      <c r="AW24" s="12">
        <v>14.48</v>
      </c>
      <c r="AX24" s="12">
        <v>0.79803142553034501</v>
      </c>
      <c r="AY24">
        <f t="shared" si="2"/>
        <v>350.26057419392265</v>
      </c>
    </row>
    <row r="25" spans="1:51" ht="16.5" x14ac:dyDescent="0.25">
      <c r="A25" s="8"/>
      <c r="B25" s="7"/>
      <c r="L25" s="7"/>
      <c r="M25" s="7"/>
      <c r="P25" s="2">
        <v>6</v>
      </c>
      <c r="Q25" s="2" t="s">
        <v>46</v>
      </c>
      <c r="R25" s="2">
        <v>1.4761080209655142E-11</v>
      </c>
      <c r="S25" s="2">
        <v>70.901773329783623</v>
      </c>
      <c r="T25" s="2">
        <v>24.707692327939785</v>
      </c>
      <c r="U25" s="2">
        <v>0</v>
      </c>
      <c r="W25" s="8"/>
      <c r="X25" s="7"/>
      <c r="AA25" s="2">
        <v>23</v>
      </c>
      <c r="AB25" s="2" t="s">
        <v>43</v>
      </c>
      <c r="AC25" s="4">
        <v>6.447804948668642E-12</v>
      </c>
      <c r="AD25" s="4">
        <v>6.5775637656623247E-12</v>
      </c>
      <c r="AE25" s="15">
        <v>1.2860304337910001E-12</v>
      </c>
      <c r="AF25" s="15">
        <v>1.36908853666246E-12</v>
      </c>
      <c r="AG25" s="4">
        <v>1.4471347398056206E-4</v>
      </c>
      <c r="AH25" s="15">
        <v>7.2956883187977692E-15</v>
      </c>
      <c r="AI25" s="4">
        <v>0</v>
      </c>
      <c r="AJ25" s="15">
        <v>0</v>
      </c>
      <c r="AK25" s="15">
        <v>0</v>
      </c>
      <c r="AM25" s="3"/>
      <c r="AQ25">
        <f t="shared" si="3"/>
        <v>2.2000000000000001E-3</v>
      </c>
      <c r="AR25" t="s">
        <v>20</v>
      </c>
      <c r="AS25" s="12">
        <v>30.911000000000001</v>
      </c>
      <c r="AT25" s="12">
        <v>32.018999999999998</v>
      </c>
      <c r="AU25"/>
      <c r="AV25">
        <v>31</v>
      </c>
      <c r="AW25" s="12">
        <v>32.700000000000003</v>
      </c>
      <c r="AX25" s="12">
        <v>6.1743052555036799</v>
      </c>
      <c r="AY25">
        <f t="shared" si="2"/>
        <v>1.4727106427421075E-3</v>
      </c>
    </row>
    <row r="26" spans="1:51" ht="16.5" x14ac:dyDescent="0.25">
      <c r="A26" s="8"/>
      <c r="B26" s="7"/>
      <c r="L26" s="8"/>
      <c r="M26" s="7"/>
      <c r="P26" s="2">
        <v>7</v>
      </c>
      <c r="Q26" s="2" t="s">
        <v>43</v>
      </c>
      <c r="R26" s="4">
        <v>7.5668902719215715E-12</v>
      </c>
      <c r="S26" s="4">
        <v>7.7689675811698549E-12</v>
      </c>
      <c r="T26" s="4">
        <v>43.849383243052287</v>
      </c>
      <c r="U26" s="4">
        <v>0</v>
      </c>
      <c r="W26" s="8"/>
      <c r="X26" s="7"/>
      <c r="AA26" s="2">
        <v>24</v>
      </c>
      <c r="AB26" s="2" t="s">
        <v>43</v>
      </c>
      <c r="AC26" s="4">
        <v>4.2593487631882192E-12</v>
      </c>
      <c r="AD26" s="4">
        <v>7.2450008366067718E-14</v>
      </c>
      <c r="AE26" s="15">
        <v>7.8051888499740096E-13</v>
      </c>
      <c r="AF26" s="15">
        <v>9.5324706433984105E-13</v>
      </c>
      <c r="AG26" s="4">
        <v>8.0332729249274387E-5</v>
      </c>
      <c r="AH26" s="15">
        <v>3.41470573784295E-15</v>
      </c>
      <c r="AI26" s="4">
        <v>0</v>
      </c>
      <c r="AJ26" s="15">
        <v>0</v>
      </c>
      <c r="AK26" s="15">
        <v>0</v>
      </c>
      <c r="AM26" s="3"/>
      <c r="AQ26">
        <f t="shared" si="3"/>
        <v>2.2000000000000001E-4</v>
      </c>
      <c r="AR26" t="s">
        <v>21</v>
      </c>
      <c r="AS26" s="12">
        <v>35.472999999999999</v>
      </c>
      <c r="AT26" s="12">
        <v>35.320999999999998</v>
      </c>
      <c r="AU26"/>
      <c r="AV26"/>
      <c r="AW26" s="12">
        <v>14.04</v>
      </c>
      <c r="AX26" s="12">
        <v>0.66819824851671805</v>
      </c>
      <c r="AY26">
        <f t="shared" si="2"/>
        <v>472.3070544412015</v>
      </c>
    </row>
    <row r="27" spans="1:51" ht="16.5" x14ac:dyDescent="0.25">
      <c r="A27" s="8"/>
      <c r="B27" s="7"/>
      <c r="L27" s="8"/>
      <c r="M27" s="7"/>
      <c r="P27" s="2">
        <v>8</v>
      </c>
      <c r="Q27" s="2" t="s">
        <v>43</v>
      </c>
      <c r="R27" s="4">
        <v>3.5778197598472997E-12</v>
      </c>
      <c r="S27" s="4">
        <v>3.8091077503201718E-12</v>
      </c>
      <c r="T27" s="4">
        <v>57.75724739528637</v>
      </c>
      <c r="U27" s="4">
        <v>0</v>
      </c>
      <c r="V27" s="3"/>
      <c r="W27" s="8"/>
      <c r="X27" s="7"/>
      <c r="AA27" s="2">
        <v>25</v>
      </c>
      <c r="AB27" s="2" t="s">
        <v>43</v>
      </c>
      <c r="AC27" s="4">
        <v>6.3879481255958938E-12</v>
      </c>
      <c r="AD27" s="4">
        <v>1.1057153789606692E-13</v>
      </c>
      <c r="AE27" s="15">
        <v>1.25695918708954E-12</v>
      </c>
      <c r="AF27" s="15">
        <v>1.3262486756624999E-12</v>
      </c>
      <c r="AG27" s="4">
        <v>5.4509801663237783E-5</v>
      </c>
      <c r="AH27" s="15">
        <v>6.2385958114614201E-15</v>
      </c>
      <c r="AI27" s="4">
        <v>0</v>
      </c>
      <c r="AJ27" s="15">
        <v>0</v>
      </c>
      <c r="AK27" s="15">
        <v>0</v>
      </c>
      <c r="AQ27"/>
      <c r="AR27"/>
      <c r="AS27"/>
      <c r="AT27"/>
      <c r="AU27"/>
      <c r="AV27"/>
      <c r="AW27" s="12">
        <v>30.14</v>
      </c>
      <c r="AX27" s="12">
        <v>5.4189122256062197</v>
      </c>
      <c r="AY27">
        <f t="shared" si="2"/>
        <v>8.3851426479175737E-3</v>
      </c>
    </row>
    <row r="28" spans="1:51" ht="16.5" x14ac:dyDescent="0.25">
      <c r="A28" s="8"/>
      <c r="B28" s="7"/>
      <c r="L28" s="8"/>
      <c r="M28" s="7"/>
      <c r="P28" s="2">
        <v>9</v>
      </c>
      <c r="Q28" s="2" t="s">
        <v>43</v>
      </c>
      <c r="R28" s="4">
        <v>7.5668928693551352E-12</v>
      </c>
      <c r="S28" s="4">
        <v>7.7689743549324524E-12</v>
      </c>
      <c r="T28" s="4">
        <v>43.849383243884276</v>
      </c>
      <c r="U28" s="4">
        <v>0</v>
      </c>
      <c r="V28" s="3"/>
      <c r="W28" s="8"/>
      <c r="X28" s="7"/>
      <c r="AA28" s="2">
        <v>26</v>
      </c>
      <c r="AB28" s="2" t="s">
        <v>43</v>
      </c>
      <c r="AC28" s="4">
        <v>6.447804948331204E-12</v>
      </c>
      <c r="AD28" s="4">
        <v>6.5775637661681973E-12</v>
      </c>
      <c r="AE28" s="15">
        <v>1.2860304337602801E-12</v>
      </c>
      <c r="AF28" s="15">
        <v>1.36908853665446E-12</v>
      </c>
      <c r="AG28" s="4">
        <v>1.4471347398077253E-4</v>
      </c>
      <c r="AH28" s="15">
        <v>7.2956883187092196E-15</v>
      </c>
      <c r="AI28" s="4">
        <v>0</v>
      </c>
      <c r="AJ28" s="15">
        <v>0</v>
      </c>
      <c r="AK28" s="15">
        <v>0</v>
      </c>
      <c r="AQ28"/>
      <c r="AR28"/>
      <c r="AS28"/>
      <c r="AT28"/>
      <c r="AU28"/>
      <c r="AV28"/>
      <c r="AW28" s="12">
        <v>31.89</v>
      </c>
      <c r="AX28" s="12">
        <v>5.9352941796376903</v>
      </c>
      <c r="AY28">
        <f t="shared" si="2"/>
        <v>2.5534567202141006E-3</v>
      </c>
    </row>
    <row r="29" spans="1:51" ht="16.5" x14ac:dyDescent="0.25">
      <c r="A29" s="8"/>
      <c r="B29" s="7"/>
      <c r="L29" s="8"/>
      <c r="M29" s="7"/>
      <c r="P29" s="2">
        <v>10</v>
      </c>
      <c r="Q29" s="2" t="s">
        <v>43</v>
      </c>
      <c r="R29" s="4">
        <v>7.5243976897704181E-12</v>
      </c>
      <c r="S29" s="4">
        <v>7.8235993413288889E-12</v>
      </c>
      <c r="T29" s="4">
        <v>58.26685564790079</v>
      </c>
      <c r="U29" s="4">
        <v>0</v>
      </c>
      <c r="V29" s="3"/>
      <c r="W29" s="8"/>
      <c r="X29" s="7"/>
      <c r="AA29" s="2">
        <v>27</v>
      </c>
      <c r="AB29" s="2" t="s">
        <v>43</v>
      </c>
      <c r="AC29" s="4">
        <v>6.387948125730931E-12</v>
      </c>
      <c r="AD29" s="4">
        <v>1.1057153788808431E-13</v>
      </c>
      <c r="AE29" s="15">
        <v>1.2569591869892401E-12</v>
      </c>
      <c r="AF29" s="15">
        <v>1.32624867582117E-12</v>
      </c>
      <c r="AG29" s="4">
        <v>5.4509801663232389E-5</v>
      </c>
      <c r="AH29" s="15">
        <v>6.2310844695322499E-15</v>
      </c>
      <c r="AI29" s="4">
        <v>0</v>
      </c>
      <c r="AJ29" s="15">
        <v>0</v>
      </c>
      <c r="AK29" s="15">
        <v>0</v>
      </c>
      <c r="AQ29"/>
      <c r="AR29"/>
      <c r="AS29"/>
      <c r="AT29"/>
      <c r="AU29"/>
      <c r="AV29"/>
      <c r="AW29" s="12">
        <v>25.49</v>
      </c>
      <c r="AX29" s="12">
        <v>4.0468116048940299</v>
      </c>
      <c r="AY29">
        <f t="shared" si="2"/>
        <v>0.19751999954714894</v>
      </c>
    </row>
    <row r="30" spans="1:51" ht="16.5" x14ac:dyDescent="0.25">
      <c r="A30" s="8"/>
      <c r="B30" s="7"/>
      <c r="L30" s="8"/>
      <c r="M30" s="7"/>
      <c r="P30" s="2">
        <v>11</v>
      </c>
      <c r="Q30" s="2" t="s">
        <v>43</v>
      </c>
      <c r="R30" s="4">
        <v>7.3978885645563682E-12</v>
      </c>
      <c r="S30" s="4">
        <v>7.9363309356474249E-12</v>
      </c>
      <c r="T30" s="4">
        <v>24.280505182367037</v>
      </c>
      <c r="U30" s="4">
        <v>0</v>
      </c>
      <c r="AA30" s="2">
        <v>28</v>
      </c>
      <c r="AB30" s="2" t="s">
        <v>43</v>
      </c>
      <c r="AC30" s="4">
        <v>6.623490107443172E-12</v>
      </c>
      <c r="AD30" s="4">
        <v>6.5172553644371332E-12</v>
      </c>
      <c r="AE30" s="15">
        <v>1.2578014459702901E-12</v>
      </c>
      <c r="AF30" s="15">
        <v>1.36149546045505E-12</v>
      </c>
      <c r="AG30" s="4">
        <v>8.0332740666389131E-5</v>
      </c>
      <c r="AH30" s="15">
        <v>5.44354429634775E-15</v>
      </c>
      <c r="AI30" s="4">
        <v>0</v>
      </c>
      <c r="AJ30" s="15">
        <v>0</v>
      </c>
      <c r="AK30" s="15">
        <v>0</v>
      </c>
      <c r="AQ30"/>
      <c r="AR30"/>
      <c r="AS30"/>
      <c r="AT30"/>
      <c r="AU30"/>
      <c r="AV30"/>
      <c r="AW30" s="12">
        <v>24.4</v>
      </c>
      <c r="AX30" s="12">
        <v>3.7251794163830101</v>
      </c>
      <c r="AY30">
        <f t="shared" si="2"/>
        <v>0.41423163634418225</v>
      </c>
    </row>
    <row r="31" spans="1:51" ht="16.5" x14ac:dyDescent="0.25">
      <c r="A31" s="8"/>
      <c r="B31" s="7"/>
      <c r="L31" s="8"/>
      <c r="M31" s="7"/>
      <c r="P31" s="2">
        <v>12</v>
      </c>
      <c r="Q31" s="2" t="s">
        <v>43</v>
      </c>
      <c r="R31" s="4">
        <v>7.3978755564145577E-12</v>
      </c>
      <c r="S31" s="4">
        <v>7.9363183989676476E-12</v>
      </c>
      <c r="T31" s="4">
        <v>24.280505177778256</v>
      </c>
      <c r="U31" s="4">
        <v>0</v>
      </c>
      <c r="AA31" s="2">
        <v>29</v>
      </c>
      <c r="AB31" s="2" t="s">
        <v>43</v>
      </c>
      <c r="AC31" s="4">
        <v>1.2574386034756915E-11</v>
      </c>
      <c r="AD31" s="4">
        <v>1.4493754884116025E-11</v>
      </c>
      <c r="AE31" s="15">
        <v>2.5014062448112299E-12</v>
      </c>
      <c r="AF31" s="15">
        <v>3.0145619634150499E-12</v>
      </c>
      <c r="AG31" s="4">
        <v>5.4509806563555212E-5</v>
      </c>
      <c r="AH31" s="15">
        <v>1.41167095446478E-14</v>
      </c>
      <c r="AI31" s="4">
        <v>0</v>
      </c>
      <c r="AJ31" s="15">
        <v>0</v>
      </c>
      <c r="AK31" s="15">
        <v>0</v>
      </c>
      <c r="AQ31"/>
      <c r="AR31"/>
      <c r="AS31"/>
      <c r="AT31"/>
      <c r="AU31"/>
      <c r="AV31"/>
      <c r="AW31" s="12">
        <v>18.13</v>
      </c>
      <c r="AX31" s="12">
        <v>1.8750566439388301</v>
      </c>
      <c r="AY31">
        <f t="shared" si="2"/>
        <v>29.333645344369977</v>
      </c>
    </row>
    <row r="32" spans="1:51" ht="16.5" x14ac:dyDescent="0.25">
      <c r="A32" s="8"/>
      <c r="B32" s="7"/>
      <c r="L32" s="8"/>
      <c r="M32" s="7"/>
      <c r="P32" s="2">
        <v>13</v>
      </c>
      <c r="Q32" s="2" t="s">
        <v>43</v>
      </c>
      <c r="R32" s="4">
        <v>3.7969576349897438E-12</v>
      </c>
      <c r="S32" s="4">
        <v>2.0389102507245226E-13</v>
      </c>
      <c r="T32" s="4">
        <v>24.137112377225026</v>
      </c>
      <c r="U32" s="4">
        <v>0</v>
      </c>
      <c r="AA32" s="2">
        <v>30</v>
      </c>
      <c r="AB32" s="2" t="s">
        <v>43</v>
      </c>
      <c r="AC32" s="4">
        <v>6.7114031185431865E-12</v>
      </c>
      <c r="AD32" s="4">
        <v>6.7291610741203065E-12</v>
      </c>
      <c r="AE32" s="15">
        <v>1.26833701645261E-12</v>
      </c>
      <c r="AF32" s="15">
        <v>1.4496942014811001E-12</v>
      </c>
      <c r="AG32" s="4">
        <v>21610.856751503194</v>
      </c>
      <c r="AH32" s="15">
        <v>8.4361114306098505E-15</v>
      </c>
      <c r="AI32" s="4">
        <v>0</v>
      </c>
      <c r="AJ32" s="15">
        <v>0</v>
      </c>
      <c r="AK32" s="15">
        <v>0</v>
      </c>
      <c r="AL32" s="2" t="s">
        <v>67</v>
      </c>
      <c r="AQ32"/>
      <c r="AR32"/>
      <c r="AS32"/>
      <c r="AT32"/>
      <c r="AU32"/>
      <c r="AV32"/>
      <c r="AW32" s="12">
        <v>15.49</v>
      </c>
      <c r="AX32" s="12">
        <v>1.0960575818570799</v>
      </c>
      <c r="AY32">
        <f t="shared" si="2"/>
        <v>176.34579121360582</v>
      </c>
    </row>
    <row r="33" spans="1:40" x14ac:dyDescent="0.25">
      <c r="A33" s="8"/>
      <c r="B33" s="7"/>
      <c r="L33" s="8"/>
      <c r="M33" s="7"/>
      <c r="P33" s="2">
        <v>14</v>
      </c>
      <c r="Q33" s="2" t="s">
        <v>43</v>
      </c>
      <c r="R33" s="4">
        <v>3.5925535641928099E-12</v>
      </c>
      <c r="S33" s="4">
        <v>3.8071691932484922E-12</v>
      </c>
      <c r="T33" s="4">
        <v>42.483499844677503</v>
      </c>
      <c r="U33" s="4">
        <v>0</v>
      </c>
      <c r="AA33" s="2">
        <v>31</v>
      </c>
      <c r="AB33" s="2" t="s">
        <v>46</v>
      </c>
      <c r="AC33" s="4">
        <v>1.5372683847143685E-11</v>
      </c>
      <c r="AD33" s="2">
        <v>4.9827661485084534E-4</v>
      </c>
      <c r="AE33" s="15">
        <v>5.9892423860651597E-4</v>
      </c>
      <c r="AF33" s="14">
        <v>4.6452787565830498E-3</v>
      </c>
      <c r="AG33" s="4">
        <v>5.4509811463865879E-5</v>
      </c>
      <c r="AH33" s="15">
        <v>1.76173559873086E-3</v>
      </c>
      <c r="AI33" s="4">
        <v>6.8582240545501339E-3</v>
      </c>
      <c r="AJ33" s="13">
        <v>1.08E-3</v>
      </c>
      <c r="AK33" s="13">
        <v>1.47E-3</v>
      </c>
      <c r="AL33" s="2" t="s">
        <v>66</v>
      </c>
    </row>
    <row r="34" spans="1:40" x14ac:dyDescent="0.25">
      <c r="A34" s="8"/>
      <c r="B34" s="7"/>
      <c r="L34" s="8"/>
      <c r="M34" s="7"/>
      <c r="P34" s="2">
        <v>15</v>
      </c>
      <c r="Q34" s="2" t="s">
        <v>43</v>
      </c>
      <c r="R34" s="4">
        <v>3.8431765384996787E-12</v>
      </c>
      <c r="S34" s="4">
        <v>3.6376495273457155E-12</v>
      </c>
      <c r="T34" s="4">
        <v>6507216.8387722475</v>
      </c>
      <c r="U34" s="4">
        <v>0</v>
      </c>
      <c r="AA34" s="2" t="s">
        <v>38</v>
      </c>
      <c r="AB34" s="2" t="s">
        <v>52</v>
      </c>
      <c r="AD34" s="2" t="s">
        <v>52</v>
      </c>
      <c r="AG34" s="2" t="s">
        <v>45</v>
      </c>
      <c r="AI34" s="2" t="s">
        <v>59</v>
      </c>
      <c r="AJ34" s="16"/>
      <c r="AK34" s="16"/>
    </row>
    <row r="35" spans="1:40" x14ac:dyDescent="0.25">
      <c r="A35" s="8"/>
      <c r="B35" s="7"/>
      <c r="L35" s="8"/>
      <c r="M35" s="7"/>
      <c r="P35" s="2" t="s">
        <v>38</v>
      </c>
      <c r="Q35" s="2" t="s">
        <v>47</v>
      </c>
      <c r="R35" s="2" t="s">
        <v>47</v>
      </c>
      <c r="T35" s="2" t="s">
        <v>45</v>
      </c>
      <c r="U35" s="2" t="s">
        <v>49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3" t="s">
        <v>32</v>
      </c>
      <c r="AF35" s="13" t="s">
        <v>33</v>
      </c>
      <c r="AG35" s="1" t="s">
        <v>34</v>
      </c>
      <c r="AH35" s="13" t="s">
        <v>34</v>
      </c>
      <c r="AI35" s="1" t="s">
        <v>34</v>
      </c>
      <c r="AJ35" s="16"/>
      <c r="AK35" s="16"/>
    </row>
    <row r="36" spans="1:40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>
        <v>8.0805434672670348E-12</v>
      </c>
      <c r="AD36" s="4">
        <v>1.0397118134617222E-11</v>
      </c>
      <c r="AE36" s="15">
        <v>4.2632669126180898E-12</v>
      </c>
      <c r="AF36" s="15">
        <v>1.3350393695760501E-12</v>
      </c>
      <c r="AG36" s="4">
        <v>53669.555175888607</v>
      </c>
      <c r="AH36" s="15">
        <v>-4.8371236810017002E-12</v>
      </c>
      <c r="AI36" s="4">
        <v>0</v>
      </c>
      <c r="AJ36" s="15">
        <v>0</v>
      </c>
      <c r="AK36" s="15">
        <v>0</v>
      </c>
    </row>
    <row r="37" spans="1:40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Q37" s="2" t="s">
        <v>43</v>
      </c>
      <c r="R37" s="4">
        <v>6.3385223711546103E-12</v>
      </c>
      <c r="S37" s="4">
        <v>8.0608143356497694E-12</v>
      </c>
      <c r="T37" s="4">
        <v>90054.144925319997</v>
      </c>
      <c r="U37" s="4">
        <v>0</v>
      </c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>
        <v>8.0805434573488808E-12</v>
      </c>
      <c r="AD37" s="4">
        <v>1.0397117995733598E-11</v>
      </c>
      <c r="AE37" s="15">
        <v>4.2632353830954503E-12</v>
      </c>
      <c r="AF37" s="15">
        <v>1.3350083782694599E-12</v>
      </c>
      <c r="AG37" s="4">
        <v>53669.555176023998</v>
      </c>
      <c r="AH37" s="15">
        <v>5.7678538770716701E-13</v>
      </c>
      <c r="AI37" s="4">
        <v>0</v>
      </c>
      <c r="AJ37" s="15">
        <v>0</v>
      </c>
      <c r="AK37" s="15">
        <v>0</v>
      </c>
    </row>
    <row r="38" spans="1:40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Q38" s="2" t="s">
        <v>44</v>
      </c>
      <c r="R38" s="2">
        <v>2.0203531495400338</v>
      </c>
      <c r="S38" s="2">
        <v>6.6079812754753409</v>
      </c>
      <c r="T38" s="2">
        <v>1.8881104766575212</v>
      </c>
      <c r="U38" s="2">
        <v>14.59590591725601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46</v>
      </c>
      <c r="AC38" s="4">
        <v>2.0808518495330504E-10</v>
      </c>
      <c r="AD38" s="4">
        <v>43.052311452369757</v>
      </c>
      <c r="AE38" s="15">
        <v>5.2073478106827302E-12</v>
      </c>
      <c r="AF38" s="15">
        <v>6.3705620730866499E-12</v>
      </c>
      <c r="AG38" s="4">
        <v>7.1160525345618852</v>
      </c>
      <c r="AH38" s="15">
        <v>-3.3839294934333398E-13</v>
      </c>
      <c r="AI38" s="4">
        <v>35.655526970040022</v>
      </c>
      <c r="AJ38" s="15">
        <v>0</v>
      </c>
      <c r="AK38" s="15">
        <v>0</v>
      </c>
    </row>
    <row r="39" spans="1:40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Q39" s="2" t="s">
        <v>43</v>
      </c>
      <c r="R39" s="4">
        <v>6.3385223711670697E-12</v>
      </c>
      <c r="S39" s="4">
        <v>8.0608143357166676E-12</v>
      </c>
      <c r="T39" s="4">
        <v>90054.145047902755</v>
      </c>
      <c r="U39" s="4">
        <v>0</v>
      </c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46</v>
      </c>
      <c r="AC39" s="4">
        <v>1.4681295627197472E-11</v>
      </c>
      <c r="AD39" s="4">
        <v>52.939774857330164</v>
      </c>
      <c r="AE39" s="15">
        <v>5.4506530722846796E-12</v>
      </c>
      <c r="AF39" s="15">
        <v>4.7315456849356701E-12</v>
      </c>
      <c r="AG39" s="4">
        <v>10.18624387158663</v>
      </c>
      <c r="AH39" s="15">
        <v>3.3839294934333398E-13</v>
      </c>
      <c r="AI39" s="4">
        <v>60.045363733243498</v>
      </c>
      <c r="AJ39" s="15">
        <v>0</v>
      </c>
      <c r="AK39" s="15">
        <v>0</v>
      </c>
      <c r="AL39" s="3"/>
      <c r="AM39" s="3"/>
      <c r="AN39" s="3"/>
    </row>
    <row r="40" spans="1:40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Q40" s="2" t="s">
        <v>43</v>
      </c>
      <c r="R40" s="4">
        <v>6.3385223710868332E-12</v>
      </c>
      <c r="S40" s="4">
        <v>8.0608143355433216E-12</v>
      </c>
      <c r="T40" s="4">
        <v>90054.145044918507</v>
      </c>
      <c r="U40" s="4">
        <v>0</v>
      </c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>
        <v>8.0805434898104982E-12</v>
      </c>
      <c r="AD40" s="4">
        <v>1.0397118059684688E-11</v>
      </c>
      <c r="AE40" s="15">
        <v>4.2634116807909397E-12</v>
      </c>
      <c r="AF40" s="15">
        <v>1.3350591486172001E-12</v>
      </c>
      <c r="AG40" s="4">
        <v>53669.555175429123</v>
      </c>
      <c r="AH40" s="15">
        <v>5.7678538769030998E-13</v>
      </c>
      <c r="AI40" s="4">
        <v>0</v>
      </c>
      <c r="AJ40" s="15">
        <v>0</v>
      </c>
      <c r="AK40" s="15">
        <v>0</v>
      </c>
      <c r="AL40" s="3"/>
      <c r="AM40" s="3"/>
      <c r="AN40" s="3"/>
    </row>
    <row r="41" spans="1:40" x14ac:dyDescent="0.25">
      <c r="A41" s="8"/>
      <c r="B41" s="7"/>
      <c r="P41" s="2">
        <v>5</v>
      </c>
      <c r="Q41" s="2" t="s">
        <v>43</v>
      </c>
      <c r="R41" s="4">
        <v>6.1036414450702528E-12</v>
      </c>
      <c r="S41" s="4">
        <v>8.391216122649986E-12</v>
      </c>
      <c r="T41" s="4">
        <v>1.849074320278739</v>
      </c>
      <c r="U41" s="4">
        <v>0</v>
      </c>
      <c r="AA41" s="2">
        <v>6</v>
      </c>
      <c r="AB41" s="2" t="s">
        <v>43</v>
      </c>
      <c r="AC41" s="4">
        <v>8.2123464366448255E-12</v>
      </c>
      <c r="AD41" s="4">
        <v>9.9077514403367473E-12</v>
      </c>
      <c r="AE41" s="15">
        <v>4.4601091595358504E-12</v>
      </c>
      <c r="AF41" s="15">
        <v>8.6633733074110903E-12</v>
      </c>
      <c r="AG41" s="4">
        <v>7.1134318609013123</v>
      </c>
      <c r="AH41" s="15">
        <v>5.7675666636552299E-13</v>
      </c>
      <c r="AI41" s="4">
        <v>0</v>
      </c>
      <c r="AJ41" s="15">
        <v>0</v>
      </c>
      <c r="AK41" s="15">
        <v>0</v>
      </c>
    </row>
    <row r="42" spans="1:40" x14ac:dyDescent="0.25">
      <c r="A42" s="8"/>
      <c r="B42" s="7"/>
      <c r="L42" s="7"/>
      <c r="M42" s="7"/>
      <c r="P42" s="2">
        <v>6</v>
      </c>
      <c r="Q42" s="2" t="s">
        <v>43</v>
      </c>
      <c r="R42" s="4">
        <v>6.103641445118798E-12</v>
      </c>
      <c r="S42" s="4">
        <v>8.3912161226544321E-12</v>
      </c>
      <c r="T42" s="4">
        <v>1.8490743210046128</v>
      </c>
      <c r="U42" s="4">
        <v>0</v>
      </c>
      <c r="AA42" s="2">
        <v>7</v>
      </c>
      <c r="AB42" s="2" t="s">
        <v>43</v>
      </c>
      <c r="AC42" s="4">
        <v>7.9079331908252334E-12</v>
      </c>
      <c r="AD42" s="4">
        <v>1.0476757170666858E-11</v>
      </c>
      <c r="AE42" s="15">
        <v>2.4666297877868401E-12</v>
      </c>
      <c r="AF42" s="15">
        <v>5.0058095709322796E-13</v>
      </c>
      <c r="AG42" s="4">
        <v>10.180719342768224</v>
      </c>
      <c r="AH42" s="15">
        <v>5.7680420634460104E-13</v>
      </c>
      <c r="AI42" s="4">
        <v>0</v>
      </c>
      <c r="AJ42" s="15">
        <v>0</v>
      </c>
      <c r="AK42" s="15">
        <v>0</v>
      </c>
    </row>
    <row r="43" spans="1:40" x14ac:dyDescent="0.25">
      <c r="L43" s="8"/>
      <c r="M43" s="7"/>
      <c r="P43" s="2">
        <v>7</v>
      </c>
      <c r="Q43" s="2" t="s">
        <v>43</v>
      </c>
      <c r="R43" s="4">
        <v>3.4494753105722625E-12</v>
      </c>
      <c r="S43" s="4">
        <v>3.6617946564439993E-12</v>
      </c>
      <c r="T43" s="4">
        <v>165990.01855616248</v>
      </c>
      <c r="U43" s="4">
        <v>0</v>
      </c>
      <c r="W43" s="8"/>
      <c r="X43" s="7"/>
      <c r="AA43" s="2">
        <v>8</v>
      </c>
      <c r="AB43" s="2" t="s">
        <v>43</v>
      </c>
      <c r="AC43" s="4">
        <v>8.2123463276454267E-12</v>
      </c>
      <c r="AD43" s="4">
        <v>9.9077514036260582E-12</v>
      </c>
      <c r="AE43" s="15">
        <v>4.4600841668234999E-12</v>
      </c>
      <c r="AF43" s="15">
        <v>8.6637296305055195E-12</v>
      </c>
      <c r="AG43" s="4">
        <v>7.1134318608995271</v>
      </c>
      <c r="AH43" s="15">
        <v>5.76803266972383E-13</v>
      </c>
      <c r="AI43" s="4">
        <v>0</v>
      </c>
      <c r="AJ43" s="15">
        <v>0</v>
      </c>
      <c r="AK43" s="15">
        <v>0</v>
      </c>
    </row>
    <row r="44" spans="1:40" x14ac:dyDescent="0.25">
      <c r="L44" s="8"/>
      <c r="M44" s="7"/>
      <c r="P44" s="2">
        <v>8</v>
      </c>
      <c r="Q44" s="2" t="s">
        <v>43</v>
      </c>
      <c r="R44" s="4">
        <v>3.2952290174513231E-12</v>
      </c>
      <c r="S44" s="4">
        <v>3.8061226596493788E-12</v>
      </c>
      <c r="T44" s="4">
        <v>1.8100081350012291</v>
      </c>
      <c r="U44" s="4">
        <v>0</v>
      </c>
      <c r="W44" s="8"/>
      <c r="X44" s="7"/>
      <c r="AA44" s="2">
        <v>9</v>
      </c>
      <c r="AB44" s="2" t="s">
        <v>43</v>
      </c>
      <c r="AC44" s="4">
        <v>7.9145399405260616E-12</v>
      </c>
      <c r="AD44" s="4">
        <v>1.0155357446066524E-11</v>
      </c>
      <c r="AE44" s="15">
        <v>5.1347432080943297E-12</v>
      </c>
      <c r="AF44" s="15">
        <v>8.7951320887769806E-12</v>
      </c>
      <c r="AG44" s="4">
        <v>4.1776542622500825</v>
      </c>
      <c r="AH44" s="15">
        <v>5.7677552179128101E-13</v>
      </c>
      <c r="AI44" s="4">
        <v>0</v>
      </c>
      <c r="AJ44" s="15">
        <v>0</v>
      </c>
      <c r="AK44" s="15">
        <v>0</v>
      </c>
    </row>
    <row r="45" spans="1:40" x14ac:dyDescent="0.25">
      <c r="L45" s="8"/>
      <c r="M45" s="7"/>
      <c r="P45" s="2">
        <v>9</v>
      </c>
      <c r="Q45" s="2" t="s">
        <v>43</v>
      </c>
      <c r="R45" s="4">
        <v>3.4494753105926319E-12</v>
      </c>
      <c r="S45" s="4">
        <v>3.6617946564523486E-12</v>
      </c>
      <c r="T45" s="4">
        <v>165990.01867573717</v>
      </c>
      <c r="U45" s="4">
        <v>0</v>
      </c>
      <c r="W45" s="8"/>
      <c r="X45" s="7"/>
      <c r="AA45" s="2">
        <v>10</v>
      </c>
      <c r="AB45" s="2" t="s">
        <v>43</v>
      </c>
      <c r="AC45" s="4">
        <v>4.2982914693125039E-12</v>
      </c>
      <c r="AD45" s="4">
        <v>4.7737032934353416E-12</v>
      </c>
      <c r="AE45" s="15">
        <v>1.6339186151856799E-12</v>
      </c>
      <c r="AF45" s="15">
        <v>4.9559972121293802E-13</v>
      </c>
      <c r="AG45" s="4">
        <v>10.175187298203898</v>
      </c>
      <c r="AH45" s="15">
        <v>3.1465039038849799E-13</v>
      </c>
      <c r="AI45" s="4">
        <v>0</v>
      </c>
      <c r="AJ45" s="15">
        <v>0</v>
      </c>
      <c r="AK45" s="15">
        <v>0</v>
      </c>
      <c r="AL45" s="3"/>
    </row>
    <row r="46" spans="1:40" x14ac:dyDescent="0.25">
      <c r="L46" s="8"/>
      <c r="M46" s="7"/>
      <c r="P46" s="2">
        <v>10</v>
      </c>
      <c r="Q46" s="2" t="s">
        <v>43</v>
      </c>
      <c r="R46" s="4">
        <v>6.1036414450143147E-12</v>
      </c>
      <c r="S46" s="4">
        <v>8.3912161225652E-12</v>
      </c>
      <c r="T46" s="4">
        <v>1.8490743198326411</v>
      </c>
      <c r="U46" s="4">
        <v>0</v>
      </c>
      <c r="W46" s="8"/>
      <c r="X46" s="7"/>
      <c r="AA46" s="2">
        <v>11</v>
      </c>
      <c r="AB46" s="2" t="s">
        <v>43</v>
      </c>
      <c r="AC46" s="4">
        <v>4.347974689595322E-12</v>
      </c>
      <c r="AD46" s="4">
        <v>4.753423022013785E-12</v>
      </c>
      <c r="AE46" s="15">
        <v>2.0352554461875598E-12</v>
      </c>
      <c r="AF46" s="15">
        <v>1.8576983375188102E-12</v>
      </c>
      <c r="AG46" s="4">
        <v>77283.701560743968</v>
      </c>
      <c r="AH46" s="15">
        <v>3.1464578786690198E-13</v>
      </c>
      <c r="AI46" s="4">
        <v>0</v>
      </c>
      <c r="AJ46" s="15">
        <v>0</v>
      </c>
      <c r="AK46" s="15">
        <v>0</v>
      </c>
      <c r="AL46" s="3"/>
    </row>
    <row r="47" spans="1:40" x14ac:dyDescent="0.25">
      <c r="L47" s="8"/>
      <c r="M47" s="7"/>
      <c r="P47" s="2">
        <v>11</v>
      </c>
      <c r="Q47" s="2" t="s">
        <v>43</v>
      </c>
      <c r="R47" s="4">
        <v>3.2952290174847205E-12</v>
      </c>
      <c r="S47" s="4">
        <v>3.8061226596844047E-12</v>
      </c>
      <c r="T47" s="4">
        <v>1.8100081355277937</v>
      </c>
      <c r="U47" s="4">
        <v>0</v>
      </c>
      <c r="W47" s="8"/>
      <c r="X47" s="7"/>
      <c r="AA47" s="2">
        <v>12</v>
      </c>
      <c r="AB47" s="2" t="s">
        <v>43</v>
      </c>
      <c r="AC47" s="4">
        <v>4.3392207187280805E-12</v>
      </c>
      <c r="AD47" s="4">
        <v>4.7258651487959146E-12</v>
      </c>
      <c r="AE47" s="15">
        <v>1.7312683028382E-12</v>
      </c>
      <c r="AF47" s="15">
        <v>1.1140216657937101E-12</v>
      </c>
      <c r="AG47" s="4">
        <v>7.1108092083245173</v>
      </c>
      <c r="AH47" s="15">
        <v>3.1463861613060099E-13</v>
      </c>
      <c r="AI47" s="4">
        <v>0</v>
      </c>
      <c r="AJ47" s="15">
        <v>0</v>
      </c>
      <c r="AK47" s="15">
        <v>0</v>
      </c>
    </row>
    <row r="48" spans="1:40" x14ac:dyDescent="0.25">
      <c r="L48" s="8"/>
      <c r="M48" s="7"/>
      <c r="P48" s="2">
        <v>12</v>
      </c>
      <c r="Q48" s="2" t="s">
        <v>43</v>
      </c>
      <c r="R48" s="4">
        <v>3.2952290174680477E-12</v>
      </c>
      <c r="S48" s="4">
        <v>3.8061226596710664E-12</v>
      </c>
      <c r="T48" s="4">
        <v>1.8100081344319472</v>
      </c>
      <c r="U48" s="4">
        <v>0</v>
      </c>
      <c r="W48" s="8"/>
      <c r="X48" s="7"/>
      <c r="AA48" s="2">
        <v>13</v>
      </c>
      <c r="AB48" s="2" t="s">
        <v>43</v>
      </c>
      <c r="AC48" s="4">
        <v>7.9145399033660066E-12</v>
      </c>
      <c r="AD48" s="4">
        <v>1.0155357423995381E-11</v>
      </c>
      <c r="AE48" s="15">
        <v>5.1346549786134898E-12</v>
      </c>
      <c r="AF48" s="15">
        <v>8.7955885775099795E-12</v>
      </c>
      <c r="AG48" s="4">
        <v>4.1776542622500736</v>
      </c>
      <c r="AH48" s="15">
        <v>5.7682212089387198E-13</v>
      </c>
      <c r="AI48" s="4">
        <v>0</v>
      </c>
      <c r="AJ48" s="15">
        <v>0</v>
      </c>
      <c r="AK48" s="15">
        <v>0</v>
      </c>
    </row>
    <row r="49" spans="1:38" x14ac:dyDescent="0.25">
      <c r="L49" s="8"/>
      <c r="M49" s="7"/>
      <c r="P49" s="2">
        <v>13</v>
      </c>
      <c r="Q49" s="2" t="s">
        <v>43</v>
      </c>
      <c r="R49" s="4">
        <v>2.3863549525383671E-12</v>
      </c>
      <c r="S49" s="4">
        <v>2.3966055406982503E-12</v>
      </c>
      <c r="T49" s="4">
        <v>1.7709118786133407</v>
      </c>
      <c r="U49" s="4">
        <v>0</v>
      </c>
      <c r="W49" s="8"/>
      <c r="X49" s="7"/>
      <c r="AA49" s="2">
        <v>14</v>
      </c>
      <c r="AB49" s="2" t="s">
        <v>43</v>
      </c>
      <c r="AC49" s="4">
        <v>7.9145398821884768E-12</v>
      </c>
      <c r="AD49" s="4">
        <v>1.015535743927382E-11</v>
      </c>
      <c r="AE49" s="15">
        <v>5.1349568563480502E-12</v>
      </c>
      <c r="AF49" s="15">
        <v>8.7957358845503893E-12</v>
      </c>
      <c r="AG49" s="4">
        <v>4.1776542622676809</v>
      </c>
      <c r="AH49" s="15">
        <v>5.7682212088751E-13</v>
      </c>
      <c r="AI49" s="4">
        <v>0</v>
      </c>
      <c r="AJ49" s="15">
        <v>0</v>
      </c>
      <c r="AK49" s="15">
        <v>0</v>
      </c>
    </row>
    <row r="50" spans="1:38" x14ac:dyDescent="0.25">
      <c r="L50" s="8"/>
      <c r="M50" s="7"/>
      <c r="P50" s="2">
        <v>14</v>
      </c>
      <c r="Q50" s="2" t="s">
        <v>43</v>
      </c>
      <c r="R50" s="4">
        <v>2.1898781710670915E-12</v>
      </c>
      <c r="S50" s="4">
        <v>2.4995130505160891E-12</v>
      </c>
      <c r="T50" s="4">
        <v>6153456.2596335588</v>
      </c>
      <c r="U50" s="4">
        <v>0</v>
      </c>
      <c r="W50" s="8"/>
      <c r="X50" s="7"/>
      <c r="AA50" s="2">
        <v>15</v>
      </c>
      <c r="AB50" s="2" t="s">
        <v>43</v>
      </c>
      <c r="AC50" s="4">
        <v>4.2387712988111101E-12</v>
      </c>
      <c r="AD50" s="4">
        <v>4.9351727156226046E-12</v>
      </c>
      <c r="AE50" s="15">
        <v>1.89579025635225E-12</v>
      </c>
      <c r="AF50" s="15">
        <v>1.9711042792131701E-12</v>
      </c>
      <c r="AG50" s="4">
        <v>4.1767092847075906</v>
      </c>
      <c r="AH50" s="15">
        <v>3.1463133892003299E-13</v>
      </c>
      <c r="AI50" s="4">
        <v>0</v>
      </c>
      <c r="AJ50" s="15">
        <v>0</v>
      </c>
      <c r="AK50" s="15">
        <v>0</v>
      </c>
    </row>
    <row r="51" spans="1:38" x14ac:dyDescent="0.25">
      <c r="L51" s="8"/>
      <c r="M51" s="7"/>
      <c r="P51" s="2">
        <v>15</v>
      </c>
      <c r="Q51" s="2" t="s">
        <v>43</v>
      </c>
      <c r="R51" s="4">
        <v>3.4494753105557965E-12</v>
      </c>
      <c r="S51" s="4">
        <v>3.6617946563975737E-12</v>
      </c>
      <c r="T51" s="4">
        <v>165990.01867870861</v>
      </c>
      <c r="U51" s="4">
        <v>0</v>
      </c>
      <c r="W51" s="8"/>
      <c r="X51" s="7"/>
      <c r="AA51" s="2">
        <v>16</v>
      </c>
      <c r="AB51" s="2" t="s">
        <v>43</v>
      </c>
      <c r="AC51" s="4">
        <v>2.9893406906048873E-12</v>
      </c>
      <c r="AD51" s="4">
        <v>3.0776734690075282E-12</v>
      </c>
      <c r="AE51" s="15">
        <v>6.35645546932009E-13</v>
      </c>
      <c r="AF51" s="15">
        <v>6.7048570932202202E-13</v>
      </c>
      <c r="AG51" s="4">
        <v>4.17576382167048</v>
      </c>
      <c r="AH51" s="15">
        <v>1.4746510697362999E-13</v>
      </c>
      <c r="AI51" s="4">
        <v>0</v>
      </c>
      <c r="AJ51" s="15">
        <v>0</v>
      </c>
      <c r="AK51" s="15">
        <v>0</v>
      </c>
    </row>
    <row r="52" spans="1:38" x14ac:dyDescent="0.25">
      <c r="A52" s="1" t="s">
        <v>27</v>
      </c>
      <c r="L52" s="8"/>
      <c r="M52" s="7"/>
      <c r="P52" s="2" t="s">
        <v>38</v>
      </c>
      <c r="Q52" s="2" t="s">
        <v>45</v>
      </c>
      <c r="R52" s="2" t="s">
        <v>45</v>
      </c>
      <c r="T52" s="2" t="s">
        <v>45</v>
      </c>
      <c r="U52" s="2" t="s">
        <v>45</v>
      </c>
      <c r="W52" s="8"/>
      <c r="X52" s="7"/>
      <c r="AA52" s="2">
        <v>17</v>
      </c>
      <c r="AB52" s="2" t="s">
        <v>43</v>
      </c>
      <c r="AC52" s="4">
        <v>2.8627923759150854E-12</v>
      </c>
      <c r="AD52" s="4">
        <v>3.3226830596395661E-12</v>
      </c>
      <c r="AE52" s="15">
        <v>9.6763801262418894E-13</v>
      </c>
      <c r="AF52" s="15">
        <v>7.2652750773465501E-13</v>
      </c>
      <c r="AG52" s="4">
        <v>10.169647727028002</v>
      </c>
      <c r="AH52" s="15">
        <v>1.47427901875886E-13</v>
      </c>
      <c r="AI52" s="4">
        <v>0</v>
      </c>
      <c r="AJ52" s="15">
        <v>0</v>
      </c>
      <c r="AK52" s="15">
        <v>0</v>
      </c>
    </row>
    <row r="53" spans="1:38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>
        <v>2.9372839804226262E-12</v>
      </c>
      <c r="AD53" s="4">
        <v>3.0296016220272939E-12</v>
      </c>
      <c r="AE53" s="15">
        <v>1.1535054695381799E-12</v>
      </c>
      <c r="AF53" s="15">
        <v>9.7495477670910896E-13</v>
      </c>
      <c r="AG53" s="4">
        <v>6367177.3636176446</v>
      </c>
      <c r="AH53" s="15">
        <v>1.4739757814235299E-13</v>
      </c>
      <c r="AI53" s="4">
        <v>0</v>
      </c>
      <c r="AJ53" s="15">
        <v>0</v>
      </c>
      <c r="AK53" s="15">
        <v>0</v>
      </c>
    </row>
    <row r="54" spans="1:38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Q54" s="2" t="s">
        <v>43</v>
      </c>
      <c r="R54" s="4">
        <v>5.9599629442460194E-12</v>
      </c>
      <c r="S54" s="4">
        <v>8.2345408505102503E-12</v>
      </c>
      <c r="T54" s="4">
        <v>787114.21382193104</v>
      </c>
      <c r="U54" s="4">
        <v>0</v>
      </c>
      <c r="W54" s="8"/>
      <c r="X54" s="7"/>
      <c r="AA54" s="2">
        <v>19</v>
      </c>
      <c r="AB54" s="2" t="s">
        <v>43</v>
      </c>
      <c r="AC54" s="4">
        <v>4.3479747185353472E-12</v>
      </c>
      <c r="AD54" s="4">
        <v>4.7534230271268985E-12</v>
      </c>
      <c r="AE54" s="15">
        <v>2.0352069987991701E-12</v>
      </c>
      <c r="AF54" s="15">
        <v>1.8576697566336298E-12</v>
      </c>
      <c r="AG54" s="4">
        <v>77283.701560164875</v>
      </c>
      <c r="AH54" s="15">
        <v>3.1464578787276E-13</v>
      </c>
      <c r="AI54" s="4">
        <v>0</v>
      </c>
      <c r="AJ54" s="15">
        <v>0</v>
      </c>
      <c r="AK54" s="15">
        <v>0</v>
      </c>
    </row>
    <row r="55" spans="1:38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Q55" s="2" t="s">
        <v>46</v>
      </c>
      <c r="R55" s="4">
        <v>1.8877064749120397E-10</v>
      </c>
      <c r="S55" s="4">
        <v>0.34542370181817506</v>
      </c>
      <c r="T55" s="4">
        <v>0.135961751716246</v>
      </c>
      <c r="U55" s="4">
        <v>0.1699340640901908</v>
      </c>
      <c r="W55" s="8"/>
      <c r="X55" s="7"/>
      <c r="AA55" s="2">
        <v>20</v>
      </c>
      <c r="AB55" s="2" t="s">
        <v>43</v>
      </c>
      <c r="AC55" s="4">
        <v>8.2123463838547275E-12</v>
      </c>
      <c r="AD55" s="4">
        <v>9.9077513974031784E-12</v>
      </c>
      <c r="AE55" s="15">
        <v>4.46004165355629E-12</v>
      </c>
      <c r="AF55" s="15">
        <v>8.6634314437045893E-12</v>
      </c>
      <c r="AG55" s="4">
        <v>7.113431860897963</v>
      </c>
      <c r="AH55" s="15">
        <v>5.76803266981877E-13</v>
      </c>
      <c r="AI55" s="4">
        <v>0</v>
      </c>
      <c r="AJ55" s="15">
        <v>0</v>
      </c>
      <c r="AK55" s="15">
        <v>0</v>
      </c>
    </row>
    <row r="56" spans="1:38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Q56" s="2" t="s">
        <v>46</v>
      </c>
      <c r="R56" s="4">
        <v>4.4216860832925124E-11</v>
      </c>
      <c r="S56" s="4">
        <v>0.26062204184078069</v>
      </c>
      <c r="T56" s="4">
        <v>9.4527053247262724E-2</v>
      </c>
      <c r="U56" s="4">
        <v>0</v>
      </c>
      <c r="W56" s="8"/>
      <c r="X56" s="7"/>
      <c r="AA56" s="2">
        <v>21</v>
      </c>
      <c r="AB56" s="2" t="s">
        <v>46</v>
      </c>
      <c r="AC56" s="2">
        <v>8.0030415495524272E-11</v>
      </c>
      <c r="AD56" s="2">
        <v>43.052311460432492</v>
      </c>
      <c r="AE56" s="14">
        <v>321.87773709141902</v>
      </c>
      <c r="AF56" s="14">
        <v>3340.6619432123598</v>
      </c>
      <c r="AG56" s="2">
        <v>4.1785987543882834</v>
      </c>
      <c r="AH56" s="14">
        <v>1055.3535407725301</v>
      </c>
      <c r="AI56" s="2">
        <v>54.664534554286654</v>
      </c>
      <c r="AJ56" s="13">
        <v>190.99</v>
      </c>
      <c r="AK56" s="13">
        <v>472.30700000000002</v>
      </c>
      <c r="AL56" s="2" t="s">
        <v>67</v>
      </c>
    </row>
    <row r="57" spans="1:38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Q57" s="2" t="s">
        <v>43</v>
      </c>
      <c r="R57" s="4">
        <v>5.9599629443372678E-12</v>
      </c>
      <c r="S57" s="4">
        <v>8.2345408498163492E-12</v>
      </c>
      <c r="T57" s="4">
        <v>787114.21382193081</v>
      </c>
      <c r="U57" s="4">
        <v>0</v>
      </c>
      <c r="W57" s="8"/>
      <c r="X57" s="7"/>
      <c r="AA57" s="2">
        <v>22</v>
      </c>
      <c r="AB57" s="2" t="s">
        <v>43</v>
      </c>
      <c r="AC57" s="4">
        <v>7.9079333125130141E-12</v>
      </c>
      <c r="AD57" s="4">
        <v>1.0476757270832123E-11</v>
      </c>
      <c r="AE57" s="15">
        <v>2.4666886368775299E-12</v>
      </c>
      <c r="AF57" s="15">
        <v>5.0058095498951399E-13</v>
      </c>
      <c r="AG57" s="4">
        <v>10.180719342769454</v>
      </c>
      <c r="AH57" s="15">
        <v>5.7680420632612195E-13</v>
      </c>
      <c r="AI57" s="4">
        <v>0</v>
      </c>
      <c r="AJ57" s="15">
        <v>0</v>
      </c>
      <c r="AK57" s="15">
        <v>0</v>
      </c>
      <c r="AL57" s="2" t="s">
        <v>66</v>
      </c>
    </row>
    <row r="58" spans="1:38" x14ac:dyDescent="0.25">
      <c r="P58" s="2">
        <v>5</v>
      </c>
      <c r="Q58" s="2" t="s">
        <v>43</v>
      </c>
      <c r="R58" s="4">
        <v>6.1598575887842869E-12</v>
      </c>
      <c r="S58" s="4">
        <v>7.1145996084259406E-12</v>
      </c>
      <c r="T58" s="4">
        <v>0.13596342202440781</v>
      </c>
      <c r="U58" s="4">
        <v>0</v>
      </c>
      <c r="W58" s="8"/>
      <c r="X58" s="7"/>
      <c r="AA58" s="2">
        <v>23</v>
      </c>
      <c r="AB58" s="2" t="s">
        <v>43</v>
      </c>
      <c r="AC58" s="4">
        <v>4.3392207015942749E-12</v>
      </c>
      <c r="AD58" s="4">
        <v>4.725865179475268E-12</v>
      </c>
      <c r="AE58" s="15">
        <v>1.73117695740428E-12</v>
      </c>
      <c r="AF58" s="15">
        <v>1.11401919174505E-12</v>
      </c>
      <c r="AG58" s="4">
        <v>7.1108092113718193</v>
      </c>
      <c r="AH58" s="15">
        <v>3.1463861612715202E-13</v>
      </c>
      <c r="AI58" s="4">
        <v>0</v>
      </c>
      <c r="AJ58" s="15">
        <v>0</v>
      </c>
      <c r="AK58" s="15">
        <v>0</v>
      </c>
    </row>
    <row r="59" spans="1:38" x14ac:dyDescent="0.25">
      <c r="A59" s="5" t="s">
        <v>1</v>
      </c>
      <c r="L59" s="7"/>
      <c r="M59" s="7"/>
      <c r="P59" s="2">
        <v>6</v>
      </c>
      <c r="Q59" s="2" t="s">
        <v>46</v>
      </c>
      <c r="R59" s="2">
        <v>4.0286397024351091E-10</v>
      </c>
      <c r="S59" s="2">
        <v>0.26062204086792101</v>
      </c>
      <c r="T59" s="2">
        <v>5.5714045856860718E-2</v>
      </c>
      <c r="U59" s="2">
        <v>0.59674939639350844</v>
      </c>
      <c r="W59" s="8"/>
      <c r="X59" s="7"/>
      <c r="AA59" s="2">
        <v>24</v>
      </c>
      <c r="AB59" s="2" t="s">
        <v>43</v>
      </c>
      <c r="AC59" s="4">
        <v>4.2387713872438779E-12</v>
      </c>
      <c r="AD59" s="4">
        <v>4.935172745944616E-12</v>
      </c>
      <c r="AE59" s="15">
        <v>1.8958718931707601E-12</v>
      </c>
      <c r="AF59" s="15">
        <v>1.9712364362655601E-12</v>
      </c>
      <c r="AG59" s="4">
        <v>4.1767092847068668</v>
      </c>
      <c r="AH59" s="15">
        <v>3.1463133892353599E-13</v>
      </c>
      <c r="AI59" s="4">
        <v>0</v>
      </c>
      <c r="AJ59" s="15">
        <v>0</v>
      </c>
      <c r="AK59" s="15">
        <v>0</v>
      </c>
    </row>
    <row r="60" spans="1:38" x14ac:dyDescent="0.25">
      <c r="L60" s="8"/>
      <c r="M60" s="7"/>
      <c r="P60" s="2">
        <v>7</v>
      </c>
      <c r="Q60" s="2" t="s">
        <v>43</v>
      </c>
      <c r="R60" s="4">
        <v>6.1170246627441007E-12</v>
      </c>
      <c r="S60" s="4">
        <v>7.4058056663669872E-12</v>
      </c>
      <c r="T60" s="4">
        <v>9.4528059643069429E-2</v>
      </c>
      <c r="U60" s="4">
        <v>0</v>
      </c>
      <c r="W60" s="8"/>
      <c r="X60" s="7"/>
      <c r="AA60" s="2">
        <v>25</v>
      </c>
      <c r="AB60" s="2" t="s">
        <v>43</v>
      </c>
      <c r="AC60" s="4">
        <v>4.2387713521351273E-12</v>
      </c>
      <c r="AD60" s="4">
        <v>4.9351727125905224E-12</v>
      </c>
      <c r="AE60" s="15">
        <v>1.8958028751428398E-12</v>
      </c>
      <c r="AF60" s="15">
        <v>1.9712295433531098E-12</v>
      </c>
      <c r="AG60" s="4">
        <v>4.1767092847079708</v>
      </c>
      <c r="AH60" s="15">
        <v>3.1464321409148101E-13</v>
      </c>
      <c r="AI60" s="4">
        <v>0</v>
      </c>
      <c r="AJ60" s="15">
        <v>0</v>
      </c>
      <c r="AK60" s="15">
        <v>0</v>
      </c>
    </row>
    <row r="61" spans="1:38" x14ac:dyDescent="0.25">
      <c r="L61" s="8"/>
      <c r="M61" s="7"/>
      <c r="P61" s="2">
        <v>8</v>
      </c>
      <c r="Q61" s="2" t="s">
        <v>43</v>
      </c>
      <c r="R61" s="4">
        <v>2.8868529519155403E-12</v>
      </c>
      <c r="S61" s="4">
        <v>3.4614824215092127E-12</v>
      </c>
      <c r="T61" s="4">
        <v>0.13596509286366257</v>
      </c>
      <c r="U61" s="4">
        <v>0</v>
      </c>
      <c r="W61" s="8"/>
      <c r="X61" s="7"/>
      <c r="AA61" s="2">
        <v>26</v>
      </c>
      <c r="AB61" s="2" t="s">
        <v>43</v>
      </c>
      <c r="AC61" s="4">
        <v>4.2982915155569925E-12</v>
      </c>
      <c r="AD61" s="4">
        <v>4.7737033150484853E-12</v>
      </c>
      <c r="AE61" s="15">
        <v>1.6339177319213799E-12</v>
      </c>
      <c r="AF61" s="15">
        <v>4.9560081970656198E-13</v>
      </c>
      <c r="AG61" s="4">
        <v>10.175187298204984</v>
      </c>
      <c r="AH61" s="15">
        <v>3.1463851512815502E-13</v>
      </c>
      <c r="AI61" s="4">
        <v>0</v>
      </c>
      <c r="AJ61" s="15">
        <v>0</v>
      </c>
      <c r="AK61" s="15">
        <v>0</v>
      </c>
    </row>
    <row r="62" spans="1:38" x14ac:dyDescent="0.25">
      <c r="L62" s="8"/>
      <c r="M62" s="7"/>
      <c r="P62" s="2">
        <v>9</v>
      </c>
      <c r="Q62" s="2" t="s">
        <v>43</v>
      </c>
      <c r="R62" s="4">
        <v>6.1170246634183046E-12</v>
      </c>
      <c r="S62" s="4">
        <v>7.4058056654547104E-12</v>
      </c>
      <c r="T62" s="4">
        <v>9.4528059643078796E-2</v>
      </c>
      <c r="U62" s="4">
        <v>0</v>
      </c>
      <c r="W62" s="8"/>
      <c r="X62" s="7"/>
      <c r="AA62" s="2">
        <v>27</v>
      </c>
      <c r="AB62" s="2" t="s">
        <v>43</v>
      </c>
      <c r="AC62" s="4">
        <v>2.8801199069070377E-12</v>
      </c>
      <c r="AD62" s="4">
        <v>3.3194625463757044E-12</v>
      </c>
      <c r="AE62" s="15">
        <v>1.0666915707080501E-12</v>
      </c>
      <c r="AF62" s="15">
        <v>6.4045228413705104E-13</v>
      </c>
      <c r="AG62" s="4">
        <v>7.1081845844584421</v>
      </c>
      <c r="AH62" s="15">
        <v>1.4743478475043399E-13</v>
      </c>
      <c r="AI62" s="4">
        <v>0</v>
      </c>
      <c r="AJ62" s="15">
        <v>0</v>
      </c>
      <c r="AK62" s="15">
        <v>0</v>
      </c>
    </row>
    <row r="63" spans="1:38" x14ac:dyDescent="0.25">
      <c r="L63" s="8"/>
      <c r="M63" s="7"/>
      <c r="P63" s="2">
        <v>10</v>
      </c>
      <c r="Q63" s="2" t="s">
        <v>43</v>
      </c>
      <c r="R63" s="4">
        <v>6.1598575881503564E-12</v>
      </c>
      <c r="S63" s="4">
        <v>7.1145996092757653E-12</v>
      </c>
      <c r="T63" s="4">
        <v>0.13596342202440947</v>
      </c>
      <c r="U63" s="4">
        <v>0</v>
      </c>
      <c r="AA63" s="2">
        <v>28</v>
      </c>
      <c r="AB63" s="2" t="s">
        <v>43</v>
      </c>
      <c r="AC63" s="4">
        <v>4.2982915130279912E-12</v>
      </c>
      <c r="AD63" s="4">
        <v>4.7737033368763341E-12</v>
      </c>
      <c r="AE63" s="15">
        <v>1.6338362979157299E-12</v>
      </c>
      <c r="AF63" s="15">
        <v>4.9560617854049403E-13</v>
      </c>
      <c r="AG63" s="4">
        <v>10.175187298110217</v>
      </c>
      <c r="AH63" s="15">
        <v>3.1463851512931799E-13</v>
      </c>
      <c r="AI63" s="4">
        <v>0</v>
      </c>
      <c r="AJ63" s="15">
        <v>0</v>
      </c>
      <c r="AK63" s="15">
        <v>0</v>
      </c>
    </row>
    <row r="64" spans="1:38" x14ac:dyDescent="0.25">
      <c r="L64" s="8"/>
      <c r="M64" s="7"/>
      <c r="P64" s="2">
        <v>11</v>
      </c>
      <c r="Q64" s="2" t="s">
        <v>43</v>
      </c>
      <c r="R64" s="4">
        <v>5.480281012450998E-12</v>
      </c>
      <c r="S64" s="4">
        <v>7.3014835801275869E-12</v>
      </c>
      <c r="T64" s="4">
        <v>5.5714354342396147E-2</v>
      </c>
      <c r="U64" s="4">
        <v>0</v>
      </c>
      <c r="AA64" s="2">
        <v>29</v>
      </c>
      <c r="AB64" s="2" t="s">
        <v>43</v>
      </c>
      <c r="AC64" s="4">
        <v>4.339220664617156E-12</v>
      </c>
      <c r="AD64" s="4">
        <v>4.7258652287403875E-12</v>
      </c>
      <c r="AE64" s="15">
        <v>1.73114402536978E-12</v>
      </c>
      <c r="AF64" s="15">
        <v>1.11398707116001E-12</v>
      </c>
      <c r="AG64" s="4">
        <v>7.110809211372553</v>
      </c>
      <c r="AH64" s="15">
        <v>3.1465049153190298E-13</v>
      </c>
      <c r="AI64" s="4">
        <v>0</v>
      </c>
      <c r="AJ64" s="15">
        <v>0</v>
      </c>
      <c r="AK64" s="15">
        <v>0</v>
      </c>
    </row>
    <row r="65" spans="1:37" x14ac:dyDescent="0.25">
      <c r="A65" s="2" t="s">
        <v>2</v>
      </c>
      <c r="L65" s="8"/>
      <c r="M65" s="7"/>
      <c r="P65" s="2">
        <v>12</v>
      </c>
      <c r="Q65" s="2" t="s">
        <v>43</v>
      </c>
      <c r="R65" s="4">
        <v>5.4802810124106729E-12</v>
      </c>
      <c r="S65" s="4">
        <v>7.301483581070883E-12</v>
      </c>
      <c r="T65" s="4">
        <v>5.5714354343914564E-2</v>
      </c>
      <c r="U65" s="4">
        <v>0</v>
      </c>
      <c r="AA65" s="2">
        <v>30</v>
      </c>
      <c r="AB65" s="2" t="s">
        <v>43</v>
      </c>
      <c r="AC65" s="4">
        <v>7.9079332959694018E-12</v>
      </c>
      <c r="AD65" s="4">
        <v>1.0476757352083593E-11</v>
      </c>
      <c r="AE65" s="15">
        <v>2.4666879412906302E-12</v>
      </c>
      <c r="AF65" s="15">
        <v>5.00580956435581E-13</v>
      </c>
      <c r="AG65" s="4">
        <v>10.180719342768777</v>
      </c>
      <c r="AH65" s="15">
        <v>5.7675760500413795E-13</v>
      </c>
      <c r="AI65" s="4">
        <v>0</v>
      </c>
      <c r="AJ65" s="15">
        <v>0</v>
      </c>
      <c r="AK65" s="15">
        <v>0</v>
      </c>
    </row>
    <row r="66" spans="1:37" x14ac:dyDescent="0.25">
      <c r="L66" s="8"/>
      <c r="M66" s="7"/>
      <c r="P66" s="2">
        <v>13</v>
      </c>
      <c r="Q66" s="2" t="s">
        <v>43</v>
      </c>
      <c r="R66" s="4">
        <v>3.4446415041103095E-12</v>
      </c>
      <c r="S66" s="4">
        <v>2.4895987015470736E-12</v>
      </c>
      <c r="T66" s="4">
        <v>5.571466286946733E-2</v>
      </c>
      <c r="U66" s="4">
        <v>0</v>
      </c>
      <c r="AA66" s="2">
        <v>31</v>
      </c>
      <c r="AB66" s="2" t="s">
        <v>43</v>
      </c>
      <c r="AC66" s="4">
        <v>4.3479746504926074E-12</v>
      </c>
      <c r="AD66" s="4">
        <v>4.7534230393135437E-12</v>
      </c>
      <c r="AE66" s="15">
        <v>2.0352044788374001E-12</v>
      </c>
      <c r="AF66" s="15">
        <v>1.8577667946421002E-12</v>
      </c>
      <c r="AG66" s="4">
        <v>77283.701560613685</v>
      </c>
      <c r="AH66" s="15">
        <v>3.1465766336239901E-13</v>
      </c>
      <c r="AI66" s="4">
        <v>0</v>
      </c>
      <c r="AJ66" s="15">
        <v>0</v>
      </c>
      <c r="AK66" s="15">
        <v>0</v>
      </c>
    </row>
    <row r="67" spans="1:37" x14ac:dyDescent="0.25">
      <c r="L67" s="8"/>
      <c r="M67" s="7"/>
      <c r="P67" s="2">
        <v>14</v>
      </c>
      <c r="Q67" s="2" t="s">
        <v>43</v>
      </c>
      <c r="R67" s="4">
        <v>2.8801872762852316E-12</v>
      </c>
      <c r="S67" s="4">
        <v>3.4629809125190994E-12</v>
      </c>
      <c r="T67" s="4">
        <v>9.4529066266957965E-2</v>
      </c>
      <c r="U67" s="4">
        <v>0</v>
      </c>
      <c r="AA67" s="2" t="s">
        <v>38</v>
      </c>
      <c r="AB67" s="2" t="s">
        <v>53</v>
      </c>
      <c r="AD67" s="2" t="s">
        <v>53</v>
      </c>
      <c r="AG67" s="2" t="s">
        <v>45</v>
      </c>
      <c r="AI67" s="2" t="s">
        <v>45</v>
      </c>
    </row>
    <row r="68" spans="1:37" x14ac:dyDescent="0.25">
      <c r="L68" s="8"/>
      <c r="M68" s="7"/>
      <c r="P68" s="2">
        <v>15</v>
      </c>
      <c r="Q68" s="2" t="s">
        <v>43</v>
      </c>
      <c r="R68" s="4">
        <v>3.2456745286988593E-12</v>
      </c>
      <c r="S68" s="4">
        <v>3.396712784920289E-12</v>
      </c>
      <c r="T68" s="4">
        <v>5788384.6867391467</v>
      </c>
      <c r="U68" s="4">
        <v>0</v>
      </c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3" t="s">
        <v>32</v>
      </c>
      <c r="AF68" s="13" t="s">
        <v>33</v>
      </c>
      <c r="AG68" s="1" t="s">
        <v>34</v>
      </c>
      <c r="AH68" s="13" t="s">
        <v>34</v>
      </c>
      <c r="AI68" s="1" t="s">
        <v>34</v>
      </c>
    </row>
    <row r="69" spans="1:37" x14ac:dyDescent="0.25">
      <c r="L69" s="8"/>
      <c r="M69" s="7"/>
      <c r="P69" s="2" t="s">
        <v>38</v>
      </c>
      <c r="Q69" s="2" t="s">
        <v>47</v>
      </c>
      <c r="R69" s="2" t="s">
        <v>47</v>
      </c>
      <c r="T69" s="2" t="s">
        <v>45</v>
      </c>
      <c r="U69" s="2" t="s">
        <v>50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46</v>
      </c>
      <c r="AC69" s="4">
        <v>9.4864441430587352E-10</v>
      </c>
      <c r="AD69" s="4">
        <v>4.5401094664733195E-4</v>
      </c>
      <c r="AE69" s="15">
        <v>8.0673142766944204E-14</v>
      </c>
      <c r="AF69" s="15">
        <v>8.2549521473266602E-14</v>
      </c>
      <c r="AG69" s="2">
        <v>1.728281691574563E-4</v>
      </c>
      <c r="AH69" s="14">
        <v>0</v>
      </c>
      <c r="AI69" s="2">
        <v>0</v>
      </c>
      <c r="AJ69" s="15">
        <v>0</v>
      </c>
      <c r="AK69" s="15">
        <v>0</v>
      </c>
    </row>
    <row r="70" spans="1:37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46</v>
      </c>
      <c r="AC70" s="4">
        <v>5.8950850409530949E-10</v>
      </c>
      <c r="AD70" s="4">
        <v>4.4275970774577006E-4</v>
      </c>
      <c r="AE70" s="15">
        <v>-2.7510496277433598E-13</v>
      </c>
      <c r="AF70" s="15">
        <v>-5.3724740589598202E-14</v>
      </c>
      <c r="AG70" s="2">
        <v>1.3159043241477858E-4</v>
      </c>
      <c r="AH70" s="14">
        <v>0</v>
      </c>
      <c r="AI70" s="2">
        <v>0</v>
      </c>
      <c r="AJ70" s="15">
        <v>0</v>
      </c>
      <c r="AK70" s="15">
        <v>0</v>
      </c>
    </row>
    <row r="71" spans="1:37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Q71" s="2" t="s">
        <v>46</v>
      </c>
      <c r="R71" s="4">
        <v>3.0038675568082109E-10</v>
      </c>
      <c r="S71" s="4">
        <v>55.696937585909403</v>
      </c>
      <c r="T71" s="4">
        <v>21.873185092840256</v>
      </c>
      <c r="U71" s="4">
        <v>0</v>
      </c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>
        <v>6.896151232459664E-13</v>
      </c>
      <c r="AD71" s="4">
        <v>1.1092463202789057E-12</v>
      </c>
      <c r="AE71" s="15">
        <v>1.68592338639843E-12</v>
      </c>
      <c r="AF71" s="15">
        <v>2.2281030103159002E-12</v>
      </c>
      <c r="AG71" s="4">
        <v>6575534.7124734409</v>
      </c>
      <c r="AH71" s="15">
        <v>-8.6867562373379004E-13</v>
      </c>
      <c r="AI71" s="4">
        <v>0</v>
      </c>
      <c r="AJ71" s="15">
        <v>0</v>
      </c>
      <c r="AK71" s="15">
        <v>0</v>
      </c>
    </row>
    <row r="72" spans="1:37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Q72" s="2" t="s">
        <v>46</v>
      </c>
      <c r="R72" s="4">
        <v>2.9191047598092394E-11</v>
      </c>
      <c r="S72" s="4">
        <v>87.415817148737659</v>
      </c>
      <c r="T72" s="4">
        <v>50.548973169723837</v>
      </c>
      <c r="U72" s="4">
        <v>62.977812408414991</v>
      </c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46</v>
      </c>
      <c r="AC72" s="4">
        <v>5.6735031914715186E-10</v>
      </c>
      <c r="AD72" s="4">
        <v>4.680081119214618E-4</v>
      </c>
      <c r="AE72" s="15">
        <v>-7.0360590551001997E-14</v>
      </c>
      <c r="AF72" s="15">
        <v>-6.6433753190988905E-14</v>
      </c>
      <c r="AG72" s="2">
        <v>1.2115552877464656E-4</v>
      </c>
      <c r="AH72" s="14">
        <v>0</v>
      </c>
      <c r="AI72" s="2">
        <v>0</v>
      </c>
      <c r="AJ72" s="15">
        <v>0</v>
      </c>
      <c r="AK72" s="15">
        <v>0</v>
      </c>
    </row>
    <row r="73" spans="1:37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Q73" s="2" t="s">
        <v>46</v>
      </c>
      <c r="R73" s="4">
        <v>9.9360415940034667E-12</v>
      </c>
      <c r="S73" s="4">
        <v>59.953691358811987</v>
      </c>
      <c r="T73" s="4">
        <v>25.137133998694281</v>
      </c>
      <c r="U73" s="4">
        <v>0</v>
      </c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46</v>
      </c>
      <c r="AC73" s="4">
        <v>5.1630800925016395E-10</v>
      </c>
      <c r="AD73" s="4">
        <v>8.3601780597917868E-4</v>
      </c>
      <c r="AE73" s="15">
        <v>-2.6288234396389298E-14</v>
      </c>
      <c r="AF73" s="15">
        <v>1.15847724015322E-15</v>
      </c>
      <c r="AG73" s="2">
        <v>3.7857097452401943E-4</v>
      </c>
      <c r="AH73" s="14">
        <v>0</v>
      </c>
      <c r="AI73" s="2">
        <v>0</v>
      </c>
      <c r="AJ73" s="15">
        <v>0</v>
      </c>
      <c r="AK73" s="15">
        <v>0</v>
      </c>
    </row>
    <row r="74" spans="1:37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Q74" s="2" t="s">
        <v>43</v>
      </c>
      <c r="R74" s="4">
        <v>1.2203953918374659E-11</v>
      </c>
      <c r="S74" s="4">
        <v>1.3771106831600833E-11</v>
      </c>
      <c r="T74" s="4">
        <v>6575348.6177213835</v>
      </c>
      <c r="U74" s="4">
        <v>0</v>
      </c>
      <c r="AA74" s="2">
        <v>6</v>
      </c>
      <c r="AB74" s="2" t="s">
        <v>43</v>
      </c>
      <c r="AC74" s="4">
        <v>8.1700242395326194E-13</v>
      </c>
      <c r="AD74" s="4">
        <v>7.2414459445778005E-13</v>
      </c>
      <c r="AE74" s="15">
        <v>1.2079647951003099E-12</v>
      </c>
      <c r="AF74" s="15">
        <v>1.2104513970479701E-12</v>
      </c>
      <c r="AG74" s="4">
        <v>1.7282817182891016E-4</v>
      </c>
      <c r="AH74" s="15">
        <v>6.1710982485584104E-13</v>
      </c>
      <c r="AI74" s="4">
        <v>0</v>
      </c>
      <c r="AJ74" s="15">
        <v>0</v>
      </c>
      <c r="AK74" s="15">
        <v>0</v>
      </c>
    </row>
    <row r="75" spans="1:37" x14ac:dyDescent="0.25">
      <c r="P75" s="2">
        <v>5</v>
      </c>
      <c r="Q75" s="2" t="s">
        <v>46</v>
      </c>
      <c r="R75" s="4">
        <v>2.4948498051271602E-10</v>
      </c>
      <c r="S75" s="4">
        <v>55.696937735801377</v>
      </c>
      <c r="T75" s="4">
        <v>15.516009541744525</v>
      </c>
      <c r="U75" s="4">
        <v>0</v>
      </c>
      <c r="AA75" s="2">
        <v>7</v>
      </c>
      <c r="AB75" s="2" t="s">
        <v>46</v>
      </c>
      <c r="AC75" s="4">
        <v>1.8758830726310491E-10</v>
      </c>
      <c r="AD75" s="4">
        <v>4.4275638371183367E-4</v>
      </c>
      <c r="AE75" s="15">
        <v>-1.8793869655544599E-13</v>
      </c>
      <c r="AF75" s="15">
        <v>-9.6119557924632597E-14</v>
      </c>
      <c r="AG75" s="2">
        <v>6.2912466781585942E-5</v>
      </c>
      <c r="AH75" s="14">
        <v>0</v>
      </c>
      <c r="AI75" s="2">
        <v>0</v>
      </c>
      <c r="AJ75" s="15">
        <v>0</v>
      </c>
      <c r="AK75" s="15">
        <v>0</v>
      </c>
    </row>
    <row r="76" spans="1:37" x14ac:dyDescent="0.25">
      <c r="L76" s="7"/>
      <c r="M76" s="7"/>
      <c r="P76" s="2">
        <v>6</v>
      </c>
      <c r="Q76" s="2" t="s">
        <v>46</v>
      </c>
      <c r="R76" s="4">
        <v>2.3560868167104555E-10</v>
      </c>
      <c r="S76" s="4">
        <v>59.953691456878147</v>
      </c>
      <c r="T76" s="4">
        <v>17.023109254047217</v>
      </c>
      <c r="U76" s="4">
        <v>0</v>
      </c>
      <c r="W76" s="8"/>
      <c r="X76" s="7"/>
      <c r="AA76" s="2">
        <v>8</v>
      </c>
      <c r="AB76" s="2" t="s">
        <v>43</v>
      </c>
      <c r="AC76" s="4">
        <v>6.7001352055477976E-13</v>
      </c>
      <c r="AD76" s="4">
        <v>8.3525951648069556E-13</v>
      </c>
      <c r="AE76" s="15">
        <v>1.59743783417247E-12</v>
      </c>
      <c r="AF76" s="15">
        <v>1.51197677189558E-12</v>
      </c>
      <c r="AG76" s="4">
        <v>3.7857098890986649E-4</v>
      </c>
      <c r="AH76" s="15">
        <v>4.4959420032906401E-13</v>
      </c>
      <c r="AI76" s="4">
        <v>0</v>
      </c>
      <c r="AJ76" s="15">
        <v>0</v>
      </c>
      <c r="AK76" s="15">
        <v>0</v>
      </c>
    </row>
    <row r="77" spans="1:37" x14ac:dyDescent="0.25">
      <c r="L77" s="8"/>
      <c r="M77" s="7"/>
      <c r="P77" s="2">
        <v>7</v>
      </c>
      <c r="Q77" s="2" t="s">
        <v>43</v>
      </c>
      <c r="R77" s="4">
        <v>1.2089246102039318E-11</v>
      </c>
      <c r="S77" s="4">
        <v>1.4151443717754334E-11</v>
      </c>
      <c r="T77" s="4">
        <v>25.036739886799058</v>
      </c>
      <c r="U77" s="4">
        <v>0</v>
      </c>
      <c r="W77" s="8"/>
      <c r="X77" s="7"/>
      <c r="AA77" s="2">
        <v>9</v>
      </c>
      <c r="AB77" s="2" t="s">
        <v>43</v>
      </c>
      <c r="AC77" s="4">
        <v>8.3709830649099205E-13</v>
      </c>
      <c r="AD77" s="4">
        <v>8.22556453387858E-13</v>
      </c>
      <c r="AE77" s="15">
        <v>1.32739535148438E-12</v>
      </c>
      <c r="AF77" s="15">
        <v>1.3441117607821501E-12</v>
      </c>
      <c r="AG77" s="4">
        <v>7.1048747386701384E-5</v>
      </c>
      <c r="AH77" s="15">
        <v>1.20511758330859E-13</v>
      </c>
      <c r="AI77" s="4">
        <v>0</v>
      </c>
      <c r="AJ77" s="15">
        <v>0</v>
      </c>
      <c r="AK77" s="15">
        <v>0</v>
      </c>
    </row>
    <row r="78" spans="1:37" x14ac:dyDescent="0.25">
      <c r="L78" s="8"/>
      <c r="M78" s="7"/>
      <c r="P78" s="2">
        <v>8</v>
      </c>
      <c r="Q78" s="2" t="s">
        <v>43</v>
      </c>
      <c r="R78" s="4">
        <v>1.2484386495671248E-11</v>
      </c>
      <c r="S78" s="4">
        <v>1.3825776679182075E-11</v>
      </c>
      <c r="T78" s="4">
        <v>15.468388461193063</v>
      </c>
      <c r="U78" s="4">
        <v>0</v>
      </c>
      <c r="W78" s="8"/>
      <c r="X78" s="7"/>
      <c r="AA78" s="2">
        <v>10</v>
      </c>
      <c r="AB78" s="2" t="s">
        <v>46</v>
      </c>
      <c r="AC78" s="4">
        <v>1.0497295197182116E-10</v>
      </c>
      <c r="AD78" s="4">
        <v>4.4276172765981089E-4</v>
      </c>
      <c r="AE78" s="15">
        <v>-1.5595215101867001E-13</v>
      </c>
      <c r="AF78" s="15">
        <v>-1.4826710022286401E-13</v>
      </c>
      <c r="AG78" s="2">
        <v>5.3937403975412985E-5</v>
      </c>
      <c r="AH78" s="14">
        <v>0</v>
      </c>
      <c r="AI78" s="2">
        <v>0</v>
      </c>
      <c r="AJ78" s="15">
        <v>0</v>
      </c>
      <c r="AK78" s="15">
        <v>0</v>
      </c>
    </row>
    <row r="79" spans="1:37" x14ac:dyDescent="0.25">
      <c r="L79" s="8"/>
      <c r="M79" s="7"/>
      <c r="P79" s="2">
        <v>9</v>
      </c>
      <c r="Q79" s="2" t="s">
        <v>46</v>
      </c>
      <c r="R79" s="4">
        <v>2.817540189931875E-10</v>
      </c>
      <c r="S79" s="4">
        <v>55.696937711126665</v>
      </c>
      <c r="T79" s="4">
        <v>11.831855843778818</v>
      </c>
      <c r="U79" s="4">
        <v>0</v>
      </c>
      <c r="W79" s="8"/>
      <c r="X79" s="7"/>
      <c r="AA79" s="2">
        <v>11</v>
      </c>
      <c r="AB79" s="2" t="s">
        <v>46</v>
      </c>
      <c r="AC79" s="4">
        <v>2.9750439808326496E-10</v>
      </c>
      <c r="AD79" s="4">
        <v>4.5400982649368752E-4</v>
      </c>
      <c r="AE79" s="15">
        <v>4.8555313477595099E-14</v>
      </c>
      <c r="AF79" s="15">
        <v>1.5040130964697301E-13</v>
      </c>
      <c r="AG79" s="2">
        <v>1.1834697784876101E-4</v>
      </c>
      <c r="AH79" s="14">
        <v>0</v>
      </c>
      <c r="AI79" s="2">
        <v>0</v>
      </c>
      <c r="AJ79" s="15">
        <v>0</v>
      </c>
      <c r="AK79" s="15">
        <v>0</v>
      </c>
    </row>
    <row r="80" spans="1:37" x14ac:dyDescent="0.25">
      <c r="L80" s="8"/>
      <c r="M80" s="7"/>
      <c r="P80" s="2">
        <v>10</v>
      </c>
      <c r="Q80" s="2" t="s">
        <v>43</v>
      </c>
      <c r="R80" s="4">
        <v>1.2749978554028354E-11</v>
      </c>
      <c r="S80" s="4">
        <v>1.3345189498547816E-11</v>
      </c>
      <c r="T80" s="4">
        <v>50.302690723326343</v>
      </c>
      <c r="U80" s="4">
        <v>0</v>
      </c>
      <c r="W80" s="8"/>
      <c r="X80" s="7"/>
      <c r="AA80" s="2">
        <v>12</v>
      </c>
      <c r="AB80" s="2" t="s">
        <v>43</v>
      </c>
      <c r="AC80" s="4">
        <v>8.4303440289391158E-13</v>
      </c>
      <c r="AD80" s="4">
        <v>8.2487289383594899E-13</v>
      </c>
      <c r="AE80" s="15">
        <v>1.25521859917966E-12</v>
      </c>
      <c r="AF80" s="15">
        <v>1.2504092195125001E-12</v>
      </c>
      <c r="AG80" s="4">
        <v>7.4476303176965612E-5</v>
      </c>
      <c r="AH80" s="15">
        <v>-3.5554539169263299E-13</v>
      </c>
      <c r="AI80" s="4">
        <v>0</v>
      </c>
      <c r="AJ80" s="15">
        <v>0</v>
      </c>
      <c r="AK80" s="15">
        <v>0</v>
      </c>
    </row>
    <row r="81" spans="12:38" x14ac:dyDescent="0.25">
      <c r="L81" s="8"/>
      <c r="M81" s="7"/>
      <c r="P81" s="2">
        <v>11</v>
      </c>
      <c r="Q81" s="2" t="s">
        <v>46</v>
      </c>
      <c r="R81" s="2">
        <v>2.2396440514922193E-10</v>
      </c>
      <c r="S81" s="2">
        <v>55.696937616041261</v>
      </c>
      <c r="T81" s="2">
        <v>9.6998760960730976</v>
      </c>
      <c r="U81" s="2">
        <v>122.15886582055585</v>
      </c>
      <c r="W81" s="8"/>
      <c r="X81" s="7"/>
      <c r="AA81" s="2">
        <v>13</v>
      </c>
      <c r="AB81" s="2" t="s">
        <v>43</v>
      </c>
      <c r="AC81" s="4">
        <v>8.4939492986474076E-13</v>
      </c>
      <c r="AD81" s="4">
        <v>8.2391856687211802E-13</v>
      </c>
      <c r="AE81" s="15">
        <v>1.9465694598145601E-12</v>
      </c>
      <c r="AF81" s="15">
        <v>1.9943667857065398E-12</v>
      </c>
      <c r="AG81" s="4">
        <v>6.2912467107931514E-5</v>
      </c>
      <c r="AH81" s="15">
        <v>1.38550846487576E-13</v>
      </c>
      <c r="AI81" s="4">
        <v>0</v>
      </c>
      <c r="AJ81" s="15">
        <v>0</v>
      </c>
      <c r="AK81" s="15">
        <v>0</v>
      </c>
    </row>
    <row r="82" spans="12:38" x14ac:dyDescent="0.25">
      <c r="L82" s="8"/>
      <c r="M82" s="7"/>
      <c r="P82" s="2">
        <v>12</v>
      </c>
      <c r="Q82" s="2" t="s">
        <v>43</v>
      </c>
      <c r="R82" s="4">
        <v>1.2487839426225865E-11</v>
      </c>
      <c r="S82" s="4">
        <v>1.3797807981125775E-11</v>
      </c>
      <c r="T82" s="4">
        <v>16.932040287160888</v>
      </c>
      <c r="U82" s="4">
        <v>0</v>
      </c>
      <c r="W82" s="8"/>
      <c r="X82" s="7"/>
      <c r="AA82" s="2">
        <v>14</v>
      </c>
      <c r="AB82" s="2" t="s">
        <v>43</v>
      </c>
      <c r="AC82" s="4">
        <v>7.9915291786980122E-13</v>
      </c>
      <c r="AD82" s="4">
        <v>8.000699657506722E-13</v>
      </c>
      <c r="AE82" s="15">
        <v>1.6915590686950999E-12</v>
      </c>
      <c r="AF82" s="15">
        <v>1.5875964324626601E-12</v>
      </c>
      <c r="AG82" s="4">
        <v>9.1734326296093782E-5</v>
      </c>
      <c r="AH82" s="15">
        <v>7.9981308992979798E-13</v>
      </c>
      <c r="AI82" s="4">
        <v>0</v>
      </c>
      <c r="AJ82" s="15">
        <v>0</v>
      </c>
      <c r="AK82" s="15">
        <v>0</v>
      </c>
    </row>
    <row r="83" spans="12:38" x14ac:dyDescent="0.25">
      <c r="L83" s="8"/>
      <c r="M83" s="7"/>
      <c r="P83" s="2">
        <v>13</v>
      </c>
      <c r="Q83" s="2" t="s">
        <v>43</v>
      </c>
      <c r="R83" s="4">
        <v>1.1139451439087373E-11</v>
      </c>
      <c r="S83" s="4">
        <v>1.520692918206705E-11</v>
      </c>
      <c r="T83" s="4">
        <v>9.6590413813887803</v>
      </c>
      <c r="U83" s="4">
        <v>0</v>
      </c>
      <c r="W83" s="8"/>
      <c r="X83" s="7"/>
      <c r="AA83" s="2">
        <v>15</v>
      </c>
      <c r="AB83" s="2" t="s">
        <v>43</v>
      </c>
      <c r="AC83" s="4">
        <v>8.1728227336462438E-13</v>
      </c>
      <c r="AD83" s="4">
        <v>9.9249384608762124E-13</v>
      </c>
      <c r="AE83" s="15">
        <v>1.36529404144109E-12</v>
      </c>
      <c r="AF83" s="15">
        <v>1.29485258213148E-12</v>
      </c>
      <c r="AG83" s="4">
        <v>5.9789834290468964E-5</v>
      </c>
      <c r="AH83" s="15">
        <v>-4.22685935730367E-13</v>
      </c>
      <c r="AI83" s="4">
        <v>0</v>
      </c>
      <c r="AJ83" s="15">
        <v>0</v>
      </c>
      <c r="AK83" s="15">
        <v>0</v>
      </c>
    </row>
    <row r="84" spans="12:38" x14ac:dyDescent="0.25">
      <c r="L84" s="8"/>
      <c r="M84" s="7"/>
      <c r="P84" s="2">
        <v>14</v>
      </c>
      <c r="Q84" s="2" t="s">
        <v>43</v>
      </c>
      <c r="R84" s="4">
        <v>1.2940301490666177E-11</v>
      </c>
      <c r="S84" s="4">
        <v>1.3578227183410806E-11</v>
      </c>
      <c r="T84" s="4">
        <v>11.791535430688079</v>
      </c>
      <c r="U84" s="4">
        <v>0</v>
      </c>
      <c r="W84" s="8"/>
      <c r="X84" s="7"/>
      <c r="AA84" s="2">
        <v>16</v>
      </c>
      <c r="AB84" s="2" t="s">
        <v>43</v>
      </c>
      <c r="AC84" s="4">
        <v>1.3300572249069294E-12</v>
      </c>
      <c r="AD84" s="4">
        <v>7.6109208281961331E-13</v>
      </c>
      <c r="AE84" s="15">
        <v>1.34167724095878E-12</v>
      </c>
      <c r="AF84" s="15">
        <v>1.30433947824958E-12</v>
      </c>
      <c r="AG84" s="4">
        <v>4.1066624528237356E-5</v>
      </c>
      <c r="AH84" s="15">
        <v>-8.3640952442593796E-13</v>
      </c>
      <c r="AI84" s="4">
        <v>0</v>
      </c>
      <c r="AJ84" s="15">
        <v>0</v>
      </c>
      <c r="AK84" s="15">
        <v>0</v>
      </c>
    </row>
    <row r="85" spans="12:38" x14ac:dyDescent="0.25">
      <c r="L85" s="8"/>
      <c r="M85" s="7"/>
      <c r="P85" s="2">
        <v>15</v>
      </c>
      <c r="Q85" s="2" t="s">
        <v>43</v>
      </c>
      <c r="R85" s="4">
        <v>1.1973985165816307E-11</v>
      </c>
      <c r="S85" s="4">
        <v>1.4327930435587777E-11</v>
      </c>
      <c r="T85" s="4">
        <v>21.769417300063463</v>
      </c>
      <c r="U85" s="4">
        <v>0</v>
      </c>
      <c r="W85" s="8"/>
      <c r="X85" s="7"/>
      <c r="AA85" s="2">
        <v>17</v>
      </c>
      <c r="AB85" s="2" t="s">
        <v>46</v>
      </c>
      <c r="AC85" s="4">
        <v>1.2972995903421613E-10</v>
      </c>
      <c r="AD85" s="4">
        <v>4.4276149751073802E-4</v>
      </c>
      <c r="AE85" s="15">
        <v>-8.4285840547673301E-14</v>
      </c>
      <c r="AF85" s="15">
        <v>-6.6713583253284903E-14</v>
      </c>
      <c r="AG85" s="2">
        <v>4.1066624396904335E-5</v>
      </c>
      <c r="AH85" s="14">
        <v>0</v>
      </c>
      <c r="AI85" s="2">
        <v>0</v>
      </c>
      <c r="AJ85" s="15">
        <v>0</v>
      </c>
      <c r="AK85" s="15">
        <v>0</v>
      </c>
    </row>
    <row r="86" spans="12:38" x14ac:dyDescent="0.25">
      <c r="L86" s="8"/>
      <c r="M86" s="7"/>
      <c r="P86" s="2" t="s">
        <v>38</v>
      </c>
      <c r="Q86" s="2" t="s">
        <v>48</v>
      </c>
      <c r="R86" s="2" t="s">
        <v>48</v>
      </c>
      <c r="T86" s="2" t="s">
        <v>45</v>
      </c>
      <c r="U86" s="2" t="s">
        <v>51</v>
      </c>
      <c r="W86" s="8"/>
      <c r="X86" s="7"/>
      <c r="AA86" s="2">
        <v>18</v>
      </c>
      <c r="AB86" s="2" t="s">
        <v>46</v>
      </c>
      <c r="AC86" s="2">
        <v>1.0103567619854558E-10</v>
      </c>
      <c r="AD86" s="2">
        <v>4.427615309133755E-4</v>
      </c>
      <c r="AE86" s="14">
        <v>8.45755613697583E-4</v>
      </c>
      <c r="AF86" s="14">
        <v>4.0174364645418599E-3</v>
      </c>
      <c r="AG86" s="2">
        <v>6.2192822166590793E-5</v>
      </c>
      <c r="AH86" s="14">
        <v>1.71332178396173E-3</v>
      </c>
      <c r="AI86" s="2">
        <v>0</v>
      </c>
      <c r="AJ86" s="13">
        <v>5.6899999999999997E-3</v>
      </c>
      <c r="AK86" s="13">
        <v>8.3800000000000003E-3</v>
      </c>
    </row>
    <row r="87" spans="12:38" x14ac:dyDescent="0.25">
      <c r="W87" s="8"/>
      <c r="X87" s="7"/>
      <c r="AA87" s="2">
        <v>19</v>
      </c>
      <c r="AB87" s="2" t="s">
        <v>46</v>
      </c>
      <c r="AC87" s="4">
        <v>1.903490828306132E-10</v>
      </c>
      <c r="AD87" s="4">
        <v>4.4276172246695769E-4</v>
      </c>
      <c r="AE87" s="15">
        <v>1.15336850001459E-14</v>
      </c>
      <c r="AF87" s="15">
        <v>7.3597562338205995E-14</v>
      </c>
      <c r="AG87" s="2">
        <v>7.4476302690744211E-5</v>
      </c>
      <c r="AH87" s="14">
        <v>0</v>
      </c>
      <c r="AI87" s="2">
        <v>3.8696274919384015E-3</v>
      </c>
      <c r="AJ87" s="15">
        <v>0</v>
      </c>
      <c r="AK87" s="15">
        <v>0</v>
      </c>
    </row>
    <row r="88" spans="12:38" x14ac:dyDescent="0.25">
      <c r="W88" s="8"/>
      <c r="X88" s="7"/>
      <c r="AA88" s="2">
        <v>20</v>
      </c>
      <c r="AB88" s="2" t="s">
        <v>43</v>
      </c>
      <c r="AC88" s="4">
        <v>8.2226967858022763E-13</v>
      </c>
      <c r="AD88" s="4">
        <v>7.2635403635247707E-13</v>
      </c>
      <c r="AE88" s="15">
        <v>1.7645926094133799E-12</v>
      </c>
      <c r="AF88" s="15">
        <v>2.0241979058782599E-12</v>
      </c>
      <c r="AG88" s="4">
        <v>1.3159043380283445E-4</v>
      </c>
      <c r="AH88" s="15">
        <v>7.5960058715866395E-13</v>
      </c>
      <c r="AI88" s="4">
        <v>0</v>
      </c>
      <c r="AJ88" s="15">
        <v>0</v>
      </c>
      <c r="AK88" s="15">
        <v>0</v>
      </c>
    </row>
    <row r="89" spans="12:38" x14ac:dyDescent="0.25">
      <c r="W89" s="8"/>
      <c r="X89" s="7"/>
      <c r="AA89" s="2">
        <v>21</v>
      </c>
      <c r="AB89" s="2" t="s">
        <v>43</v>
      </c>
      <c r="AC89" s="4">
        <v>8.1730264945404997E-13</v>
      </c>
      <c r="AD89" s="4">
        <v>7.248297042680303E-13</v>
      </c>
      <c r="AE89" s="15">
        <v>1.9144966785594798E-12</v>
      </c>
      <c r="AF89" s="15">
        <v>2.2711223030285399E-12</v>
      </c>
      <c r="AG89" s="4">
        <v>1.2115552993686592E-4</v>
      </c>
      <c r="AH89" s="15">
        <v>6.68173631764466E-13</v>
      </c>
      <c r="AI89" s="4">
        <v>0</v>
      </c>
      <c r="AJ89" s="15">
        <v>0</v>
      </c>
      <c r="AK89" s="15">
        <v>0</v>
      </c>
    </row>
    <row r="90" spans="12:38" x14ac:dyDescent="0.25">
      <c r="W90" s="8"/>
      <c r="X90" s="7"/>
      <c r="AA90" s="2">
        <v>22</v>
      </c>
      <c r="AB90" s="2" t="s">
        <v>46</v>
      </c>
      <c r="AC90" s="4">
        <v>2.8389300144463461E-10</v>
      </c>
      <c r="AD90" s="4">
        <v>4.6800585378998859E-4</v>
      </c>
      <c r="AE90" s="15">
        <v>-1.1977780764752699E-13</v>
      </c>
      <c r="AF90" s="15">
        <v>6.1221368166022805E-14</v>
      </c>
      <c r="AG90" s="2">
        <v>9.1734325594704585E-5</v>
      </c>
      <c r="AH90" s="14">
        <v>0</v>
      </c>
      <c r="AI90" s="2">
        <v>4.2633656350311144E-3</v>
      </c>
      <c r="AJ90" s="15">
        <v>0</v>
      </c>
      <c r="AK90" s="15">
        <v>0</v>
      </c>
    </row>
    <row r="91" spans="12:38" x14ac:dyDescent="0.25">
      <c r="W91" s="8"/>
      <c r="X91" s="7"/>
      <c r="AA91" s="2">
        <v>23</v>
      </c>
      <c r="AB91" s="2" t="s">
        <v>43</v>
      </c>
      <c r="AC91" s="4">
        <v>7.941133605033351E-13</v>
      </c>
      <c r="AD91" s="4">
        <v>8.0203896593908124E-13</v>
      </c>
      <c r="AE91" s="15">
        <v>1.34844055885669E-12</v>
      </c>
      <c r="AF91" s="15">
        <v>1.2046884413379E-12</v>
      </c>
      <c r="AG91" s="4">
        <v>1.1834697913090897E-4</v>
      </c>
      <c r="AH91" s="15">
        <v>-1.4829255169434701E-13</v>
      </c>
      <c r="AI91" s="4">
        <v>0</v>
      </c>
      <c r="AJ91" s="15">
        <v>0</v>
      </c>
      <c r="AK91" s="15">
        <v>0</v>
      </c>
    </row>
    <row r="92" spans="12:38" x14ac:dyDescent="0.25">
      <c r="W92" s="8"/>
      <c r="X92" s="7"/>
      <c r="AA92" s="2">
        <v>24</v>
      </c>
      <c r="AB92" s="2" t="s">
        <v>43</v>
      </c>
      <c r="AC92" s="4">
        <v>8.7047254061260741E-13</v>
      </c>
      <c r="AD92" s="4">
        <v>1.0564978524512982E-12</v>
      </c>
      <c r="AE92" s="15">
        <v>1.35961814828259E-12</v>
      </c>
      <c r="AF92" s="15">
        <v>1.33633304578318E-12</v>
      </c>
      <c r="AG92" s="4">
        <v>4.6042713036614837E-5</v>
      </c>
      <c r="AH92" s="15">
        <v>-6.5286292091790102E-13</v>
      </c>
      <c r="AI92" s="4">
        <v>0</v>
      </c>
      <c r="AJ92" s="15">
        <v>0</v>
      </c>
      <c r="AK92" s="15">
        <v>0</v>
      </c>
    </row>
    <row r="93" spans="12:38" x14ac:dyDescent="0.25">
      <c r="W93" s="8"/>
      <c r="X93" s="7"/>
      <c r="AA93" s="2">
        <v>25</v>
      </c>
      <c r="AB93" s="2" t="s">
        <v>43</v>
      </c>
      <c r="AC93" s="4">
        <v>8.1908263587605471E-13</v>
      </c>
      <c r="AD93" s="4">
        <v>1.002929989681033E-12</v>
      </c>
      <c r="AE93" s="15">
        <v>1.7162426866814899E-12</v>
      </c>
      <c r="AF93" s="15">
        <v>1.58488042602987E-12</v>
      </c>
      <c r="AG93" s="4">
        <v>5.3937404221719616E-5</v>
      </c>
      <c r="AH93" s="15">
        <v>-6.1029470291794096E-14</v>
      </c>
      <c r="AI93" s="4">
        <v>0</v>
      </c>
      <c r="AJ93" s="15">
        <v>0</v>
      </c>
      <c r="AK93" s="15">
        <v>0</v>
      </c>
    </row>
    <row r="94" spans="12:38" x14ac:dyDescent="0.25">
      <c r="W94" s="8"/>
      <c r="X94" s="7"/>
      <c r="AA94" s="2">
        <v>26</v>
      </c>
      <c r="AB94" s="2" t="s">
        <v>46</v>
      </c>
      <c r="AC94" s="2">
        <v>1.0433886417823068E-10</v>
      </c>
      <c r="AD94" s="2">
        <v>4.5401180638896319E-4</v>
      </c>
      <c r="AE94" s="14">
        <v>5.9014774890616003E-4</v>
      </c>
      <c r="AF94" s="14">
        <v>3.7618286333184199E-3</v>
      </c>
      <c r="AG94" s="2">
        <v>5.9789833576348951E-5</v>
      </c>
      <c r="AH94" s="14">
        <v>1.4129664630356299E-3</v>
      </c>
      <c r="AI94" s="2">
        <v>0</v>
      </c>
      <c r="AJ94" s="13">
        <v>1.83E-3</v>
      </c>
      <c r="AK94" s="13">
        <v>2.5500000000000002E-3</v>
      </c>
    </row>
    <row r="95" spans="12:38" x14ac:dyDescent="0.25">
      <c r="W95" s="8"/>
      <c r="X95" s="7"/>
      <c r="AA95" s="2">
        <v>27</v>
      </c>
      <c r="AB95" s="2" t="s">
        <v>43</v>
      </c>
      <c r="AC95" s="4">
        <v>8.1947704203499748E-13</v>
      </c>
      <c r="AD95" s="4">
        <v>9.9858472839666802E-13</v>
      </c>
      <c r="AE95" s="15">
        <v>1.3330588943379501E-12</v>
      </c>
      <c r="AF95" s="15">
        <v>1.2500129425934001E-12</v>
      </c>
      <c r="AG95" s="4">
        <v>6.2192822513137762E-5</v>
      </c>
      <c r="AH95" s="15">
        <v>-6.2694642784040799E-13</v>
      </c>
      <c r="AI95" s="4">
        <v>0</v>
      </c>
      <c r="AJ95" s="15">
        <v>0</v>
      </c>
      <c r="AK95" s="15">
        <v>0</v>
      </c>
      <c r="AL95" s="2" t="s">
        <v>68</v>
      </c>
    </row>
    <row r="96" spans="12:38" x14ac:dyDescent="0.25">
      <c r="AA96" s="2">
        <v>28</v>
      </c>
      <c r="AB96" s="2" t="s">
        <v>46</v>
      </c>
      <c r="AC96" s="4">
        <v>1.1397230741308478E-10</v>
      </c>
      <c r="AD96" s="4">
        <v>4.4276137414371743E-4</v>
      </c>
      <c r="AE96" s="15">
        <v>-5.6998704355065905E-14</v>
      </c>
      <c r="AF96" s="15">
        <v>-7.3759428182032098E-14</v>
      </c>
      <c r="AG96" s="2">
        <v>4.6042712618962372E-5</v>
      </c>
      <c r="AH96" s="14">
        <v>0</v>
      </c>
      <c r="AI96" s="2">
        <v>0</v>
      </c>
      <c r="AJ96" s="15">
        <v>0</v>
      </c>
      <c r="AK96" s="15">
        <v>0</v>
      </c>
      <c r="AL96" s="2" t="s">
        <v>67</v>
      </c>
    </row>
    <row r="97" spans="23:37" x14ac:dyDescent="0.25">
      <c r="AA97" s="2">
        <v>29</v>
      </c>
      <c r="AB97" s="2" t="s">
        <v>43</v>
      </c>
      <c r="AC97" s="4">
        <v>8.0498237852431713E-13</v>
      </c>
      <c r="AD97" s="4">
        <v>7.8916105079935701E-13</v>
      </c>
      <c r="AE97" s="15">
        <v>1.6385083362422601E-12</v>
      </c>
      <c r="AF97" s="15">
        <v>1.5467382273438099E-12</v>
      </c>
      <c r="AG97" s="4">
        <v>9.7519562192382111E-5</v>
      </c>
      <c r="AH97" s="15">
        <v>4.1909390747091098E-13</v>
      </c>
      <c r="AI97" s="4">
        <v>0</v>
      </c>
      <c r="AJ97" s="15">
        <v>0</v>
      </c>
      <c r="AK97" s="15">
        <v>0</v>
      </c>
    </row>
    <row r="98" spans="23:37" x14ac:dyDescent="0.25">
      <c r="AA98" s="2">
        <v>30</v>
      </c>
      <c r="AB98" s="2" t="s">
        <v>46</v>
      </c>
      <c r="AC98" s="4">
        <v>1.9111844591564557E-10</v>
      </c>
      <c r="AD98" s="4">
        <v>4.5401197903210532E-4</v>
      </c>
      <c r="AE98" s="15">
        <v>1.4247044516493499E-14</v>
      </c>
      <c r="AF98" s="15">
        <v>-1.83543499075914E-15</v>
      </c>
      <c r="AG98" s="2">
        <v>7.1048746388737994E-5</v>
      </c>
      <c r="AH98" s="14">
        <v>0</v>
      </c>
      <c r="AI98" s="2">
        <v>0</v>
      </c>
      <c r="AJ98" s="15">
        <v>0</v>
      </c>
      <c r="AK98" s="15">
        <v>0</v>
      </c>
    </row>
    <row r="99" spans="23:37" x14ac:dyDescent="0.25">
      <c r="AA99" s="2">
        <v>31</v>
      </c>
      <c r="AB99" s="2" t="s">
        <v>46</v>
      </c>
      <c r="AC99" s="4">
        <v>2.9525208452162395E-10</v>
      </c>
      <c r="AD99" s="4">
        <v>4.4275728175917806E-4</v>
      </c>
      <c r="AE99" s="15">
        <v>-1.0099477202170401E-13</v>
      </c>
      <c r="AF99" s="15">
        <v>-7.7252381673258697E-14</v>
      </c>
      <c r="AG99" s="2">
        <v>9.7519561394381366E-5</v>
      </c>
      <c r="AH99" s="14">
        <v>0</v>
      </c>
      <c r="AI99" s="2">
        <v>0</v>
      </c>
      <c r="AJ99" s="15">
        <v>0</v>
      </c>
      <c r="AK99" s="15">
        <v>0</v>
      </c>
    </row>
    <row r="100" spans="23:37" x14ac:dyDescent="0.25">
      <c r="AA100" s="2" t="s">
        <v>38</v>
      </c>
      <c r="AB100" s="2" t="s">
        <v>54</v>
      </c>
      <c r="AD100" s="2" t="s">
        <v>54</v>
      </c>
      <c r="AG100" s="2" t="s">
        <v>45</v>
      </c>
      <c r="AI100" s="2" t="s">
        <v>60</v>
      </c>
    </row>
    <row r="101" spans="23:37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3" t="s">
        <v>32</v>
      </c>
      <c r="AF101" s="13" t="s">
        <v>33</v>
      </c>
      <c r="AG101" s="1" t="s">
        <v>34</v>
      </c>
      <c r="AH101" s="13" t="s">
        <v>34</v>
      </c>
      <c r="AI101" s="1" t="s">
        <v>34</v>
      </c>
    </row>
    <row r="102" spans="23:37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>
        <v>4.2405252314837825E-13</v>
      </c>
      <c r="AD102" s="4">
        <v>5.4960497732330118E-13</v>
      </c>
      <c r="AE102" s="15">
        <v>8.4382388079740998E-13</v>
      </c>
      <c r="AF102" s="15">
        <v>1.05117466085562E-12</v>
      </c>
      <c r="AG102" s="4">
        <v>18463.508654985068</v>
      </c>
      <c r="AH102" s="15">
        <v>-2.0634217379241902E-11</v>
      </c>
      <c r="AI102" s="4">
        <v>0</v>
      </c>
      <c r="AJ102" s="15">
        <v>0</v>
      </c>
      <c r="AK102" s="15">
        <v>0</v>
      </c>
    </row>
    <row r="103" spans="23:37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46</v>
      </c>
      <c r="AC103" s="4">
        <v>2.6944179540381974E-10</v>
      </c>
      <c r="AD103" s="4">
        <v>1.9937818069690045E-2</v>
      </c>
      <c r="AE103" s="15">
        <v>8.5764028673990304E-13</v>
      </c>
      <c r="AF103" s="15">
        <v>9.4876741743022094E-13</v>
      </c>
      <c r="AG103" s="4">
        <v>3.6851616582292083E-3</v>
      </c>
      <c r="AH103" s="15">
        <v>1.5291863795984501E-12</v>
      </c>
      <c r="AI103" s="4">
        <v>0</v>
      </c>
      <c r="AJ103" s="15">
        <v>0</v>
      </c>
      <c r="AK103" s="15">
        <v>0</v>
      </c>
    </row>
    <row r="104" spans="23:37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46</v>
      </c>
      <c r="AC104" s="4">
        <v>5.0405169935122803E-11</v>
      </c>
      <c r="AD104" s="4">
        <v>2.9840955081846771E-2</v>
      </c>
      <c r="AE104" s="15">
        <v>8.2411071726910297E-13</v>
      </c>
      <c r="AF104" s="15">
        <v>9.1995946501066193E-13</v>
      </c>
      <c r="AG104" s="4">
        <v>6.4957136511144117E-3</v>
      </c>
      <c r="AH104" s="15">
        <v>1.4868884552692399E-12</v>
      </c>
      <c r="AI104" s="4">
        <v>0</v>
      </c>
      <c r="AJ104" s="15">
        <v>0</v>
      </c>
      <c r="AK104" s="15">
        <v>0</v>
      </c>
    </row>
    <row r="105" spans="23:37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>
        <v>4.2405252309107661E-13</v>
      </c>
      <c r="AD105" s="4">
        <v>5.4960497736503503E-13</v>
      </c>
      <c r="AE105" s="15">
        <v>8.4382388088662896E-13</v>
      </c>
      <c r="AF105" s="15">
        <v>1.05117466078564E-12</v>
      </c>
      <c r="AG105" s="4">
        <v>18463.508654902256</v>
      </c>
      <c r="AH105" s="15">
        <v>1.9049899190848899E-12</v>
      </c>
      <c r="AI105" s="4">
        <v>0</v>
      </c>
      <c r="AJ105" s="15">
        <v>0</v>
      </c>
      <c r="AK105" s="15">
        <v>0</v>
      </c>
    </row>
    <row r="106" spans="23:37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46</v>
      </c>
      <c r="AC106" s="4">
        <v>3.3075134999873021E-10</v>
      </c>
      <c r="AD106" s="4">
        <v>5.2712024646875223E-2</v>
      </c>
      <c r="AE106" s="15">
        <v>7.6912359200628702E-13</v>
      </c>
      <c r="AF106" s="15">
        <v>9.8956345453882408E-13</v>
      </c>
      <c r="AG106" s="4">
        <v>1.9096360674812372E-2</v>
      </c>
      <c r="AH106" s="15">
        <v>1.2776449119131901E-12</v>
      </c>
      <c r="AI106" s="4">
        <v>0</v>
      </c>
      <c r="AJ106" s="15">
        <v>0</v>
      </c>
      <c r="AK106" s="15">
        <v>0</v>
      </c>
    </row>
    <row r="107" spans="23:37" x14ac:dyDescent="0.25">
      <c r="AA107" s="2">
        <v>6</v>
      </c>
      <c r="AB107" s="2" t="s">
        <v>43</v>
      </c>
      <c r="AC107" s="4">
        <v>4.3560191798991955E-13</v>
      </c>
      <c r="AD107" s="4">
        <v>4.8113472542454024E-13</v>
      </c>
      <c r="AE107" s="15">
        <v>8.6387654517545704E-13</v>
      </c>
      <c r="AF107" s="15">
        <v>1.00615200855282E-12</v>
      </c>
      <c r="AG107" s="4">
        <v>6.4957139717043274E-3</v>
      </c>
      <c r="AH107" s="15">
        <v>1.9611994003248601E-12</v>
      </c>
      <c r="AI107" s="4">
        <v>0</v>
      </c>
      <c r="AJ107" s="15">
        <v>0</v>
      </c>
      <c r="AK107" s="15">
        <v>0</v>
      </c>
    </row>
    <row r="108" spans="23:37" x14ac:dyDescent="0.25">
      <c r="AA108" s="2">
        <v>7</v>
      </c>
      <c r="AB108" s="2" t="s">
        <v>43</v>
      </c>
      <c r="AC108" s="4">
        <v>4.4396088303905188E-13</v>
      </c>
      <c r="AD108" s="4">
        <v>4.7970687868895169E-13</v>
      </c>
      <c r="AE108" s="15">
        <v>8.7889594115107304E-13</v>
      </c>
      <c r="AF108" s="15">
        <v>1.0762472185501E-12</v>
      </c>
      <c r="AG108" s="4">
        <v>3.6851616384672844E-3</v>
      </c>
      <c r="AH108" s="15">
        <v>2.02741070893049E-12</v>
      </c>
      <c r="AI108" s="4">
        <v>0</v>
      </c>
      <c r="AJ108" s="15">
        <v>0</v>
      </c>
      <c r="AK108" s="15">
        <v>0</v>
      </c>
    </row>
    <row r="109" spans="23:37" x14ac:dyDescent="0.25">
      <c r="W109" s="8"/>
      <c r="X109" s="7"/>
      <c r="AA109" s="2">
        <v>8</v>
      </c>
      <c r="AB109" s="2" t="s">
        <v>46</v>
      </c>
      <c r="AC109" s="4">
        <v>6.0566758183910458E-11</v>
      </c>
      <c r="AD109" s="4">
        <v>2.9840954657430245E-2</v>
      </c>
      <c r="AE109" s="15">
        <v>7.70663946359583E-13</v>
      </c>
      <c r="AF109" s="15">
        <v>9.8179299367374904E-13</v>
      </c>
      <c r="AG109" s="4">
        <v>4.8631133209843681E-3</v>
      </c>
      <c r="AH109" s="15">
        <v>1.33732132309281E-12</v>
      </c>
      <c r="AI109" s="4">
        <v>6.5780941688664427E-2</v>
      </c>
      <c r="AJ109" s="15">
        <v>0</v>
      </c>
      <c r="AK109" s="15">
        <v>0</v>
      </c>
    </row>
    <row r="110" spans="23:37" x14ac:dyDescent="0.25">
      <c r="W110" s="8"/>
      <c r="X110" s="7"/>
      <c r="AA110" s="2">
        <v>9</v>
      </c>
      <c r="AB110" s="2" t="s">
        <v>43</v>
      </c>
      <c r="AC110" s="4">
        <v>2.3770640131969209E-13</v>
      </c>
      <c r="AD110" s="4">
        <v>2.1966662955889051E-13</v>
      </c>
      <c r="AE110" s="15">
        <v>4.3694858504146298E-13</v>
      </c>
      <c r="AF110" s="15">
        <v>4.7780159701752796E-13</v>
      </c>
      <c r="AG110" s="4">
        <v>6.4957142922872331E-3</v>
      </c>
      <c r="AH110" s="15">
        <v>9.6714575988999995E-13</v>
      </c>
      <c r="AI110" s="4">
        <v>0</v>
      </c>
      <c r="AJ110" s="15">
        <v>0</v>
      </c>
      <c r="AK110" s="15">
        <v>0</v>
      </c>
    </row>
    <row r="111" spans="23:37" x14ac:dyDescent="0.25">
      <c r="W111" s="8"/>
      <c r="X111" s="7"/>
      <c r="AA111" s="2">
        <v>10</v>
      </c>
      <c r="AB111" s="2" t="s">
        <v>43</v>
      </c>
      <c r="AC111" s="4">
        <v>4.3814836378975953E-13</v>
      </c>
      <c r="AD111" s="4">
        <v>5.024787777873129E-13</v>
      </c>
      <c r="AE111" s="15">
        <v>8.5789427561338496E-13</v>
      </c>
      <c r="AF111" s="15">
        <v>1.0314088376058E-12</v>
      </c>
      <c r="AG111" s="4">
        <v>3.0492661782667223E-3</v>
      </c>
      <c r="AH111" s="15">
        <v>1.8341152344517598E-12</v>
      </c>
      <c r="AI111" s="4">
        <v>0</v>
      </c>
      <c r="AJ111" s="15">
        <v>0</v>
      </c>
      <c r="AK111" s="15">
        <v>0</v>
      </c>
    </row>
    <row r="112" spans="23:37" x14ac:dyDescent="0.25">
      <c r="W112" s="8"/>
      <c r="X112" s="7"/>
      <c r="AA112" s="2">
        <v>11</v>
      </c>
      <c r="AB112" s="2" t="s">
        <v>43</v>
      </c>
      <c r="AC112" s="4">
        <v>3.7603427905080565E-13</v>
      </c>
      <c r="AD112" s="4">
        <v>5.6659049285355755E-13</v>
      </c>
      <c r="AE112" s="15">
        <v>8.5474371896554303E-13</v>
      </c>
      <c r="AF112" s="15">
        <v>1.06681450419129E-12</v>
      </c>
      <c r="AG112" s="4">
        <v>1.90963677127697E-2</v>
      </c>
      <c r="AH112" s="15">
        <v>1.57281522645199E-12</v>
      </c>
      <c r="AI112" s="4">
        <v>0</v>
      </c>
      <c r="AJ112" s="15">
        <v>0</v>
      </c>
      <c r="AK112" s="15">
        <v>0</v>
      </c>
    </row>
    <row r="113" spans="23:37" x14ac:dyDescent="0.25">
      <c r="W113" s="8"/>
      <c r="X113" s="7"/>
      <c r="AA113" s="2">
        <v>12</v>
      </c>
      <c r="AB113" s="2" t="s">
        <v>43</v>
      </c>
      <c r="AC113" s="4">
        <v>4.486100527566146E-13</v>
      </c>
      <c r="AD113" s="4">
        <v>4.8826192073853399E-13</v>
      </c>
      <c r="AE113" s="15">
        <v>8.6044197748296199E-13</v>
      </c>
      <c r="AF113" s="15">
        <v>1.02287346717972E-12</v>
      </c>
      <c r="AG113" s="4">
        <v>2.3504573828011621E-3</v>
      </c>
      <c r="AH113" s="15">
        <v>2.0589637994540601E-12</v>
      </c>
      <c r="AI113" s="4">
        <v>0</v>
      </c>
      <c r="AJ113" s="15">
        <v>0</v>
      </c>
      <c r="AK113" s="15">
        <v>0</v>
      </c>
    </row>
    <row r="114" spans="23:37" x14ac:dyDescent="0.25">
      <c r="W114" s="8"/>
      <c r="X114" s="7"/>
      <c r="AA114" s="2">
        <v>13</v>
      </c>
      <c r="AB114" s="2" t="s">
        <v>43</v>
      </c>
      <c r="AC114" s="4">
        <v>4.4861005275944188E-13</v>
      </c>
      <c r="AD114" s="4">
        <v>4.8826192072168019E-13</v>
      </c>
      <c r="AE114" s="15">
        <v>8.6044197770665002E-13</v>
      </c>
      <c r="AF114" s="15">
        <v>1.02287346707393E-12</v>
      </c>
      <c r="AG114" s="4">
        <v>2.3504573828011608E-3</v>
      </c>
      <c r="AH114" s="15">
        <v>2.0589651774535002E-12</v>
      </c>
      <c r="AI114" s="4">
        <v>0</v>
      </c>
      <c r="AJ114" s="15">
        <v>0</v>
      </c>
      <c r="AK114" s="15">
        <v>0</v>
      </c>
    </row>
    <row r="115" spans="23:37" x14ac:dyDescent="0.25">
      <c r="W115" s="8"/>
      <c r="X115" s="7"/>
      <c r="AA115" s="2">
        <v>14</v>
      </c>
      <c r="AB115" s="2" t="s">
        <v>43</v>
      </c>
      <c r="AC115" s="4">
        <v>4.3520459325822096E-13</v>
      </c>
      <c r="AD115" s="4">
        <v>5.156554307026062E-13</v>
      </c>
      <c r="AE115" s="15">
        <v>8.3354190553924505E-13</v>
      </c>
      <c r="AF115" s="15">
        <v>1.13426202509507E-12</v>
      </c>
      <c r="AG115" s="4">
        <v>4.8631135860118541E-3</v>
      </c>
      <c r="AH115" s="15">
        <v>1.69207797516648E-12</v>
      </c>
      <c r="AI115" s="4">
        <v>0</v>
      </c>
      <c r="AJ115" s="15">
        <v>0</v>
      </c>
      <c r="AK115" s="15">
        <v>0</v>
      </c>
    </row>
    <row r="116" spans="23:37" x14ac:dyDescent="0.25">
      <c r="W116" s="8"/>
      <c r="X116" s="7"/>
      <c r="AA116" s="2">
        <v>15</v>
      </c>
      <c r="AB116" s="2" t="s">
        <v>43</v>
      </c>
      <c r="AC116" s="4">
        <v>2.0947528904281921E-13</v>
      </c>
      <c r="AD116" s="4">
        <v>3.1287075383188641E-13</v>
      </c>
      <c r="AE116" s="15">
        <v>4.4226083502934798E-13</v>
      </c>
      <c r="AF116" s="15">
        <v>4.7415352044653104E-13</v>
      </c>
      <c r="AG116" s="4">
        <v>4.8631138509953537E-3</v>
      </c>
      <c r="AH116" s="15">
        <v>9.0589663317800097E-13</v>
      </c>
      <c r="AI116" s="4">
        <v>0</v>
      </c>
      <c r="AJ116" s="15">
        <v>0</v>
      </c>
      <c r="AK116" s="15">
        <v>0</v>
      </c>
    </row>
    <row r="117" spans="23:37" x14ac:dyDescent="0.25">
      <c r="W117" s="8"/>
      <c r="X117" s="7"/>
      <c r="AA117" s="2">
        <v>16</v>
      </c>
      <c r="AB117" s="2" t="s">
        <v>43</v>
      </c>
      <c r="AC117" s="4">
        <v>2.5550863176010004E-13</v>
      </c>
      <c r="AD117" s="4">
        <v>1.6485437721169289E-13</v>
      </c>
      <c r="AE117" s="15">
        <v>4.2426523098363001E-13</v>
      </c>
      <c r="AF117" s="15">
        <v>4.8943037225804004E-13</v>
      </c>
      <c r="AG117" s="4">
        <v>2.086278994236356E-3</v>
      </c>
      <c r="AH117" s="15">
        <v>9.5195197801323492E-13</v>
      </c>
      <c r="AI117" s="4">
        <v>0</v>
      </c>
      <c r="AJ117" s="15">
        <v>0</v>
      </c>
      <c r="AK117" s="15">
        <v>0</v>
      </c>
    </row>
    <row r="118" spans="23:37" x14ac:dyDescent="0.25">
      <c r="W118" s="8"/>
      <c r="X118" s="7"/>
      <c r="AA118" s="2">
        <v>17</v>
      </c>
      <c r="AB118" s="2" t="s">
        <v>43</v>
      </c>
      <c r="AC118" s="4">
        <v>2.0659375313136327E-13</v>
      </c>
      <c r="AD118" s="4">
        <v>3.1693861345534844E-13</v>
      </c>
      <c r="AE118" s="15">
        <v>4.2409951210694002E-13</v>
      </c>
      <c r="AF118" s="15">
        <v>4.8962141415561704E-13</v>
      </c>
      <c r="AG118" s="4">
        <v>3.0492661082598561E-3</v>
      </c>
      <c r="AH118" s="15">
        <v>9.3543502930926491E-13</v>
      </c>
      <c r="AI118" s="4">
        <v>0</v>
      </c>
      <c r="AJ118" s="15">
        <v>0</v>
      </c>
      <c r="AK118" s="15">
        <v>0</v>
      </c>
    </row>
    <row r="119" spans="23:37" x14ac:dyDescent="0.25">
      <c r="W119" s="8"/>
      <c r="X119" s="7"/>
      <c r="AA119" s="2">
        <v>18</v>
      </c>
      <c r="AB119" s="2" t="s">
        <v>43</v>
      </c>
      <c r="AC119" s="4">
        <v>4.3814836380252267E-13</v>
      </c>
      <c r="AD119" s="4">
        <v>5.0247877781042226E-13</v>
      </c>
      <c r="AE119" s="15">
        <v>8.5789427542650595E-13</v>
      </c>
      <c r="AF119" s="15">
        <v>1.0314088377970399E-12</v>
      </c>
      <c r="AG119" s="4">
        <v>3.0492661782667409E-3</v>
      </c>
      <c r="AH119" s="15">
        <v>1.8341140876882798E-12</v>
      </c>
      <c r="AI119" s="4">
        <v>0</v>
      </c>
      <c r="AJ119" s="15">
        <v>0</v>
      </c>
      <c r="AK119" s="15">
        <v>0</v>
      </c>
    </row>
    <row r="120" spans="23:37" x14ac:dyDescent="0.25">
      <c r="W120" s="8"/>
      <c r="X120" s="7"/>
      <c r="AA120" s="2">
        <v>19</v>
      </c>
      <c r="AB120" s="2" t="s">
        <v>43</v>
      </c>
      <c r="AC120" s="4">
        <v>4.4396088311963736E-13</v>
      </c>
      <c r="AD120" s="4">
        <v>4.7970687861693204E-13</v>
      </c>
      <c r="AE120" s="15">
        <v>8.7889594089158298E-13</v>
      </c>
      <c r="AF120" s="15">
        <v>1.0762472186504299E-12</v>
      </c>
      <c r="AG120" s="4">
        <v>3.685161638466215E-3</v>
      </c>
      <c r="AH120" s="15">
        <v>2.0274093578927702E-12</v>
      </c>
      <c r="AI120" s="4">
        <v>0</v>
      </c>
      <c r="AJ120" s="15">
        <v>0</v>
      </c>
      <c r="AK120" s="15">
        <v>0</v>
      </c>
    </row>
    <row r="121" spans="23:37" x14ac:dyDescent="0.25">
      <c r="W121" s="8"/>
      <c r="X121" s="7"/>
      <c r="AA121" s="2">
        <v>20</v>
      </c>
      <c r="AB121" s="2" t="s">
        <v>46</v>
      </c>
      <c r="AC121" s="4">
        <v>5.7010241698215267E-11</v>
      </c>
      <c r="AD121" s="4">
        <v>1.9937816997833542E-2</v>
      </c>
      <c r="AE121" s="15">
        <v>8.0789054258468196E-13</v>
      </c>
      <c r="AF121" s="15">
        <v>9.1834996245085909E-13</v>
      </c>
      <c r="AG121" s="4">
        <v>2.3504574027873671E-3</v>
      </c>
      <c r="AH121" s="15">
        <v>1.5509528747055001E-12</v>
      </c>
      <c r="AI121" s="4">
        <v>0</v>
      </c>
      <c r="AJ121" s="15">
        <v>0</v>
      </c>
      <c r="AK121" s="15">
        <v>0</v>
      </c>
    </row>
    <row r="122" spans="23:37" x14ac:dyDescent="0.25">
      <c r="W122" s="8"/>
      <c r="X122" s="7"/>
      <c r="AA122" s="2">
        <v>21</v>
      </c>
      <c r="AB122" s="2" t="s">
        <v>43</v>
      </c>
      <c r="AC122" s="4">
        <v>4.3560191791207086E-13</v>
      </c>
      <c r="AD122" s="4">
        <v>4.8113472548428789E-13</v>
      </c>
      <c r="AE122" s="15">
        <v>8.6387654534166905E-13</v>
      </c>
      <c r="AF122" s="15">
        <v>1.00615200847649E-12</v>
      </c>
      <c r="AG122" s="4">
        <v>6.4957139717003384E-3</v>
      </c>
      <c r="AH122" s="15">
        <v>1.9612006890082901E-12</v>
      </c>
      <c r="AI122" s="4">
        <v>0</v>
      </c>
      <c r="AJ122" s="15">
        <v>0</v>
      </c>
      <c r="AK122" s="15">
        <v>0</v>
      </c>
    </row>
    <row r="123" spans="23:37" x14ac:dyDescent="0.25">
      <c r="W123" s="8"/>
      <c r="X123" s="7"/>
      <c r="AA123" s="2">
        <v>22</v>
      </c>
      <c r="AB123" s="2" t="s">
        <v>43</v>
      </c>
      <c r="AC123" s="4">
        <v>3.7603427903076268E-13</v>
      </c>
      <c r="AD123" s="4">
        <v>5.6659049287492853E-13</v>
      </c>
      <c r="AE123" s="15">
        <v>8.5474371904367303E-13</v>
      </c>
      <c r="AF123" s="15">
        <v>1.0668145039579299E-12</v>
      </c>
      <c r="AG123" s="4">
        <v>1.9096367712769406E-2</v>
      </c>
      <c r="AH123" s="15">
        <v>1.5728159784594899E-12</v>
      </c>
      <c r="AI123" s="4">
        <v>0</v>
      </c>
      <c r="AJ123" s="15">
        <v>0</v>
      </c>
      <c r="AK123" s="15">
        <v>0</v>
      </c>
    </row>
    <row r="124" spans="23:37" x14ac:dyDescent="0.25">
      <c r="W124" s="8"/>
      <c r="X124" s="7"/>
      <c r="AA124" s="2">
        <v>23</v>
      </c>
      <c r="AB124" s="2" t="s">
        <v>43</v>
      </c>
      <c r="AC124" s="4">
        <v>4.3520459324064014E-13</v>
      </c>
      <c r="AD124" s="4">
        <v>5.1565543072686585E-13</v>
      </c>
      <c r="AE124" s="15">
        <v>8.3354190530737598E-13</v>
      </c>
      <c r="AF124" s="15">
        <v>1.13426202522313E-12</v>
      </c>
      <c r="AG124" s="4">
        <v>4.8631135860115939E-3</v>
      </c>
      <c r="AH124" s="15">
        <v>1.6920770250126001E-12</v>
      </c>
      <c r="AI124" s="4">
        <v>0</v>
      </c>
      <c r="AJ124" s="15">
        <v>0</v>
      </c>
      <c r="AK124" s="15">
        <v>0</v>
      </c>
    </row>
    <row r="125" spans="23:37" x14ac:dyDescent="0.25">
      <c r="W125" s="8"/>
      <c r="X125" s="7"/>
      <c r="AA125" s="2">
        <v>24</v>
      </c>
      <c r="AB125" s="2" t="s">
        <v>43</v>
      </c>
      <c r="AC125" s="4">
        <v>2.0705293262001454E-13</v>
      </c>
      <c r="AD125" s="4">
        <v>3.1577262833899237E-13</v>
      </c>
      <c r="AE125" s="15">
        <v>4.1486904025646502E-13</v>
      </c>
      <c r="AF125" s="15">
        <v>4.9803970297134302E-13</v>
      </c>
      <c r="AG125" s="4">
        <v>2.3504573628149081E-3</v>
      </c>
      <c r="AH125" s="15">
        <v>9.9868628022169205E-13</v>
      </c>
      <c r="AI125" s="4">
        <v>0</v>
      </c>
      <c r="AJ125" s="15">
        <v>0</v>
      </c>
      <c r="AK125" s="15">
        <v>0</v>
      </c>
    </row>
    <row r="126" spans="23:37" x14ac:dyDescent="0.25">
      <c r="W126" s="8"/>
      <c r="X126" s="7"/>
      <c r="AA126" s="2">
        <v>25</v>
      </c>
      <c r="AB126" s="2" t="s">
        <v>43</v>
      </c>
      <c r="AC126" s="4">
        <v>4.5368407533508294E-13</v>
      </c>
      <c r="AD126" s="4">
        <v>6.49666649972172E-13</v>
      </c>
      <c r="AE126" s="15">
        <v>8.4961710581163296E-13</v>
      </c>
      <c r="AF126" s="15">
        <v>1.0326680296080901E-12</v>
      </c>
      <c r="AG126" s="4">
        <v>2.0862790014505076E-3</v>
      </c>
      <c r="AH126" s="15">
        <v>1.90503666034674E-12</v>
      </c>
      <c r="AI126" s="4">
        <v>0</v>
      </c>
      <c r="AJ126" s="15">
        <v>0</v>
      </c>
      <c r="AK126" s="15">
        <v>0</v>
      </c>
    </row>
    <row r="127" spans="23:37" x14ac:dyDescent="0.25">
      <c r="W127" s="8"/>
      <c r="X127" s="7"/>
      <c r="AA127" s="2">
        <v>26</v>
      </c>
      <c r="AB127" s="2" t="s">
        <v>43</v>
      </c>
      <c r="AC127" s="4">
        <v>2.3194779142306316E-13</v>
      </c>
      <c r="AD127" s="4">
        <v>2.2690972095012789E-13</v>
      </c>
      <c r="AE127" s="15">
        <v>4.4140952667777301E-13</v>
      </c>
      <c r="AF127" s="15">
        <v>5.0577059004887599E-13</v>
      </c>
      <c r="AG127" s="4">
        <v>1.9096374657546066E-2</v>
      </c>
      <c r="AH127" s="15">
        <v>8.8404807791615402E-13</v>
      </c>
      <c r="AI127" s="4">
        <v>0</v>
      </c>
      <c r="AJ127" s="15">
        <v>0</v>
      </c>
      <c r="AK127" s="15">
        <v>0</v>
      </c>
    </row>
    <row r="128" spans="23:37" x14ac:dyDescent="0.25">
      <c r="W128" s="8"/>
      <c r="X128" s="7"/>
      <c r="AA128" s="2">
        <v>27</v>
      </c>
      <c r="AB128" s="2" t="s">
        <v>43</v>
      </c>
      <c r="AC128" s="4">
        <v>4.5368407535310643E-13</v>
      </c>
      <c r="AD128" s="4">
        <v>6.4966665009537021E-13</v>
      </c>
      <c r="AE128" s="15">
        <v>8.4961710554586201E-13</v>
      </c>
      <c r="AF128" s="15">
        <v>1.03266802982865E-12</v>
      </c>
      <c r="AG128" s="4">
        <v>2.0862790014505948E-3</v>
      </c>
      <c r="AH128" s="15">
        <v>1.90503541860782E-12</v>
      </c>
      <c r="AI128" s="4">
        <v>0</v>
      </c>
      <c r="AJ128" s="15">
        <v>0</v>
      </c>
      <c r="AK128" s="15">
        <v>0</v>
      </c>
    </row>
    <row r="129" spans="23:38" x14ac:dyDescent="0.25">
      <c r="AA129" s="2">
        <v>28</v>
      </c>
      <c r="AB129" s="2" t="s">
        <v>43</v>
      </c>
      <c r="AC129" s="4">
        <v>2.3924546132160935E-13</v>
      </c>
      <c r="AD129" s="4">
        <v>2.181503503275365E-13</v>
      </c>
      <c r="AE129" s="15">
        <v>4.3014972752781299E-13</v>
      </c>
      <c r="AF129" s="15">
        <v>4.8146610563466198E-13</v>
      </c>
      <c r="AG129" s="4">
        <v>3.6851616187038509E-3</v>
      </c>
      <c r="AH129" s="15">
        <v>9.8734862874871897E-13</v>
      </c>
      <c r="AI129" s="4">
        <v>0</v>
      </c>
      <c r="AJ129" s="15">
        <v>0</v>
      </c>
      <c r="AK129" s="15">
        <v>0</v>
      </c>
    </row>
    <row r="130" spans="23:38" x14ac:dyDescent="0.25">
      <c r="AA130" s="2">
        <v>29</v>
      </c>
      <c r="AB130" s="2" t="s">
        <v>46</v>
      </c>
      <c r="AC130" s="2">
        <v>2.2799138160306331E-11</v>
      </c>
      <c r="AD130" s="2">
        <v>1.9937818253418883E-2</v>
      </c>
      <c r="AE130" s="14">
        <v>4.5083439697155003E-2</v>
      </c>
      <c r="AF130" s="14">
        <v>0.28107571777107598</v>
      </c>
      <c r="AG130" s="2">
        <v>2.086279008663856E-3</v>
      </c>
      <c r="AH130" s="14">
        <v>0.11533529955887201</v>
      </c>
      <c r="AI130" s="2">
        <v>0</v>
      </c>
      <c r="AJ130" s="13">
        <v>0.1153</v>
      </c>
      <c r="AK130" s="13">
        <v>0.19750000000000001</v>
      </c>
      <c r="AL130" s="2" t="s">
        <v>68</v>
      </c>
    </row>
    <row r="131" spans="23:38" x14ac:dyDescent="0.25">
      <c r="AA131" s="2">
        <v>30</v>
      </c>
      <c r="AB131" s="2" t="s">
        <v>43</v>
      </c>
      <c r="AC131" s="4">
        <v>2.3451733532544009E-13</v>
      </c>
      <c r="AD131" s="4">
        <v>2.332462616885228E-13</v>
      </c>
      <c r="AE131" s="15">
        <v>4.4106111700666802E-13</v>
      </c>
      <c r="AF131" s="15">
        <v>5.1905827567001804E-13</v>
      </c>
      <c r="AG131" s="4">
        <v>6557041.9487295784</v>
      </c>
      <c r="AH131" s="15">
        <v>9.5209067653248802E-13</v>
      </c>
      <c r="AI131" s="4">
        <v>0</v>
      </c>
      <c r="AJ131" s="15">
        <v>0</v>
      </c>
      <c r="AK131" s="15">
        <v>0</v>
      </c>
      <c r="AL131" s="2" t="s">
        <v>67</v>
      </c>
    </row>
    <row r="132" spans="23:38" x14ac:dyDescent="0.25">
      <c r="AA132" s="2">
        <v>31</v>
      </c>
      <c r="AB132" s="2" t="s">
        <v>46</v>
      </c>
      <c r="AC132" s="4">
        <v>1.817612460561207E-10</v>
      </c>
      <c r="AD132" s="4">
        <v>1.993781806606745E-2</v>
      </c>
      <c r="AE132" s="15">
        <v>7.9515148312587301E-13</v>
      </c>
      <c r="AF132" s="15">
        <v>9.5369629309598705E-13</v>
      </c>
      <c r="AG132" s="4">
        <v>3.0492662482737476E-3</v>
      </c>
      <c r="AH132" s="15">
        <v>1.4130031253242101E-12</v>
      </c>
      <c r="AI132" s="4">
        <v>4.7773410984360269E-2</v>
      </c>
      <c r="AJ132" s="15">
        <v>0</v>
      </c>
      <c r="AK132" s="15">
        <v>0</v>
      </c>
    </row>
    <row r="133" spans="23:38" x14ac:dyDescent="0.25">
      <c r="AA133" s="2" t="s">
        <v>38</v>
      </c>
      <c r="AB133" s="2" t="s">
        <v>55</v>
      </c>
      <c r="AD133" s="2" t="s">
        <v>55</v>
      </c>
      <c r="AG133" s="2" t="s">
        <v>45</v>
      </c>
      <c r="AI133" s="2" t="s">
        <v>61</v>
      </c>
    </row>
    <row r="134" spans="23:38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3" t="s">
        <v>32</v>
      </c>
      <c r="AF134" s="13" t="s">
        <v>33</v>
      </c>
      <c r="AG134" s="1" t="s">
        <v>34</v>
      </c>
      <c r="AH134" s="13" t="s">
        <v>34</v>
      </c>
      <c r="AI134" s="1" t="s">
        <v>34</v>
      </c>
    </row>
    <row r="135" spans="23:38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>
        <v>1.6376910993117372E-11</v>
      </c>
      <c r="AD135" s="4">
        <v>2.0892880784160526E-11</v>
      </c>
      <c r="AE135" s="15">
        <v>5.2068391442760598E-13</v>
      </c>
      <c r="AF135" s="15">
        <v>7.5942581145846504E-13</v>
      </c>
      <c r="AG135" s="4">
        <v>12903.433080344403</v>
      </c>
      <c r="AH135" s="15">
        <v>-2.1676269755756001E-11</v>
      </c>
      <c r="AI135" s="4">
        <v>0</v>
      </c>
      <c r="AJ135" s="15">
        <v>0</v>
      </c>
      <c r="AK135" s="15">
        <v>0</v>
      </c>
    </row>
    <row r="136" spans="23:38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>
        <v>1.6376910993527034E-11</v>
      </c>
      <c r="AD136" s="4">
        <v>2.0892880786402392E-11</v>
      </c>
      <c r="AE136" s="15">
        <v>5.2068391444182304E-13</v>
      </c>
      <c r="AF136" s="15">
        <v>7.5942581134758396E-13</v>
      </c>
      <c r="AG136" s="4">
        <v>12903.433080236702</v>
      </c>
      <c r="AH136" s="15">
        <v>2.6302177989302099E-12</v>
      </c>
      <c r="AI136" s="4">
        <v>0</v>
      </c>
      <c r="AJ136" s="15">
        <v>0</v>
      </c>
      <c r="AK136" s="15">
        <v>0</v>
      </c>
    </row>
    <row r="137" spans="23:38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>
        <v>1.6376910993923046E-11</v>
      </c>
      <c r="AD137" s="4">
        <v>2.0892880785478225E-11</v>
      </c>
      <c r="AE137" s="15">
        <v>5.2068391443811396E-13</v>
      </c>
      <c r="AF137" s="15">
        <v>7.5942581130014396E-13</v>
      </c>
      <c r="AG137" s="4">
        <v>12903.433081159576</v>
      </c>
      <c r="AH137" s="15">
        <v>2.6302177989380702E-12</v>
      </c>
      <c r="AI137" s="4">
        <v>0</v>
      </c>
      <c r="AJ137" s="15">
        <v>0</v>
      </c>
      <c r="AK137" s="15">
        <v>0</v>
      </c>
    </row>
    <row r="138" spans="23:38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46</v>
      </c>
      <c r="AC138" s="4">
        <v>1.7234430124884665E-11</v>
      </c>
      <c r="AD138" s="4">
        <v>4.8189205893452172E-2</v>
      </c>
      <c r="AE138" s="15">
        <v>4.7528293197453898E-13</v>
      </c>
      <c r="AF138" s="15">
        <v>7.3057568501631502E-13</v>
      </c>
      <c r="AG138" s="4">
        <v>9.3385544283487686E-3</v>
      </c>
      <c r="AH138" s="15">
        <v>-1.5695051862274801E-12</v>
      </c>
      <c r="AI138" s="4">
        <v>0.10210159818834284</v>
      </c>
      <c r="AJ138" s="15">
        <v>0</v>
      </c>
      <c r="AK138" s="15">
        <v>0</v>
      </c>
    </row>
    <row r="139" spans="23:38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46</v>
      </c>
      <c r="AC139" s="4">
        <v>3.6603822365898716E-10</v>
      </c>
      <c r="AD139" s="4">
        <v>4.5337385954306357E-2</v>
      </c>
      <c r="AE139" s="15">
        <v>4.9617348057880997E-13</v>
      </c>
      <c r="AF139" s="15">
        <v>7.2105524526755597E-13</v>
      </c>
      <c r="AG139" s="4">
        <v>8.3192869885622862E-3</v>
      </c>
      <c r="AH139" s="15">
        <v>1.5695051862274801E-12</v>
      </c>
      <c r="AI139" s="4">
        <v>9.4392994284665688E-2</v>
      </c>
      <c r="AJ139" s="15">
        <v>0</v>
      </c>
      <c r="AK139" s="15">
        <v>0</v>
      </c>
    </row>
    <row r="140" spans="23:38" x14ac:dyDescent="0.25">
      <c r="AA140" s="2">
        <v>6</v>
      </c>
      <c r="AB140" s="2" t="s">
        <v>43</v>
      </c>
      <c r="AC140" s="4">
        <v>8.8055093249240978E-12</v>
      </c>
      <c r="AD140" s="4">
        <v>9.3788128861034632E-12</v>
      </c>
      <c r="AE140" s="15">
        <v>2.8163976280316201E-13</v>
      </c>
      <c r="AF140" s="15">
        <v>3.4173962835208602E-13</v>
      </c>
      <c r="AG140" s="4">
        <v>17467.570618732629</v>
      </c>
      <c r="AH140" s="15">
        <v>1.30994907690326E-12</v>
      </c>
      <c r="AI140" s="4">
        <v>0</v>
      </c>
      <c r="AJ140" s="15">
        <v>0</v>
      </c>
      <c r="AK140" s="15">
        <v>0</v>
      </c>
    </row>
    <row r="141" spans="23:38" x14ac:dyDescent="0.25">
      <c r="AA141" s="2">
        <v>7</v>
      </c>
      <c r="AB141" s="2" t="s">
        <v>43</v>
      </c>
      <c r="AC141" s="4">
        <v>1.6430105722211668E-11</v>
      </c>
      <c r="AD141" s="4">
        <v>1.3973740348820945E-11</v>
      </c>
      <c r="AE141" s="15">
        <v>5.4137583822338104E-13</v>
      </c>
      <c r="AF141" s="15">
        <v>7.1167182648881704E-13</v>
      </c>
      <c r="AG141" s="4">
        <v>9.3385562021243256E-3</v>
      </c>
      <c r="AH141" s="15">
        <v>2.5800843162512101E-12</v>
      </c>
      <c r="AI141" s="4">
        <v>0</v>
      </c>
      <c r="AJ141" s="15">
        <v>0</v>
      </c>
      <c r="AK141" s="15">
        <v>0</v>
      </c>
    </row>
    <row r="142" spans="23:38" x14ac:dyDescent="0.25">
      <c r="W142" s="8"/>
      <c r="X142" s="7"/>
      <c r="AA142" s="2">
        <v>8</v>
      </c>
      <c r="AB142" s="2" t="s">
        <v>43</v>
      </c>
      <c r="AC142" s="4">
        <v>1.6984292878887102E-11</v>
      </c>
      <c r="AD142" s="4">
        <v>1.9555481938737864E-11</v>
      </c>
      <c r="AE142" s="15">
        <v>5.49230238887908E-13</v>
      </c>
      <c r="AF142" s="15">
        <v>6.8394406722126495E-13</v>
      </c>
      <c r="AG142" s="4">
        <v>8.3192883926887957E-3</v>
      </c>
      <c r="AH142" s="15">
        <v>2.62278622072206E-12</v>
      </c>
      <c r="AI142" s="4">
        <v>0</v>
      </c>
      <c r="AJ142" s="15">
        <v>0</v>
      </c>
      <c r="AK142" s="15">
        <v>0</v>
      </c>
    </row>
    <row r="143" spans="23:38" x14ac:dyDescent="0.25">
      <c r="W143" s="8"/>
      <c r="X143" s="7"/>
      <c r="AA143" s="2">
        <v>9</v>
      </c>
      <c r="AB143" s="2" t="s">
        <v>43</v>
      </c>
      <c r="AC143" s="4">
        <v>8.7388985457464558E-12</v>
      </c>
      <c r="AD143" s="4">
        <v>9.4504890071028657E-12</v>
      </c>
      <c r="AE143" s="15">
        <v>2.8198385407867702E-13</v>
      </c>
      <c r="AF143" s="15">
        <v>3.1051763559601998E-13</v>
      </c>
      <c r="AG143" s="4">
        <v>9.3385579758764707E-3</v>
      </c>
      <c r="AH143" s="15">
        <v>1.29985505491997E-12</v>
      </c>
      <c r="AI143" s="4">
        <v>0</v>
      </c>
      <c r="AJ143" s="15">
        <v>0</v>
      </c>
      <c r="AK143" s="15">
        <v>0</v>
      </c>
    </row>
    <row r="144" spans="23:38" x14ac:dyDescent="0.25">
      <c r="W144" s="8"/>
      <c r="X144" s="7"/>
      <c r="AA144" s="2">
        <v>10</v>
      </c>
      <c r="AB144" s="2" t="s">
        <v>43</v>
      </c>
      <c r="AC144" s="4">
        <v>1.6170310032701854E-11</v>
      </c>
      <c r="AD144" s="4">
        <v>1.304293137011675E-11</v>
      </c>
      <c r="AE144" s="15">
        <v>4.8058791345850804E-13</v>
      </c>
      <c r="AF144" s="15">
        <v>7.8835819738738301E-13</v>
      </c>
      <c r="AG144" s="4">
        <v>4.4293794578105323E-3</v>
      </c>
      <c r="AH144" s="15">
        <v>2.62919564093728E-12</v>
      </c>
      <c r="AI144" s="4">
        <v>0</v>
      </c>
      <c r="AJ144" s="15">
        <v>0</v>
      </c>
      <c r="AK144" s="15">
        <v>0</v>
      </c>
    </row>
    <row r="145" spans="23:37" x14ac:dyDescent="0.25">
      <c r="W145" s="8"/>
      <c r="X145" s="7"/>
      <c r="AA145" s="2">
        <v>11</v>
      </c>
      <c r="AB145" s="2" t="s">
        <v>43</v>
      </c>
      <c r="AC145" s="4">
        <v>1.6984292878745034E-11</v>
      </c>
      <c r="AD145" s="4">
        <v>1.9555481938534171E-11</v>
      </c>
      <c r="AE145" s="15">
        <v>5.4923023876593198E-13</v>
      </c>
      <c r="AF145" s="15">
        <v>6.8394406721033803E-13</v>
      </c>
      <c r="AG145" s="4">
        <v>8.3192883926937466E-3</v>
      </c>
      <c r="AH145" s="15">
        <v>2.5951001247893599E-12</v>
      </c>
      <c r="AI145" s="4">
        <v>0</v>
      </c>
      <c r="AJ145" s="15">
        <v>0</v>
      </c>
      <c r="AK145" s="15">
        <v>0</v>
      </c>
    </row>
    <row r="146" spans="23:37" x14ac:dyDescent="0.25">
      <c r="W146" s="8"/>
      <c r="X146" s="7"/>
      <c r="AA146" s="2">
        <v>12</v>
      </c>
      <c r="AB146" s="2" t="s">
        <v>43</v>
      </c>
      <c r="AC146" s="4">
        <v>3.9538071126938495E-12</v>
      </c>
      <c r="AD146" s="4">
        <v>6.0746176101292802E-12</v>
      </c>
      <c r="AE146" s="15">
        <v>1.92651406386586E-13</v>
      </c>
      <c r="AF146" s="15">
        <v>1.9302240966684099E-13</v>
      </c>
      <c r="AG146" s="4">
        <v>26329.455398164879</v>
      </c>
      <c r="AH146" s="15">
        <v>8.7066194920975399E-13</v>
      </c>
      <c r="AI146" s="4">
        <v>0</v>
      </c>
      <c r="AJ146" s="15">
        <v>0</v>
      </c>
      <c r="AK146" s="15">
        <v>0</v>
      </c>
    </row>
    <row r="147" spans="23:37" x14ac:dyDescent="0.25">
      <c r="W147" s="8"/>
      <c r="X147" s="7"/>
      <c r="AA147" s="2">
        <v>13</v>
      </c>
      <c r="AB147" s="2" t="s">
        <v>43</v>
      </c>
      <c r="AC147" s="4">
        <v>8.7388985460274904E-12</v>
      </c>
      <c r="AD147" s="4">
        <v>9.4504890062751681E-12</v>
      </c>
      <c r="AE147" s="15">
        <v>2.8198385407685803E-13</v>
      </c>
      <c r="AF147" s="15">
        <v>3.1051763556127199E-13</v>
      </c>
      <c r="AG147" s="4">
        <v>9.3385579758764777E-3</v>
      </c>
      <c r="AH147" s="15">
        <v>1.3072980579119599E-12</v>
      </c>
      <c r="AI147" s="4">
        <v>0</v>
      </c>
      <c r="AJ147" s="15">
        <v>0</v>
      </c>
      <c r="AK147" s="15">
        <v>0</v>
      </c>
    </row>
    <row r="148" spans="23:37" x14ac:dyDescent="0.25">
      <c r="W148" s="8"/>
      <c r="X148" s="7"/>
      <c r="AA148" s="2">
        <v>14</v>
      </c>
      <c r="AB148" s="2" t="s">
        <v>43</v>
      </c>
      <c r="AC148" s="4">
        <v>1.6170310032214438E-11</v>
      </c>
      <c r="AD148" s="4">
        <v>1.3042931369800767E-11</v>
      </c>
      <c r="AE148" s="15">
        <v>4.8058791344214497E-13</v>
      </c>
      <c r="AF148" s="15">
        <v>7.8835819743987E-13</v>
      </c>
      <c r="AG148" s="4">
        <v>4.4293794578096207E-3</v>
      </c>
      <c r="AH148" s="15">
        <v>2.6291956409430501E-12</v>
      </c>
      <c r="AI148" s="4">
        <v>0</v>
      </c>
      <c r="AJ148" s="15">
        <v>0</v>
      </c>
      <c r="AK148" s="15">
        <v>0</v>
      </c>
    </row>
    <row r="149" spans="23:37" x14ac:dyDescent="0.25">
      <c r="W149" s="8"/>
      <c r="X149" s="7"/>
      <c r="AA149" s="2">
        <v>15</v>
      </c>
      <c r="AB149" s="2" t="s">
        <v>43</v>
      </c>
      <c r="AC149" s="4">
        <v>8.4651912116854388E-12</v>
      </c>
      <c r="AD149" s="4">
        <v>1.1401842763581491E-13</v>
      </c>
      <c r="AE149" s="15">
        <v>2.7332118913265401E-13</v>
      </c>
      <c r="AF149" s="15">
        <v>3.1784927194224502E-13</v>
      </c>
      <c r="AG149" s="4">
        <v>4.4293798527923825E-3</v>
      </c>
      <c r="AH149" s="15">
        <v>1.3064543160961401E-12</v>
      </c>
      <c r="AI149" s="4">
        <v>0</v>
      </c>
      <c r="AJ149" s="15">
        <v>0</v>
      </c>
      <c r="AK149" s="15">
        <v>0</v>
      </c>
    </row>
    <row r="150" spans="23:37" x14ac:dyDescent="0.25">
      <c r="W150" s="8"/>
      <c r="X150" s="7"/>
      <c r="AA150" s="2">
        <v>16</v>
      </c>
      <c r="AB150" s="2" t="s">
        <v>43</v>
      </c>
      <c r="AC150" s="4">
        <v>6.7865497262033808E-14</v>
      </c>
      <c r="AD150" s="4">
        <v>4.9605033164902506E-12</v>
      </c>
      <c r="AE150" s="15">
        <v>1.7711225379081999E-13</v>
      </c>
      <c r="AF150" s="15">
        <v>2.0876446573646899E-13</v>
      </c>
      <c r="AG150" s="4">
        <v>4.4293802477733436E-3</v>
      </c>
      <c r="AH150" s="15">
        <v>8.7214735910413699E-13</v>
      </c>
      <c r="AI150" s="4">
        <v>0</v>
      </c>
      <c r="AJ150" s="15">
        <v>0</v>
      </c>
      <c r="AK150" s="15">
        <v>0</v>
      </c>
    </row>
    <row r="151" spans="23:37" x14ac:dyDescent="0.25">
      <c r="W151" s="8"/>
      <c r="X151" s="7"/>
      <c r="AA151" s="2">
        <v>17</v>
      </c>
      <c r="AB151" s="2" t="s">
        <v>43</v>
      </c>
      <c r="AC151" s="4">
        <v>8.4651912116077873E-12</v>
      </c>
      <c r="AD151" s="4">
        <v>1.1401842765589666E-13</v>
      </c>
      <c r="AE151" s="15">
        <v>2.7332118912094999E-13</v>
      </c>
      <c r="AF151" s="15">
        <v>3.1784927195309802E-13</v>
      </c>
      <c r="AG151" s="4">
        <v>4.4293798527916617E-3</v>
      </c>
      <c r="AH151" s="15">
        <v>1.30645431609481E-12</v>
      </c>
      <c r="AI151" s="4">
        <v>0</v>
      </c>
      <c r="AJ151" s="15">
        <v>0</v>
      </c>
      <c r="AK151" s="15">
        <v>0</v>
      </c>
    </row>
    <row r="152" spans="23:37" x14ac:dyDescent="0.25">
      <c r="W152" s="8"/>
      <c r="X152" s="7"/>
      <c r="AA152" s="2">
        <v>18</v>
      </c>
      <c r="AB152" s="2" t="s">
        <v>43</v>
      </c>
      <c r="AC152" s="4">
        <v>8.8712040514194479E-12</v>
      </c>
      <c r="AD152" s="4">
        <v>9.2784129395009155E-12</v>
      </c>
      <c r="AE152" s="15">
        <v>2.8159048119267401E-13</v>
      </c>
      <c r="AF152" s="15">
        <v>3.1055492870664498E-13</v>
      </c>
      <c r="AG152" s="4">
        <v>8.319289796809879E-3</v>
      </c>
      <c r="AH152" s="15">
        <v>1.3061816708915899E-12</v>
      </c>
      <c r="AI152" s="4">
        <v>0</v>
      </c>
      <c r="AJ152" s="15">
        <v>0</v>
      </c>
      <c r="AK152" s="15">
        <v>0</v>
      </c>
    </row>
    <row r="153" spans="23:37" x14ac:dyDescent="0.25">
      <c r="W153" s="8"/>
      <c r="X153" s="7"/>
      <c r="AA153" s="2">
        <v>19</v>
      </c>
      <c r="AB153" s="2" t="s">
        <v>43</v>
      </c>
      <c r="AC153" s="4">
        <v>8.8055093251809374E-12</v>
      </c>
      <c r="AD153" s="4">
        <v>9.3788128860482489E-12</v>
      </c>
      <c r="AE153" s="15">
        <v>2.8163976279387602E-13</v>
      </c>
      <c r="AF153" s="15">
        <v>3.4173962842744301E-13</v>
      </c>
      <c r="AG153" s="4">
        <v>17467.570617240592</v>
      </c>
      <c r="AH153" s="15">
        <v>1.30994907690159E-12</v>
      </c>
      <c r="AI153" s="4">
        <v>0</v>
      </c>
      <c r="AJ153" s="15">
        <v>0</v>
      </c>
      <c r="AK153" s="15">
        <v>0</v>
      </c>
    </row>
    <row r="154" spans="23:37" x14ac:dyDescent="0.25">
      <c r="W154" s="8"/>
      <c r="X154" s="7"/>
      <c r="AA154" s="2">
        <v>20</v>
      </c>
      <c r="AB154" s="2" t="s">
        <v>43</v>
      </c>
      <c r="AC154" s="4">
        <v>8.8055093251859005E-12</v>
      </c>
      <c r="AD154" s="4">
        <v>9.378812886341381E-12</v>
      </c>
      <c r="AE154" s="15">
        <v>2.8163976279100002E-13</v>
      </c>
      <c r="AF154" s="15">
        <v>3.4173962837149801E-13</v>
      </c>
      <c r="AG154" s="4">
        <v>17467.570616880854</v>
      </c>
      <c r="AH154" s="15">
        <v>1.3160627769683099E-12</v>
      </c>
      <c r="AI154" s="4">
        <v>0</v>
      </c>
      <c r="AJ154" s="15">
        <v>0</v>
      </c>
      <c r="AK154" s="15">
        <v>0</v>
      </c>
    </row>
    <row r="155" spans="23:37" x14ac:dyDescent="0.25">
      <c r="W155" s="8"/>
      <c r="X155" s="7"/>
      <c r="AA155" s="2">
        <v>21</v>
      </c>
      <c r="AB155" s="2" t="s">
        <v>43</v>
      </c>
      <c r="AC155" s="4">
        <v>1.6430105722174445E-11</v>
      </c>
      <c r="AD155" s="4">
        <v>1.3973740348603707E-11</v>
      </c>
      <c r="AE155" s="15">
        <v>5.4137583824463601E-13</v>
      </c>
      <c r="AF155" s="15">
        <v>7.1167182642524702E-13</v>
      </c>
      <c r="AG155" s="4">
        <v>9.3385562021174595E-3</v>
      </c>
      <c r="AH155" s="15">
        <v>2.5800843162460701E-12</v>
      </c>
      <c r="AI155" s="4">
        <v>0</v>
      </c>
      <c r="AJ155" s="15">
        <v>0</v>
      </c>
      <c r="AK155" s="15">
        <v>0</v>
      </c>
    </row>
    <row r="156" spans="23:37" x14ac:dyDescent="0.25">
      <c r="W156" s="8"/>
      <c r="X156" s="7"/>
      <c r="AA156" s="2">
        <v>22</v>
      </c>
      <c r="AB156" s="2" t="s">
        <v>46</v>
      </c>
      <c r="AC156" s="2">
        <v>8.1226662703935495E-12</v>
      </c>
      <c r="AD156" s="2">
        <v>4.533738433180115E-2</v>
      </c>
      <c r="AE156" s="14">
        <v>4.1027219671637902E-2</v>
      </c>
      <c r="AF156" s="14">
        <v>0.58174367081314104</v>
      </c>
      <c r="AG156" s="2">
        <v>4.4293790628266543E-3</v>
      </c>
      <c r="AH156" s="14">
        <v>0.15457010380960001</v>
      </c>
      <c r="AI156" s="2">
        <v>0</v>
      </c>
      <c r="AJ156" s="13">
        <v>0.23369999999999999</v>
      </c>
      <c r="AK156" s="13">
        <v>0.41420000000000001</v>
      </c>
    </row>
    <row r="157" spans="23:37" x14ac:dyDescent="0.25">
      <c r="W157" s="8"/>
      <c r="X157" s="7"/>
      <c r="AA157" s="2">
        <v>23</v>
      </c>
      <c r="AB157" s="2" t="s">
        <v>43</v>
      </c>
      <c r="AC157" s="4">
        <v>8.8712040510750306E-12</v>
      </c>
      <c r="AD157" s="4">
        <v>9.2784129399752002E-12</v>
      </c>
      <c r="AE157" s="15">
        <v>2.81590481178131E-13</v>
      </c>
      <c r="AF157" s="15">
        <v>3.1055492869012E-13</v>
      </c>
      <c r="AG157" s="4">
        <v>8.3192897968107291E-3</v>
      </c>
      <c r="AH157" s="15">
        <v>1.3061816708929701E-12</v>
      </c>
      <c r="AI157" s="4">
        <v>0</v>
      </c>
      <c r="AJ157" s="15">
        <v>0</v>
      </c>
      <c r="AK157" s="15">
        <v>0</v>
      </c>
    </row>
    <row r="158" spans="23:37" x14ac:dyDescent="0.25">
      <c r="W158" s="8"/>
      <c r="X158" s="7"/>
      <c r="AA158" s="2">
        <v>24</v>
      </c>
      <c r="AB158" s="2" t="s">
        <v>43</v>
      </c>
      <c r="AC158" s="4">
        <v>5.6499622528424288E-12</v>
      </c>
      <c r="AD158" s="4">
        <v>7.5944362631969105E-14</v>
      </c>
      <c r="AE158" s="15">
        <v>1.82696819809422E-13</v>
      </c>
      <c r="AF158" s="15">
        <v>2.0236245629493E-13</v>
      </c>
      <c r="AG158" s="4">
        <v>9.3385597496419177E-3</v>
      </c>
      <c r="AH158" s="15">
        <v>8.68260092732798E-13</v>
      </c>
      <c r="AI158" s="4">
        <v>0</v>
      </c>
      <c r="AJ158" s="15">
        <v>0</v>
      </c>
      <c r="AK158" s="15">
        <v>0</v>
      </c>
    </row>
    <row r="159" spans="23:37" x14ac:dyDescent="0.25">
      <c r="W159" s="8"/>
      <c r="X159" s="7"/>
      <c r="AA159" s="2">
        <v>25</v>
      </c>
      <c r="AB159" s="2" t="s">
        <v>43</v>
      </c>
      <c r="AC159" s="4">
        <v>8.4651912112906669E-12</v>
      </c>
      <c r="AD159" s="4">
        <v>1.140184276410688E-13</v>
      </c>
      <c r="AE159" s="15">
        <v>2.7332118914156802E-13</v>
      </c>
      <c r="AF159" s="15">
        <v>3.1784927188756002E-13</v>
      </c>
      <c r="AG159" s="4">
        <v>4.4293798527921518E-3</v>
      </c>
      <c r="AH159" s="15">
        <v>1.3135072687184801E-12</v>
      </c>
      <c r="AI159" s="4">
        <v>0</v>
      </c>
      <c r="AJ159" s="15">
        <v>0</v>
      </c>
      <c r="AK159" s="15">
        <v>0</v>
      </c>
    </row>
    <row r="160" spans="23:37" x14ac:dyDescent="0.25">
      <c r="W160" s="8"/>
      <c r="X160" s="7"/>
      <c r="AA160" s="2">
        <v>26</v>
      </c>
      <c r="AB160" s="2" t="s">
        <v>43</v>
      </c>
      <c r="AC160" s="4">
        <v>1.6170310032364985E-11</v>
      </c>
      <c r="AD160" s="4">
        <v>1.3042931369410338E-11</v>
      </c>
      <c r="AE160" s="15">
        <v>4.80587913422383E-13</v>
      </c>
      <c r="AF160" s="15">
        <v>7.8835819733704101E-13</v>
      </c>
      <c r="AG160" s="4">
        <v>4.4293794578101394E-3</v>
      </c>
      <c r="AH160" s="15">
        <v>2.60271517022547E-12</v>
      </c>
      <c r="AI160" s="4">
        <v>0</v>
      </c>
      <c r="AJ160" s="15">
        <v>0</v>
      </c>
      <c r="AK160" s="15">
        <v>0</v>
      </c>
    </row>
    <row r="161" spans="23:38" x14ac:dyDescent="0.25">
      <c r="W161" s="8"/>
      <c r="X161" s="7"/>
      <c r="AA161" s="2">
        <v>27</v>
      </c>
      <c r="AB161" s="2" t="s">
        <v>43</v>
      </c>
      <c r="AC161" s="4">
        <v>5.6880184663550088E-12</v>
      </c>
      <c r="AD161" s="4">
        <v>7.4597188823828352E-14</v>
      </c>
      <c r="AE161" s="15">
        <v>1.86710218907117E-13</v>
      </c>
      <c r="AF161" s="15">
        <v>1.9784451246686201E-13</v>
      </c>
      <c r="AG161" s="4">
        <v>8.3192912009382187E-3</v>
      </c>
      <c r="AH161" s="15">
        <v>8.7317422937162896E-13</v>
      </c>
      <c r="AI161" s="4">
        <v>0</v>
      </c>
      <c r="AJ161" s="15">
        <v>0</v>
      </c>
      <c r="AK161" s="15">
        <v>0</v>
      </c>
      <c r="AL161" s="2" t="s">
        <v>68</v>
      </c>
    </row>
    <row r="162" spans="23:38" x14ac:dyDescent="0.25">
      <c r="AA162" s="2">
        <v>28</v>
      </c>
      <c r="AB162" s="2" t="s">
        <v>43</v>
      </c>
      <c r="AC162" s="4">
        <v>8.7388985461039012E-12</v>
      </c>
      <c r="AD162" s="4">
        <v>9.450489006611934E-12</v>
      </c>
      <c r="AE162" s="15">
        <v>2.8198385406169402E-13</v>
      </c>
      <c r="AF162" s="15">
        <v>3.1051763559158298E-13</v>
      </c>
      <c r="AG162" s="4">
        <v>9.3385579758867646E-3</v>
      </c>
      <c r="AH162" s="15">
        <v>1.2998550549189E-12</v>
      </c>
      <c r="AI162" s="4">
        <v>0</v>
      </c>
      <c r="AJ162" s="15">
        <v>0</v>
      </c>
      <c r="AK162" s="15">
        <v>0</v>
      </c>
      <c r="AL162" s="2" t="s">
        <v>67</v>
      </c>
    </row>
    <row r="163" spans="23:38" x14ac:dyDescent="0.25">
      <c r="AA163" s="2">
        <v>29</v>
      </c>
      <c r="AB163" s="2" t="s">
        <v>43</v>
      </c>
      <c r="AC163" s="4">
        <v>8.8712040513447949E-12</v>
      </c>
      <c r="AD163" s="4">
        <v>9.2784129391514317E-12</v>
      </c>
      <c r="AE163" s="15">
        <v>2.8159048114212199E-13</v>
      </c>
      <c r="AF163" s="15">
        <v>3.1055492869312898E-13</v>
      </c>
      <c r="AG163" s="4">
        <v>8.3192897968131924E-3</v>
      </c>
      <c r="AH163" s="15">
        <v>1.31319852177697E-12</v>
      </c>
      <c r="AI163" s="4">
        <v>0</v>
      </c>
      <c r="AJ163" s="15">
        <v>0</v>
      </c>
      <c r="AK163" s="15">
        <v>0</v>
      </c>
    </row>
    <row r="164" spans="23:38" x14ac:dyDescent="0.25">
      <c r="AA164" s="2">
        <v>30</v>
      </c>
      <c r="AB164" s="2" t="s">
        <v>43</v>
      </c>
      <c r="AC164" s="4">
        <v>1.643010572201542E-11</v>
      </c>
      <c r="AD164" s="4">
        <v>1.3973740347995108E-11</v>
      </c>
      <c r="AE164" s="15">
        <v>5.4137583821242695E-13</v>
      </c>
      <c r="AF164" s="15">
        <v>7.116718264305E-13</v>
      </c>
      <c r="AG164" s="4">
        <v>9.3385562021262823E-3</v>
      </c>
      <c r="AH164" s="15">
        <v>2.5493305927036199E-12</v>
      </c>
      <c r="AI164" s="4">
        <v>0</v>
      </c>
      <c r="AJ164" s="15">
        <v>0</v>
      </c>
      <c r="AK164" s="15">
        <v>0</v>
      </c>
    </row>
    <row r="165" spans="23:38" x14ac:dyDescent="0.25">
      <c r="AA165" s="2">
        <v>31</v>
      </c>
      <c r="AB165" s="2" t="s">
        <v>43</v>
      </c>
      <c r="AC165" s="4">
        <v>1.6984292878904266E-11</v>
      </c>
      <c r="AD165" s="4">
        <v>1.9555481939269121E-11</v>
      </c>
      <c r="AE165" s="15">
        <v>5.4923023887277399E-13</v>
      </c>
      <c r="AF165" s="15">
        <v>6.8394406721422796E-13</v>
      </c>
      <c r="AG165" s="4">
        <v>8.3192883926867731E-3</v>
      </c>
      <c r="AH165" s="15">
        <v>2.6227862207140802E-12</v>
      </c>
      <c r="AI165" s="4">
        <v>0</v>
      </c>
      <c r="AJ165" s="15">
        <v>0</v>
      </c>
      <c r="AK165" s="15">
        <v>0</v>
      </c>
    </row>
    <row r="166" spans="23:38" x14ac:dyDescent="0.25">
      <c r="AA166" s="2" t="s">
        <v>38</v>
      </c>
      <c r="AB166" s="2" t="s">
        <v>56</v>
      </c>
      <c r="AD166" s="2" t="s">
        <v>56</v>
      </c>
      <c r="AG166" s="2" t="s">
        <v>45</v>
      </c>
      <c r="AI166" s="2" t="s">
        <v>62</v>
      </c>
    </row>
    <row r="167" spans="23:38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3" t="s">
        <v>32</v>
      </c>
      <c r="AF167" s="13" t="s">
        <v>33</v>
      </c>
      <c r="AG167" s="1" t="s">
        <v>34</v>
      </c>
      <c r="AH167" s="13" t="s">
        <v>34</v>
      </c>
      <c r="AI167" s="1" t="s">
        <v>34</v>
      </c>
    </row>
    <row r="168" spans="23:38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46</v>
      </c>
      <c r="AC168" s="4">
        <v>1.8314628692416482E-10</v>
      </c>
      <c r="AD168" s="4">
        <v>4.5490369844670875</v>
      </c>
      <c r="AE168" s="15">
        <v>2.8806792896405001E-12</v>
      </c>
      <c r="AF168" s="15">
        <v>3.4659810901383499E-12</v>
      </c>
      <c r="AG168" s="4">
        <v>2.0416420877367956</v>
      </c>
      <c r="AH168" s="15">
        <v>2.7018095307758999E-11</v>
      </c>
      <c r="AI168" s="4">
        <v>0</v>
      </c>
      <c r="AJ168" s="15">
        <v>0</v>
      </c>
      <c r="AK168" s="15">
        <v>0</v>
      </c>
    </row>
    <row r="169" spans="23:38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46</v>
      </c>
      <c r="AC169" s="4">
        <v>1.4556043151922485E-10</v>
      </c>
      <c r="AD169" s="4">
        <v>4.2762049956230417</v>
      </c>
      <c r="AE169" s="15">
        <v>2.8818360827763701E-12</v>
      </c>
      <c r="AF169" s="15">
        <v>3.4752890457803199E-12</v>
      </c>
      <c r="AG169" s="4">
        <v>1.58595652893654</v>
      </c>
      <c r="AH169" s="15">
        <v>2.6969187988757399E-11</v>
      </c>
      <c r="AI169" s="4">
        <v>0</v>
      </c>
      <c r="AJ169" s="15">
        <v>0</v>
      </c>
      <c r="AK169" s="15">
        <v>0</v>
      </c>
    </row>
    <row r="170" spans="23:38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46</v>
      </c>
      <c r="AC170" s="4">
        <v>1.8370691858207089E-10</v>
      </c>
      <c r="AD170" s="4">
        <v>4.6875960054139947</v>
      </c>
      <c r="AE170" s="15">
        <v>2.8671462211517799E-12</v>
      </c>
      <c r="AF170" s="15">
        <v>3.6169482767273899E-12</v>
      </c>
      <c r="AG170" s="4">
        <v>2.012047318062427</v>
      </c>
      <c r="AH170" s="15">
        <v>2.6990871329507E-11</v>
      </c>
      <c r="AI170" s="4">
        <v>0</v>
      </c>
      <c r="AJ170" s="15">
        <v>0</v>
      </c>
      <c r="AK170" s="15">
        <v>0</v>
      </c>
    </row>
    <row r="171" spans="23:38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46</v>
      </c>
      <c r="AC171" s="4">
        <v>1.9582243969494857E-10</v>
      </c>
      <c r="AD171" s="4">
        <v>4.5895655619642062</v>
      </c>
      <c r="AE171" s="15">
        <v>2.8839686871285502E-12</v>
      </c>
      <c r="AF171" s="15">
        <v>3.5048640105453201E-12</v>
      </c>
      <c r="AG171" s="4">
        <v>2.1580904730586044</v>
      </c>
      <c r="AH171" s="15">
        <v>2.70306038840762E-11</v>
      </c>
      <c r="AI171" s="4">
        <v>0</v>
      </c>
      <c r="AJ171" s="15">
        <v>0</v>
      </c>
      <c r="AK171" s="15">
        <v>0</v>
      </c>
    </row>
    <row r="172" spans="23:38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46</v>
      </c>
      <c r="AC172" s="4">
        <v>9.7100818936020262E-11</v>
      </c>
      <c r="AD172" s="4">
        <v>3.7872221713678305</v>
      </c>
      <c r="AE172" s="15">
        <v>2.8775492046835899E-12</v>
      </c>
      <c r="AF172" s="15">
        <v>3.5899102312622198E-12</v>
      </c>
      <c r="AG172" s="4">
        <v>1.1685725043654949</v>
      </c>
      <c r="AH172" s="15">
        <v>2.69290077931028E-11</v>
      </c>
      <c r="AI172" s="4">
        <v>0</v>
      </c>
      <c r="AJ172" s="15">
        <v>0</v>
      </c>
      <c r="AK172" s="15">
        <v>0</v>
      </c>
    </row>
    <row r="173" spans="23:38" x14ac:dyDescent="0.25">
      <c r="AA173" s="2">
        <v>6</v>
      </c>
      <c r="AB173" s="2" t="s">
        <v>46</v>
      </c>
      <c r="AC173" s="4">
        <v>8.4319742055877646E-11</v>
      </c>
      <c r="AD173" s="4">
        <v>4.5490369816842327</v>
      </c>
      <c r="AE173" s="15">
        <v>2.9137751460133099E-12</v>
      </c>
      <c r="AF173" s="15">
        <v>3.2822114380726901E-12</v>
      </c>
      <c r="AG173" s="4">
        <v>0.97010745109610486</v>
      </c>
      <c r="AH173" s="15">
        <v>2.7021406644526801E-11</v>
      </c>
      <c r="AI173" s="4">
        <v>0</v>
      </c>
      <c r="AJ173" s="15">
        <v>0</v>
      </c>
      <c r="AK173" s="15">
        <v>0</v>
      </c>
    </row>
    <row r="174" spans="23:38" x14ac:dyDescent="0.25">
      <c r="AA174" s="2">
        <v>7</v>
      </c>
      <c r="AB174" s="2" t="s">
        <v>46</v>
      </c>
      <c r="AC174" s="4">
        <v>7.9294346633587268E-11</v>
      </c>
      <c r="AD174" s="4">
        <v>4.2762049980375592</v>
      </c>
      <c r="AE174" s="15">
        <v>2.87689216644418E-12</v>
      </c>
      <c r="AF174" s="15">
        <v>3.2945772286104098E-12</v>
      </c>
      <c r="AG174" s="4">
        <v>0.86326101703321168</v>
      </c>
      <c r="AH174" s="15">
        <v>2.7012168796373499E-11</v>
      </c>
      <c r="AI174" s="4">
        <v>0</v>
      </c>
      <c r="AJ174" s="15">
        <v>0</v>
      </c>
      <c r="AK174" s="15">
        <v>0</v>
      </c>
    </row>
    <row r="175" spans="23:38" x14ac:dyDescent="0.25">
      <c r="W175" s="8"/>
      <c r="X175" s="7"/>
      <c r="AA175" s="2">
        <v>8</v>
      </c>
      <c r="AB175" s="2" t="s">
        <v>46</v>
      </c>
      <c r="AC175" s="4">
        <v>6.7458398259219493E-11</v>
      </c>
      <c r="AD175" s="4">
        <v>3.7872221557375543</v>
      </c>
      <c r="AE175" s="15">
        <v>2.9138264894150801E-12</v>
      </c>
      <c r="AF175" s="15">
        <v>3.24006290833192E-12</v>
      </c>
      <c r="AG175" s="4">
        <v>0.68754269870139972</v>
      </c>
      <c r="AH175" s="15">
        <v>2.6932317073856499E-11</v>
      </c>
      <c r="AI175" s="4">
        <v>0</v>
      </c>
      <c r="AJ175" s="15">
        <v>0</v>
      </c>
      <c r="AK175" s="15">
        <v>0</v>
      </c>
    </row>
    <row r="176" spans="23:38" x14ac:dyDescent="0.25">
      <c r="W176" s="8"/>
      <c r="X176" s="7"/>
      <c r="AA176" s="2">
        <v>9</v>
      </c>
      <c r="AB176" s="2" t="s">
        <v>46</v>
      </c>
      <c r="AC176" s="4">
        <v>2.9823353781555472E-11</v>
      </c>
      <c r="AD176" s="4">
        <v>4.5490369892584352</v>
      </c>
      <c r="AE176" s="15">
        <v>2.8849451515814398E-12</v>
      </c>
      <c r="AF176" s="15">
        <v>3.3447825266589399E-12</v>
      </c>
      <c r="AG176" s="4">
        <v>0.59581782912039305</v>
      </c>
      <c r="AH176" s="15">
        <v>2.7064532037585601E-11</v>
      </c>
      <c r="AI176" s="4">
        <v>0</v>
      </c>
      <c r="AJ176" s="15">
        <v>0</v>
      </c>
      <c r="AK176" s="15">
        <v>0</v>
      </c>
    </row>
    <row r="177" spans="23:38" x14ac:dyDescent="0.25">
      <c r="W177" s="8"/>
      <c r="X177" s="7"/>
      <c r="AA177" s="2">
        <v>10</v>
      </c>
      <c r="AB177" s="2" t="s">
        <v>46</v>
      </c>
      <c r="AC177" s="4">
        <v>3.1397722569709047E-11</v>
      </c>
      <c r="AD177" s="4">
        <v>3.7872221695121042</v>
      </c>
      <c r="AE177" s="15">
        <v>2.88083520456974E-12</v>
      </c>
      <c r="AF177" s="15">
        <v>3.3090958027588401E-12</v>
      </c>
      <c r="AG177" s="4">
        <v>0.4207773651479681</v>
      </c>
      <c r="AH177" s="15">
        <v>2.69535342504304E-11</v>
      </c>
      <c r="AI177" s="4">
        <v>0</v>
      </c>
      <c r="AJ177" s="15">
        <v>0</v>
      </c>
      <c r="AK177" s="15">
        <v>0</v>
      </c>
    </row>
    <row r="178" spans="23:38" x14ac:dyDescent="0.25">
      <c r="W178" s="8"/>
      <c r="X178" s="7"/>
      <c r="AA178" s="2">
        <v>11</v>
      </c>
      <c r="AB178" s="2" t="s">
        <v>46</v>
      </c>
      <c r="AC178" s="4">
        <v>6.7787067088136275E-11</v>
      </c>
      <c r="AD178" s="4">
        <v>3.7872221520455844</v>
      </c>
      <c r="AE178" s="15">
        <v>2.8959058787223301E-12</v>
      </c>
      <c r="AF178" s="15">
        <v>3.30361517875668E-12</v>
      </c>
      <c r="AG178" s="4">
        <v>0.69249359883700456</v>
      </c>
      <c r="AH178" s="15">
        <v>2.6959419656176799E-11</v>
      </c>
      <c r="AI178" s="4">
        <v>0</v>
      </c>
      <c r="AJ178" s="15">
        <v>0</v>
      </c>
      <c r="AK178" s="15">
        <v>0</v>
      </c>
    </row>
    <row r="179" spans="23:38" x14ac:dyDescent="0.25">
      <c r="W179" s="8"/>
      <c r="X179" s="7"/>
      <c r="AA179" s="2">
        <v>12</v>
      </c>
      <c r="AB179" s="2" t="s">
        <v>46</v>
      </c>
      <c r="AC179" s="4">
        <v>3.0130774025139128E-11</v>
      </c>
      <c r="AD179" s="4">
        <v>4.276205005596986</v>
      </c>
      <c r="AE179" s="15">
        <v>2.9000560520117398E-12</v>
      </c>
      <c r="AF179" s="15">
        <v>3.2826770518813898E-12</v>
      </c>
      <c r="AG179" s="4">
        <v>0.52096508200235403</v>
      </c>
      <c r="AH179" s="15">
        <v>2.70029917654833E-11</v>
      </c>
      <c r="AI179" s="4">
        <v>0</v>
      </c>
      <c r="AJ179" s="15">
        <v>0</v>
      </c>
      <c r="AK179" s="15">
        <v>0</v>
      </c>
    </row>
    <row r="180" spans="23:38" x14ac:dyDescent="0.25">
      <c r="W180" s="8"/>
      <c r="X180" s="7"/>
      <c r="AA180" s="2">
        <v>13</v>
      </c>
      <c r="AB180" s="2" t="s">
        <v>46</v>
      </c>
      <c r="AC180" s="4">
        <v>3.072940846125858E-11</v>
      </c>
      <c r="AD180" s="4">
        <v>4.2762050057816339</v>
      </c>
      <c r="AE180" s="15">
        <v>2.8986340638607299E-12</v>
      </c>
      <c r="AF180" s="15">
        <v>3.2799550934972502E-12</v>
      </c>
      <c r="AG180" s="4">
        <v>0.53216924742982263</v>
      </c>
      <c r="AH180" s="15">
        <v>2.7015481020547001E-11</v>
      </c>
      <c r="AI180" s="4">
        <v>0</v>
      </c>
      <c r="AJ180" s="15">
        <v>0</v>
      </c>
      <c r="AK180" s="15">
        <v>0</v>
      </c>
    </row>
    <row r="181" spans="23:38" x14ac:dyDescent="0.25">
      <c r="W181" s="8"/>
      <c r="X181" s="7"/>
      <c r="AA181" s="2">
        <v>14</v>
      </c>
      <c r="AB181" s="2" t="s">
        <v>46</v>
      </c>
      <c r="AC181" s="4">
        <v>3.2294490155345184E-11</v>
      </c>
      <c r="AD181" s="4">
        <v>3.7872221703413764</v>
      </c>
      <c r="AE181" s="15">
        <v>2.8874237837219099E-12</v>
      </c>
      <c r="AF181" s="15">
        <v>3.2804009430586499E-12</v>
      </c>
      <c r="AG181" s="4">
        <v>0.46209177187033468</v>
      </c>
      <c r="AH181" s="15">
        <v>2.6975183031270201E-11</v>
      </c>
      <c r="AI181" s="4">
        <v>0</v>
      </c>
      <c r="AJ181" s="15">
        <v>0</v>
      </c>
      <c r="AK181" s="15">
        <v>0</v>
      </c>
    </row>
    <row r="182" spans="23:38" x14ac:dyDescent="0.25">
      <c r="W182" s="8"/>
      <c r="X182" s="7"/>
      <c r="AA182" s="2">
        <v>15</v>
      </c>
      <c r="AB182" s="2" t="s">
        <v>46</v>
      </c>
      <c r="AC182" s="4">
        <v>3.083754661813112E-11</v>
      </c>
      <c r="AD182" s="4">
        <v>3.7872221702922353</v>
      </c>
      <c r="AE182" s="15">
        <v>2.8913255291547099E-12</v>
      </c>
      <c r="AF182" s="15">
        <v>3.3230649763150801E-12</v>
      </c>
      <c r="AG182" s="4">
        <v>0.32995498871598267</v>
      </c>
      <c r="AH182" s="15">
        <v>2.70056771560138E-11</v>
      </c>
      <c r="AI182" s="4">
        <v>0</v>
      </c>
      <c r="AJ182" s="15">
        <v>0</v>
      </c>
      <c r="AK182" s="15">
        <v>0</v>
      </c>
    </row>
    <row r="183" spans="23:38" x14ac:dyDescent="0.25">
      <c r="W183" s="8"/>
      <c r="X183" s="7"/>
      <c r="AA183" s="2">
        <v>16</v>
      </c>
      <c r="AB183" s="2" t="s">
        <v>46</v>
      </c>
      <c r="AC183" s="2">
        <v>1.2439277805566544E-10</v>
      </c>
      <c r="AD183" s="2">
        <v>3.7872221606119836</v>
      </c>
      <c r="AE183" s="14">
        <v>5.6646307424464899</v>
      </c>
      <c r="AF183" s="14">
        <v>61.410108076590603</v>
      </c>
      <c r="AG183" s="2">
        <v>0.23724183665496065</v>
      </c>
      <c r="AH183" s="14">
        <v>19.387503860183699</v>
      </c>
      <c r="AI183" s="2">
        <v>9.3908027227424249</v>
      </c>
      <c r="AJ183" s="13">
        <v>13.530799999999999</v>
      </c>
      <c r="AK183" s="13">
        <v>29.332999999999998</v>
      </c>
    </row>
    <row r="184" spans="23:38" x14ac:dyDescent="0.25">
      <c r="W184" s="8"/>
      <c r="X184" s="7"/>
      <c r="AA184" s="2">
        <v>17</v>
      </c>
      <c r="AB184" s="2" t="s">
        <v>46</v>
      </c>
      <c r="AC184" s="4">
        <v>3.0710466565770692E-11</v>
      </c>
      <c r="AD184" s="4">
        <v>3.7872221703657458</v>
      </c>
      <c r="AE184" s="15">
        <v>2.7960541625499002E-12</v>
      </c>
      <c r="AF184" s="15">
        <v>3.2358761241692699E-12</v>
      </c>
      <c r="AG184" s="4">
        <v>0.3068434821927688</v>
      </c>
      <c r="AH184" s="15">
        <v>2.69938929567599E-11</v>
      </c>
      <c r="AI184" s="4">
        <v>0</v>
      </c>
      <c r="AJ184" s="15">
        <v>0</v>
      </c>
      <c r="AK184" s="15">
        <v>0</v>
      </c>
    </row>
    <row r="185" spans="23:38" x14ac:dyDescent="0.25">
      <c r="W185" s="8"/>
      <c r="X185" s="7"/>
      <c r="AA185" s="2">
        <v>18</v>
      </c>
      <c r="AB185" s="2" t="s">
        <v>46</v>
      </c>
      <c r="AC185" s="4">
        <v>3.0723513782856789E-11</v>
      </c>
      <c r="AD185" s="4">
        <v>3.7872221694306432</v>
      </c>
      <c r="AE185" s="15">
        <v>2.8267174151620401E-12</v>
      </c>
      <c r="AF185" s="15">
        <v>3.21317892143419E-12</v>
      </c>
      <c r="AG185" s="4">
        <v>0.41302406380391404</v>
      </c>
      <c r="AH185" s="15">
        <v>2.69509750033055E-11</v>
      </c>
      <c r="AI185" s="4">
        <v>0</v>
      </c>
      <c r="AJ185" s="15">
        <v>0</v>
      </c>
      <c r="AK185" s="15">
        <v>0</v>
      </c>
    </row>
    <row r="186" spans="23:38" x14ac:dyDescent="0.25">
      <c r="W186" s="8"/>
      <c r="X186" s="7"/>
      <c r="AA186" s="2">
        <v>19</v>
      </c>
      <c r="AB186" s="2" t="s">
        <v>46</v>
      </c>
      <c r="AC186" s="4">
        <v>7.6570741172781908E-11</v>
      </c>
      <c r="AD186" s="4">
        <v>4.2762049964477518</v>
      </c>
      <c r="AE186" s="15">
        <v>2.8345456256395699E-12</v>
      </c>
      <c r="AF186" s="15">
        <v>3.19182620195863E-12</v>
      </c>
      <c r="AG186" s="4">
        <v>0.83834099382192906</v>
      </c>
      <c r="AH186" s="15">
        <v>2.70096086986642E-11</v>
      </c>
      <c r="AI186" s="4">
        <v>0</v>
      </c>
      <c r="AJ186" s="15">
        <v>0</v>
      </c>
      <c r="AK186" s="15">
        <v>0</v>
      </c>
    </row>
    <row r="187" spans="23:38" x14ac:dyDescent="0.25">
      <c r="W187" s="8"/>
      <c r="X187" s="7"/>
      <c r="AA187" s="2">
        <v>20</v>
      </c>
      <c r="AB187" s="2" t="s">
        <v>46</v>
      </c>
      <c r="AC187" s="4">
        <v>7.6181726075221236E-11</v>
      </c>
      <c r="AD187" s="4">
        <v>4.2762049994881615</v>
      </c>
      <c r="AE187" s="15">
        <v>2.8802992199006102E-12</v>
      </c>
      <c r="AF187" s="15">
        <v>3.1874839714196298E-12</v>
      </c>
      <c r="AG187" s="4">
        <v>0.83178766299095097</v>
      </c>
      <c r="AH187" s="15">
        <v>2.6982403056220798E-11</v>
      </c>
      <c r="AI187" s="4">
        <v>0</v>
      </c>
      <c r="AJ187" s="15">
        <v>0</v>
      </c>
      <c r="AK187" s="15">
        <v>0</v>
      </c>
    </row>
    <row r="188" spans="23:38" x14ac:dyDescent="0.25">
      <c r="W188" s="8"/>
      <c r="X188" s="7"/>
      <c r="AA188" s="2">
        <v>21</v>
      </c>
      <c r="AB188" s="2" t="s">
        <v>46</v>
      </c>
      <c r="AC188" s="4">
        <v>8.6833707784025307E-11</v>
      </c>
      <c r="AD188" s="4">
        <v>4.5895655602006302</v>
      </c>
      <c r="AE188" s="15">
        <v>2.8840644463589798E-12</v>
      </c>
      <c r="AF188" s="15">
        <v>3.1868718938213098E-12</v>
      </c>
      <c r="AG188" s="4">
        <v>1.0016940518862387</v>
      </c>
      <c r="AH188" s="15">
        <v>2.7043874963080999E-11</v>
      </c>
      <c r="AI188" s="4">
        <v>0</v>
      </c>
      <c r="AJ188" s="15">
        <v>0</v>
      </c>
      <c r="AK188" s="15">
        <v>0</v>
      </c>
    </row>
    <row r="189" spans="23:38" x14ac:dyDescent="0.25">
      <c r="W189" s="8"/>
      <c r="X189" s="7"/>
      <c r="AA189" s="2">
        <v>22</v>
      </c>
      <c r="AB189" s="2" t="s">
        <v>46</v>
      </c>
      <c r="AC189" s="4">
        <v>7.0408648224630887E-11</v>
      </c>
      <c r="AD189" s="4">
        <v>3.7872221549713787</v>
      </c>
      <c r="AE189" s="15">
        <v>2.8614300946051801E-12</v>
      </c>
      <c r="AF189" s="15">
        <v>3.19506495999929E-12</v>
      </c>
      <c r="AG189" s="4">
        <v>0.7112258831669197</v>
      </c>
      <c r="AH189" s="15">
        <v>2.6981776255115898E-11</v>
      </c>
      <c r="AI189" s="4">
        <v>0</v>
      </c>
      <c r="AJ189" s="15">
        <v>0</v>
      </c>
      <c r="AK189" s="15">
        <v>0</v>
      </c>
    </row>
    <row r="190" spans="23:38" x14ac:dyDescent="0.25">
      <c r="W190" s="8"/>
      <c r="X190" s="7"/>
      <c r="AA190" s="2">
        <v>23</v>
      </c>
      <c r="AB190" s="2" t="s">
        <v>46</v>
      </c>
      <c r="AC190" s="4">
        <v>3.1293206282985575E-11</v>
      </c>
      <c r="AD190" s="4">
        <v>3.787222170276844</v>
      </c>
      <c r="AE190" s="15">
        <v>2.8389837931508701E-12</v>
      </c>
      <c r="AF190" s="15">
        <v>3.1719542203481798E-12</v>
      </c>
      <c r="AG190" s="4">
        <v>0.4530800798497045</v>
      </c>
      <c r="AH190" s="15">
        <v>2.69726232463756E-11</v>
      </c>
      <c r="AI190" s="4">
        <v>0</v>
      </c>
      <c r="AJ190" s="15">
        <v>0</v>
      </c>
      <c r="AK190" s="15">
        <v>0</v>
      </c>
      <c r="AL190" s="2" t="s">
        <v>67</v>
      </c>
    </row>
    <row r="191" spans="23:38" x14ac:dyDescent="0.25">
      <c r="W191" s="8"/>
      <c r="X191" s="7"/>
      <c r="AA191" s="2">
        <v>24</v>
      </c>
      <c r="AB191" s="2" t="s">
        <v>46</v>
      </c>
      <c r="AC191" s="4">
        <v>2.8516970255706929E-11</v>
      </c>
      <c r="AD191" s="4">
        <v>4.2762050038223558</v>
      </c>
      <c r="AE191" s="15">
        <v>2.7516835202038701E-12</v>
      </c>
      <c r="AF191" s="15">
        <v>3.3285753064424902E-12</v>
      </c>
      <c r="AG191" s="4">
        <v>0.36785166181423323</v>
      </c>
      <c r="AH191" s="15">
        <v>2.7056018782394201E-11</v>
      </c>
      <c r="AI191" s="4">
        <v>0</v>
      </c>
      <c r="AJ191" s="15">
        <v>0</v>
      </c>
      <c r="AK191" s="15">
        <v>0</v>
      </c>
    </row>
    <row r="192" spans="23:38" x14ac:dyDescent="0.25">
      <c r="W192" s="8"/>
      <c r="X192" s="7"/>
      <c r="AA192" s="2">
        <v>25</v>
      </c>
      <c r="AB192" s="2" t="s">
        <v>46</v>
      </c>
      <c r="AC192" s="4">
        <v>3.0720482573430169E-11</v>
      </c>
      <c r="AD192" s="4">
        <v>3.7872221705845068</v>
      </c>
      <c r="AE192" s="15">
        <v>2.8093671448520901E-12</v>
      </c>
      <c r="AF192" s="15">
        <v>3.2085205554381702E-12</v>
      </c>
      <c r="AG192" s="4">
        <v>0.30563311349260563</v>
      </c>
      <c r="AH192" s="15">
        <v>2.6966729922886599E-11</v>
      </c>
      <c r="AI192" s="4">
        <v>0</v>
      </c>
      <c r="AJ192" s="15">
        <v>0</v>
      </c>
      <c r="AK192" s="15">
        <v>0</v>
      </c>
    </row>
    <row r="193" spans="23:37" x14ac:dyDescent="0.25">
      <c r="W193" s="8"/>
      <c r="X193" s="7"/>
      <c r="AA193" s="2">
        <v>26</v>
      </c>
      <c r="AB193" s="2" t="s">
        <v>46</v>
      </c>
      <c r="AC193" s="4">
        <v>3.2286697582494434E-11</v>
      </c>
      <c r="AD193" s="4">
        <v>3.787222170204334</v>
      </c>
      <c r="AE193" s="15">
        <v>2.8215352076051298E-12</v>
      </c>
      <c r="AF193" s="15">
        <v>3.2198020584172199E-12</v>
      </c>
      <c r="AG193" s="4">
        <v>0.46458727781035886</v>
      </c>
      <c r="AH193" s="15">
        <v>2.7012292076629399E-11</v>
      </c>
      <c r="AI193" s="4">
        <v>0</v>
      </c>
      <c r="AJ193" s="15">
        <v>0</v>
      </c>
      <c r="AK193" s="15">
        <v>0</v>
      </c>
    </row>
    <row r="194" spans="23:37" x14ac:dyDescent="0.25">
      <c r="W194" s="8"/>
      <c r="X194" s="7"/>
      <c r="AA194" s="2">
        <v>27</v>
      </c>
      <c r="AB194" s="2" t="s">
        <v>46</v>
      </c>
      <c r="AC194" s="4">
        <v>3.0689323932338768E-11</v>
      </c>
      <c r="AD194" s="4">
        <v>3.7872221702985143</v>
      </c>
      <c r="AE194" s="15">
        <v>2.8119789427274399E-12</v>
      </c>
      <c r="AF194" s="15">
        <v>3.20687996005309E-12</v>
      </c>
      <c r="AG194" s="4">
        <v>0.30124274799534595</v>
      </c>
      <c r="AH194" s="15">
        <v>2.69542856548187E-11</v>
      </c>
      <c r="AI194" s="4">
        <v>0</v>
      </c>
      <c r="AJ194" s="15">
        <v>0</v>
      </c>
      <c r="AK194" s="15">
        <v>0</v>
      </c>
    </row>
    <row r="195" spans="23:37" x14ac:dyDescent="0.25">
      <c r="AA195" s="2">
        <v>28</v>
      </c>
      <c r="AB195" s="2" t="s">
        <v>46</v>
      </c>
      <c r="AC195" s="4">
        <v>3.0727305022681753E-11</v>
      </c>
      <c r="AD195" s="4">
        <v>4.2762050053770739</v>
      </c>
      <c r="AE195" s="15">
        <v>2.8181314428688398E-12</v>
      </c>
      <c r="AF195" s="15">
        <v>3.2054209929228398E-12</v>
      </c>
      <c r="AG195" s="4">
        <v>0.53527386599936566</v>
      </c>
      <c r="AH195" s="15">
        <v>2.7052705077296901E-11</v>
      </c>
      <c r="AI195" s="4">
        <v>0</v>
      </c>
      <c r="AJ195" s="15">
        <v>0</v>
      </c>
      <c r="AK195" s="15">
        <v>0</v>
      </c>
    </row>
    <row r="196" spans="23:37" x14ac:dyDescent="0.25">
      <c r="AA196" s="2">
        <v>29</v>
      </c>
      <c r="AB196" s="2" t="s">
        <v>46</v>
      </c>
      <c r="AC196" s="4">
        <v>3.0720140008948105E-11</v>
      </c>
      <c r="AD196" s="4">
        <v>3.7872221695782864</v>
      </c>
      <c r="AE196" s="15">
        <v>2.8440108637457302E-12</v>
      </c>
      <c r="AF196" s="15">
        <v>3.1657166447647E-12</v>
      </c>
      <c r="AG196" s="4">
        <v>0.4109598314264869</v>
      </c>
      <c r="AH196" s="15">
        <v>2.6923890588266801E-11</v>
      </c>
      <c r="AI196" s="4">
        <v>0</v>
      </c>
      <c r="AJ196" s="15">
        <v>0</v>
      </c>
      <c r="AK196" s="15">
        <v>0</v>
      </c>
    </row>
    <row r="197" spans="23:37" x14ac:dyDescent="0.25">
      <c r="AA197" s="2">
        <v>30</v>
      </c>
      <c r="AB197" s="2" t="s">
        <v>46</v>
      </c>
      <c r="AC197" s="4">
        <v>8.7328921530522045E-11</v>
      </c>
      <c r="AD197" s="4">
        <v>4.5490369796917332</v>
      </c>
      <c r="AE197" s="15">
        <v>2.81553295865335E-12</v>
      </c>
      <c r="AF197" s="15">
        <v>3.21339463400686E-12</v>
      </c>
      <c r="AG197" s="4">
        <v>1.0105395668669421</v>
      </c>
      <c r="AH197" s="15">
        <v>2.7071202108275301E-11</v>
      </c>
      <c r="AI197" s="4">
        <v>0</v>
      </c>
      <c r="AJ197" s="15">
        <v>0</v>
      </c>
      <c r="AK197" s="15">
        <v>0</v>
      </c>
    </row>
    <row r="198" spans="23:37" x14ac:dyDescent="0.25">
      <c r="AA198" s="2">
        <v>31</v>
      </c>
      <c r="AB198" s="2" t="s">
        <v>46</v>
      </c>
      <c r="AC198" s="4">
        <v>5.570377089002914E-11</v>
      </c>
      <c r="AD198" s="4">
        <v>3.7872221711279055</v>
      </c>
      <c r="AE198" s="15">
        <v>2.8600329800315098E-12</v>
      </c>
      <c r="AF198" s="15">
        <v>3.19550227454722E-12</v>
      </c>
      <c r="AG198" s="4">
        <v>0.60689452730770743</v>
      </c>
      <c r="AH198" s="15">
        <v>2.69205813586756E-11</v>
      </c>
      <c r="AI198" s="4">
        <v>0</v>
      </c>
      <c r="AJ198" s="15">
        <v>0</v>
      </c>
      <c r="AK198" s="15">
        <v>0</v>
      </c>
    </row>
    <row r="199" spans="23:37" x14ac:dyDescent="0.25">
      <c r="AA199" s="2" t="s">
        <v>38</v>
      </c>
      <c r="AB199" s="2" t="s">
        <v>57</v>
      </c>
      <c r="AD199" s="2" t="s">
        <v>57</v>
      </c>
      <c r="AG199" s="2" t="s">
        <v>45</v>
      </c>
      <c r="AI199" s="2" t="s">
        <v>63</v>
      </c>
    </row>
    <row r="200" spans="23:37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3" t="s">
        <v>32</v>
      </c>
      <c r="AF200" s="13" t="s">
        <v>33</v>
      </c>
      <c r="AG200" s="1" t="s">
        <v>34</v>
      </c>
      <c r="AH200" s="13" t="s">
        <v>34</v>
      </c>
      <c r="AI200" s="1" t="s">
        <v>34</v>
      </c>
    </row>
    <row r="201" spans="23:37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46</v>
      </c>
      <c r="AC201" s="4">
        <v>2.0891279821661651E-11</v>
      </c>
      <c r="AD201" s="4">
        <v>58.71530496751646</v>
      </c>
      <c r="AE201" s="15">
        <v>7.2743354897840396E-12</v>
      </c>
      <c r="AF201" s="15">
        <v>1.71291705031604E-12</v>
      </c>
      <c r="AG201" s="4">
        <v>12.520089309481133</v>
      </c>
      <c r="AH201" s="15">
        <v>-9.9868204766032801E-14</v>
      </c>
      <c r="AI201" s="4">
        <v>58.12449812550927</v>
      </c>
      <c r="AJ201" s="15">
        <v>0</v>
      </c>
      <c r="AK201" s="15">
        <v>0</v>
      </c>
    </row>
    <row r="202" spans="23:37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>
        <v>1.1314306533981509E-11</v>
      </c>
      <c r="AD202" s="4">
        <v>1.4490975806145016E-11</v>
      </c>
      <c r="AE202" s="15">
        <v>6.8749085090868401E-12</v>
      </c>
      <c r="AF202" s="15">
        <v>1.9980190336289202E-12</v>
      </c>
      <c r="AG202" s="4">
        <v>1943636.7407942847</v>
      </c>
      <c r="AH202" s="15">
        <v>-1.4322317837644199E-12</v>
      </c>
      <c r="AI202" s="4">
        <v>0</v>
      </c>
      <c r="AJ202" s="15">
        <v>0</v>
      </c>
      <c r="AK202" s="15">
        <v>0</v>
      </c>
    </row>
    <row r="203" spans="23:37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46</v>
      </c>
      <c r="AC203" s="4">
        <v>1.8308964187484424E-11</v>
      </c>
      <c r="AD203" s="4">
        <v>59.249803739199976</v>
      </c>
      <c r="AE203" s="15">
        <v>7.0868393577602597E-12</v>
      </c>
      <c r="AF203" s="15">
        <v>1.7336638363886599E-12</v>
      </c>
      <c r="AG203" s="4">
        <v>10.941274782005358</v>
      </c>
      <c r="AH203" s="15">
        <v>9.9868204766032801E-14</v>
      </c>
      <c r="AI203" s="4">
        <v>48.261586325530857</v>
      </c>
      <c r="AJ203" s="15">
        <v>0</v>
      </c>
      <c r="AK203" s="15">
        <v>0</v>
      </c>
    </row>
    <row r="204" spans="23:37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>
        <v>1.1314306428837547E-11</v>
      </c>
      <c r="AD204" s="4">
        <v>1.4490976107269158E-11</v>
      </c>
      <c r="AE204" s="15">
        <v>6.8749083621818397E-12</v>
      </c>
      <c r="AF204" s="15">
        <v>1.99801901496325E-12</v>
      </c>
      <c r="AG204" s="4">
        <v>1943636.74078709</v>
      </c>
      <c r="AH204" s="15">
        <v>1.66328021215439E-13</v>
      </c>
      <c r="AI204" s="4">
        <v>0</v>
      </c>
      <c r="AJ204" s="15">
        <v>0</v>
      </c>
      <c r="AK204" s="15">
        <v>0</v>
      </c>
    </row>
    <row r="205" spans="23:37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>
        <v>1.1314306497802697E-11</v>
      </c>
      <c r="AD205" s="4">
        <v>1.4490975998693327E-11</v>
      </c>
      <c r="AE205" s="15">
        <v>6.8749087650978099E-12</v>
      </c>
      <c r="AF205" s="15">
        <v>1.99801892642411E-12</v>
      </c>
      <c r="AG205" s="4">
        <v>1943636.7407956216</v>
      </c>
      <c r="AH205" s="15">
        <v>1.6632802122102101E-13</v>
      </c>
      <c r="AI205" s="4">
        <v>0</v>
      </c>
      <c r="AJ205" s="15">
        <v>0</v>
      </c>
      <c r="AK205" s="15">
        <v>0</v>
      </c>
    </row>
    <row r="206" spans="23:37" x14ac:dyDescent="0.25">
      <c r="AA206" s="2">
        <v>6</v>
      </c>
      <c r="AB206" s="2" t="s">
        <v>46</v>
      </c>
      <c r="AC206" s="2">
        <v>9.8882552897369212E-11</v>
      </c>
      <c r="AD206" s="2">
        <v>58.715304894761204</v>
      </c>
      <c r="AE206" s="14">
        <v>79.015538216084096</v>
      </c>
      <c r="AF206" s="14">
        <v>1085.4222505410801</v>
      </c>
      <c r="AG206" s="2">
        <v>5.7979267751407271</v>
      </c>
      <c r="AH206" s="14">
        <v>293.193052625262</v>
      </c>
      <c r="AI206" s="2">
        <v>81.062360327834142</v>
      </c>
      <c r="AJ206" s="13">
        <v>74.717157538697862</v>
      </c>
      <c r="AK206" s="13">
        <v>176.345</v>
      </c>
    </row>
    <row r="207" spans="23:37" x14ac:dyDescent="0.25">
      <c r="AA207" s="2">
        <v>7</v>
      </c>
      <c r="AB207" s="2" t="s">
        <v>43</v>
      </c>
      <c r="AC207" s="4">
        <v>6.0928592401123381E-12</v>
      </c>
      <c r="AD207" s="4">
        <v>6.6555553283479538E-12</v>
      </c>
      <c r="AE207" s="15">
        <v>2.7844878155751501E-12</v>
      </c>
      <c r="AF207" s="15">
        <v>6.5890708806718296E-13</v>
      </c>
      <c r="AG207" s="4">
        <v>1413644.518675897</v>
      </c>
      <c r="AH207" s="15">
        <v>1.05038119722398E-13</v>
      </c>
      <c r="AI207" s="4">
        <v>0</v>
      </c>
      <c r="AJ207" s="15">
        <v>0</v>
      </c>
      <c r="AK207" s="15">
        <v>0</v>
      </c>
    </row>
    <row r="208" spans="23:37" x14ac:dyDescent="0.25">
      <c r="W208" s="8"/>
      <c r="X208" s="7"/>
      <c r="AA208" s="2">
        <v>8</v>
      </c>
      <c r="AB208" s="2" t="s">
        <v>43</v>
      </c>
      <c r="AC208" s="4">
        <v>1.1229669775532805E-11</v>
      </c>
      <c r="AD208" s="4">
        <v>1.3650548430883169E-11</v>
      </c>
      <c r="AE208" s="15">
        <v>7.0050003446823203E-12</v>
      </c>
      <c r="AF208" s="15">
        <v>1.86083715622026E-12</v>
      </c>
      <c r="AG208" s="4">
        <v>10.660183521828129</v>
      </c>
      <c r="AH208" s="15">
        <v>1.6623342251555101E-13</v>
      </c>
      <c r="AI208" s="4">
        <v>0</v>
      </c>
      <c r="AJ208" s="15">
        <v>0</v>
      </c>
      <c r="AK208" s="15">
        <v>0</v>
      </c>
    </row>
    <row r="209" spans="23:38" x14ac:dyDescent="0.25">
      <c r="W209" s="8"/>
      <c r="X209" s="7"/>
      <c r="AA209" s="2">
        <v>9</v>
      </c>
      <c r="AB209" s="2" t="s">
        <v>43</v>
      </c>
      <c r="AC209" s="4">
        <v>1.1064303076530357E-11</v>
      </c>
      <c r="AD209" s="4">
        <v>1.4206209740063939E-11</v>
      </c>
      <c r="AE209" s="15">
        <v>6.5648623580416497E-12</v>
      </c>
      <c r="AF209" s="15">
        <v>2.0002468279391802E-12</v>
      </c>
      <c r="AG209" s="4">
        <v>5.7208227242357994</v>
      </c>
      <c r="AH209" s="15">
        <v>1.66373505666444E-13</v>
      </c>
      <c r="AI209" s="4">
        <v>0</v>
      </c>
      <c r="AJ209" s="15">
        <v>0</v>
      </c>
      <c r="AK209" s="15">
        <v>0</v>
      </c>
    </row>
    <row r="210" spans="23:38" x14ac:dyDescent="0.25">
      <c r="W210" s="8"/>
      <c r="X210" s="7"/>
      <c r="AA210" s="2">
        <v>10</v>
      </c>
      <c r="AB210" s="2" t="s">
        <v>43</v>
      </c>
      <c r="AC210" s="4">
        <v>4.1100437755764636E-12</v>
      </c>
      <c r="AD210" s="4">
        <v>4.2442900805403123E-12</v>
      </c>
      <c r="AE210" s="15">
        <v>1.5229309829315001E-12</v>
      </c>
      <c r="AF210" s="15">
        <v>3.5185907055634299E-13</v>
      </c>
      <c r="AG210" s="4">
        <v>1804462.3797938521</v>
      </c>
      <c r="AH210" s="15">
        <v>2.3167235101316599E-14</v>
      </c>
      <c r="AI210" s="4">
        <v>0</v>
      </c>
      <c r="AJ210" s="15">
        <v>0</v>
      </c>
      <c r="AK210" s="15">
        <v>0</v>
      </c>
    </row>
    <row r="211" spans="23:38" x14ac:dyDescent="0.25">
      <c r="W211" s="8"/>
      <c r="X211" s="7"/>
      <c r="AA211" s="2">
        <v>11</v>
      </c>
      <c r="AB211" s="2" t="s">
        <v>43</v>
      </c>
      <c r="AC211" s="4">
        <v>1.0989835342515815E-11</v>
      </c>
      <c r="AD211" s="4">
        <v>1.3893629228310778E-11</v>
      </c>
      <c r="AE211" s="15">
        <v>6.9922745276635897E-12</v>
      </c>
      <c r="AF211" s="15">
        <v>1.8397622563662501E-12</v>
      </c>
      <c r="AG211" s="4">
        <v>12.193919921429302</v>
      </c>
      <c r="AH211" s="15">
        <v>1.66467789899372E-13</v>
      </c>
      <c r="AI211" s="4">
        <v>0</v>
      </c>
      <c r="AJ211" s="15">
        <v>0</v>
      </c>
      <c r="AK211" s="15">
        <v>0</v>
      </c>
    </row>
    <row r="212" spans="23:38" x14ac:dyDescent="0.25">
      <c r="W212" s="8"/>
      <c r="X212" s="7"/>
      <c r="AA212" s="2">
        <v>12</v>
      </c>
      <c r="AB212" s="2" t="s">
        <v>43</v>
      </c>
      <c r="AC212" s="4">
        <v>1.1064303210018179E-11</v>
      </c>
      <c r="AD212" s="4">
        <v>1.4206209600132896E-11</v>
      </c>
      <c r="AE212" s="15">
        <v>6.5648622434523897E-12</v>
      </c>
      <c r="AF212" s="15">
        <v>2.0002468369735499E-12</v>
      </c>
      <c r="AG212" s="4">
        <v>5.7208227233907465</v>
      </c>
      <c r="AH212" s="15">
        <v>1.66371281470292E-13</v>
      </c>
      <c r="AI212" s="4">
        <v>0</v>
      </c>
      <c r="AJ212" s="15">
        <v>0</v>
      </c>
      <c r="AK212" s="15">
        <v>0</v>
      </c>
    </row>
    <row r="213" spans="23:38" x14ac:dyDescent="0.25">
      <c r="W213" s="8"/>
      <c r="X213" s="7"/>
      <c r="AA213" s="2">
        <v>13</v>
      </c>
      <c r="AB213" s="2" t="s">
        <v>43</v>
      </c>
      <c r="AC213" s="4">
        <v>6.0932087411824883E-12</v>
      </c>
      <c r="AD213" s="4">
        <v>6.5931486964842741E-12</v>
      </c>
      <c r="AE213" s="15">
        <v>2.81001770906105E-12</v>
      </c>
      <c r="AF213" s="15">
        <v>6.4558174094221999E-13</v>
      </c>
      <c r="AG213" s="4">
        <v>10.366462993597521</v>
      </c>
      <c r="AH213" s="15">
        <v>1.04994573619717E-13</v>
      </c>
      <c r="AI213" s="4">
        <v>0</v>
      </c>
      <c r="AJ213" s="15">
        <v>0</v>
      </c>
      <c r="AK213" s="15">
        <v>0</v>
      </c>
    </row>
    <row r="214" spans="23:38" x14ac:dyDescent="0.25">
      <c r="W214" s="8"/>
      <c r="X214" s="7"/>
      <c r="AA214" s="2">
        <v>14</v>
      </c>
      <c r="AB214" s="2" t="s">
        <v>43</v>
      </c>
      <c r="AC214" s="4">
        <v>6.0932087316247782E-12</v>
      </c>
      <c r="AD214" s="4">
        <v>6.593148748006511E-12</v>
      </c>
      <c r="AE214" s="15">
        <v>2.8100178542388601E-12</v>
      </c>
      <c r="AF214" s="15">
        <v>6.45581762546956E-13</v>
      </c>
      <c r="AG214" s="4">
        <v>10.366462993315793</v>
      </c>
      <c r="AH214" s="15">
        <v>1.04995012407148E-13</v>
      </c>
      <c r="AI214" s="4">
        <v>0</v>
      </c>
      <c r="AJ214" s="15">
        <v>0</v>
      </c>
      <c r="AK214" s="15">
        <v>0</v>
      </c>
    </row>
    <row r="215" spans="23:38" x14ac:dyDescent="0.25">
      <c r="W215" s="8"/>
      <c r="X215" s="7"/>
      <c r="AA215" s="2">
        <v>15</v>
      </c>
      <c r="AB215" s="2" t="s">
        <v>43</v>
      </c>
      <c r="AC215" s="4">
        <v>5.9262045024647677E-12</v>
      </c>
      <c r="AD215" s="4">
        <v>6.8917798447608253E-12</v>
      </c>
      <c r="AE215" s="15">
        <v>2.79510229902477E-12</v>
      </c>
      <c r="AF215" s="15">
        <v>6.4829676736190705E-13</v>
      </c>
      <c r="AG215" s="4">
        <v>5.6419395160795114</v>
      </c>
      <c r="AH215" s="15">
        <v>1.0501381586584E-13</v>
      </c>
      <c r="AI215" s="4">
        <v>0</v>
      </c>
      <c r="AJ215" s="15">
        <v>0</v>
      </c>
      <c r="AK215" s="15">
        <v>0</v>
      </c>
    </row>
    <row r="216" spans="23:38" x14ac:dyDescent="0.25">
      <c r="W216" s="8"/>
      <c r="X216" s="7"/>
      <c r="AA216" s="2">
        <v>16</v>
      </c>
      <c r="AB216" s="2" t="s">
        <v>43</v>
      </c>
      <c r="AC216" s="4">
        <v>4.1458229996616887E-12</v>
      </c>
      <c r="AD216" s="4">
        <v>4.2968257949101739E-12</v>
      </c>
      <c r="AE216" s="15">
        <v>1.5647947627882801E-12</v>
      </c>
      <c r="AF216" s="15">
        <v>3.5624703887379299E-13</v>
      </c>
      <c r="AG216" s="4">
        <v>5.5612350493269256</v>
      </c>
      <c r="AH216" s="15">
        <v>2.3311586103901601E-14</v>
      </c>
      <c r="AI216" s="4">
        <v>0</v>
      </c>
      <c r="AJ216" s="15">
        <v>0</v>
      </c>
      <c r="AK216" s="15">
        <v>0</v>
      </c>
    </row>
    <row r="217" spans="23:38" x14ac:dyDescent="0.25">
      <c r="W217" s="8"/>
      <c r="X217" s="7"/>
      <c r="AA217" s="2">
        <v>17</v>
      </c>
      <c r="AB217" s="2" t="s">
        <v>43</v>
      </c>
      <c r="AC217" s="4">
        <v>3.9929917288820924E-12</v>
      </c>
      <c r="AD217" s="4">
        <v>4.6395551994840442E-12</v>
      </c>
      <c r="AE217" s="15">
        <v>1.5184766282755501E-12</v>
      </c>
      <c r="AF217" s="15">
        <v>3.5620631278338201E-13</v>
      </c>
      <c r="AG217" s="4">
        <v>11.493984906241803</v>
      </c>
      <c r="AH217" s="15">
        <v>2.32472806490276E-14</v>
      </c>
      <c r="AI217" s="4">
        <v>0</v>
      </c>
      <c r="AJ217" s="15">
        <v>0</v>
      </c>
      <c r="AK217" s="15">
        <v>0</v>
      </c>
    </row>
    <row r="218" spans="23:38" x14ac:dyDescent="0.25">
      <c r="W218" s="8"/>
      <c r="X218" s="7"/>
      <c r="AA218" s="2">
        <v>18</v>
      </c>
      <c r="AB218" s="2" t="s">
        <v>43</v>
      </c>
      <c r="AC218" s="4">
        <v>6.0057924425125871E-12</v>
      </c>
      <c r="AD218" s="4">
        <v>6.6996711383437966E-12</v>
      </c>
      <c r="AE218" s="15">
        <v>2.8165892872551802E-12</v>
      </c>
      <c r="AF218" s="15">
        <v>6.4478813216949895E-13</v>
      </c>
      <c r="AG218" s="4">
        <v>11.852140445712477</v>
      </c>
      <c r="AH218" s="15">
        <v>1.05057001640295E-13</v>
      </c>
      <c r="AI218" s="4">
        <v>0</v>
      </c>
      <c r="AJ218" s="15">
        <v>0</v>
      </c>
      <c r="AK218" s="15">
        <v>0</v>
      </c>
      <c r="AL218" s="2" t="s">
        <v>68</v>
      </c>
    </row>
    <row r="219" spans="23:38" x14ac:dyDescent="0.25">
      <c r="W219" s="8"/>
      <c r="X219" s="7"/>
      <c r="AA219" s="2">
        <v>19</v>
      </c>
      <c r="AB219" s="2" t="s">
        <v>43</v>
      </c>
      <c r="AC219" s="4">
        <v>1.0989835312979883E-11</v>
      </c>
      <c r="AD219" s="4">
        <v>1.3893629117379033E-11</v>
      </c>
      <c r="AE219" s="15">
        <v>6.9922736621356998E-12</v>
      </c>
      <c r="AF219" s="15">
        <v>1.8397623280200699E-12</v>
      </c>
      <c r="AG219" s="4">
        <v>12.193919921727032</v>
      </c>
      <c r="AH219" s="15">
        <v>1.6646556357406001E-13</v>
      </c>
      <c r="AI219" s="4">
        <v>0</v>
      </c>
      <c r="AJ219" s="15">
        <v>0</v>
      </c>
      <c r="AK219" s="15">
        <v>0</v>
      </c>
      <c r="AL219" s="2" t="s">
        <v>67</v>
      </c>
    </row>
    <row r="220" spans="23:38" x14ac:dyDescent="0.25">
      <c r="W220" s="8"/>
      <c r="X220" s="7"/>
      <c r="AA220" s="2">
        <v>20</v>
      </c>
      <c r="AB220" s="2" t="s">
        <v>43</v>
      </c>
      <c r="AC220" s="4">
        <v>1.1229669762524873E-11</v>
      </c>
      <c r="AD220" s="4">
        <v>1.3650548475020699E-11</v>
      </c>
      <c r="AE220" s="15">
        <v>7.0050006443376196E-12</v>
      </c>
      <c r="AF220" s="15">
        <v>1.8608369367922301E-12</v>
      </c>
      <c r="AG220" s="4">
        <v>10.660183522072369</v>
      </c>
      <c r="AH220" s="15">
        <v>1.6623119776740699E-13</v>
      </c>
      <c r="AI220" s="4">
        <v>0</v>
      </c>
      <c r="AJ220" s="15">
        <v>0</v>
      </c>
      <c r="AK220" s="15">
        <v>0</v>
      </c>
    </row>
    <row r="221" spans="23:38" x14ac:dyDescent="0.25">
      <c r="W221" s="8"/>
      <c r="X221" s="7"/>
      <c r="AA221" s="2">
        <v>21</v>
      </c>
      <c r="AB221" s="2" t="s">
        <v>43</v>
      </c>
      <c r="AC221" s="4">
        <v>1.122966970228255E-11</v>
      </c>
      <c r="AD221" s="4">
        <v>1.3650548461787257E-11</v>
      </c>
      <c r="AE221" s="15">
        <v>7.0050001034337497E-12</v>
      </c>
      <c r="AF221" s="15">
        <v>1.8608370694292701E-12</v>
      </c>
      <c r="AG221" s="4">
        <v>10.660183521892318</v>
      </c>
      <c r="AH221" s="15">
        <v>1.6623342251667801E-13</v>
      </c>
      <c r="AI221" s="4">
        <v>0</v>
      </c>
      <c r="AJ221" s="15">
        <v>0</v>
      </c>
      <c r="AK221" s="15">
        <v>0</v>
      </c>
    </row>
    <row r="222" spans="23:38" x14ac:dyDescent="0.25">
      <c r="W222" s="8"/>
      <c r="X222" s="7"/>
      <c r="AA222" s="2">
        <v>22</v>
      </c>
      <c r="AB222" s="2" t="s">
        <v>43</v>
      </c>
      <c r="AC222" s="4">
        <v>6.0928592085819709E-12</v>
      </c>
      <c r="AD222" s="4">
        <v>6.6555554434256826E-12</v>
      </c>
      <c r="AE222" s="15">
        <v>2.78448754489976E-12</v>
      </c>
      <c r="AF222" s="15">
        <v>6.5890706572623702E-13</v>
      </c>
      <c r="AG222" s="4">
        <v>1413644.5186745599</v>
      </c>
      <c r="AH222" s="15">
        <v>1.0503855821068299E-13</v>
      </c>
      <c r="AI222" s="4">
        <v>0</v>
      </c>
      <c r="AJ222" s="15">
        <v>0</v>
      </c>
      <c r="AK222" s="15">
        <v>0</v>
      </c>
    </row>
    <row r="223" spans="23:38" x14ac:dyDescent="0.25">
      <c r="W223" s="8"/>
      <c r="X223" s="7"/>
      <c r="AA223" s="2">
        <v>23</v>
      </c>
      <c r="AB223" s="2" t="s">
        <v>43</v>
      </c>
      <c r="AC223" s="4">
        <v>1.1064303071818736E-11</v>
      </c>
      <c r="AD223" s="4">
        <v>1.4206209662371E-11</v>
      </c>
      <c r="AE223" s="15">
        <v>6.5648622363472701E-12</v>
      </c>
      <c r="AF223" s="15">
        <v>2.0002468100605501E-12</v>
      </c>
      <c r="AG223" s="4">
        <v>5.7208227242047114</v>
      </c>
      <c r="AH223" s="15">
        <v>1.66373505665306E-13</v>
      </c>
      <c r="AI223" s="4">
        <v>0</v>
      </c>
      <c r="AJ223" s="15">
        <v>0</v>
      </c>
      <c r="AK223" s="15">
        <v>0</v>
      </c>
    </row>
    <row r="224" spans="23:38" x14ac:dyDescent="0.25">
      <c r="W224" s="8"/>
      <c r="X224" s="7"/>
      <c r="AA224" s="2">
        <v>24</v>
      </c>
      <c r="AB224" s="2" t="s">
        <v>43</v>
      </c>
      <c r="AC224" s="4">
        <v>5.9262044753951271E-12</v>
      </c>
      <c r="AD224" s="4">
        <v>6.8917798618273708E-12</v>
      </c>
      <c r="AE224" s="15">
        <v>2.7951021846834901E-12</v>
      </c>
      <c r="AF224" s="15">
        <v>6.4829680927745605E-13</v>
      </c>
      <c r="AG224" s="4">
        <v>5.6419395152762322</v>
      </c>
      <c r="AH224" s="15">
        <v>1.05013376790629E-13</v>
      </c>
      <c r="AI224" s="4">
        <v>0</v>
      </c>
      <c r="AJ224" s="15">
        <v>0</v>
      </c>
      <c r="AK224" s="15">
        <v>0</v>
      </c>
    </row>
    <row r="225" spans="23:37" x14ac:dyDescent="0.25">
      <c r="W225" s="8"/>
      <c r="X225" s="7"/>
      <c r="AA225" s="2">
        <v>25</v>
      </c>
      <c r="AB225" s="2" t="s">
        <v>43</v>
      </c>
      <c r="AC225" s="4">
        <v>4.0298288361612758E-12</v>
      </c>
      <c r="AD225" s="4">
        <v>4.5998030271963915E-12</v>
      </c>
      <c r="AE225" s="15">
        <v>1.5261214779385599E-12</v>
      </c>
      <c r="AF225" s="15">
        <v>3.5245564046743598E-13</v>
      </c>
      <c r="AG225" s="4">
        <v>10.059529508447415</v>
      </c>
      <c r="AH225" s="15">
        <v>2.3231495554533599E-14</v>
      </c>
      <c r="AI225" s="4">
        <v>0</v>
      </c>
      <c r="AJ225" s="15">
        <v>0</v>
      </c>
      <c r="AK225" s="15">
        <v>0</v>
      </c>
    </row>
    <row r="226" spans="23:37" x14ac:dyDescent="0.25">
      <c r="W226" s="8"/>
      <c r="X226" s="7"/>
      <c r="AA226" s="2">
        <v>26</v>
      </c>
      <c r="AB226" s="2" t="s">
        <v>43</v>
      </c>
      <c r="AC226" s="4">
        <v>6.0057924207950118E-12</v>
      </c>
      <c r="AD226" s="4">
        <v>6.6996711407103087E-12</v>
      </c>
      <c r="AE226" s="15">
        <v>2.8165893406513702E-12</v>
      </c>
      <c r="AF226" s="15">
        <v>6.4478811094412198E-13</v>
      </c>
      <c r="AG226" s="4">
        <v>11.852140445637863</v>
      </c>
      <c r="AH226" s="15">
        <v>1.05057440415332E-13</v>
      </c>
      <c r="AI226" s="4">
        <v>0</v>
      </c>
      <c r="AJ226" s="15">
        <v>0</v>
      </c>
      <c r="AK226" s="15">
        <v>0</v>
      </c>
    </row>
    <row r="227" spans="23:37" x14ac:dyDescent="0.25">
      <c r="W227" s="8"/>
      <c r="X227" s="7"/>
      <c r="AA227" s="2">
        <v>27</v>
      </c>
      <c r="AB227" s="2" t="s">
        <v>43</v>
      </c>
      <c r="AC227" s="4">
        <v>5.9262045164481009E-12</v>
      </c>
      <c r="AD227" s="4">
        <v>6.891779869322506E-12</v>
      </c>
      <c r="AE227" s="15">
        <v>2.7951024461029202E-12</v>
      </c>
      <c r="AF227" s="15">
        <v>6.4829676309175496E-13</v>
      </c>
      <c r="AG227" s="4">
        <v>5.6419395152212362</v>
      </c>
      <c r="AH227" s="15">
        <v>1.0501337678986801E-13</v>
      </c>
      <c r="AI227" s="4">
        <v>0</v>
      </c>
      <c r="AJ227" s="15">
        <v>0</v>
      </c>
      <c r="AK227" s="15">
        <v>0</v>
      </c>
    </row>
    <row r="228" spans="23:37" x14ac:dyDescent="0.25">
      <c r="AA228" s="2">
        <v>28</v>
      </c>
      <c r="AB228" s="2" t="s">
        <v>43</v>
      </c>
      <c r="AC228" s="4">
        <v>6.0057924362472109E-12</v>
      </c>
      <c r="AD228" s="4">
        <v>6.6996711896847776E-12</v>
      </c>
      <c r="AE228" s="15">
        <v>2.8165892490622298E-12</v>
      </c>
      <c r="AF228" s="15">
        <v>6.4478812919903501E-13</v>
      </c>
      <c r="AG228" s="4">
        <v>11.85214044546519</v>
      </c>
      <c r="AH228" s="15">
        <v>1.05057001638667E-13</v>
      </c>
      <c r="AI228" s="4">
        <v>0</v>
      </c>
      <c r="AJ228" s="15">
        <v>0</v>
      </c>
      <c r="AK228" s="15">
        <v>0</v>
      </c>
    </row>
    <row r="229" spans="23:37" x14ac:dyDescent="0.25">
      <c r="AA229" s="2">
        <v>29</v>
      </c>
      <c r="AB229" s="2" t="s">
        <v>43</v>
      </c>
      <c r="AC229" s="4">
        <v>6.0932088981635841E-12</v>
      </c>
      <c r="AD229" s="4">
        <v>6.5931487462805987E-12</v>
      </c>
      <c r="AE229" s="15">
        <v>2.8100176077140901E-12</v>
      </c>
      <c r="AF229" s="15">
        <v>6.4558181985389999E-13</v>
      </c>
      <c r="AG229" s="4">
        <v>10.366462993417461</v>
      </c>
      <c r="AH229" s="15">
        <v>1.04994573618597E-13</v>
      </c>
      <c r="AI229" s="4">
        <v>0</v>
      </c>
      <c r="AJ229" s="15">
        <v>0</v>
      </c>
      <c r="AK229" s="15">
        <v>0</v>
      </c>
    </row>
    <row r="230" spans="23:37" x14ac:dyDescent="0.25">
      <c r="AA230" s="2">
        <v>30</v>
      </c>
      <c r="AB230" s="2" t="s">
        <v>43</v>
      </c>
      <c r="AC230" s="4">
        <v>1.0989835195450339E-11</v>
      </c>
      <c r="AD230" s="4">
        <v>1.3893629120343339E-11</v>
      </c>
      <c r="AE230" s="15">
        <v>6.9922745397049104E-12</v>
      </c>
      <c r="AF230" s="15">
        <v>1.8397621755111001E-12</v>
      </c>
      <c r="AG230" s="4">
        <v>12.193919921435706</v>
      </c>
      <c r="AH230" s="15">
        <v>1.6646778990425599E-13</v>
      </c>
      <c r="AI230" s="4">
        <v>0</v>
      </c>
      <c r="AJ230" s="15">
        <v>0</v>
      </c>
      <c r="AK230" s="15">
        <v>0</v>
      </c>
    </row>
    <row r="231" spans="23:37" x14ac:dyDescent="0.25">
      <c r="AA231" s="2">
        <v>31</v>
      </c>
      <c r="AB231" s="2" t="s">
        <v>43</v>
      </c>
      <c r="AC231" s="4">
        <v>6.0928592239364593E-12</v>
      </c>
      <c r="AD231" s="4">
        <v>6.6555553623505571E-12</v>
      </c>
      <c r="AE231" s="15">
        <v>2.7844877249531301E-12</v>
      </c>
      <c r="AF231" s="15">
        <v>6.5890711580616095E-13</v>
      </c>
      <c r="AG231" s="4">
        <v>1413644.5186673661</v>
      </c>
      <c r="AH231" s="15">
        <v>1.0503811972370699E-13</v>
      </c>
      <c r="AI231" s="4">
        <v>0</v>
      </c>
      <c r="AJ231" s="15">
        <v>0</v>
      </c>
      <c r="AK231" s="15">
        <v>0</v>
      </c>
    </row>
    <row r="232" spans="23:37" x14ac:dyDescent="0.25">
      <c r="AA232" s="2" t="s">
        <v>38</v>
      </c>
      <c r="AB232" s="2" t="s">
        <v>58</v>
      </c>
      <c r="AD232" s="2" t="s">
        <v>58</v>
      </c>
      <c r="AG232" s="2" t="s">
        <v>45</v>
      </c>
      <c r="AI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2021-01-06T03:53:42Z</dcterms:modified>
</cp:coreProperties>
</file>