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LatexPaper\Paper2\几何精细度与纹理分辨率测试数据\cast_off_confidentiality\"/>
    </mc:Choice>
  </mc:AlternateContent>
  <xr:revisionPtr revIDLastSave="0" documentId="13_ncr:1_{4C04CEAA-99A2-4903-9601-B7CFD38B9FAC}" xr6:coauthVersionLast="47" xr6:coauthVersionMax="47" xr10:uidLastSave="{00000000-0000-0000-0000-000000000000}"/>
  <bookViews>
    <workbookView xWindow="32055" yWindow="2310" windowWidth="21600" windowHeight="11295" xr2:uid="{3651F1B1-CCDF-4B61-B01E-660B45FCC152}"/>
  </bookViews>
  <sheets>
    <sheet name="Level 1" sheetId="1" r:id="rId1"/>
    <sheet name="Level 2" sheetId="6" r:id="rId2"/>
    <sheet name="Level 3" sheetId="7" r:id="rId3"/>
    <sheet name="Level 4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8"/>
  <c r="D6" i="8"/>
  <c r="E6" i="8" s="1"/>
  <c r="G6" i="8" s="1"/>
  <c r="D5" i="8"/>
  <c r="F5" i="8" s="1"/>
  <c r="D4" i="8"/>
  <c r="F4" i="8" s="1"/>
  <c r="D3" i="8"/>
  <c r="F3" i="8" s="1"/>
  <c r="D2" i="8"/>
  <c r="F2" i="8" s="1"/>
  <c r="D6" i="7"/>
  <c r="E6" i="7" s="1"/>
  <c r="G6" i="7" s="1"/>
  <c r="D5" i="7"/>
  <c r="E5" i="7" s="1"/>
  <c r="G5" i="7" s="1"/>
  <c r="D4" i="7"/>
  <c r="F4" i="7" s="1"/>
  <c r="D3" i="7"/>
  <c r="E3" i="7" s="1"/>
  <c r="G3" i="7" s="1"/>
  <c r="D2" i="7"/>
  <c r="E2" i="7" s="1"/>
  <c r="G2" i="7" s="1"/>
  <c r="D6" i="6"/>
  <c r="F6" i="6" s="1"/>
  <c r="D5" i="6"/>
  <c r="F5" i="6" s="1"/>
  <c r="D4" i="6"/>
  <c r="F4" i="6" s="1"/>
  <c r="D3" i="6"/>
  <c r="F3" i="6" s="1"/>
  <c r="D2" i="6"/>
  <c r="F2" i="6" s="1"/>
  <c r="F7" i="6" s="1"/>
  <c r="D3" i="1"/>
  <c r="F3" i="1" s="1"/>
  <c r="D4" i="1"/>
  <c r="F4" i="1" s="1"/>
  <c r="D5" i="1"/>
  <c r="F5" i="1" s="1"/>
  <c r="D6" i="1"/>
  <c r="F6" i="1" s="1"/>
  <c r="F2" i="1"/>
  <c r="F7" i="1" s="1"/>
  <c r="E5" i="1" l="1"/>
  <c r="G5" i="1" s="1"/>
  <c r="F5" i="7"/>
  <c r="E4" i="6"/>
  <c r="G4" i="6" s="1"/>
  <c r="E4" i="8"/>
  <c r="G4" i="8" s="1"/>
  <c r="E5" i="8"/>
  <c r="G5" i="8" s="1"/>
  <c r="F6" i="8"/>
  <c r="F7" i="8" s="1"/>
  <c r="G2" i="8"/>
  <c r="E3" i="8"/>
  <c r="G3" i="8" s="1"/>
  <c r="F3" i="7"/>
  <c r="F6" i="7"/>
  <c r="F2" i="7"/>
  <c r="F7" i="7" s="1"/>
  <c r="E4" i="7"/>
  <c r="G4" i="7" s="1"/>
  <c r="E2" i="6"/>
  <c r="G2" i="6" s="1"/>
  <c r="E3" i="6"/>
  <c r="G3" i="6" s="1"/>
  <c r="E5" i="6"/>
  <c r="G5" i="6" s="1"/>
  <c r="E6" i="6"/>
  <c r="G6" i="6" s="1"/>
  <c r="E2" i="1"/>
  <c r="G2" i="1" s="1"/>
  <c r="E6" i="1"/>
  <c r="G6" i="1" s="1"/>
  <c r="E4" i="1"/>
  <c r="G4" i="1" s="1"/>
  <c r="E3" i="1"/>
  <c r="G3" i="1" s="1"/>
</calcChain>
</file>

<file path=xl/sharedStrings.xml><?xml version="1.0" encoding="utf-8"?>
<sst xmlns="http://schemas.openxmlformats.org/spreadsheetml/2006/main" count="60" uniqueCount="15">
  <si>
    <t>Level 1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</si>
  <si>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</si>
  <si>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</si>
  <si>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</si>
  <si>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</si>
  <si>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</si>
  <si>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Pixel Number</t>
    <phoneticPr fontId="1" type="noConversion"/>
  </si>
  <si>
    <t>Length(m)</t>
    <phoneticPr fontId="1" type="noConversion"/>
  </si>
  <si>
    <t>Length(inch)</t>
    <phoneticPr fontId="1" type="noConversion"/>
  </si>
  <si>
    <t>PPI</t>
    <phoneticPr fontId="1" type="noConversion"/>
  </si>
  <si>
    <t>average (Tabel 5 in Paper)</t>
    <phoneticPr fontId="1" type="noConversion"/>
  </si>
  <si>
    <t>m2mm</t>
    <phoneticPr fontId="1" type="noConversion"/>
  </si>
  <si>
    <t>PPMM</t>
    <phoneticPr fontId="1" type="noConversion"/>
  </si>
  <si>
    <t>Length(mm)</t>
    <phoneticPr fontId="1" type="noConversion"/>
  </si>
  <si>
    <t>mm2inch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</si>
</sst>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_ "/>
    <numFmt numFmtId="177" formatCode="0_ "/>
    <numFmt numFmtId="178" formatCode="0.00_);[Red]\(0.00\)"/>
    <numFmt numFmtId="179" formatCode="0.000000000000_);[Red]\(0.0000000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9405-A33C-48D6-AC6D-CC2CA2EB247F}">
  <dimension ref="A1:J7"/>
  <sheetViews>
    <sheetView tabSelected="1" workbookViewId="0">
      <selection activeCell="F7" sqref="F7"/>
    </sheetView>
  </sheetViews>
  <sheetFormatPr defaultRowHeight="14.25" x14ac:dyDescent="0.2"/>
  <cols>
    <col min="1" max="1" width="9" style="1"/>
    <col min="2" max="2" width="13.75" style="2" bestFit="1" customWidth="1"/>
    <col min="3" max="3" width="12.875" style="1" bestFit="1" customWidth="1"/>
    <col min="4" max="4" width="14.875" style="1" bestFit="1" customWidth="1"/>
    <col min="5" max="5" width="13.75" style="1" bestFit="1" customWidth="1"/>
    <col min="6" max="7" width="11.5" style="1" bestFit="1" customWidth="1"/>
    <col min="8" max="8" width="9" style="3"/>
    <col min="9" max="9" width="13.75" style="4" bestFit="1" customWidth="1"/>
    <col min="10" max="10" width="22.375" style="5" customWidth="1"/>
  </cols>
  <sheetData>
    <row r="1" spans="1:10" x14ac:dyDescent="0.2">
      <c r="A1" s="6" t="s">
        <v>0</v>
      </c>
      <c r="B1" s="7" t="s">
        <v>6</v>
      </c>
      <c r="C1" s="6" t="s">
        <v>7</v>
      </c>
      <c r="D1" s="6" t="s">
        <v>13</v>
      </c>
      <c r="E1" s="6" t="s">
        <v>8</v>
      </c>
      <c r="F1" s="6" t="s">
        <v>12</v>
      </c>
      <c r="G1" s="6" t="s">
        <v>9</v>
      </c>
      <c r="H1" s="8"/>
      <c r="I1" s="9" t="s">
        <v>11</v>
      </c>
      <c r="J1" s="10" t="s">
        <v>14</v>
      </c>
    </row>
    <row r="2" spans="1:10" x14ac:dyDescent="0.2">
      <c r="A2" s="6" t="s">
        <v>1</v>
      </c>
      <c r="B2" s="7">
        <v>400</v>
      </c>
      <c r="C2" s="6">
        <v>20.023858000000001</v>
      </c>
      <c r="D2" s="6">
        <f>C2*I2</f>
        <v>20023.858</v>
      </c>
      <c r="E2" s="6">
        <f>D2*J2</f>
        <v>788.34086614258376</v>
      </c>
      <c r="F2" s="6">
        <f>B2/D2</f>
        <v>1.9976170426298467E-2</v>
      </c>
      <c r="G2" s="6">
        <f>B2/E2</f>
        <v>0.50739472882743308</v>
      </c>
      <c r="H2" s="8"/>
      <c r="I2" s="9">
        <v>1000</v>
      </c>
      <c r="J2" s="10">
        <v>3.9370078740200001E-2</v>
      </c>
    </row>
    <row r="3" spans="1:10" x14ac:dyDescent="0.2">
      <c r="A3" s="6" t="s">
        <v>2</v>
      </c>
      <c r="B3" s="7">
        <v>400</v>
      </c>
      <c r="C3" s="6">
        <v>20.079805</v>
      </c>
      <c r="D3" s="6">
        <f t="shared" ref="D3:D6" si="0">C3*I3</f>
        <v>20079.805</v>
      </c>
      <c r="E3" s="6">
        <f t="shared" ref="E3:E6" si="1">D3*J3</f>
        <v>790.54350393786171</v>
      </c>
      <c r="F3" s="6">
        <f t="shared" ref="F3:F6" si="2">B3/D3</f>
        <v>1.9920512176288565E-2</v>
      </c>
      <c r="G3" s="6">
        <f t="shared" ref="G3:G6" si="3">B3/E3</f>
        <v>0.50598100927718304</v>
      </c>
      <c r="H3" s="8"/>
      <c r="I3" s="9">
        <v>1000</v>
      </c>
      <c r="J3" s="10">
        <v>3.9370078740200001E-2</v>
      </c>
    </row>
    <row r="4" spans="1:10" x14ac:dyDescent="0.2">
      <c r="A4" s="6" t="s">
        <v>3</v>
      </c>
      <c r="B4" s="7">
        <v>400</v>
      </c>
      <c r="C4" s="6">
        <v>20.081372000000002</v>
      </c>
      <c r="D4" s="6">
        <f t="shared" si="0"/>
        <v>20081.372000000003</v>
      </c>
      <c r="E4" s="6">
        <f t="shared" si="1"/>
        <v>790.60519685124768</v>
      </c>
      <c r="F4" s="6">
        <f t="shared" si="2"/>
        <v>1.9918957728585474E-2</v>
      </c>
      <c r="G4" s="6">
        <f t="shared" si="3"/>
        <v>0.50594152630552458</v>
      </c>
      <c r="H4" s="8"/>
      <c r="I4" s="9">
        <v>1000</v>
      </c>
      <c r="J4" s="10">
        <v>3.9370078740200001E-2</v>
      </c>
    </row>
    <row r="5" spans="1:10" x14ac:dyDescent="0.2">
      <c r="A5" s="6" t="s">
        <v>4</v>
      </c>
      <c r="B5" s="7">
        <v>400</v>
      </c>
      <c r="C5" s="6">
        <v>20.021301999999999</v>
      </c>
      <c r="D5" s="6">
        <f t="shared" si="0"/>
        <v>20021.302</v>
      </c>
      <c r="E5" s="6">
        <f t="shared" si="1"/>
        <v>788.2402362213237</v>
      </c>
      <c r="F5" s="6">
        <f t="shared" si="2"/>
        <v>1.9978720664620114E-2</v>
      </c>
      <c r="G5" s="6">
        <f t="shared" si="3"/>
        <v>0.50745950488080283</v>
      </c>
      <c r="H5" s="8"/>
      <c r="I5" s="9">
        <v>1000</v>
      </c>
      <c r="J5" s="10">
        <v>3.9370078740200001E-2</v>
      </c>
    </row>
    <row r="6" spans="1:10" ht="15" thickBot="1" x14ac:dyDescent="0.25">
      <c r="A6" s="6" t="s">
        <v>5</v>
      </c>
      <c r="B6" s="7">
        <v>400</v>
      </c>
      <c r="C6" s="6">
        <v>20.089780999999999</v>
      </c>
      <c r="D6" s="11">
        <f t="shared" si="0"/>
        <v>20089.780999999999</v>
      </c>
      <c r="E6" s="11">
        <f t="shared" si="1"/>
        <v>790.93625984337393</v>
      </c>
      <c r="F6" s="11">
        <f t="shared" si="2"/>
        <v>1.9910620230255374E-2</v>
      </c>
      <c r="G6" s="6">
        <f t="shared" si="3"/>
        <v>0.50572975384794028</v>
      </c>
      <c r="H6" s="8"/>
      <c r="I6" s="9">
        <v>1000</v>
      </c>
      <c r="J6" s="10">
        <v>3.9370078740200001E-2</v>
      </c>
    </row>
    <row r="7" spans="1:10" ht="15" thickBot="1" x14ac:dyDescent="0.25">
      <c r="D7" s="13" t="s">
        <v>10</v>
      </c>
      <c r="E7" s="14"/>
      <c r="F7" s="12">
        <f>AVERAGE(F2:F6)</f>
        <v>1.9940996245209598E-2</v>
      </c>
    </row>
  </sheetData>
  <mergeCells count="1">
    <mergeCell ref="D7:E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B9EB-ED97-493E-9B43-FCCBB87929E4}">
  <dimension ref="A1:J7"/>
  <sheetViews>
    <sheetView workbookViewId="0">
      <selection activeCell="F7" sqref="F7"/>
    </sheetView>
  </sheetViews>
  <sheetFormatPr defaultRowHeight="14.25" x14ac:dyDescent="0.2"/>
  <cols>
    <col min="1" max="1" width="9" style="1"/>
    <col min="2" max="2" width="13.75" style="2" bestFit="1" customWidth="1"/>
    <col min="3" max="3" width="12.875" style="1" bestFit="1" customWidth="1"/>
    <col min="4" max="4" width="14.875" style="1" bestFit="1" customWidth="1"/>
    <col min="5" max="5" width="13.75" style="1" bestFit="1" customWidth="1"/>
    <col min="6" max="6" width="11.5" style="1" bestFit="1" customWidth="1"/>
    <col min="7" max="7" width="13.75" style="1" bestFit="1" customWidth="1"/>
    <col min="8" max="8" width="9" style="3"/>
    <col min="9" max="9" width="13.75" style="4" bestFit="1" customWidth="1"/>
    <col min="10" max="10" width="22.375" style="5" customWidth="1"/>
  </cols>
  <sheetData>
    <row r="1" spans="1:10" x14ac:dyDescent="0.2">
      <c r="A1" s="6" t="s">
        <v>0</v>
      </c>
      <c r="B1" s="7" t="s">
        <v>6</v>
      </c>
      <c r="C1" s="6" t="s">
        <v>7</v>
      </c>
      <c r="D1" s="6" t="s">
        <v>13</v>
      </c>
      <c r="E1" s="6" t="s">
        <v>8</v>
      </c>
      <c r="F1" s="6" t="s">
        <v>12</v>
      </c>
      <c r="G1" s="6" t="s">
        <v>9</v>
      </c>
      <c r="H1" s="8"/>
      <c r="I1" s="9" t="s">
        <v>11</v>
      </c>
      <c r="J1" s="10" t="s">
        <v>14</v>
      </c>
    </row>
    <row r="2" spans="1:10" x14ac:dyDescent="0.2">
      <c r="A2" s="6" t="s">
        <v>1</v>
      </c>
      <c r="B2" s="7">
        <v>800</v>
      </c>
      <c r="C2" s="6">
        <v>0.74043300000000001</v>
      </c>
      <c r="D2" s="6">
        <f>C2*I2</f>
        <v>740.43299999999999</v>
      </c>
      <c r="E2" s="6">
        <f>D2*J2</f>
        <v>29.150905511842506</v>
      </c>
      <c r="F2" s="6">
        <f>B2/D2</f>
        <v>1.0804488724840735</v>
      </c>
      <c r="G2" s="6">
        <f>B2/E2</f>
        <v>27.443401361065828</v>
      </c>
      <c r="H2" s="8"/>
      <c r="I2" s="9">
        <v>1000</v>
      </c>
      <c r="J2" s="10">
        <v>3.9370078740200001E-2</v>
      </c>
    </row>
    <row r="3" spans="1:10" x14ac:dyDescent="0.2">
      <c r="A3" s="6" t="s">
        <v>2</v>
      </c>
      <c r="B3" s="7">
        <v>800</v>
      </c>
      <c r="C3" s="6">
        <v>0.22145200000000001</v>
      </c>
      <c r="D3" s="6">
        <f t="shared" ref="D3:E6" si="0">C3*I3</f>
        <v>221.452</v>
      </c>
      <c r="E3" s="6">
        <f t="shared" si="0"/>
        <v>8.718582677174771</v>
      </c>
      <c r="F3" s="6">
        <f t="shared" ref="F3:F6" si="1">B3/D3</f>
        <v>3.6125209977782995</v>
      </c>
      <c r="G3" s="6">
        <f t="shared" ref="G3:G6" si="2">B3/E3</f>
        <v>91.758033343469705</v>
      </c>
      <c r="H3" s="8"/>
      <c r="I3" s="9">
        <v>1000</v>
      </c>
      <c r="J3" s="10">
        <v>3.9370078740200001E-2</v>
      </c>
    </row>
    <row r="4" spans="1:10" x14ac:dyDescent="0.2">
      <c r="A4" s="6" t="s">
        <v>3</v>
      </c>
      <c r="B4" s="7">
        <v>800</v>
      </c>
      <c r="C4" s="6">
        <v>0.746031</v>
      </c>
      <c r="D4" s="6">
        <f t="shared" si="0"/>
        <v>746.03099999999995</v>
      </c>
      <c r="E4" s="6">
        <f t="shared" si="0"/>
        <v>29.371299212630145</v>
      </c>
      <c r="F4" s="6">
        <f t="shared" si="1"/>
        <v>1.0723414978734129</v>
      </c>
      <c r="G4" s="6">
        <f t="shared" si="2"/>
        <v>27.23747404595527</v>
      </c>
      <c r="H4" s="8"/>
      <c r="I4" s="9">
        <v>1000</v>
      </c>
      <c r="J4" s="10">
        <v>3.9370078740200001E-2</v>
      </c>
    </row>
    <row r="5" spans="1:10" x14ac:dyDescent="0.2">
      <c r="A5" s="6" t="s">
        <v>4</v>
      </c>
      <c r="B5" s="7">
        <v>800</v>
      </c>
      <c r="C5" s="6">
        <v>0.14734700000000001</v>
      </c>
      <c r="D5" s="6">
        <f t="shared" si="0"/>
        <v>147.34700000000001</v>
      </c>
      <c r="E5" s="6">
        <f t="shared" si="0"/>
        <v>5.8010629921322501</v>
      </c>
      <c r="F5" s="6">
        <f t="shared" si="1"/>
        <v>5.4293606249194077</v>
      </c>
      <c r="G5" s="6">
        <f t="shared" si="2"/>
        <v>137.905759872804</v>
      </c>
      <c r="H5" s="8"/>
      <c r="I5" s="9">
        <v>1000</v>
      </c>
      <c r="J5" s="10">
        <v>3.9370078740200001E-2</v>
      </c>
    </row>
    <row r="6" spans="1:10" ht="15" thickBot="1" x14ac:dyDescent="0.25">
      <c r="A6" s="6" t="s">
        <v>5</v>
      </c>
      <c r="B6" s="7">
        <v>800</v>
      </c>
      <c r="C6" s="6">
        <v>0.19400300000000001</v>
      </c>
      <c r="D6" s="11">
        <f t="shared" si="0"/>
        <v>194.00300000000001</v>
      </c>
      <c r="E6" s="11">
        <f t="shared" si="0"/>
        <v>7.637913385835021</v>
      </c>
      <c r="F6" s="11">
        <f t="shared" si="1"/>
        <v>4.1236475724602197</v>
      </c>
      <c r="G6" s="6">
        <f t="shared" si="2"/>
        <v>104.74064834037645</v>
      </c>
      <c r="H6" s="8"/>
      <c r="I6" s="9">
        <v>1000</v>
      </c>
      <c r="J6" s="10">
        <v>3.9370078740200001E-2</v>
      </c>
    </row>
    <row r="7" spans="1:10" ht="15" thickBot="1" x14ac:dyDescent="0.25">
      <c r="D7" s="13" t="s">
        <v>10</v>
      </c>
      <c r="E7" s="14"/>
      <c r="F7" s="12">
        <f>AVERAGE(F2:F6)</f>
        <v>3.0636639131030825</v>
      </c>
    </row>
  </sheetData>
  <mergeCells count="1">
    <mergeCell ref="D7:E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A1CB-32B3-4DC5-871A-854277056C2C}">
  <dimension ref="A1:J7"/>
  <sheetViews>
    <sheetView workbookViewId="0">
      <selection activeCell="F7" sqref="F7"/>
    </sheetView>
  </sheetViews>
  <sheetFormatPr defaultRowHeight="14.25" x14ac:dyDescent="0.2"/>
  <cols>
    <col min="1" max="1" width="9" style="1"/>
    <col min="2" max="2" width="13.75" style="2" bestFit="1" customWidth="1"/>
    <col min="3" max="3" width="12.875" style="1" bestFit="1" customWidth="1"/>
    <col min="4" max="4" width="14.875" style="1" bestFit="1" customWidth="1"/>
    <col min="5" max="5" width="13.75" style="1" bestFit="1" customWidth="1"/>
    <col min="6" max="6" width="11.5" style="1" bestFit="1" customWidth="1"/>
    <col min="7" max="7" width="13.75" style="1" bestFit="1" customWidth="1"/>
    <col min="8" max="8" width="9" style="3"/>
    <col min="9" max="9" width="13.75" style="4" bestFit="1" customWidth="1"/>
    <col min="10" max="10" width="22.375" style="5" customWidth="1"/>
  </cols>
  <sheetData>
    <row r="1" spans="1:10" x14ac:dyDescent="0.2">
      <c r="A1" s="6" t="s">
        <v>0</v>
      </c>
      <c r="B1" s="7" t="s">
        <v>6</v>
      </c>
      <c r="C1" s="6" t="s">
        <v>7</v>
      </c>
      <c r="D1" s="6" t="s">
        <v>13</v>
      </c>
      <c r="E1" s="6" t="s">
        <v>8</v>
      </c>
      <c r="F1" s="6" t="s">
        <v>12</v>
      </c>
      <c r="G1" s="6" t="s">
        <v>9</v>
      </c>
      <c r="H1" s="8"/>
      <c r="I1" s="9" t="s">
        <v>11</v>
      </c>
      <c r="J1" s="10" t="s">
        <v>14</v>
      </c>
    </row>
    <row r="2" spans="1:10" x14ac:dyDescent="0.2">
      <c r="A2" s="6" t="s">
        <v>1</v>
      </c>
      <c r="B2" s="7">
        <v>400</v>
      </c>
      <c r="C2" s="6">
        <v>8.6910000000000001E-2</v>
      </c>
      <c r="D2" s="6">
        <f>C2*I2</f>
        <v>86.91</v>
      </c>
      <c r="E2" s="6">
        <f>D2*J2</f>
        <v>3.4216535433107822</v>
      </c>
      <c r="F2" s="6">
        <f>B2/D2</f>
        <v>4.6024623173397767</v>
      </c>
      <c r="G2" s="6">
        <f>B2/E2</f>
        <v>116.90254286030407</v>
      </c>
      <c r="H2" s="8"/>
      <c r="I2" s="9">
        <v>1000</v>
      </c>
      <c r="J2" s="10">
        <v>3.9370078740200001E-2</v>
      </c>
    </row>
    <row r="3" spans="1:10" x14ac:dyDescent="0.2">
      <c r="A3" s="6" t="s">
        <v>2</v>
      </c>
      <c r="B3" s="7">
        <v>400</v>
      </c>
      <c r="C3" s="6">
        <v>8.5385000000000003E-2</v>
      </c>
      <c r="D3" s="6">
        <f t="shared" ref="D3:E6" si="0">C3*I3</f>
        <v>85.385000000000005</v>
      </c>
      <c r="E3" s="6">
        <f t="shared" si="0"/>
        <v>3.3616141732319775</v>
      </c>
      <c r="F3" s="6">
        <f t="shared" ref="F3:F6" si="1">B3/D3</f>
        <v>4.6846635825964746</v>
      </c>
      <c r="G3" s="6">
        <f t="shared" ref="G3:G6" si="2">B3/E3</f>
        <v>118.99045499782193</v>
      </c>
      <c r="H3" s="8"/>
      <c r="I3" s="9">
        <v>1000</v>
      </c>
      <c r="J3" s="10">
        <v>3.9370078740200001E-2</v>
      </c>
    </row>
    <row r="4" spans="1:10" x14ac:dyDescent="0.2">
      <c r="A4" s="6" t="s">
        <v>3</v>
      </c>
      <c r="B4" s="7">
        <v>400</v>
      </c>
      <c r="C4" s="6">
        <v>9.7849000000000005E-2</v>
      </c>
      <c r="D4" s="6">
        <f t="shared" si="0"/>
        <v>97.849000000000004</v>
      </c>
      <c r="E4" s="6">
        <f t="shared" si="0"/>
        <v>3.8523228346498302</v>
      </c>
      <c r="F4" s="6">
        <f t="shared" si="1"/>
        <v>4.087931404511032</v>
      </c>
      <c r="G4" s="6">
        <f t="shared" si="2"/>
        <v>103.83345767446806</v>
      </c>
      <c r="H4" s="8"/>
      <c r="I4" s="9">
        <v>1000</v>
      </c>
      <c r="J4" s="10">
        <v>3.9370078740200001E-2</v>
      </c>
    </row>
    <row r="5" spans="1:10" x14ac:dyDescent="0.2">
      <c r="A5" s="6" t="s">
        <v>4</v>
      </c>
      <c r="B5" s="7">
        <v>400</v>
      </c>
      <c r="C5" s="6">
        <v>9.3908000000000005E-2</v>
      </c>
      <c r="D5" s="6">
        <f t="shared" si="0"/>
        <v>93.908000000000001</v>
      </c>
      <c r="E5" s="6">
        <f t="shared" si="0"/>
        <v>3.6971653543347016</v>
      </c>
      <c r="F5" s="6">
        <f t="shared" si="1"/>
        <v>4.2594880095412533</v>
      </c>
      <c r="G5" s="6">
        <f t="shared" si="2"/>
        <v>108.19099544223099</v>
      </c>
      <c r="H5" s="8"/>
      <c r="I5" s="9">
        <v>1000</v>
      </c>
      <c r="J5" s="10">
        <v>3.9370078740200001E-2</v>
      </c>
    </row>
    <row r="6" spans="1:10" ht="15" thickBot="1" x14ac:dyDescent="0.25">
      <c r="A6" s="6" t="s">
        <v>5</v>
      </c>
      <c r="B6" s="7">
        <v>400</v>
      </c>
      <c r="C6" s="6">
        <v>0.11394</v>
      </c>
      <c r="D6" s="11">
        <f t="shared" si="0"/>
        <v>113.94</v>
      </c>
      <c r="E6" s="11">
        <f t="shared" si="0"/>
        <v>4.4858267716583882</v>
      </c>
      <c r="F6" s="11">
        <f t="shared" si="1"/>
        <v>3.5106196243637005</v>
      </c>
      <c r="G6" s="6">
        <f t="shared" si="2"/>
        <v>89.169738458741676</v>
      </c>
      <c r="H6" s="8"/>
      <c r="I6" s="9">
        <v>1000</v>
      </c>
      <c r="J6" s="10">
        <v>3.9370078740200001E-2</v>
      </c>
    </row>
    <row r="7" spans="1:10" ht="15" thickBot="1" x14ac:dyDescent="0.25">
      <c r="D7" s="13" t="s">
        <v>10</v>
      </c>
      <c r="E7" s="14"/>
      <c r="F7" s="12">
        <f>AVERAGE(F2:F6)</f>
        <v>4.2290329876704478</v>
      </c>
    </row>
  </sheetData>
  <mergeCells count="1">
    <mergeCell ref="D7:E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7156-0D1F-481A-868C-0B000745BEFA}">
  <dimension ref="A1:J7"/>
  <sheetViews>
    <sheetView workbookViewId="0">
      <selection activeCell="F10" sqref="F10"/>
    </sheetView>
  </sheetViews>
  <sheetFormatPr defaultRowHeight="14.25" x14ac:dyDescent="0.2"/>
  <cols>
    <col min="1" max="1" width="9" style="1"/>
    <col min="2" max="2" width="13.75" style="2" bestFit="1" customWidth="1"/>
    <col min="3" max="3" width="12.875" style="1" bestFit="1" customWidth="1"/>
    <col min="4" max="4" width="14.875" style="1" bestFit="1" customWidth="1"/>
    <col min="5" max="7" width="13.75" style="1" bestFit="1" customWidth="1"/>
    <col min="8" max="8" width="9" style="3"/>
    <col min="9" max="9" width="13.75" style="4" bestFit="1" customWidth="1"/>
    <col min="10" max="10" width="22.375" style="5" customWidth="1"/>
  </cols>
  <sheetData>
    <row r="1" spans="1:10" x14ac:dyDescent="0.2">
      <c r="A1" s="6" t="s">
        <v>0</v>
      </c>
      <c r="B1" s="7" t="s">
        <v>6</v>
      </c>
      <c r="C1" s="6" t="s">
        <v>7</v>
      </c>
      <c r="D1" s="6" t="s">
        <v>13</v>
      </c>
      <c r="E1" s="6" t="s">
        <v>8</v>
      </c>
      <c r="F1" s="6" t="s">
        <v>12</v>
      </c>
      <c r="G1" s="6" t="s">
        <v>9</v>
      </c>
      <c r="H1" s="8"/>
      <c r="I1" s="9" t="s">
        <v>11</v>
      </c>
      <c r="J1" s="10" t="s">
        <v>14</v>
      </c>
    </row>
    <row r="2" spans="1:10" x14ac:dyDescent="0.2">
      <c r="A2" s="6" t="s">
        <v>1</v>
      </c>
      <c r="B2" s="7">
        <v>400</v>
      </c>
      <c r="C2" s="6">
        <v>8.6466000000000001E-2</v>
      </c>
      <c r="D2" s="6">
        <f>C2*I2</f>
        <v>86.466000000000008</v>
      </c>
      <c r="E2" s="6">
        <f>D2*J2</f>
        <v>3.4041732283501336</v>
      </c>
      <c r="F2" s="6">
        <f>B2/D2</f>
        <v>4.6260958064441509</v>
      </c>
      <c r="G2" s="6">
        <f>B2/E2</f>
        <v>117.50283348355453</v>
      </c>
      <c r="H2" s="8"/>
      <c r="I2" s="9">
        <v>1000</v>
      </c>
      <c r="J2" s="10">
        <v>3.9370078740200001E-2</v>
      </c>
    </row>
    <row r="3" spans="1:10" x14ac:dyDescent="0.2">
      <c r="A3" s="6" t="s">
        <v>2</v>
      </c>
      <c r="B3" s="7">
        <v>400</v>
      </c>
      <c r="C3" s="6">
        <v>8.7918999999999997E-2</v>
      </c>
      <c r="D3" s="6">
        <f t="shared" ref="D3:E6" si="0">C3*I3</f>
        <v>87.918999999999997</v>
      </c>
      <c r="E3" s="6">
        <f t="shared" si="0"/>
        <v>3.4613779527596438</v>
      </c>
      <c r="F3" s="6">
        <f t="shared" ref="F3:F6" si="1">B3/D3</f>
        <v>4.5496422843753912</v>
      </c>
      <c r="G3" s="6">
        <f t="shared" ref="G3:G6" si="2">B3/E3</f>
        <v>115.56091402301013</v>
      </c>
      <c r="H3" s="8"/>
      <c r="I3" s="9">
        <v>1000</v>
      </c>
      <c r="J3" s="10">
        <v>3.9370078740200001E-2</v>
      </c>
    </row>
    <row r="4" spans="1:10" x14ac:dyDescent="0.2">
      <c r="A4" s="6" t="s">
        <v>3</v>
      </c>
      <c r="B4" s="7">
        <v>600</v>
      </c>
      <c r="C4" s="6">
        <v>3.9586000000000003E-2</v>
      </c>
      <c r="D4" s="6">
        <f t="shared" si="0"/>
        <v>39.586000000000006</v>
      </c>
      <c r="E4" s="6">
        <f t="shared" si="0"/>
        <v>1.5585039370095575</v>
      </c>
      <c r="F4" s="6">
        <f t="shared" si="1"/>
        <v>15.156873642196734</v>
      </c>
      <c r="G4" s="6">
        <f t="shared" si="2"/>
        <v>384.98459051138127</v>
      </c>
      <c r="H4" s="8"/>
      <c r="I4" s="9">
        <v>1000</v>
      </c>
      <c r="J4" s="10">
        <v>3.9370078740200001E-2</v>
      </c>
    </row>
    <row r="5" spans="1:10" x14ac:dyDescent="0.2">
      <c r="A5" s="6" t="s">
        <v>4</v>
      </c>
      <c r="B5" s="7">
        <v>600</v>
      </c>
      <c r="C5" s="6">
        <v>3.6172000000000003E-2</v>
      </c>
      <c r="D5" s="6">
        <f t="shared" si="0"/>
        <v>36.172000000000004</v>
      </c>
      <c r="E5" s="6">
        <f t="shared" si="0"/>
        <v>1.4240944881905147</v>
      </c>
      <c r="F5" s="6">
        <f t="shared" si="1"/>
        <v>16.587415680636955</v>
      </c>
      <c r="G5" s="6">
        <f t="shared" si="2"/>
        <v>421.32035828772359</v>
      </c>
      <c r="H5" s="8"/>
      <c r="I5" s="9">
        <v>1000</v>
      </c>
      <c r="J5" s="10">
        <v>3.9370078740200001E-2</v>
      </c>
    </row>
    <row r="6" spans="1:10" ht="15" thickBot="1" x14ac:dyDescent="0.25">
      <c r="A6" s="6" t="s">
        <v>5</v>
      </c>
      <c r="B6" s="7">
        <v>600</v>
      </c>
      <c r="C6" s="6">
        <v>3.7026999999999997E-2</v>
      </c>
      <c r="D6" s="11">
        <f t="shared" si="0"/>
        <v>37.026999999999994</v>
      </c>
      <c r="E6" s="11">
        <f t="shared" si="0"/>
        <v>1.4577559055133853</v>
      </c>
      <c r="F6" s="11">
        <f t="shared" si="1"/>
        <v>16.204391390066711</v>
      </c>
      <c r="G6" s="6">
        <f t="shared" si="2"/>
        <v>411.59154130724988</v>
      </c>
      <c r="H6" s="8"/>
      <c r="I6" s="9">
        <v>1000</v>
      </c>
      <c r="J6" s="10">
        <v>3.9370078740200001E-2</v>
      </c>
    </row>
    <row r="7" spans="1:10" ht="15" thickBot="1" x14ac:dyDescent="0.25">
      <c r="D7" s="13" t="s">
        <v>10</v>
      </c>
      <c r="E7" s="14"/>
      <c r="F7" s="12">
        <f>AVERAGE(F2:F6)</f>
        <v>11.424883760743988</v>
      </c>
    </row>
  </sheetData>
  <mergeCells count="1">
    <mergeCell ref="D7:E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Level 1</vt:lpstr>
      <vt:lpstr>Level 2</vt:lpstr>
      <vt:lpstr>Level 3</vt:lpstr>
      <vt:lpstr>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文渊 牛</dc:creator>
  <cp:lastModifiedBy>牛 文渊</cp:lastModifiedBy>
  <dcterms:created xsi:type="dcterms:W3CDTF">2023-12-23T07:22:45Z</dcterms:created>
  <dcterms:modified xsi:type="dcterms:W3CDTF">2023-12-23T11:33:27Z</dcterms:modified>
</cp:coreProperties>
</file>