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AlfredoLozada\Desktop\"/>
    </mc:Choice>
  </mc:AlternateContent>
  <xr:revisionPtr revIDLastSave="0" documentId="13_ncr:1_{4B5E6B48-6656-438D-9BEB-9E20BD032BAA}" xr6:coauthVersionLast="45" xr6:coauthVersionMax="45" xr10:uidLastSave="{00000000-0000-0000-0000-000000000000}"/>
  <bookViews>
    <workbookView xWindow="-120" yWindow="-120" windowWidth="20730" windowHeight="11160" activeTab="2" xr2:uid="{95CB0B4F-09E0-432C-A3B7-9F1D4CDEF46E}"/>
  </bookViews>
  <sheets>
    <sheet name="INV_MOVIMIENTOS" sheetId="2" r:id="rId1"/>
    <sheet name="INV_DETALLE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6" i="4" l="1"/>
  <c r="P4" i="4"/>
  <c r="P5" i="4" s="1"/>
  <c r="Q5" i="4" s="1"/>
  <c r="Q4" i="4" l="1"/>
</calcChain>
</file>

<file path=xl/sharedStrings.xml><?xml version="1.0" encoding="utf-8"?>
<sst xmlns="http://schemas.openxmlformats.org/spreadsheetml/2006/main" count="206" uniqueCount="77">
  <si>
    <t>C02</t>
  </si>
  <si>
    <t>B0202</t>
  </si>
  <si>
    <t>CTE0003</t>
  </si>
  <si>
    <t>D0202008</t>
  </si>
  <si>
    <t>E</t>
  </si>
  <si>
    <t>N/A         </t>
  </si>
  <si>
    <t>N/A            </t>
  </si>
  <si>
    <t>79123123   </t>
  </si>
  <si>
    <t>T002</t>
  </si>
  <si>
    <t>BCD456</t>
  </si>
  <si>
    <t>79976381   </t>
  </si>
  <si>
    <t>101029PC            </t>
  </si>
  <si>
    <t>C03</t>
  </si>
  <si>
    <t>B0301</t>
  </si>
  <si>
    <t>D0301003</t>
  </si>
  <si>
    <t>BCD345</t>
  </si>
  <si>
    <t>B0201</t>
  </si>
  <si>
    <t>D0201001</t>
  </si>
  <si>
    <t>BFD235</t>
  </si>
  <si>
    <t>ABC123</t>
  </si>
  <si>
    <t>T000</t>
  </si>
  <si>
    <t>CTE0001</t>
  </si>
  <si>
    <t>D0201005</t>
  </si>
  <si>
    <t>FUY654</t>
  </si>
  <si>
    <t>S</t>
  </si>
  <si>
    <t>987654321   </t>
  </si>
  <si>
    <t>IMPORTEX       </t>
  </si>
  <si>
    <t>AFS456</t>
  </si>
  <si>
    <t>PROCESO</t>
  </si>
  <si>
    <t>CENTRO</t>
  </si>
  <si>
    <t>BODEGA</t>
  </si>
  <si>
    <t>CLIENTE</t>
  </si>
  <si>
    <t>DEPOSITO</t>
  </si>
  <si>
    <t>MOVIMIENTO</t>
  </si>
  <si>
    <t>PEDIDO</t>
  </si>
  <si>
    <t>REFERENCIA</t>
  </si>
  <si>
    <t>CONDUCTOR</t>
  </si>
  <si>
    <t>PROVEEDOR</t>
  </si>
  <si>
    <t>PLACA</t>
  </si>
  <si>
    <t>TIPOVEHICULO</t>
  </si>
  <si>
    <t>FECHA</t>
  </si>
  <si>
    <t>HORA</t>
  </si>
  <si>
    <t>USUARIO</t>
  </si>
  <si>
    <t>PC</t>
  </si>
  <si>
    <t>ID</t>
  </si>
  <si>
    <t>123456789-01</t>
  </si>
  <si>
    <t>9876543210-2</t>
  </si>
  <si>
    <t>1293847572-1</t>
  </si>
  <si>
    <t>1243546578-2</t>
  </si>
  <si>
    <t>LTE000000001</t>
  </si>
  <si>
    <t>LTE000000002</t>
  </si>
  <si>
    <t>2345732456  </t>
  </si>
  <si>
    <t>1234567     </t>
  </si>
  <si>
    <t>3462547254AD</t>
  </si>
  <si>
    <t>CODIGO PRODUCTO</t>
  </si>
  <si>
    <t>TIPO</t>
  </si>
  <si>
    <t>LOTE</t>
  </si>
  <si>
    <t>PRESENTACION</t>
  </si>
  <si>
    <t>BULTOS</t>
  </si>
  <si>
    <t>BLOQUEO</t>
  </si>
  <si>
    <t>SOBRANTE</t>
  </si>
  <si>
    <t>CODIGO</t>
  </si>
  <si>
    <t>TIPOMOV</t>
  </si>
  <si>
    <t>CANTIDAD</t>
  </si>
  <si>
    <t>BULTOSBLOQUEO</t>
  </si>
  <si>
    <t>TOTALBLOQUEO</t>
  </si>
  <si>
    <t>TOTALBULTOSBLOQUEO</t>
  </si>
  <si>
    <t>DISPONIBLE</t>
  </si>
  <si>
    <t>BULTOSDISPONIBLE</t>
  </si>
  <si>
    <t>BULTOSSOBRANTE</t>
  </si>
  <si>
    <t>123456789-02</t>
  </si>
  <si>
    <t>123456789-03</t>
  </si>
  <si>
    <t>123456789-04</t>
  </si>
  <si>
    <t>DISPOLOTE</t>
  </si>
  <si>
    <t>RESERVAR</t>
  </si>
  <si>
    <t>IDPROCESO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</si>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</sst>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4" borderId="0" xfId="0" applyFill="1"/>
    <xf numFmtId="0" fontId="1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7F36-911B-47F1-AD76-2201AB9D729A}">
  <dimension ref="A1:Q9"/>
  <sheetViews>
    <sheetView workbookViewId="0">
      <selection sqref="A1:E1"/>
    </sheetView>
  </sheetViews>
  <sheetFormatPr baseColWidth="10" defaultColWidth="37.42578125" defaultRowHeight="15" x14ac:dyDescent="0.25"/>
  <cols>
    <col min="1" max="1" width="9.28515625" bestFit="1" customWidth="1"/>
    <col min="2" max="2" width="8.140625" bestFit="1" customWidth="1"/>
    <col min="3" max="3" width="8.42578125" bestFit="1" customWidth="1"/>
    <col min="4" max="4" width="8.140625" bestFit="1" customWidth="1"/>
    <col min="5" max="5" width="9.85546875" bestFit="1" customWidth="1"/>
    <col min="6" max="6" width="13.140625" bestFit="1" customWidth="1"/>
    <col min="7" max="7" width="11.28515625" bestFit="1" customWidth="1"/>
    <col min="8" max="8" width="13.140625" bestFit="1" customWidth="1"/>
    <col min="9" max="9" width="12.28515625" bestFit="1" customWidth="1"/>
    <col min="10" max="10" width="11.85546875" bestFit="1" customWidth="1"/>
    <col min="11" max="11" width="7.5703125" bestFit="1" customWidth="1"/>
    <col min="12" max="12" width="14" bestFit="1" customWidth="1"/>
    <col min="13" max="13" width="10.7109375" bestFit="1" customWidth="1"/>
    <col min="14" max="14" width="8.140625" bestFit="1" customWidth="1"/>
    <col min="15" max="15" width="10.28515625" bestFit="1" customWidth="1"/>
    <col min="16" max="16" width="14.42578125" bestFit="1" customWidth="1"/>
    <col min="17" max="17" width="5" bestFit="1" customWidth="1"/>
  </cols>
  <sheetData>
    <row r="1" spans="1:17" x14ac:dyDescent="0.25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</row>
    <row r="2" spans="1:17" x14ac:dyDescent="0.25">
      <c r="A2" s="1">
        <v>1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>
        <v>3</v>
      </c>
      <c r="M2" s="2">
        <v>44001</v>
      </c>
      <c r="N2" s="3">
        <v>0.59861111111111109</v>
      </c>
      <c r="O2" s="1" t="s">
        <v>10</v>
      </c>
      <c r="P2" s="1" t="s">
        <v>11</v>
      </c>
      <c r="Q2" s="1">
        <v>25</v>
      </c>
    </row>
    <row r="3" spans="1:17" x14ac:dyDescent="0.25">
      <c r="A3" s="1">
        <v>2</v>
      </c>
      <c r="B3" s="1" t="s">
        <v>12</v>
      </c>
      <c r="C3" s="1" t="s">
        <v>13</v>
      </c>
      <c r="D3" s="1" t="s">
        <v>2</v>
      </c>
      <c r="E3" s="1" t="s">
        <v>14</v>
      </c>
      <c r="F3" s="1" t="s">
        <v>4</v>
      </c>
      <c r="G3" s="1" t="s">
        <v>5</v>
      </c>
      <c r="H3" s="1" t="s">
        <v>6</v>
      </c>
      <c r="I3" s="1" t="s">
        <v>10</v>
      </c>
      <c r="J3" s="1" t="s">
        <v>8</v>
      </c>
      <c r="K3" s="1" t="s">
        <v>15</v>
      </c>
      <c r="L3" s="1">
        <v>2</v>
      </c>
      <c r="M3" s="2">
        <v>44001</v>
      </c>
      <c r="N3" s="3">
        <v>0.5</v>
      </c>
      <c r="O3" s="1" t="s">
        <v>10</v>
      </c>
      <c r="P3" s="1" t="s">
        <v>11</v>
      </c>
      <c r="Q3" s="1">
        <v>26</v>
      </c>
    </row>
    <row r="4" spans="1:17" x14ac:dyDescent="0.25">
      <c r="A4" s="1">
        <v>3</v>
      </c>
      <c r="B4" s="1" t="s">
        <v>0</v>
      </c>
      <c r="C4" s="1" t="s">
        <v>16</v>
      </c>
      <c r="D4" s="1" t="s">
        <v>2</v>
      </c>
      <c r="E4" s="1" t="s">
        <v>17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18</v>
      </c>
      <c r="L4" s="1">
        <v>2</v>
      </c>
      <c r="M4" s="2">
        <v>44006</v>
      </c>
      <c r="N4" s="3">
        <v>0.43208333333333332</v>
      </c>
      <c r="O4" s="1" t="s">
        <v>10</v>
      </c>
      <c r="P4" s="1" t="s">
        <v>11</v>
      </c>
      <c r="Q4" s="1">
        <v>32</v>
      </c>
    </row>
    <row r="5" spans="1:17" x14ac:dyDescent="0.25">
      <c r="A5" s="1">
        <v>4</v>
      </c>
      <c r="B5" s="1" t="s">
        <v>0</v>
      </c>
      <c r="C5" s="1" t="s">
        <v>16</v>
      </c>
      <c r="D5" s="1" t="s">
        <v>2</v>
      </c>
      <c r="E5" s="1" t="s">
        <v>17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19</v>
      </c>
      <c r="L5" s="1">
        <v>6</v>
      </c>
      <c r="M5" s="2">
        <v>44007</v>
      </c>
      <c r="N5" s="3">
        <v>0.43194444444444446</v>
      </c>
      <c r="O5" s="1" t="s">
        <v>10</v>
      </c>
      <c r="P5" s="1" t="s">
        <v>11</v>
      </c>
      <c r="Q5" s="1">
        <v>1031</v>
      </c>
    </row>
    <row r="6" spans="1:17" x14ac:dyDescent="0.25">
      <c r="A6" s="1">
        <v>5</v>
      </c>
      <c r="B6" s="1" t="s">
        <v>12</v>
      </c>
      <c r="C6" s="1" t="s">
        <v>13</v>
      </c>
      <c r="D6" s="1" t="s">
        <v>2</v>
      </c>
      <c r="E6" s="1" t="s">
        <v>14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20</v>
      </c>
      <c r="K6" s="1" t="s">
        <v>19</v>
      </c>
      <c r="L6" s="1">
        <v>2</v>
      </c>
      <c r="M6" s="2">
        <v>44008</v>
      </c>
      <c r="N6" s="3">
        <v>0.44562499999999999</v>
      </c>
      <c r="O6" s="1" t="s">
        <v>10</v>
      </c>
      <c r="P6" s="1" t="s">
        <v>11</v>
      </c>
      <c r="Q6" s="1">
        <v>1032</v>
      </c>
    </row>
    <row r="7" spans="1:17" x14ac:dyDescent="0.25">
      <c r="A7" s="1">
        <v>6</v>
      </c>
      <c r="B7" s="1" t="s">
        <v>0</v>
      </c>
      <c r="C7" s="1" t="s">
        <v>16</v>
      </c>
      <c r="D7" s="1" t="s">
        <v>21</v>
      </c>
      <c r="E7" s="1" t="s">
        <v>22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23</v>
      </c>
      <c r="L7" s="1">
        <v>2</v>
      </c>
      <c r="M7" s="2">
        <v>44008</v>
      </c>
      <c r="N7" s="3">
        <v>0.53723379629629631</v>
      </c>
      <c r="O7" s="1" t="s">
        <v>10</v>
      </c>
      <c r="P7" s="1" t="s">
        <v>11</v>
      </c>
      <c r="Q7" s="1">
        <v>1041</v>
      </c>
    </row>
    <row r="8" spans="1:17" x14ac:dyDescent="0.25">
      <c r="A8" s="1">
        <v>7</v>
      </c>
      <c r="B8" s="1" t="s">
        <v>0</v>
      </c>
      <c r="C8" s="1" t="s">
        <v>16</v>
      </c>
      <c r="D8" s="1" t="s">
        <v>21</v>
      </c>
      <c r="E8" s="1" t="s">
        <v>22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23</v>
      </c>
      <c r="L8" s="1">
        <v>2</v>
      </c>
      <c r="M8" s="2">
        <v>44008</v>
      </c>
      <c r="N8" s="3">
        <v>0.54166666666666663</v>
      </c>
      <c r="O8" s="1" t="s">
        <v>10</v>
      </c>
      <c r="P8" s="1" t="s">
        <v>11</v>
      </c>
      <c r="Q8" s="1">
        <v>1044</v>
      </c>
    </row>
    <row r="9" spans="1:17" x14ac:dyDescent="0.25">
      <c r="A9" s="1">
        <v>8</v>
      </c>
      <c r="B9" s="1" t="s">
        <v>0</v>
      </c>
      <c r="C9" s="1" t="s">
        <v>16</v>
      </c>
      <c r="D9" s="1" t="s">
        <v>2</v>
      </c>
      <c r="E9" s="1" t="s">
        <v>17</v>
      </c>
      <c r="F9" s="1" t="s">
        <v>24</v>
      </c>
      <c r="G9" s="1" t="s">
        <v>25</v>
      </c>
      <c r="H9" s="1" t="s">
        <v>26</v>
      </c>
      <c r="I9" s="1" t="s">
        <v>7</v>
      </c>
      <c r="J9" s="1" t="s">
        <v>8</v>
      </c>
      <c r="K9" s="1" t="s">
        <v>27</v>
      </c>
      <c r="L9" s="1">
        <v>2</v>
      </c>
      <c r="M9" s="2">
        <v>44008</v>
      </c>
      <c r="N9" s="3">
        <v>0.43208333333333332</v>
      </c>
      <c r="O9" s="1" t="s">
        <v>10</v>
      </c>
      <c r="P9" s="1" t="s">
        <v>11</v>
      </c>
      <c r="Q9" s="1">
        <v>1045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CF66-D2AF-42C3-A562-263F894CA340}">
  <dimension ref="A1:J12"/>
  <sheetViews>
    <sheetView workbookViewId="0">
      <selection activeCell="L12" sqref="L12"/>
    </sheetView>
  </sheetViews>
  <sheetFormatPr baseColWidth="10" defaultColWidth="27" defaultRowHeight="15" x14ac:dyDescent="0.25"/>
  <cols>
    <col min="1" max="1" width="2.85546875" bestFit="1" customWidth="1"/>
    <col min="2" max="2" width="18.5703125" bestFit="1" customWidth="1"/>
    <col min="3" max="3" width="13.140625" bestFit="1" customWidth="1"/>
    <col min="4" max="4" width="5.140625" bestFit="1" customWidth="1"/>
    <col min="5" max="5" width="13.5703125" bestFit="1" customWidth="1"/>
    <col min="6" max="6" width="14.5703125" bestFit="1" customWidth="1"/>
    <col min="7" max="7" width="7.7109375" bestFit="1" customWidth="1"/>
    <col min="8" max="8" width="9.5703125" bestFit="1" customWidth="1"/>
    <col min="9" max="9" width="10.42578125" bestFit="1" customWidth="1"/>
    <col min="10" max="10" width="5" bestFit="1" customWidth="1"/>
  </cols>
  <sheetData>
    <row r="1" spans="1:10" x14ac:dyDescent="0.25">
      <c r="A1" s="5" t="s">
        <v>44</v>
      </c>
      <c r="B1" s="5" t="s">
        <v>54</v>
      </c>
      <c r="C1" s="5" t="s">
        <v>33</v>
      </c>
      <c r="D1" s="5" t="s">
        <v>55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44</v>
      </c>
    </row>
    <row r="2" spans="1:10" x14ac:dyDescent="0.25">
      <c r="A2" s="1">
        <v>1</v>
      </c>
      <c r="B2" s="1">
        <v>30000009132</v>
      </c>
      <c r="C2" s="1">
        <v>2000</v>
      </c>
      <c r="D2" s="1" t="s">
        <v>4</v>
      </c>
      <c r="E2" s="4" t="s">
        <v>45</v>
      </c>
      <c r="F2" s="1">
        <v>1</v>
      </c>
      <c r="G2" s="1">
        <v>80</v>
      </c>
      <c r="H2" s="1">
        <v>50</v>
      </c>
      <c r="I2" s="1">
        <v>0</v>
      </c>
      <c r="J2" s="1">
        <v>17</v>
      </c>
    </row>
    <row r="3" spans="1:10" x14ac:dyDescent="0.25">
      <c r="A3" s="1">
        <v>1</v>
      </c>
      <c r="B3" s="1">
        <v>30000000230</v>
      </c>
      <c r="C3" s="1">
        <v>1700</v>
      </c>
      <c r="D3" s="1" t="s">
        <v>4</v>
      </c>
      <c r="E3" s="4" t="s">
        <v>46</v>
      </c>
      <c r="F3" s="1">
        <v>2</v>
      </c>
      <c r="G3" s="1">
        <v>2</v>
      </c>
      <c r="H3" s="1">
        <v>0</v>
      </c>
      <c r="I3" s="1">
        <v>0</v>
      </c>
      <c r="J3" s="1">
        <v>18</v>
      </c>
    </row>
    <row r="4" spans="1:10" x14ac:dyDescent="0.25">
      <c r="A4" s="1">
        <v>2</v>
      </c>
      <c r="B4" s="1">
        <v>30000009061</v>
      </c>
      <c r="C4" s="1">
        <v>20000</v>
      </c>
      <c r="D4" s="1" t="s">
        <v>4</v>
      </c>
      <c r="E4" s="4" t="s">
        <v>47</v>
      </c>
      <c r="F4" s="1">
        <v>1</v>
      </c>
      <c r="G4" s="1">
        <v>800</v>
      </c>
      <c r="H4" s="1">
        <v>75</v>
      </c>
      <c r="I4" s="1">
        <v>0</v>
      </c>
      <c r="J4" s="1">
        <v>19</v>
      </c>
    </row>
    <row r="5" spans="1:10" x14ac:dyDescent="0.25">
      <c r="A5" s="1">
        <v>2</v>
      </c>
      <c r="B5" s="1">
        <v>30000002109</v>
      </c>
      <c r="C5" s="1">
        <v>10000</v>
      </c>
      <c r="D5" s="1" t="s">
        <v>4</v>
      </c>
      <c r="E5" s="4" t="s">
        <v>48</v>
      </c>
      <c r="F5" s="1">
        <v>1</v>
      </c>
      <c r="G5" s="1">
        <v>400</v>
      </c>
      <c r="H5" s="1">
        <v>100</v>
      </c>
      <c r="I5" s="1">
        <v>0</v>
      </c>
      <c r="J5" s="1">
        <v>20</v>
      </c>
    </row>
    <row r="6" spans="1:10" x14ac:dyDescent="0.25">
      <c r="A6" s="1">
        <v>3</v>
      </c>
      <c r="B6" s="1">
        <v>30000000222</v>
      </c>
      <c r="C6" s="1">
        <v>30000</v>
      </c>
      <c r="D6" s="1" t="s">
        <v>4</v>
      </c>
      <c r="E6" s="4" t="s">
        <v>49</v>
      </c>
      <c r="F6" s="1">
        <v>1</v>
      </c>
      <c r="G6" s="1">
        <v>1200</v>
      </c>
      <c r="H6" s="1">
        <v>50</v>
      </c>
      <c r="I6" s="1">
        <v>0</v>
      </c>
      <c r="J6" s="1">
        <v>25</v>
      </c>
    </row>
    <row r="7" spans="1:10" x14ac:dyDescent="0.25">
      <c r="A7" s="1">
        <v>3</v>
      </c>
      <c r="B7" s="1">
        <v>30000000222</v>
      </c>
      <c r="C7" s="1">
        <v>4000</v>
      </c>
      <c r="D7" s="1" t="s">
        <v>4</v>
      </c>
      <c r="E7" s="4" t="s">
        <v>50</v>
      </c>
      <c r="F7" s="1">
        <v>1</v>
      </c>
      <c r="G7" s="1">
        <v>160</v>
      </c>
      <c r="H7" s="1">
        <v>100</v>
      </c>
      <c r="I7" s="1">
        <v>0</v>
      </c>
      <c r="J7" s="1">
        <v>26</v>
      </c>
    </row>
    <row r="8" spans="1:10" x14ac:dyDescent="0.25">
      <c r="A8" s="1">
        <v>4</v>
      </c>
      <c r="B8" s="1">
        <v>30000000226</v>
      </c>
      <c r="C8" s="1">
        <v>3000</v>
      </c>
      <c r="D8" s="1" t="s">
        <v>4</v>
      </c>
      <c r="E8" s="4" t="s">
        <v>51</v>
      </c>
      <c r="F8" s="1">
        <v>1</v>
      </c>
      <c r="G8" s="1">
        <v>120</v>
      </c>
      <c r="H8" s="1">
        <v>50</v>
      </c>
      <c r="I8" s="1">
        <v>0</v>
      </c>
      <c r="J8" s="1">
        <v>27</v>
      </c>
    </row>
    <row r="9" spans="1:10" x14ac:dyDescent="0.25">
      <c r="A9" s="1">
        <v>4</v>
      </c>
      <c r="B9" s="1">
        <v>30000009061</v>
      </c>
      <c r="C9" s="1">
        <v>2000</v>
      </c>
      <c r="D9" s="1" t="s">
        <v>4</v>
      </c>
      <c r="E9" s="4">
        <v>23456789876</v>
      </c>
      <c r="F9" s="1">
        <v>1</v>
      </c>
      <c r="G9" s="1">
        <v>80</v>
      </c>
      <c r="H9" s="1">
        <v>0</v>
      </c>
      <c r="I9" s="1">
        <v>0</v>
      </c>
      <c r="J9" s="1">
        <v>28</v>
      </c>
    </row>
    <row r="10" spans="1:10" x14ac:dyDescent="0.25">
      <c r="A10" s="1">
        <v>5</v>
      </c>
      <c r="B10" s="1">
        <v>30000009140</v>
      </c>
      <c r="C10" s="1">
        <v>2000</v>
      </c>
      <c r="D10" s="1" t="s">
        <v>4</v>
      </c>
      <c r="E10" s="4" t="s">
        <v>52</v>
      </c>
      <c r="F10" s="1">
        <v>1</v>
      </c>
      <c r="G10" s="1">
        <v>80</v>
      </c>
      <c r="H10" s="1">
        <v>25</v>
      </c>
      <c r="I10" s="1">
        <v>0</v>
      </c>
      <c r="J10" s="1">
        <v>29</v>
      </c>
    </row>
    <row r="11" spans="1:10" x14ac:dyDescent="0.25">
      <c r="A11" s="1">
        <v>8</v>
      </c>
      <c r="B11" s="1">
        <v>30000000222</v>
      </c>
      <c r="C11" s="1">
        <v>-10000</v>
      </c>
      <c r="D11" s="1" t="s">
        <v>24</v>
      </c>
      <c r="E11" s="4" t="s">
        <v>49</v>
      </c>
      <c r="F11" s="1">
        <v>1</v>
      </c>
      <c r="G11" s="1">
        <v>400</v>
      </c>
      <c r="H11" s="1">
        <v>0</v>
      </c>
      <c r="I11" s="1">
        <v>0</v>
      </c>
      <c r="J11" s="1">
        <v>30</v>
      </c>
    </row>
    <row r="12" spans="1:10" x14ac:dyDescent="0.25">
      <c r="A12" s="1">
        <v>7</v>
      </c>
      <c r="B12" s="1">
        <v>30000000231</v>
      </c>
      <c r="C12" s="1">
        <v>4000</v>
      </c>
      <c r="D12" s="1" t="s">
        <v>4</v>
      </c>
      <c r="E12" s="4" t="s">
        <v>53</v>
      </c>
      <c r="F12" s="1">
        <v>1</v>
      </c>
      <c r="G12" s="1">
        <v>160</v>
      </c>
      <c r="H12" s="1">
        <v>0</v>
      </c>
      <c r="I12" s="1">
        <v>0</v>
      </c>
      <c r="J12" s="1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08327-336D-4605-9765-B767E4FB5BE2}">
  <dimension ref="A1:W20"/>
  <sheetViews>
    <sheetView tabSelected="1" topLeftCell="H1" workbookViewId="0">
      <selection activeCell="Q18" sqref="Q18"/>
    </sheetView>
  </sheetViews>
  <sheetFormatPr baseColWidth="10" defaultColWidth="27.28515625" defaultRowHeight="15" x14ac:dyDescent="0.25"/>
  <cols>
    <col min="1" max="1" width="9.28515625" bestFit="1" customWidth="1"/>
    <col min="2" max="2" width="8.140625" bestFit="1" customWidth="1"/>
    <col min="3" max="3" width="8.5703125" bestFit="1" customWidth="1"/>
    <col min="4" max="4" width="9.28515625" bestFit="1" customWidth="1"/>
    <col min="5" max="5" width="9.85546875" bestFit="1" customWidth="1"/>
    <col min="6" max="6" width="12" bestFit="1" customWidth="1"/>
    <col min="7" max="7" width="12.7109375" bestFit="1" customWidth="1"/>
    <col min="8" max="8" width="3" customWidth="1"/>
    <col min="9" max="9" width="10.28515625" bestFit="1" customWidth="1"/>
    <col min="10" max="10" width="7.85546875" bestFit="1" customWidth="1"/>
    <col min="11" max="11" width="3.5703125" customWidth="1"/>
    <col min="12" max="12" width="9.7109375" bestFit="1" customWidth="1"/>
    <col min="13" max="13" width="16.7109375" bestFit="1" customWidth="1"/>
    <col min="14" max="14" width="15.28515625" bestFit="1" customWidth="1"/>
    <col min="15" max="15" width="22.42578125" bestFit="1" customWidth="1"/>
    <col min="16" max="16" width="11.42578125" bestFit="1" customWidth="1"/>
    <col min="17" max="17" width="18.42578125" bestFit="1" customWidth="1"/>
    <col min="18" max="18" width="10.42578125" bestFit="1" customWidth="1"/>
    <col min="19" max="19" width="17.42578125" bestFit="1" customWidth="1"/>
    <col min="20" max="21" width="10.7109375" bestFit="1" customWidth="1"/>
    <col min="22" max="22" width="8.140625" bestFit="1" customWidth="1"/>
    <col min="23" max="23" width="2.85546875" bestFit="1" customWidth="1"/>
  </cols>
  <sheetData>
    <row r="1" spans="1:23" x14ac:dyDescent="0.25">
      <c r="A1" s="5" t="s">
        <v>28</v>
      </c>
      <c r="B1" s="5" t="s">
        <v>29</v>
      </c>
      <c r="C1" s="5" t="s">
        <v>30</v>
      </c>
      <c r="D1" s="5" t="s">
        <v>31</v>
      </c>
      <c r="E1" s="5" t="s">
        <v>32</v>
      </c>
      <c r="F1" s="6" t="s">
        <v>61</v>
      </c>
      <c r="G1" s="6" t="s">
        <v>56</v>
      </c>
      <c r="H1" s="6" t="s">
        <v>62</v>
      </c>
      <c r="I1" s="6" t="s">
        <v>63</v>
      </c>
      <c r="J1" s="6" t="s">
        <v>58</v>
      </c>
      <c r="K1" s="6" t="s">
        <v>57</v>
      </c>
      <c r="L1" s="6" t="s">
        <v>59</v>
      </c>
      <c r="M1" s="6" t="s">
        <v>64</v>
      </c>
      <c r="N1" s="7" t="s">
        <v>65</v>
      </c>
      <c r="O1" s="7" t="s">
        <v>66</v>
      </c>
      <c r="P1" s="7" t="s">
        <v>67</v>
      </c>
      <c r="Q1" s="7" t="s">
        <v>68</v>
      </c>
      <c r="R1" s="6" t="s">
        <v>60</v>
      </c>
      <c r="S1" s="6" t="s">
        <v>69</v>
      </c>
      <c r="T1" s="6" t="s">
        <v>73</v>
      </c>
      <c r="U1" s="6" t="s">
        <v>40</v>
      </c>
      <c r="V1" s="6" t="s">
        <v>41</v>
      </c>
      <c r="W1" s="6" t="s">
        <v>44</v>
      </c>
    </row>
    <row r="2" spans="1:23" x14ac:dyDescent="0.25">
      <c r="A2" s="1">
        <v>1</v>
      </c>
      <c r="B2" s="1" t="s">
        <v>0</v>
      </c>
      <c r="C2" s="1" t="s">
        <v>16</v>
      </c>
      <c r="D2" s="1" t="s">
        <v>22</v>
      </c>
      <c r="E2" s="1" t="s">
        <v>21</v>
      </c>
      <c r="F2" s="1">
        <v>30000009132</v>
      </c>
      <c r="G2" s="1" t="s">
        <v>45</v>
      </c>
      <c r="H2" s="1" t="s">
        <v>4</v>
      </c>
      <c r="I2" s="1">
        <v>10000</v>
      </c>
      <c r="J2" s="1">
        <v>400</v>
      </c>
      <c r="K2" s="1">
        <v>1</v>
      </c>
      <c r="L2" s="1">
        <v>100</v>
      </c>
      <c r="M2" s="1">
        <v>4</v>
      </c>
      <c r="N2" s="1">
        <v>100</v>
      </c>
      <c r="O2" s="1">
        <v>4</v>
      </c>
      <c r="P2" s="1">
        <v>9900</v>
      </c>
      <c r="Q2" s="1">
        <v>396</v>
      </c>
      <c r="R2" s="1">
        <v>0</v>
      </c>
      <c r="S2" s="1">
        <v>0</v>
      </c>
      <c r="T2" s="1">
        <v>9900</v>
      </c>
      <c r="U2" s="2">
        <v>44008</v>
      </c>
      <c r="V2" s="3">
        <v>0.43208333333333332</v>
      </c>
      <c r="W2" s="1">
        <v>1</v>
      </c>
    </row>
    <row r="3" spans="1:23" x14ac:dyDescent="0.25">
      <c r="A3" s="1">
        <v>2</v>
      </c>
      <c r="B3" s="1" t="s">
        <v>0</v>
      </c>
      <c r="C3" s="1" t="s">
        <v>16</v>
      </c>
      <c r="D3" s="1" t="s">
        <v>22</v>
      </c>
      <c r="E3" s="1" t="s">
        <v>21</v>
      </c>
      <c r="F3" s="1">
        <v>30000009132</v>
      </c>
      <c r="G3" s="1" t="s">
        <v>70</v>
      </c>
      <c r="H3" s="1" t="s">
        <v>4</v>
      </c>
      <c r="I3" s="1">
        <v>5000</v>
      </c>
      <c r="J3" s="1">
        <v>200</v>
      </c>
      <c r="K3" s="1">
        <v>1</v>
      </c>
      <c r="L3" s="1">
        <v>50</v>
      </c>
      <c r="M3" s="1">
        <v>2</v>
      </c>
      <c r="N3" s="9">
        <v>150</v>
      </c>
      <c r="O3" s="9">
        <v>6</v>
      </c>
      <c r="P3" s="9">
        <v>14850</v>
      </c>
      <c r="Q3" s="9">
        <v>594</v>
      </c>
      <c r="R3" s="1">
        <v>25</v>
      </c>
      <c r="S3" s="1">
        <v>1</v>
      </c>
      <c r="T3" s="1">
        <v>4950</v>
      </c>
      <c r="U3" s="2">
        <v>44009</v>
      </c>
      <c r="V3" s="3">
        <v>6.924768518518519E-2</v>
      </c>
      <c r="W3" s="1">
        <v>2</v>
      </c>
    </row>
    <row r="4" spans="1:23" x14ac:dyDescent="0.25">
      <c r="A4">
        <v>3</v>
      </c>
      <c r="F4" s="1">
        <v>30000009132</v>
      </c>
      <c r="G4" s="1" t="s">
        <v>71</v>
      </c>
      <c r="H4" t="s">
        <v>4</v>
      </c>
      <c r="I4">
        <v>3000</v>
      </c>
      <c r="J4">
        <v>120</v>
      </c>
      <c r="K4">
        <v>1</v>
      </c>
      <c r="L4">
        <v>25</v>
      </c>
      <c r="M4">
        <v>1</v>
      </c>
      <c r="N4">
        <v>175</v>
      </c>
      <c r="O4">
        <v>7</v>
      </c>
      <c r="P4">
        <f>P3+I4-L4</f>
        <v>17825</v>
      </c>
      <c r="Q4">
        <f>P4/25</f>
        <v>713</v>
      </c>
      <c r="R4">
        <v>0</v>
      </c>
      <c r="S4">
        <v>0</v>
      </c>
      <c r="T4">
        <v>2975</v>
      </c>
      <c r="W4">
        <v>3</v>
      </c>
    </row>
    <row r="5" spans="1:23" x14ac:dyDescent="0.25">
      <c r="A5">
        <v>3</v>
      </c>
      <c r="F5" s="1">
        <v>30000009132</v>
      </c>
      <c r="G5" s="1" t="s">
        <v>72</v>
      </c>
      <c r="H5" t="s">
        <v>4</v>
      </c>
      <c r="I5">
        <v>8000</v>
      </c>
      <c r="J5">
        <v>320</v>
      </c>
      <c r="K5">
        <v>1</v>
      </c>
      <c r="L5">
        <v>50</v>
      </c>
      <c r="M5">
        <v>2</v>
      </c>
      <c r="N5" s="8">
        <v>225</v>
      </c>
      <c r="O5" s="8">
        <v>9</v>
      </c>
      <c r="P5" s="8">
        <f>P4+I5-L5</f>
        <v>25775</v>
      </c>
      <c r="Q5" s="8">
        <f>P5/25</f>
        <v>1031</v>
      </c>
      <c r="R5">
        <v>25</v>
      </c>
      <c r="S5">
        <v>1</v>
      </c>
      <c r="T5" s="8">
        <v>7950</v>
      </c>
      <c r="W5">
        <v>4</v>
      </c>
    </row>
    <row r="6" spans="1:23" x14ac:dyDescent="0.25">
      <c r="A6">
        <v>4</v>
      </c>
      <c r="F6" s="1">
        <v>30000009132</v>
      </c>
      <c r="G6">
        <v>0</v>
      </c>
      <c r="H6" t="s">
        <v>24</v>
      </c>
      <c r="I6">
        <v>-10000</v>
      </c>
      <c r="J6">
        <v>400</v>
      </c>
      <c r="K6">
        <v>1</v>
      </c>
      <c r="L6">
        <v>0</v>
      </c>
      <c r="M6">
        <v>0</v>
      </c>
      <c r="N6">
        <v>225</v>
      </c>
      <c r="O6">
        <v>9</v>
      </c>
      <c r="P6">
        <v>15775</v>
      </c>
      <c r="Q6">
        <f>P6/25</f>
        <v>631</v>
      </c>
      <c r="R6">
        <v>0</v>
      </c>
      <c r="S6">
        <v>0</v>
      </c>
      <c r="T6">
        <v>0</v>
      </c>
    </row>
    <row r="9" spans="1:23" x14ac:dyDescent="0.25">
      <c r="L9" s="13"/>
      <c r="M9" s="6" t="s">
        <v>33</v>
      </c>
      <c r="N9" s="6" t="s">
        <v>56</v>
      </c>
      <c r="O9" s="6" t="s">
        <v>76</v>
      </c>
    </row>
    <row r="10" spans="1:23" x14ac:dyDescent="0.25">
      <c r="M10" t="s">
        <v>4</v>
      </c>
      <c r="N10" s="1" t="s">
        <v>45</v>
      </c>
      <c r="O10" s="1">
        <v>9900</v>
      </c>
      <c r="Q10">
        <v>0</v>
      </c>
    </row>
    <row r="11" spans="1:23" x14ac:dyDescent="0.25">
      <c r="M11" t="s">
        <v>4</v>
      </c>
      <c r="N11" s="1" t="s">
        <v>70</v>
      </c>
      <c r="O11" s="1">
        <v>4950</v>
      </c>
      <c r="Q11">
        <v>4850</v>
      </c>
    </row>
    <row r="12" spans="1:23" x14ac:dyDescent="0.25">
      <c r="M12" t="s">
        <v>4</v>
      </c>
      <c r="N12" s="1" t="s">
        <v>71</v>
      </c>
      <c r="O12">
        <v>2975</v>
      </c>
    </row>
    <row r="13" spans="1:23" x14ac:dyDescent="0.25">
      <c r="M13" t="s">
        <v>4</v>
      </c>
      <c r="N13" s="1" t="s">
        <v>72</v>
      </c>
      <c r="O13" s="8">
        <v>7950</v>
      </c>
    </row>
    <row r="14" spans="1:23" x14ac:dyDescent="0.25">
      <c r="M14" t="s">
        <v>24</v>
      </c>
      <c r="N14" s="1" t="s">
        <v>45</v>
      </c>
      <c r="O14">
        <v>9900</v>
      </c>
    </row>
    <row r="15" spans="1:23" x14ac:dyDescent="0.25">
      <c r="M15" t="s">
        <v>24</v>
      </c>
      <c r="N15" s="1" t="s">
        <v>70</v>
      </c>
      <c r="O15" s="1">
        <v>100</v>
      </c>
      <c r="S15" s="1" t="s">
        <v>74</v>
      </c>
      <c r="T15">
        <v>10000</v>
      </c>
    </row>
    <row r="18" spans="14:17" x14ac:dyDescent="0.25">
      <c r="N18" s="11" t="s">
        <v>61</v>
      </c>
      <c r="O18" s="11" t="s">
        <v>56</v>
      </c>
      <c r="P18" s="11" t="s">
        <v>63</v>
      </c>
      <c r="Q18" s="11" t="s">
        <v>75</v>
      </c>
    </row>
    <row r="19" spans="14:17" x14ac:dyDescent="0.25">
      <c r="N19" s="10">
        <v>30000009132</v>
      </c>
      <c r="O19" s="10" t="s">
        <v>45</v>
      </c>
      <c r="P19" s="12">
        <v>9900</v>
      </c>
      <c r="Q19" s="12">
        <v>4</v>
      </c>
    </row>
    <row r="20" spans="14:17" x14ac:dyDescent="0.25">
      <c r="N20" s="10">
        <v>30000009132</v>
      </c>
      <c r="O20" s="10" t="s">
        <v>70</v>
      </c>
      <c r="P20" s="12">
        <v>100</v>
      </c>
      <c r="Q20" s="12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INV_MOVIMIENTOS</vt:lpstr>
      <vt:lpstr>INV_DETALLE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Alfredo Lozada Moreno</dc:creator>
  <cp:lastModifiedBy>William Alfredo Lozada Moreno</cp:lastModifiedBy>
  <dcterms:created xsi:type="dcterms:W3CDTF">2020-06-26T22:43:18Z</dcterms:created>
  <dcterms:modified xsi:type="dcterms:W3CDTF">2020-06-30T01:28:33Z</dcterms:modified>
</cp:coreProperties>
</file>