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Dragon-443/Shared Documents/General/Propulsion/"/>
    </mc:Choice>
  </mc:AlternateContent>
  <xr:revisionPtr revIDLastSave="1047" documentId="11_DA3B457DB213344EC8A601DC37F3BBEC2C73F02E" xr6:coauthVersionLast="46" xr6:coauthVersionMax="46" xr10:uidLastSave="{96077A9C-392F-4F6B-929C-2D5F8F0EF04E}"/>
  <bookViews>
    <workbookView xWindow="-108" yWindow="-108" windowWidth="23256" windowHeight="12576" firstSheet="2" activeTab="2" xr2:uid="{00000000-000D-0000-FFFF-FFFF00000000}"/>
  </bookViews>
  <sheets>
    <sheet name="Sheet1" sheetId="1" r:id="rId1"/>
    <sheet name="Sheet2" sheetId="2" r:id="rId2"/>
    <sheet name="Honeywell Analysis Wing area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3" l="1"/>
  <c r="B72" i="3"/>
  <c r="HT183" i="3"/>
  <c r="HS183" i="3"/>
  <c r="HR183" i="3"/>
  <c r="HQ183" i="3"/>
  <c r="HP183" i="3"/>
  <c r="HO183" i="3"/>
  <c r="HN183" i="3"/>
  <c r="HM183" i="3"/>
  <c r="HL183" i="3"/>
  <c r="HK183" i="3"/>
  <c r="HJ183" i="3"/>
  <c r="HI183" i="3"/>
  <c r="HH183" i="3"/>
  <c r="HG183" i="3"/>
  <c r="HF183" i="3"/>
  <c r="HE183" i="3"/>
  <c r="HD183" i="3"/>
  <c r="HC183" i="3"/>
  <c r="HB183" i="3"/>
  <c r="HA183" i="3"/>
  <c r="GZ183" i="3"/>
  <c r="GY183" i="3"/>
  <c r="GX183" i="3"/>
  <c r="GW183" i="3"/>
  <c r="GV183" i="3"/>
  <c r="HS171" i="3"/>
  <c r="HP171" i="3"/>
  <c r="HO171" i="3"/>
  <c r="HN171" i="3"/>
  <c r="HG171" i="3"/>
  <c r="HD171" i="3"/>
  <c r="HC171" i="3"/>
  <c r="HT151" i="3"/>
  <c r="HT171" i="3" s="1"/>
  <c r="HS151" i="3"/>
  <c r="HR151" i="3"/>
  <c r="HR171" i="3" s="1"/>
  <c r="HQ151" i="3"/>
  <c r="HQ171" i="3" s="1"/>
  <c r="HP151" i="3"/>
  <c r="HO151" i="3"/>
  <c r="HN151" i="3"/>
  <c r="HM151" i="3"/>
  <c r="HM171" i="3" s="1"/>
  <c r="HL151" i="3"/>
  <c r="HL171" i="3" s="1"/>
  <c r="HK151" i="3"/>
  <c r="HK171" i="3" s="1"/>
  <c r="HJ151" i="3"/>
  <c r="HJ171" i="3" s="1"/>
  <c r="HI151" i="3"/>
  <c r="HI171" i="3" s="1"/>
  <c r="HH151" i="3"/>
  <c r="HH171" i="3" s="1"/>
  <c r="HG151" i="3"/>
  <c r="HF151" i="3"/>
  <c r="HF171" i="3" s="1"/>
  <c r="HE151" i="3"/>
  <c r="HE171" i="3" s="1"/>
  <c r="HD151" i="3"/>
  <c r="HC151" i="3"/>
  <c r="HB151" i="3"/>
  <c r="HB171" i="3" s="1"/>
  <c r="HA151" i="3"/>
  <c r="HA171" i="3" s="1"/>
  <c r="GZ151" i="3"/>
  <c r="GZ171" i="3" s="1"/>
  <c r="GY151" i="3"/>
  <c r="GY171" i="3" s="1"/>
  <c r="GX151" i="3"/>
  <c r="GX171" i="3" s="1"/>
  <c r="GW151" i="3"/>
  <c r="GW171" i="3" s="1"/>
  <c r="GV151" i="3"/>
  <c r="GV171" i="3" s="1"/>
  <c r="HT150" i="3"/>
  <c r="HS150" i="3"/>
  <c r="HR150" i="3"/>
  <c r="HR100" i="3" s="1"/>
  <c r="HQ150" i="3"/>
  <c r="HP150" i="3"/>
  <c r="HP100" i="3" s="1"/>
  <c r="HO150" i="3"/>
  <c r="HN150" i="3"/>
  <c r="HM150" i="3"/>
  <c r="HM100" i="3" s="1"/>
  <c r="HL150" i="3"/>
  <c r="HK150" i="3"/>
  <c r="HJ150" i="3"/>
  <c r="HI150" i="3"/>
  <c r="HH150" i="3"/>
  <c r="HG150" i="3"/>
  <c r="HF150" i="3"/>
  <c r="HF100" i="3" s="1"/>
  <c r="HE150" i="3"/>
  <c r="HD150" i="3"/>
  <c r="HD100" i="3" s="1"/>
  <c r="HC150" i="3"/>
  <c r="HB150" i="3"/>
  <c r="HA150" i="3"/>
  <c r="GZ150" i="3"/>
  <c r="GY150" i="3"/>
  <c r="GX150" i="3"/>
  <c r="GW150" i="3"/>
  <c r="GV150" i="3"/>
  <c r="HT149" i="3"/>
  <c r="HS149" i="3"/>
  <c r="HQ149" i="3"/>
  <c r="HP149" i="3"/>
  <c r="HO149" i="3"/>
  <c r="HN149" i="3"/>
  <c r="HL149" i="3"/>
  <c r="HK149" i="3"/>
  <c r="HJ149" i="3"/>
  <c r="HI149" i="3"/>
  <c r="HH149" i="3"/>
  <c r="HG149" i="3"/>
  <c r="HE149" i="3"/>
  <c r="HD149" i="3"/>
  <c r="HC149" i="3"/>
  <c r="HB149" i="3"/>
  <c r="GZ149" i="3"/>
  <c r="GY149" i="3"/>
  <c r="GX149" i="3"/>
  <c r="GW149" i="3"/>
  <c r="GV149" i="3"/>
  <c r="HT148" i="3"/>
  <c r="HS148" i="3"/>
  <c r="HR148" i="3"/>
  <c r="HQ148" i="3"/>
  <c r="HP148" i="3"/>
  <c r="HO148" i="3"/>
  <c r="HL148" i="3"/>
  <c r="HK148" i="3"/>
  <c r="HJ148" i="3"/>
  <c r="HI148" i="3"/>
  <c r="HH148" i="3"/>
  <c r="HG148" i="3"/>
  <c r="HF148" i="3"/>
  <c r="HE148" i="3"/>
  <c r="HD148" i="3"/>
  <c r="HC148" i="3"/>
  <c r="GZ148" i="3"/>
  <c r="GY148" i="3"/>
  <c r="GX148" i="3"/>
  <c r="GW148" i="3"/>
  <c r="GV148" i="3"/>
  <c r="HT132" i="3"/>
  <c r="HS132" i="3"/>
  <c r="HR132" i="3"/>
  <c r="HQ132" i="3"/>
  <c r="HP132" i="3"/>
  <c r="HO132" i="3"/>
  <c r="HN132" i="3"/>
  <c r="HM132" i="3"/>
  <c r="HL132" i="3"/>
  <c r="HK132" i="3"/>
  <c r="HJ132" i="3"/>
  <c r="HI132" i="3"/>
  <c r="HH132" i="3"/>
  <c r="HG132" i="3"/>
  <c r="HF132" i="3"/>
  <c r="HE132" i="3"/>
  <c r="HD132" i="3"/>
  <c r="HC132" i="3"/>
  <c r="HB132" i="3"/>
  <c r="HA132" i="3"/>
  <c r="GZ132" i="3"/>
  <c r="GY132" i="3"/>
  <c r="GX132" i="3"/>
  <c r="GW132" i="3"/>
  <c r="GV132" i="3"/>
  <c r="HT130" i="3"/>
  <c r="HS130" i="3"/>
  <c r="HR130" i="3"/>
  <c r="HQ130" i="3"/>
  <c r="HP130" i="3"/>
  <c r="HO130" i="3"/>
  <c r="HN130" i="3"/>
  <c r="HM130" i="3"/>
  <c r="HL130" i="3"/>
  <c r="HK130" i="3"/>
  <c r="HJ130" i="3"/>
  <c r="HI130" i="3"/>
  <c r="HH130" i="3"/>
  <c r="HG130" i="3"/>
  <c r="HF130" i="3"/>
  <c r="HE130" i="3"/>
  <c r="HD130" i="3"/>
  <c r="HC130" i="3"/>
  <c r="HB130" i="3"/>
  <c r="HA130" i="3"/>
  <c r="GZ130" i="3"/>
  <c r="GY130" i="3"/>
  <c r="GX130" i="3"/>
  <c r="GW130" i="3"/>
  <c r="GV130" i="3"/>
  <c r="HM125" i="3"/>
  <c r="HE121" i="3"/>
  <c r="HT100" i="3"/>
  <c r="HS100" i="3"/>
  <c r="HQ100" i="3"/>
  <c r="HO100" i="3"/>
  <c r="HL100" i="3"/>
  <c r="HK100" i="3"/>
  <c r="HJ100" i="3"/>
  <c r="HI100" i="3"/>
  <c r="HH100" i="3"/>
  <c r="HG100" i="3"/>
  <c r="HE100" i="3"/>
  <c r="HC100" i="3"/>
  <c r="HA100" i="3"/>
  <c r="GZ100" i="3"/>
  <c r="GY100" i="3"/>
  <c r="GX100" i="3"/>
  <c r="GW100" i="3"/>
  <c r="GV100" i="3"/>
  <c r="HD93" i="3"/>
  <c r="HP92" i="3"/>
  <c r="HO92" i="3"/>
  <c r="HO93" i="3" s="1"/>
  <c r="HK92" i="3"/>
  <c r="HG92" i="3"/>
  <c r="HD92" i="3"/>
  <c r="HC92" i="3"/>
  <c r="HC93" i="3" s="1"/>
  <c r="GY92" i="3"/>
  <c r="HQ91" i="3"/>
  <c r="HQ93" i="3" s="1"/>
  <c r="HP91" i="3"/>
  <c r="HP93" i="3" s="1"/>
  <c r="HO91" i="3"/>
  <c r="HG91" i="3"/>
  <c r="HD91" i="3"/>
  <c r="HC91" i="3"/>
  <c r="HT90" i="3"/>
  <c r="HS90" i="3"/>
  <c r="HR90" i="3"/>
  <c r="HR92" i="3" s="1"/>
  <c r="HQ90" i="3"/>
  <c r="HQ92" i="3" s="1"/>
  <c r="HP90" i="3"/>
  <c r="HO90" i="3"/>
  <c r="HN90" i="3"/>
  <c r="HM90" i="3"/>
  <c r="HM92" i="3" s="1"/>
  <c r="HL90" i="3"/>
  <c r="HK90" i="3"/>
  <c r="HJ90" i="3"/>
  <c r="HI90" i="3"/>
  <c r="HH90" i="3"/>
  <c r="HG90" i="3"/>
  <c r="HF90" i="3"/>
  <c r="HF92" i="3" s="1"/>
  <c r="HE90" i="3"/>
  <c r="HE92" i="3" s="1"/>
  <c r="HD90" i="3"/>
  <c r="HC90" i="3"/>
  <c r="HB90" i="3"/>
  <c r="HA90" i="3"/>
  <c r="HA92" i="3" s="1"/>
  <c r="GZ90" i="3"/>
  <c r="GY90" i="3"/>
  <c r="GX90" i="3"/>
  <c r="GW90" i="3"/>
  <c r="GV90" i="3"/>
  <c r="HT89" i="3"/>
  <c r="HS89" i="3"/>
  <c r="HS92" i="3" s="1"/>
  <c r="HR89" i="3"/>
  <c r="HR91" i="3" s="1"/>
  <c r="HQ89" i="3"/>
  <c r="HP89" i="3"/>
  <c r="HO89" i="3"/>
  <c r="HN89" i="3"/>
  <c r="HM89" i="3"/>
  <c r="HL89" i="3"/>
  <c r="HL91" i="3" s="1"/>
  <c r="HK89" i="3"/>
  <c r="HK91" i="3" s="1"/>
  <c r="HK93" i="3" s="1"/>
  <c r="HJ89" i="3"/>
  <c r="HJ91" i="3" s="1"/>
  <c r="HI89" i="3"/>
  <c r="HH89" i="3"/>
  <c r="HG89" i="3"/>
  <c r="HF89" i="3"/>
  <c r="HF91" i="3" s="1"/>
  <c r="HE89" i="3"/>
  <c r="HD89" i="3"/>
  <c r="HC89" i="3"/>
  <c r="HB89" i="3"/>
  <c r="HA89" i="3"/>
  <c r="GZ89" i="3"/>
  <c r="GZ91" i="3" s="1"/>
  <c r="GY89" i="3"/>
  <c r="GY91" i="3" s="1"/>
  <c r="GY93" i="3" s="1"/>
  <c r="GX89" i="3"/>
  <c r="GX91" i="3" s="1"/>
  <c r="GW89" i="3"/>
  <c r="GW91" i="3" s="1"/>
  <c r="GV89" i="3"/>
  <c r="HT87" i="3"/>
  <c r="HS87" i="3"/>
  <c r="HR87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HD85" i="3"/>
  <c r="HB85" i="3"/>
  <c r="HJ84" i="3"/>
  <c r="HC84" i="3"/>
  <c r="HB84" i="3"/>
  <c r="GV84" i="3"/>
  <c r="HT83" i="3"/>
  <c r="HT85" i="3" s="1"/>
  <c r="HP83" i="3"/>
  <c r="HP85" i="3" s="1"/>
  <c r="HO83" i="3"/>
  <c r="HH83" i="3"/>
  <c r="HD83" i="3"/>
  <c r="HC83" i="3"/>
  <c r="GV83" i="3"/>
  <c r="GV85" i="3" s="1"/>
  <c r="HT82" i="3"/>
  <c r="HT84" i="3" s="1"/>
  <c r="HS82" i="3"/>
  <c r="HR82" i="3"/>
  <c r="HQ82" i="3"/>
  <c r="HQ83" i="3" s="1"/>
  <c r="HP82" i="3"/>
  <c r="HP84" i="3" s="1"/>
  <c r="HO82" i="3"/>
  <c r="HO84" i="3" s="1"/>
  <c r="HN82" i="3"/>
  <c r="HN84" i="3" s="1"/>
  <c r="HM82" i="3"/>
  <c r="HL82" i="3"/>
  <c r="HK82" i="3"/>
  <c r="HJ82" i="3"/>
  <c r="HI82" i="3"/>
  <c r="HH82" i="3"/>
  <c r="HG82" i="3"/>
  <c r="HF82" i="3"/>
  <c r="HF84" i="3" s="1"/>
  <c r="HE82" i="3"/>
  <c r="HE84" i="3" s="1"/>
  <c r="HD82" i="3"/>
  <c r="HD84" i="3" s="1"/>
  <c r="HC82" i="3"/>
  <c r="HB82" i="3"/>
  <c r="HA82" i="3"/>
  <c r="HA84" i="3" s="1"/>
  <c r="GZ82" i="3"/>
  <c r="GZ84" i="3" s="1"/>
  <c r="GY82" i="3"/>
  <c r="GX82" i="3"/>
  <c r="GX84" i="3" s="1"/>
  <c r="GW82" i="3"/>
  <c r="GV82" i="3"/>
  <c r="HT81" i="3"/>
  <c r="HS81" i="3"/>
  <c r="HS83" i="3" s="1"/>
  <c r="HR81" i="3"/>
  <c r="HR83" i="3" s="1"/>
  <c r="HQ81" i="3"/>
  <c r="HP81" i="3"/>
  <c r="HO81" i="3"/>
  <c r="HN81" i="3"/>
  <c r="HN83" i="3" s="1"/>
  <c r="HN85" i="3" s="1"/>
  <c r="HM81" i="3"/>
  <c r="HM83" i="3" s="1"/>
  <c r="HL81" i="3"/>
  <c r="HL83" i="3" s="1"/>
  <c r="HK81" i="3"/>
  <c r="HJ81" i="3"/>
  <c r="HJ83" i="3" s="1"/>
  <c r="HI81" i="3"/>
  <c r="HH81" i="3"/>
  <c r="HH84" i="3" s="1"/>
  <c r="HG81" i="3"/>
  <c r="HG83" i="3" s="1"/>
  <c r="HF81" i="3"/>
  <c r="HF83" i="3" s="1"/>
  <c r="HF85" i="3" s="1"/>
  <c r="HE81" i="3"/>
  <c r="HD81" i="3"/>
  <c r="HC81" i="3"/>
  <c r="HB81" i="3"/>
  <c r="HB83" i="3" s="1"/>
  <c r="HA81" i="3"/>
  <c r="HA83" i="3" s="1"/>
  <c r="HA85" i="3" s="1"/>
  <c r="GZ81" i="3"/>
  <c r="GZ83" i="3" s="1"/>
  <c r="GZ85" i="3" s="1"/>
  <c r="GY81" i="3"/>
  <c r="GY83" i="3" s="1"/>
  <c r="GX81" i="3"/>
  <c r="GX83" i="3" s="1"/>
  <c r="GW81" i="3"/>
  <c r="GV81" i="3"/>
  <c r="HT79" i="3"/>
  <c r="HT125" i="3" s="1"/>
  <c r="HS79" i="3"/>
  <c r="HS125" i="3" s="1"/>
  <c r="HR79" i="3"/>
  <c r="HR125" i="3" s="1"/>
  <c r="HQ79" i="3"/>
  <c r="HQ125" i="3" s="1"/>
  <c r="HP79" i="3"/>
  <c r="HP125" i="3" s="1"/>
  <c r="HO79" i="3"/>
  <c r="HO125" i="3" s="1"/>
  <c r="HN79" i="3"/>
  <c r="HN125" i="3" s="1"/>
  <c r="HM79" i="3"/>
  <c r="HL79" i="3"/>
  <c r="HL125" i="3" s="1"/>
  <c r="HK79" i="3"/>
  <c r="HK125" i="3" s="1"/>
  <c r="HJ79" i="3"/>
  <c r="HJ125" i="3" s="1"/>
  <c r="HI79" i="3"/>
  <c r="HI125" i="3" s="1"/>
  <c r="HH79" i="3"/>
  <c r="HH125" i="3" s="1"/>
  <c r="HG79" i="3"/>
  <c r="HG125" i="3" s="1"/>
  <c r="HF79" i="3"/>
  <c r="HF125" i="3" s="1"/>
  <c r="HE79" i="3"/>
  <c r="HE125" i="3" s="1"/>
  <c r="HD79" i="3"/>
  <c r="HD125" i="3" s="1"/>
  <c r="HC79" i="3"/>
  <c r="HC125" i="3" s="1"/>
  <c r="HB79" i="3"/>
  <c r="HB125" i="3" s="1"/>
  <c r="HA79" i="3"/>
  <c r="HA125" i="3" s="1"/>
  <c r="GZ79" i="3"/>
  <c r="GZ125" i="3" s="1"/>
  <c r="GY79" i="3"/>
  <c r="GY125" i="3" s="1"/>
  <c r="GX79" i="3"/>
  <c r="GX125" i="3" s="1"/>
  <c r="GW79" i="3"/>
  <c r="GW125" i="3" s="1"/>
  <c r="GV79" i="3"/>
  <c r="GV125" i="3" s="1"/>
  <c r="HT78" i="3"/>
  <c r="HT121" i="3" s="1"/>
  <c r="HS78" i="3"/>
  <c r="HS121" i="3" s="1"/>
  <c r="HR78" i="3"/>
  <c r="HR121" i="3" s="1"/>
  <c r="HQ78" i="3"/>
  <c r="HQ121" i="3" s="1"/>
  <c r="HP78" i="3"/>
  <c r="HP121" i="3" s="1"/>
  <c r="HO78" i="3"/>
  <c r="HO121" i="3" s="1"/>
  <c r="HN78" i="3"/>
  <c r="HN121" i="3" s="1"/>
  <c r="HM78" i="3"/>
  <c r="HM121" i="3" s="1"/>
  <c r="HL78" i="3"/>
  <c r="HL121" i="3" s="1"/>
  <c r="HK78" i="3"/>
  <c r="HK121" i="3" s="1"/>
  <c r="HJ78" i="3"/>
  <c r="HJ121" i="3" s="1"/>
  <c r="HI78" i="3"/>
  <c r="HI121" i="3" s="1"/>
  <c r="HH78" i="3"/>
  <c r="HH121" i="3" s="1"/>
  <c r="HG78" i="3"/>
  <c r="HG121" i="3" s="1"/>
  <c r="HF78" i="3"/>
  <c r="HF121" i="3" s="1"/>
  <c r="HE78" i="3"/>
  <c r="HD78" i="3"/>
  <c r="HD121" i="3" s="1"/>
  <c r="HC78" i="3"/>
  <c r="HC121" i="3" s="1"/>
  <c r="HB78" i="3"/>
  <c r="HB121" i="3" s="1"/>
  <c r="HA78" i="3"/>
  <c r="HA121" i="3" s="1"/>
  <c r="GZ78" i="3"/>
  <c r="GZ121" i="3" s="1"/>
  <c r="GY78" i="3"/>
  <c r="GY121" i="3" s="1"/>
  <c r="GX78" i="3"/>
  <c r="GX121" i="3" s="1"/>
  <c r="GW78" i="3"/>
  <c r="GW121" i="3" s="1"/>
  <c r="GV78" i="3"/>
  <c r="GV121" i="3" s="1"/>
  <c r="HB77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HT43" i="3"/>
  <c r="HT105" i="3" s="1"/>
  <c r="HT107" i="3" s="1"/>
  <c r="HS43" i="3"/>
  <c r="HS105" i="3" s="1"/>
  <c r="HS107" i="3" s="1"/>
  <c r="HR43" i="3"/>
  <c r="HR105" i="3" s="1"/>
  <c r="HR107" i="3" s="1"/>
  <c r="HQ43" i="3"/>
  <c r="HQ105" i="3" s="1"/>
  <c r="HQ107" i="3" s="1"/>
  <c r="HP43" i="3"/>
  <c r="HP105" i="3" s="1"/>
  <c r="HP107" i="3" s="1"/>
  <c r="HO43" i="3"/>
  <c r="HO105" i="3" s="1"/>
  <c r="HO107" i="3" s="1"/>
  <c r="HN43" i="3"/>
  <c r="HN105" i="3" s="1"/>
  <c r="HN107" i="3" s="1"/>
  <c r="HM43" i="3"/>
  <c r="HM105" i="3" s="1"/>
  <c r="HM107" i="3" s="1"/>
  <c r="HL43" i="3"/>
  <c r="HL105" i="3" s="1"/>
  <c r="HL107" i="3" s="1"/>
  <c r="HK43" i="3"/>
  <c r="HK105" i="3" s="1"/>
  <c r="HK107" i="3" s="1"/>
  <c r="HJ43" i="3"/>
  <c r="HJ105" i="3" s="1"/>
  <c r="HJ107" i="3" s="1"/>
  <c r="HI43" i="3"/>
  <c r="HI105" i="3" s="1"/>
  <c r="HI107" i="3" s="1"/>
  <c r="HH43" i="3"/>
  <c r="HH105" i="3" s="1"/>
  <c r="HH107" i="3" s="1"/>
  <c r="HG43" i="3"/>
  <c r="HG105" i="3" s="1"/>
  <c r="HG107" i="3" s="1"/>
  <c r="HF43" i="3"/>
  <c r="HF105" i="3" s="1"/>
  <c r="HF107" i="3" s="1"/>
  <c r="HE43" i="3"/>
  <c r="HE105" i="3" s="1"/>
  <c r="HE107" i="3" s="1"/>
  <c r="HD43" i="3"/>
  <c r="HD105" i="3" s="1"/>
  <c r="HD107" i="3" s="1"/>
  <c r="HC43" i="3"/>
  <c r="HC105" i="3" s="1"/>
  <c r="HC107" i="3" s="1"/>
  <c r="HB43" i="3"/>
  <c r="HB105" i="3" s="1"/>
  <c r="HB107" i="3" s="1"/>
  <c r="HA43" i="3"/>
  <c r="HA105" i="3" s="1"/>
  <c r="HA107" i="3" s="1"/>
  <c r="GZ43" i="3"/>
  <c r="GZ105" i="3" s="1"/>
  <c r="GZ107" i="3" s="1"/>
  <c r="GY43" i="3"/>
  <c r="GY105" i="3" s="1"/>
  <c r="GY107" i="3" s="1"/>
  <c r="GX43" i="3"/>
  <c r="GX105" i="3" s="1"/>
  <c r="GX107" i="3" s="1"/>
  <c r="GW43" i="3"/>
  <c r="GW105" i="3" s="1"/>
  <c r="GW107" i="3" s="1"/>
  <c r="GV43" i="3"/>
  <c r="GV105" i="3" s="1"/>
  <c r="GV107" i="3" s="1"/>
  <c r="HJ39" i="3"/>
  <c r="HJ41" i="3" s="1"/>
  <c r="HJ42" i="3" s="1"/>
  <c r="GY39" i="3"/>
  <c r="HS36" i="3"/>
  <c r="HK36" i="3"/>
  <c r="HG36" i="3"/>
  <c r="GY36" i="3"/>
  <c r="HT35" i="3"/>
  <c r="HT36" i="3" s="1"/>
  <c r="HS35" i="3"/>
  <c r="HR35" i="3"/>
  <c r="HR36" i="3" s="1"/>
  <c r="HQ35" i="3"/>
  <c r="HQ36" i="3" s="1"/>
  <c r="HP35" i="3"/>
  <c r="HP36" i="3" s="1"/>
  <c r="HO35" i="3"/>
  <c r="HO36" i="3" s="1"/>
  <c r="HN35" i="3"/>
  <c r="HN36" i="3" s="1"/>
  <c r="HM35" i="3"/>
  <c r="HM36" i="3" s="1"/>
  <c r="HL35" i="3"/>
  <c r="HL39" i="3" s="1"/>
  <c r="HK35" i="3"/>
  <c r="HJ35" i="3"/>
  <c r="HJ36" i="3" s="1"/>
  <c r="HI35" i="3"/>
  <c r="HI36" i="3" s="1"/>
  <c r="HH35" i="3"/>
  <c r="HH36" i="3" s="1"/>
  <c r="HG35" i="3"/>
  <c r="HF35" i="3"/>
  <c r="HF36" i="3" s="1"/>
  <c r="HE35" i="3"/>
  <c r="HE36" i="3" s="1"/>
  <c r="HD35" i="3"/>
  <c r="HD36" i="3" s="1"/>
  <c r="HC35" i="3"/>
  <c r="HC36" i="3" s="1"/>
  <c r="HB35" i="3"/>
  <c r="HB36" i="3" s="1"/>
  <c r="HA35" i="3"/>
  <c r="HA36" i="3" s="1"/>
  <c r="GZ35" i="3"/>
  <c r="GZ39" i="3" s="1"/>
  <c r="GY35" i="3"/>
  <c r="GX35" i="3"/>
  <c r="GX36" i="3" s="1"/>
  <c r="GW35" i="3"/>
  <c r="GW36" i="3" s="1"/>
  <c r="GV35" i="3"/>
  <c r="GV36" i="3" s="1"/>
  <c r="HT34" i="3"/>
  <c r="HT96" i="3" s="1"/>
  <c r="HS34" i="3"/>
  <c r="HS96" i="3" s="1"/>
  <c r="HR34" i="3"/>
  <c r="HR77" i="3" s="1"/>
  <c r="HQ34" i="3"/>
  <c r="HQ96" i="3" s="1"/>
  <c r="HP34" i="3"/>
  <c r="HP39" i="3" s="1"/>
  <c r="HO34" i="3"/>
  <c r="HO96" i="3" s="1"/>
  <c r="HN34" i="3"/>
  <c r="HN77" i="3" s="1"/>
  <c r="HM34" i="3"/>
  <c r="HM77" i="3" s="1"/>
  <c r="HL34" i="3"/>
  <c r="HL77" i="3" s="1"/>
  <c r="HK34" i="3"/>
  <c r="HK96" i="3" s="1"/>
  <c r="HJ34" i="3"/>
  <c r="HJ96" i="3" s="1"/>
  <c r="HI34" i="3"/>
  <c r="HI96" i="3" s="1"/>
  <c r="HH34" i="3"/>
  <c r="HH96" i="3" s="1"/>
  <c r="HG34" i="3"/>
  <c r="HG96" i="3" s="1"/>
  <c r="HF34" i="3"/>
  <c r="HF96" i="3" s="1"/>
  <c r="HE34" i="3"/>
  <c r="HE96" i="3" s="1"/>
  <c r="HD34" i="3"/>
  <c r="HD96" i="3" s="1"/>
  <c r="HC34" i="3"/>
  <c r="HC96" i="3" s="1"/>
  <c r="HB34" i="3"/>
  <c r="HA34" i="3"/>
  <c r="GZ34" i="3"/>
  <c r="GZ77" i="3" s="1"/>
  <c r="GY34" i="3"/>
  <c r="GY96" i="3" s="1"/>
  <c r="GX34" i="3"/>
  <c r="GX96" i="3" s="1"/>
  <c r="GW34" i="3"/>
  <c r="GW96" i="3" s="1"/>
  <c r="GV34" i="3"/>
  <c r="GV39" i="3" s="1"/>
  <c r="GV40" i="3" s="1"/>
  <c r="HT29" i="3"/>
  <c r="HT159" i="3" s="1"/>
  <c r="HS29" i="3"/>
  <c r="HS159" i="3" s="1"/>
  <c r="HR29" i="3"/>
  <c r="HR159" i="3" s="1"/>
  <c r="HQ29" i="3"/>
  <c r="HQ159" i="3" s="1"/>
  <c r="HP29" i="3"/>
  <c r="HP159" i="3" s="1"/>
  <c r="HO29" i="3"/>
  <c r="HN29" i="3"/>
  <c r="HM29" i="3"/>
  <c r="HM159" i="3" s="1"/>
  <c r="HL29" i="3"/>
  <c r="HL159" i="3" s="1"/>
  <c r="HK29" i="3"/>
  <c r="HK159" i="3" s="1"/>
  <c r="HJ29" i="3"/>
  <c r="HJ159" i="3" s="1"/>
  <c r="HI29" i="3"/>
  <c r="HI159" i="3" s="1"/>
  <c r="HH29" i="3"/>
  <c r="HH159" i="3" s="1"/>
  <c r="HG29" i="3"/>
  <c r="HG159" i="3" s="1"/>
  <c r="HF29" i="3"/>
  <c r="HF159" i="3" s="1"/>
  <c r="HE29" i="3"/>
  <c r="HE159" i="3" s="1"/>
  <c r="HD29" i="3"/>
  <c r="HD159" i="3" s="1"/>
  <c r="HC29" i="3"/>
  <c r="HB29" i="3"/>
  <c r="HA29" i="3"/>
  <c r="HA159" i="3" s="1"/>
  <c r="GZ29" i="3"/>
  <c r="GZ159" i="3" s="1"/>
  <c r="GY29" i="3"/>
  <c r="GY159" i="3" s="1"/>
  <c r="GX29" i="3"/>
  <c r="GX21" i="3" s="1"/>
  <c r="GW29" i="3"/>
  <c r="GW159" i="3" s="1"/>
  <c r="GV29" i="3"/>
  <c r="GV159" i="3" s="1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HT23" i="3"/>
  <c r="HS23" i="3"/>
  <c r="HS20" i="3" s="1"/>
  <c r="HS22" i="3" s="1"/>
  <c r="HR23" i="3"/>
  <c r="HQ23" i="3"/>
  <c r="HP23" i="3"/>
  <c r="HO23" i="3"/>
  <c r="HN23" i="3"/>
  <c r="HM23" i="3"/>
  <c r="HL23" i="3"/>
  <c r="HK23" i="3"/>
  <c r="HJ23" i="3"/>
  <c r="HI23" i="3"/>
  <c r="HH23" i="3"/>
  <c r="HG23" i="3"/>
  <c r="HG20" i="3" s="1"/>
  <c r="HG22" i="3" s="1"/>
  <c r="HF23" i="3"/>
  <c r="HE23" i="3"/>
  <c r="HD23" i="3"/>
  <c r="HC23" i="3"/>
  <c r="HC20" i="3" s="1"/>
  <c r="HB23" i="3"/>
  <c r="HA23" i="3"/>
  <c r="GZ23" i="3"/>
  <c r="GY23" i="3"/>
  <c r="GX23" i="3"/>
  <c r="GW23" i="3"/>
  <c r="GV23" i="3"/>
  <c r="HS21" i="3"/>
  <c r="HG21" i="3"/>
  <c r="GU183" i="3"/>
  <c r="GT183" i="3"/>
  <c r="GS183" i="3"/>
  <c r="GR183" i="3"/>
  <c r="GQ183" i="3"/>
  <c r="GP183" i="3"/>
  <c r="GO183" i="3"/>
  <c r="GN183" i="3"/>
  <c r="GM183" i="3"/>
  <c r="GL183" i="3"/>
  <c r="GK183" i="3"/>
  <c r="GJ183" i="3"/>
  <c r="GI183" i="3"/>
  <c r="GH183" i="3"/>
  <c r="GG183" i="3"/>
  <c r="GF183" i="3"/>
  <c r="GE183" i="3"/>
  <c r="GD183" i="3"/>
  <c r="GC183" i="3"/>
  <c r="GB183" i="3"/>
  <c r="GA183" i="3"/>
  <c r="FZ183" i="3"/>
  <c r="FY183" i="3"/>
  <c r="FX183" i="3"/>
  <c r="FW183" i="3"/>
  <c r="GR171" i="3"/>
  <c r="GP171" i="3"/>
  <c r="GL171" i="3"/>
  <c r="GK171" i="3"/>
  <c r="GJ171" i="3"/>
  <c r="GF171" i="3"/>
  <c r="GD171" i="3"/>
  <c r="FZ171" i="3"/>
  <c r="FY171" i="3"/>
  <c r="FX171" i="3"/>
  <c r="GU151" i="3"/>
  <c r="GU171" i="3" s="1"/>
  <c r="GT151" i="3"/>
  <c r="GT171" i="3" s="1"/>
  <c r="GS151" i="3"/>
  <c r="GS171" i="3" s="1"/>
  <c r="GR151" i="3"/>
  <c r="GQ151" i="3"/>
  <c r="GQ171" i="3" s="1"/>
  <c r="GP151" i="3"/>
  <c r="GO151" i="3"/>
  <c r="GO171" i="3" s="1"/>
  <c r="GN151" i="3"/>
  <c r="GN171" i="3" s="1"/>
  <c r="GM151" i="3"/>
  <c r="GM171" i="3" s="1"/>
  <c r="GL151" i="3"/>
  <c r="GK151" i="3"/>
  <c r="GJ151" i="3"/>
  <c r="GI151" i="3"/>
  <c r="GI171" i="3" s="1"/>
  <c r="GH151" i="3"/>
  <c r="GH171" i="3" s="1"/>
  <c r="GG151" i="3"/>
  <c r="GG171" i="3" s="1"/>
  <c r="GF151" i="3"/>
  <c r="GE151" i="3"/>
  <c r="GE171" i="3" s="1"/>
  <c r="GD151" i="3"/>
  <c r="GC151" i="3"/>
  <c r="GC171" i="3" s="1"/>
  <c r="GB151" i="3"/>
  <c r="GB171" i="3" s="1"/>
  <c r="GA151" i="3"/>
  <c r="GA171" i="3" s="1"/>
  <c r="FZ151" i="3"/>
  <c r="FY151" i="3"/>
  <c r="FX151" i="3"/>
  <c r="FW151" i="3"/>
  <c r="FW171" i="3" s="1"/>
  <c r="GU150" i="3"/>
  <c r="GT150" i="3"/>
  <c r="GS150" i="3"/>
  <c r="GR150" i="3"/>
  <c r="GQ150" i="3"/>
  <c r="GQ100" i="3" s="1"/>
  <c r="GP150" i="3"/>
  <c r="GO150" i="3"/>
  <c r="GN150" i="3"/>
  <c r="GM150" i="3"/>
  <c r="GL150" i="3"/>
  <c r="GK150" i="3"/>
  <c r="GK100" i="3" s="1"/>
  <c r="GJ150" i="3"/>
  <c r="GI150" i="3"/>
  <c r="GH150" i="3"/>
  <c r="GG150" i="3"/>
  <c r="GF150" i="3"/>
  <c r="GE150" i="3"/>
  <c r="GE100" i="3" s="1"/>
  <c r="GD150" i="3"/>
  <c r="GC150" i="3"/>
  <c r="GB150" i="3"/>
  <c r="GA150" i="3"/>
  <c r="FZ150" i="3"/>
  <c r="FY150" i="3"/>
  <c r="FY100" i="3" s="1"/>
  <c r="FX150" i="3"/>
  <c r="FX149" i="3" s="1"/>
  <c r="FW150" i="3"/>
  <c r="GT149" i="3"/>
  <c r="GS149" i="3"/>
  <c r="GR149" i="3"/>
  <c r="GP149" i="3"/>
  <c r="GN149" i="3"/>
  <c r="GM149" i="3"/>
  <c r="GL149" i="3"/>
  <c r="GK149" i="3"/>
  <c r="GH149" i="3"/>
  <c r="GG149" i="3"/>
  <c r="GF149" i="3"/>
  <c r="GD149" i="3"/>
  <c r="GB149" i="3"/>
  <c r="GA149" i="3"/>
  <c r="FZ149" i="3"/>
  <c r="FY149" i="3"/>
  <c r="GT148" i="3"/>
  <c r="GS148" i="3"/>
  <c r="GR148" i="3"/>
  <c r="GQ148" i="3"/>
  <c r="GP148" i="3"/>
  <c r="GN148" i="3"/>
  <c r="GM148" i="3"/>
  <c r="GL148" i="3"/>
  <c r="GK148" i="3"/>
  <c r="GH148" i="3"/>
  <c r="GG148" i="3"/>
  <c r="GF148" i="3"/>
  <c r="GE148" i="3"/>
  <c r="GD148" i="3"/>
  <c r="GB148" i="3"/>
  <c r="GA148" i="3"/>
  <c r="FZ148" i="3"/>
  <c r="FY148" i="3"/>
  <c r="GU132" i="3"/>
  <c r="GT132" i="3"/>
  <c r="GS132" i="3"/>
  <c r="GR132" i="3"/>
  <c r="GQ132" i="3"/>
  <c r="GP132" i="3"/>
  <c r="GO132" i="3"/>
  <c r="GN132" i="3"/>
  <c r="GM132" i="3"/>
  <c r="GL132" i="3"/>
  <c r="GK132" i="3"/>
  <c r="GJ132" i="3"/>
  <c r="GI132" i="3"/>
  <c r="GH132" i="3"/>
  <c r="GG132" i="3"/>
  <c r="GF132" i="3"/>
  <c r="GE132" i="3"/>
  <c r="GD132" i="3"/>
  <c r="GC132" i="3"/>
  <c r="GB132" i="3"/>
  <c r="GA132" i="3"/>
  <c r="FZ132" i="3"/>
  <c r="FY132" i="3"/>
  <c r="FX132" i="3"/>
  <c r="FW132" i="3"/>
  <c r="GU130" i="3"/>
  <c r="GT130" i="3"/>
  <c r="GS130" i="3"/>
  <c r="GR130" i="3"/>
  <c r="GQ130" i="3"/>
  <c r="GP130" i="3"/>
  <c r="GO130" i="3"/>
  <c r="GN130" i="3"/>
  <c r="GM130" i="3"/>
  <c r="GL130" i="3"/>
  <c r="GK130" i="3"/>
  <c r="GJ130" i="3"/>
  <c r="GI130" i="3"/>
  <c r="GH130" i="3"/>
  <c r="GG130" i="3"/>
  <c r="GF130" i="3"/>
  <c r="GE130" i="3"/>
  <c r="GD130" i="3"/>
  <c r="GC130" i="3"/>
  <c r="GB130" i="3"/>
  <c r="GA130" i="3"/>
  <c r="FZ130" i="3"/>
  <c r="FY130" i="3"/>
  <c r="FX130" i="3"/>
  <c r="FW130" i="3"/>
  <c r="GU125" i="3"/>
  <c r="GC125" i="3"/>
  <c r="GP121" i="3"/>
  <c r="GN121" i="3"/>
  <c r="GD121" i="3"/>
  <c r="FX121" i="3"/>
  <c r="GR107" i="3"/>
  <c r="FZ107" i="3"/>
  <c r="GI105" i="3"/>
  <c r="GI107" i="3" s="1"/>
  <c r="GT100" i="3"/>
  <c r="GS100" i="3"/>
  <c r="GR100" i="3"/>
  <c r="GP100" i="3"/>
  <c r="GN100" i="3"/>
  <c r="GM100" i="3"/>
  <c r="GL100" i="3"/>
  <c r="GH100" i="3"/>
  <c r="GG100" i="3"/>
  <c r="GF100" i="3"/>
  <c r="GD100" i="3"/>
  <c r="GB100" i="3"/>
  <c r="GA100" i="3"/>
  <c r="FZ100" i="3"/>
  <c r="GM93" i="3"/>
  <c r="GK93" i="3"/>
  <c r="FZ93" i="3"/>
  <c r="FY93" i="3"/>
  <c r="GT92" i="3"/>
  <c r="GR92" i="3"/>
  <c r="GM92" i="3"/>
  <c r="GL92" i="3"/>
  <c r="GF92" i="3"/>
  <c r="GA92" i="3"/>
  <c r="FZ92" i="3"/>
  <c r="GS91" i="3"/>
  <c r="GS93" i="3" s="1"/>
  <c r="GO91" i="3"/>
  <c r="GM91" i="3"/>
  <c r="GG91" i="3"/>
  <c r="GG93" i="3" s="1"/>
  <c r="GB91" i="3"/>
  <c r="GA91" i="3"/>
  <c r="GA93" i="3" s="1"/>
  <c r="GU90" i="3"/>
  <c r="GT90" i="3"/>
  <c r="GT91" i="3" s="1"/>
  <c r="GS90" i="3"/>
  <c r="GR90" i="3"/>
  <c r="GQ90" i="3"/>
  <c r="GQ92" i="3" s="1"/>
  <c r="GP90" i="3"/>
  <c r="GP92" i="3" s="1"/>
  <c r="GO90" i="3"/>
  <c r="GN90" i="3"/>
  <c r="GN91" i="3" s="1"/>
  <c r="GM90" i="3"/>
  <c r="GL90" i="3"/>
  <c r="GK90" i="3"/>
  <c r="GK92" i="3" s="1"/>
  <c r="GJ90" i="3"/>
  <c r="GJ92" i="3" s="1"/>
  <c r="GI90" i="3"/>
  <c r="GH90" i="3"/>
  <c r="GH91" i="3" s="1"/>
  <c r="GG90" i="3"/>
  <c r="GF90" i="3"/>
  <c r="GE90" i="3"/>
  <c r="GE92" i="3" s="1"/>
  <c r="GD90" i="3"/>
  <c r="GD92" i="3" s="1"/>
  <c r="GC90" i="3"/>
  <c r="GB90" i="3"/>
  <c r="GB92" i="3" s="1"/>
  <c r="GA90" i="3"/>
  <c r="FZ90" i="3"/>
  <c r="FY90" i="3"/>
  <c r="FY92" i="3" s="1"/>
  <c r="FX90" i="3"/>
  <c r="FX92" i="3" s="1"/>
  <c r="FW90" i="3"/>
  <c r="GU89" i="3"/>
  <c r="GU91" i="3" s="1"/>
  <c r="GT89" i="3"/>
  <c r="GS89" i="3"/>
  <c r="GS92" i="3" s="1"/>
  <c r="GR89" i="3"/>
  <c r="GR91" i="3" s="1"/>
  <c r="GR93" i="3" s="1"/>
  <c r="GQ89" i="3"/>
  <c r="GQ91" i="3" s="1"/>
  <c r="GQ93" i="3" s="1"/>
  <c r="GP89" i="3"/>
  <c r="GO89" i="3"/>
  <c r="GN89" i="3"/>
  <c r="GM89" i="3"/>
  <c r="GL89" i="3"/>
  <c r="GL91" i="3" s="1"/>
  <c r="GL93" i="3" s="1"/>
  <c r="GK89" i="3"/>
  <c r="GK91" i="3" s="1"/>
  <c r="GJ89" i="3"/>
  <c r="GJ91" i="3" s="1"/>
  <c r="GJ93" i="3" s="1"/>
  <c r="GI89" i="3"/>
  <c r="GI91" i="3" s="1"/>
  <c r="GH89" i="3"/>
  <c r="GG89" i="3"/>
  <c r="GG92" i="3" s="1"/>
  <c r="GF89" i="3"/>
  <c r="GF91" i="3" s="1"/>
  <c r="GE89" i="3"/>
  <c r="GE91" i="3" s="1"/>
  <c r="GE93" i="3" s="1"/>
  <c r="GD89" i="3"/>
  <c r="GC89" i="3"/>
  <c r="GC91" i="3" s="1"/>
  <c r="GB89" i="3"/>
  <c r="GA89" i="3"/>
  <c r="FZ89" i="3"/>
  <c r="FZ91" i="3" s="1"/>
  <c r="FY89" i="3"/>
  <c r="FY91" i="3" s="1"/>
  <c r="FX89" i="3"/>
  <c r="FX91" i="3" s="1"/>
  <c r="FX93" i="3" s="1"/>
  <c r="FW89" i="3"/>
  <c r="FW91" i="3" s="1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GT84" i="3"/>
  <c r="GO84" i="3"/>
  <c r="GN84" i="3"/>
  <c r="GH84" i="3"/>
  <c r="GC84" i="3"/>
  <c r="GB84" i="3"/>
  <c r="GU83" i="3"/>
  <c r="GT83" i="3"/>
  <c r="GO83" i="3"/>
  <c r="GO85" i="3" s="1"/>
  <c r="GN83" i="3"/>
  <c r="GI83" i="3"/>
  <c r="GH83" i="3"/>
  <c r="GC83" i="3"/>
  <c r="GC85" i="3" s="1"/>
  <c r="GB83" i="3"/>
  <c r="FW83" i="3"/>
  <c r="GU82" i="3"/>
  <c r="GU84" i="3" s="1"/>
  <c r="GT82" i="3"/>
  <c r="GS82" i="3"/>
  <c r="GR82" i="3"/>
  <c r="GR84" i="3" s="1"/>
  <c r="GQ82" i="3"/>
  <c r="GQ84" i="3" s="1"/>
  <c r="GP82" i="3"/>
  <c r="GP84" i="3" s="1"/>
  <c r="GO82" i="3"/>
  <c r="GN82" i="3"/>
  <c r="GM82" i="3"/>
  <c r="GL82" i="3"/>
  <c r="GL84" i="3" s="1"/>
  <c r="GK82" i="3"/>
  <c r="GK84" i="3" s="1"/>
  <c r="GJ82" i="3"/>
  <c r="GJ84" i="3" s="1"/>
  <c r="GI82" i="3"/>
  <c r="GI84" i="3" s="1"/>
  <c r="GH82" i="3"/>
  <c r="GG82" i="3"/>
  <c r="GF82" i="3"/>
  <c r="GF84" i="3" s="1"/>
  <c r="GE82" i="3"/>
  <c r="GE84" i="3" s="1"/>
  <c r="GD82" i="3"/>
  <c r="GD84" i="3" s="1"/>
  <c r="GC82" i="3"/>
  <c r="GB82" i="3"/>
  <c r="GA82" i="3"/>
  <c r="FZ82" i="3"/>
  <c r="FZ84" i="3" s="1"/>
  <c r="FY82" i="3"/>
  <c r="FY84" i="3" s="1"/>
  <c r="FX82" i="3"/>
  <c r="FX84" i="3" s="1"/>
  <c r="FW82" i="3"/>
  <c r="FW84" i="3" s="1"/>
  <c r="GU81" i="3"/>
  <c r="GT81" i="3"/>
  <c r="GS81" i="3"/>
  <c r="GS83" i="3" s="1"/>
  <c r="GR81" i="3"/>
  <c r="GR83" i="3" s="1"/>
  <c r="GR85" i="3" s="1"/>
  <c r="GR95" i="3" s="1"/>
  <c r="GR117" i="3" s="1"/>
  <c r="GQ81" i="3"/>
  <c r="GQ83" i="3" s="1"/>
  <c r="GQ85" i="3" s="1"/>
  <c r="GP81" i="3"/>
  <c r="GO81" i="3"/>
  <c r="GN81" i="3"/>
  <c r="GM81" i="3"/>
  <c r="GM84" i="3" s="1"/>
  <c r="GL81" i="3"/>
  <c r="GL83" i="3" s="1"/>
  <c r="GL85" i="3" s="1"/>
  <c r="GK81" i="3"/>
  <c r="GK83" i="3" s="1"/>
  <c r="GK85" i="3" s="1"/>
  <c r="GJ81" i="3"/>
  <c r="GJ83" i="3" s="1"/>
  <c r="GJ85" i="3" s="1"/>
  <c r="GI81" i="3"/>
  <c r="GH81" i="3"/>
  <c r="GG81" i="3"/>
  <c r="GG83" i="3" s="1"/>
  <c r="GF81" i="3"/>
  <c r="GF83" i="3" s="1"/>
  <c r="GF85" i="3" s="1"/>
  <c r="GE81" i="3"/>
  <c r="GE83" i="3" s="1"/>
  <c r="GE85" i="3" s="1"/>
  <c r="GD81" i="3"/>
  <c r="GC81" i="3"/>
  <c r="GB81" i="3"/>
  <c r="GA81" i="3"/>
  <c r="GA84" i="3" s="1"/>
  <c r="FZ81" i="3"/>
  <c r="FZ83" i="3" s="1"/>
  <c r="FZ85" i="3" s="1"/>
  <c r="FZ95" i="3" s="1"/>
  <c r="FZ117" i="3" s="1"/>
  <c r="FY81" i="3"/>
  <c r="FY83" i="3" s="1"/>
  <c r="FY85" i="3" s="1"/>
  <c r="FX81" i="3"/>
  <c r="FX83" i="3" s="1"/>
  <c r="FX85" i="3" s="1"/>
  <c r="FX95" i="3" s="1"/>
  <c r="FX117" i="3" s="1"/>
  <c r="FW81" i="3"/>
  <c r="GU79" i="3"/>
  <c r="GT79" i="3"/>
  <c r="GT125" i="3" s="1"/>
  <c r="GS79" i="3"/>
  <c r="GS125" i="3" s="1"/>
  <c r="GR79" i="3"/>
  <c r="GR125" i="3" s="1"/>
  <c r="GQ79" i="3"/>
  <c r="GQ125" i="3" s="1"/>
  <c r="GP79" i="3"/>
  <c r="GP125" i="3" s="1"/>
  <c r="GO79" i="3"/>
  <c r="GO125" i="3" s="1"/>
  <c r="GN79" i="3"/>
  <c r="GN125" i="3" s="1"/>
  <c r="GM79" i="3"/>
  <c r="GM125" i="3" s="1"/>
  <c r="GL79" i="3"/>
  <c r="GL125" i="3" s="1"/>
  <c r="GK79" i="3"/>
  <c r="GK125" i="3" s="1"/>
  <c r="GJ79" i="3"/>
  <c r="GJ125" i="3" s="1"/>
  <c r="GI79" i="3"/>
  <c r="GI125" i="3" s="1"/>
  <c r="GH79" i="3"/>
  <c r="GH125" i="3" s="1"/>
  <c r="GG79" i="3"/>
  <c r="GG125" i="3" s="1"/>
  <c r="GF79" i="3"/>
  <c r="GF125" i="3" s="1"/>
  <c r="GE79" i="3"/>
  <c r="GE125" i="3" s="1"/>
  <c r="GD79" i="3"/>
  <c r="GD125" i="3" s="1"/>
  <c r="GC79" i="3"/>
  <c r="GB79" i="3"/>
  <c r="GB125" i="3" s="1"/>
  <c r="GA79" i="3"/>
  <c r="GA125" i="3" s="1"/>
  <c r="FZ79" i="3"/>
  <c r="FZ125" i="3" s="1"/>
  <c r="FY79" i="3"/>
  <c r="FY125" i="3" s="1"/>
  <c r="FX79" i="3"/>
  <c r="FX125" i="3" s="1"/>
  <c r="FW79" i="3"/>
  <c r="FW125" i="3" s="1"/>
  <c r="GU78" i="3"/>
  <c r="GU121" i="3" s="1"/>
  <c r="GT78" i="3"/>
  <c r="GT121" i="3" s="1"/>
  <c r="GS78" i="3"/>
  <c r="GS121" i="3" s="1"/>
  <c r="GR78" i="3"/>
  <c r="GR121" i="3" s="1"/>
  <c r="GQ78" i="3"/>
  <c r="GQ121" i="3" s="1"/>
  <c r="GP78" i="3"/>
  <c r="GO78" i="3"/>
  <c r="GO121" i="3" s="1"/>
  <c r="GN78" i="3"/>
  <c r="GM78" i="3"/>
  <c r="GM121" i="3" s="1"/>
  <c r="GL78" i="3"/>
  <c r="GL121" i="3" s="1"/>
  <c r="GK78" i="3"/>
  <c r="GK121" i="3" s="1"/>
  <c r="GJ78" i="3"/>
  <c r="GJ121" i="3" s="1"/>
  <c r="GI78" i="3"/>
  <c r="GI121" i="3" s="1"/>
  <c r="GH78" i="3"/>
  <c r="GH121" i="3" s="1"/>
  <c r="GG78" i="3"/>
  <c r="GG121" i="3" s="1"/>
  <c r="GF78" i="3"/>
  <c r="GF121" i="3" s="1"/>
  <c r="GE78" i="3"/>
  <c r="GE121" i="3" s="1"/>
  <c r="GD78" i="3"/>
  <c r="GC78" i="3"/>
  <c r="GC121" i="3" s="1"/>
  <c r="GB78" i="3"/>
  <c r="GB121" i="3" s="1"/>
  <c r="GA78" i="3"/>
  <c r="GA121" i="3" s="1"/>
  <c r="FZ78" i="3"/>
  <c r="FZ121" i="3" s="1"/>
  <c r="FY78" i="3"/>
  <c r="FY121" i="3" s="1"/>
  <c r="FX78" i="3"/>
  <c r="FW78" i="3"/>
  <c r="FW121" i="3" s="1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GU43" i="3"/>
  <c r="GU105" i="3" s="1"/>
  <c r="GU107" i="3" s="1"/>
  <c r="GT43" i="3"/>
  <c r="GT105" i="3" s="1"/>
  <c r="GT107" i="3" s="1"/>
  <c r="GS43" i="3"/>
  <c r="GS105" i="3" s="1"/>
  <c r="GS107" i="3" s="1"/>
  <c r="GR43" i="3"/>
  <c r="GR105" i="3" s="1"/>
  <c r="GQ43" i="3"/>
  <c r="GQ105" i="3" s="1"/>
  <c r="GQ107" i="3" s="1"/>
  <c r="GP43" i="3"/>
  <c r="GP105" i="3" s="1"/>
  <c r="GP107" i="3" s="1"/>
  <c r="GO43" i="3"/>
  <c r="GO105" i="3" s="1"/>
  <c r="GO107" i="3" s="1"/>
  <c r="GN43" i="3"/>
  <c r="GN105" i="3" s="1"/>
  <c r="GN107" i="3" s="1"/>
  <c r="GM43" i="3"/>
  <c r="GM105" i="3" s="1"/>
  <c r="GM107" i="3" s="1"/>
  <c r="GL43" i="3"/>
  <c r="GL105" i="3" s="1"/>
  <c r="GL107" i="3" s="1"/>
  <c r="GK43" i="3"/>
  <c r="GK105" i="3" s="1"/>
  <c r="GK107" i="3" s="1"/>
  <c r="GJ43" i="3"/>
  <c r="GJ105" i="3" s="1"/>
  <c r="GJ107" i="3" s="1"/>
  <c r="GI43" i="3"/>
  <c r="GH43" i="3"/>
  <c r="GH105" i="3" s="1"/>
  <c r="GH107" i="3" s="1"/>
  <c r="GG43" i="3"/>
  <c r="GG105" i="3" s="1"/>
  <c r="GG107" i="3" s="1"/>
  <c r="GF43" i="3"/>
  <c r="GF105" i="3" s="1"/>
  <c r="GF107" i="3" s="1"/>
  <c r="GE43" i="3"/>
  <c r="GE105" i="3" s="1"/>
  <c r="GE107" i="3" s="1"/>
  <c r="GD43" i="3"/>
  <c r="GD105" i="3" s="1"/>
  <c r="GD107" i="3" s="1"/>
  <c r="GC43" i="3"/>
  <c r="GC105" i="3" s="1"/>
  <c r="GC107" i="3" s="1"/>
  <c r="GB43" i="3"/>
  <c r="GB105" i="3" s="1"/>
  <c r="GB107" i="3" s="1"/>
  <c r="GA43" i="3"/>
  <c r="GA105" i="3" s="1"/>
  <c r="GA107" i="3" s="1"/>
  <c r="FZ43" i="3"/>
  <c r="FZ105" i="3" s="1"/>
  <c r="FY43" i="3"/>
  <c r="FY105" i="3" s="1"/>
  <c r="FY107" i="3" s="1"/>
  <c r="FX43" i="3"/>
  <c r="FX105" i="3" s="1"/>
  <c r="FX107" i="3" s="1"/>
  <c r="FW43" i="3"/>
  <c r="FW105" i="3" s="1"/>
  <c r="FW107" i="3" s="1"/>
  <c r="GK39" i="3"/>
  <c r="GK41" i="3" s="1"/>
  <c r="GK42" i="3" s="1"/>
  <c r="GH36" i="3"/>
  <c r="GU35" i="3"/>
  <c r="GU36" i="3" s="1"/>
  <c r="GT35" i="3"/>
  <c r="GT36" i="3" s="1"/>
  <c r="GS35" i="3"/>
  <c r="GS36" i="3" s="1"/>
  <c r="GR35" i="3"/>
  <c r="GR36" i="3" s="1"/>
  <c r="GQ35" i="3"/>
  <c r="GQ36" i="3" s="1"/>
  <c r="GP35" i="3"/>
  <c r="GP36" i="3" s="1"/>
  <c r="GO35" i="3"/>
  <c r="GN35" i="3"/>
  <c r="GN36" i="3" s="1"/>
  <c r="GM35" i="3"/>
  <c r="GL35" i="3"/>
  <c r="GL36" i="3" s="1"/>
  <c r="GK35" i="3"/>
  <c r="GK36" i="3" s="1"/>
  <c r="GJ35" i="3"/>
  <c r="GJ36" i="3" s="1"/>
  <c r="GI35" i="3"/>
  <c r="GI36" i="3" s="1"/>
  <c r="GH35" i="3"/>
  <c r="GG35" i="3"/>
  <c r="GG36" i="3" s="1"/>
  <c r="GF35" i="3"/>
  <c r="GF36" i="3" s="1"/>
  <c r="GE35" i="3"/>
  <c r="GE36" i="3" s="1"/>
  <c r="GD35" i="3"/>
  <c r="GD36" i="3" s="1"/>
  <c r="GC35" i="3"/>
  <c r="GB35" i="3"/>
  <c r="GB36" i="3" s="1"/>
  <c r="GA35" i="3"/>
  <c r="FZ35" i="3"/>
  <c r="FZ36" i="3" s="1"/>
  <c r="FY35" i="3"/>
  <c r="FY36" i="3" s="1"/>
  <c r="FX35" i="3"/>
  <c r="FX36" i="3" s="1"/>
  <c r="FW35" i="3"/>
  <c r="FW36" i="3" s="1"/>
  <c r="GU34" i="3"/>
  <c r="GU39" i="3" s="1"/>
  <c r="GT34" i="3"/>
  <c r="GT96" i="3" s="1"/>
  <c r="GS34" i="3"/>
  <c r="GS96" i="3" s="1"/>
  <c r="GR34" i="3"/>
  <c r="GR96" i="3" s="1"/>
  <c r="GQ34" i="3"/>
  <c r="GQ77" i="3" s="1"/>
  <c r="GP34" i="3"/>
  <c r="GP96" i="3" s="1"/>
  <c r="GO34" i="3"/>
  <c r="GO77" i="3" s="1"/>
  <c r="GN34" i="3"/>
  <c r="GM34" i="3"/>
  <c r="GM96" i="3" s="1"/>
  <c r="GL34" i="3"/>
  <c r="GL96" i="3" s="1"/>
  <c r="GK34" i="3"/>
  <c r="GK96" i="3" s="1"/>
  <c r="GJ34" i="3"/>
  <c r="GJ96" i="3" s="1"/>
  <c r="GI34" i="3"/>
  <c r="GI39" i="3" s="1"/>
  <c r="GH34" i="3"/>
  <c r="GH96" i="3" s="1"/>
  <c r="GG34" i="3"/>
  <c r="GG96" i="3" s="1"/>
  <c r="GF34" i="3"/>
  <c r="GF96" i="3" s="1"/>
  <c r="GE34" i="3"/>
  <c r="GE77" i="3" s="1"/>
  <c r="GD34" i="3"/>
  <c r="GD96" i="3" s="1"/>
  <c r="GC34" i="3"/>
  <c r="GC77" i="3" s="1"/>
  <c r="GB34" i="3"/>
  <c r="GA34" i="3"/>
  <c r="GA96" i="3" s="1"/>
  <c r="FZ34" i="3"/>
  <c r="FZ96" i="3" s="1"/>
  <c r="FY34" i="3"/>
  <c r="FY77" i="3" s="1"/>
  <c r="FX34" i="3"/>
  <c r="FX77" i="3" s="1"/>
  <c r="FW34" i="3"/>
  <c r="FW39" i="3" s="1"/>
  <c r="GU29" i="3"/>
  <c r="GU159" i="3" s="1"/>
  <c r="GT29" i="3"/>
  <c r="GT159" i="3" s="1"/>
  <c r="GS29" i="3"/>
  <c r="GS159" i="3" s="1"/>
  <c r="GR29" i="3"/>
  <c r="GR159" i="3" s="1"/>
  <c r="GQ29" i="3"/>
  <c r="GQ21" i="3" s="1"/>
  <c r="GP29" i="3"/>
  <c r="GP159" i="3" s="1"/>
  <c r="GO29" i="3"/>
  <c r="GN29" i="3"/>
  <c r="GN159" i="3" s="1"/>
  <c r="GM29" i="3"/>
  <c r="GM159" i="3" s="1"/>
  <c r="GL29" i="3"/>
  <c r="GL159" i="3" s="1"/>
  <c r="GK29" i="3"/>
  <c r="GK159" i="3" s="1"/>
  <c r="GJ29" i="3"/>
  <c r="GJ159" i="3" s="1"/>
  <c r="GI29" i="3"/>
  <c r="GI159" i="3" s="1"/>
  <c r="GH29" i="3"/>
  <c r="GH159" i="3" s="1"/>
  <c r="GG29" i="3"/>
  <c r="GG159" i="3" s="1"/>
  <c r="GF29" i="3"/>
  <c r="GF159" i="3" s="1"/>
  <c r="GE29" i="3"/>
  <c r="GE21" i="3" s="1"/>
  <c r="GD29" i="3"/>
  <c r="GD159" i="3" s="1"/>
  <c r="GC29" i="3"/>
  <c r="GB29" i="3"/>
  <c r="GB159" i="3" s="1"/>
  <c r="GA29" i="3"/>
  <c r="GA159" i="3" s="1"/>
  <c r="FZ29" i="3"/>
  <c r="FZ159" i="3" s="1"/>
  <c r="FY29" i="3"/>
  <c r="FY159" i="3" s="1"/>
  <c r="FX29" i="3"/>
  <c r="FX159" i="3" s="1"/>
  <c r="FW29" i="3"/>
  <c r="FW159" i="3" s="1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183" i="3"/>
  <c r="FU183" i="3"/>
  <c r="FT183" i="3"/>
  <c r="FS183" i="3"/>
  <c r="FR183" i="3"/>
  <c r="FQ183" i="3"/>
  <c r="FP183" i="3"/>
  <c r="FO183" i="3"/>
  <c r="FN183" i="3"/>
  <c r="FM183" i="3"/>
  <c r="FL183" i="3"/>
  <c r="FK183" i="3"/>
  <c r="FJ183" i="3"/>
  <c r="FI183" i="3"/>
  <c r="FH183" i="3"/>
  <c r="FG183" i="3"/>
  <c r="FF183" i="3"/>
  <c r="FE183" i="3"/>
  <c r="FD183" i="3"/>
  <c r="FC183" i="3"/>
  <c r="FB183" i="3"/>
  <c r="FA183" i="3"/>
  <c r="EZ183" i="3"/>
  <c r="EY183" i="3"/>
  <c r="EX183" i="3"/>
  <c r="FU171" i="3"/>
  <c r="FS171" i="3"/>
  <c r="FP171" i="3"/>
  <c r="FO171" i="3"/>
  <c r="FM171" i="3"/>
  <c r="FI171" i="3"/>
  <c r="FG171" i="3"/>
  <c r="FD171" i="3"/>
  <c r="FC171" i="3"/>
  <c r="FA171" i="3"/>
  <c r="FV151" i="3"/>
  <c r="FV171" i="3" s="1"/>
  <c r="FU151" i="3"/>
  <c r="FT151" i="3"/>
  <c r="FT171" i="3" s="1"/>
  <c r="FS151" i="3"/>
  <c r="FR151" i="3"/>
  <c r="FR171" i="3" s="1"/>
  <c r="FQ151" i="3"/>
  <c r="FQ171" i="3" s="1"/>
  <c r="FP151" i="3"/>
  <c r="FO151" i="3"/>
  <c r="FN151" i="3"/>
  <c r="FN171" i="3" s="1"/>
  <c r="FM151" i="3"/>
  <c r="FL151" i="3"/>
  <c r="FL171" i="3" s="1"/>
  <c r="FK151" i="3"/>
  <c r="FK171" i="3" s="1"/>
  <c r="FJ151" i="3"/>
  <c r="FJ171" i="3" s="1"/>
  <c r="FI151" i="3"/>
  <c r="FH151" i="3"/>
  <c r="FH171" i="3" s="1"/>
  <c r="FG151" i="3"/>
  <c r="FF151" i="3"/>
  <c r="FF171" i="3" s="1"/>
  <c r="FE151" i="3"/>
  <c r="FE171" i="3" s="1"/>
  <c r="FD151" i="3"/>
  <c r="FC151" i="3"/>
  <c r="FB151" i="3"/>
  <c r="FB171" i="3" s="1"/>
  <c r="FA151" i="3"/>
  <c r="EZ151" i="3"/>
  <c r="EZ171" i="3" s="1"/>
  <c r="EY151" i="3"/>
  <c r="EY171" i="3" s="1"/>
  <c r="EX151" i="3"/>
  <c r="EX171" i="3" s="1"/>
  <c r="FV150" i="3"/>
  <c r="FU150" i="3"/>
  <c r="FT150" i="3"/>
  <c r="FT149" i="3" s="1"/>
  <c r="FS150" i="3"/>
  <c r="FR150" i="3"/>
  <c r="FR100" i="3" s="1"/>
  <c r="FQ150" i="3"/>
  <c r="FP150" i="3"/>
  <c r="FO150" i="3"/>
  <c r="FN150" i="3"/>
  <c r="FN149" i="3" s="1"/>
  <c r="FM150" i="3"/>
  <c r="FL150" i="3"/>
  <c r="FL149" i="3" s="1"/>
  <c r="FK150" i="3"/>
  <c r="FJ150" i="3"/>
  <c r="FI150" i="3"/>
  <c r="FH150" i="3"/>
  <c r="FH149" i="3" s="1"/>
  <c r="FG150" i="3"/>
  <c r="FF150" i="3"/>
  <c r="FF100" i="3" s="1"/>
  <c r="FE150" i="3"/>
  <c r="FD150" i="3"/>
  <c r="FC150" i="3"/>
  <c r="FB150" i="3"/>
  <c r="FB149" i="3" s="1"/>
  <c r="FA150" i="3"/>
  <c r="EZ150" i="3"/>
  <c r="EZ149" i="3" s="1"/>
  <c r="EY150" i="3"/>
  <c r="EX150" i="3"/>
  <c r="FV149" i="3"/>
  <c r="FU149" i="3"/>
  <c r="FS149" i="3"/>
  <c r="FQ149" i="3"/>
  <c r="FP149" i="3"/>
  <c r="FM149" i="3"/>
  <c r="FK149" i="3"/>
  <c r="FJ149" i="3"/>
  <c r="FI149" i="3"/>
  <c r="FG149" i="3"/>
  <c r="FE149" i="3"/>
  <c r="FD149" i="3"/>
  <c r="FA149" i="3"/>
  <c r="EY149" i="3"/>
  <c r="EX149" i="3"/>
  <c r="FV148" i="3"/>
  <c r="FU148" i="3"/>
  <c r="FT148" i="3"/>
  <c r="FS148" i="3"/>
  <c r="FQ148" i="3"/>
  <c r="FP148" i="3"/>
  <c r="FN148" i="3"/>
  <c r="FM148" i="3"/>
  <c r="FK148" i="3"/>
  <c r="FJ148" i="3"/>
  <c r="FI148" i="3"/>
  <c r="FH148" i="3"/>
  <c r="FG148" i="3"/>
  <c r="FE148" i="3"/>
  <c r="FD148" i="3"/>
  <c r="FB148" i="3"/>
  <c r="FA148" i="3"/>
  <c r="EY148" i="3"/>
  <c r="EX148" i="3"/>
  <c r="FV132" i="3"/>
  <c r="FU132" i="3"/>
  <c r="FT132" i="3"/>
  <c r="FS132" i="3"/>
  <c r="FR132" i="3"/>
  <c r="FQ132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FV130" i="3"/>
  <c r="FU130" i="3"/>
  <c r="FT130" i="3"/>
  <c r="FS130" i="3"/>
  <c r="FR130" i="3"/>
  <c r="FQ130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FP125" i="3"/>
  <c r="FD125" i="3"/>
  <c r="FQ121" i="3"/>
  <c r="FB121" i="3"/>
  <c r="FF107" i="3"/>
  <c r="FV105" i="3"/>
  <c r="FV107" i="3" s="1"/>
  <c r="FJ105" i="3"/>
  <c r="FJ107" i="3" s="1"/>
  <c r="EX105" i="3"/>
  <c r="EX107" i="3" s="1"/>
  <c r="FV100" i="3"/>
  <c r="FU100" i="3"/>
  <c r="FT100" i="3"/>
  <c r="FS100" i="3"/>
  <c r="FQ100" i="3"/>
  <c r="FP100" i="3"/>
  <c r="FO100" i="3"/>
  <c r="FN100" i="3"/>
  <c r="FM100" i="3"/>
  <c r="FL100" i="3"/>
  <c r="FK100" i="3"/>
  <c r="FJ100" i="3"/>
  <c r="FI100" i="3"/>
  <c r="FH100" i="3"/>
  <c r="FG100" i="3"/>
  <c r="FE100" i="3"/>
  <c r="FD100" i="3"/>
  <c r="FB100" i="3"/>
  <c r="FA100" i="3"/>
  <c r="EZ100" i="3"/>
  <c r="EY100" i="3"/>
  <c r="EX100" i="3"/>
  <c r="FV93" i="3"/>
  <c r="EX93" i="3"/>
  <c r="FR92" i="3"/>
  <c r="FO92" i="3"/>
  <c r="FK92" i="3"/>
  <c r="FF92" i="3"/>
  <c r="FE92" i="3"/>
  <c r="FC92" i="3"/>
  <c r="FV91" i="3"/>
  <c r="FS91" i="3"/>
  <c r="FS93" i="3" s="1"/>
  <c r="FR91" i="3"/>
  <c r="FP91" i="3"/>
  <c r="FP93" i="3" s="1"/>
  <c r="FJ91" i="3"/>
  <c r="FJ93" i="3" s="1"/>
  <c r="FG91" i="3"/>
  <c r="FG93" i="3" s="1"/>
  <c r="FF91" i="3"/>
  <c r="FD91" i="3"/>
  <c r="FD93" i="3" s="1"/>
  <c r="EZ91" i="3"/>
  <c r="EX91" i="3"/>
  <c r="FV90" i="3"/>
  <c r="FV92" i="3" s="1"/>
  <c r="FU90" i="3"/>
  <c r="FT90" i="3"/>
  <c r="FT92" i="3" s="1"/>
  <c r="FS90" i="3"/>
  <c r="FS92" i="3" s="1"/>
  <c r="FR90" i="3"/>
  <c r="FQ90" i="3"/>
  <c r="FQ92" i="3" s="1"/>
  <c r="FP90" i="3"/>
  <c r="FP92" i="3" s="1"/>
  <c r="FO90" i="3"/>
  <c r="FN90" i="3"/>
  <c r="FM90" i="3"/>
  <c r="FM92" i="3" s="1"/>
  <c r="FL90" i="3"/>
  <c r="FL92" i="3" s="1"/>
  <c r="FK90" i="3"/>
  <c r="FJ90" i="3"/>
  <c r="FJ92" i="3" s="1"/>
  <c r="FI90" i="3"/>
  <c r="FH90" i="3"/>
  <c r="FH92" i="3" s="1"/>
  <c r="FG90" i="3"/>
  <c r="FG92" i="3" s="1"/>
  <c r="FF90" i="3"/>
  <c r="FE90" i="3"/>
  <c r="FD90" i="3"/>
  <c r="FD92" i="3" s="1"/>
  <c r="FC90" i="3"/>
  <c r="FB90" i="3"/>
  <c r="FA90" i="3"/>
  <c r="FA92" i="3" s="1"/>
  <c r="EZ90" i="3"/>
  <c r="EZ92" i="3" s="1"/>
  <c r="EY90" i="3"/>
  <c r="EY92" i="3" s="1"/>
  <c r="EX90" i="3"/>
  <c r="EX92" i="3" s="1"/>
  <c r="FV89" i="3"/>
  <c r="FU89" i="3"/>
  <c r="FU91" i="3" s="1"/>
  <c r="FT89" i="3"/>
  <c r="FS89" i="3"/>
  <c r="FR89" i="3"/>
  <c r="FQ89" i="3"/>
  <c r="FQ91" i="3" s="1"/>
  <c r="FP89" i="3"/>
  <c r="FO89" i="3"/>
  <c r="FO91" i="3" s="1"/>
  <c r="FN89" i="3"/>
  <c r="FN91" i="3" s="1"/>
  <c r="FM89" i="3"/>
  <c r="FM91" i="3" s="1"/>
  <c r="FM93" i="3" s="1"/>
  <c r="FL89" i="3"/>
  <c r="FL91" i="3" s="1"/>
  <c r="FL93" i="3" s="1"/>
  <c r="FK89" i="3"/>
  <c r="FK91" i="3" s="1"/>
  <c r="FJ89" i="3"/>
  <c r="FI89" i="3"/>
  <c r="FI91" i="3" s="1"/>
  <c r="FH89" i="3"/>
  <c r="FG89" i="3"/>
  <c r="FF89" i="3"/>
  <c r="FE89" i="3"/>
  <c r="FE91" i="3" s="1"/>
  <c r="FE93" i="3" s="1"/>
  <c r="FD89" i="3"/>
  <c r="FC89" i="3"/>
  <c r="FC91" i="3" s="1"/>
  <c r="FC93" i="3" s="1"/>
  <c r="FB89" i="3"/>
  <c r="FB91" i="3" s="1"/>
  <c r="FA89" i="3"/>
  <c r="FA91" i="3" s="1"/>
  <c r="FA93" i="3" s="1"/>
  <c r="EZ89" i="3"/>
  <c r="EY89" i="3"/>
  <c r="EY91" i="3" s="1"/>
  <c r="EX89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C95" i="3" s="1"/>
  <c r="FC117" i="3" s="1"/>
  <c r="FB87" i="3"/>
  <c r="FA87" i="3"/>
  <c r="EZ87" i="3"/>
  <c r="EY87" i="3"/>
  <c r="EX87" i="3"/>
  <c r="FU84" i="3"/>
  <c r="FO84" i="3"/>
  <c r="FC84" i="3"/>
  <c r="FP83" i="3"/>
  <c r="FP85" i="3" s="1"/>
  <c r="FG83" i="3"/>
  <c r="FG85" i="3" s="1"/>
  <c r="FF83" i="3"/>
  <c r="FC83" i="3"/>
  <c r="FC85" i="3" s="1"/>
  <c r="EY83" i="3"/>
  <c r="FV82" i="3"/>
  <c r="FU82" i="3"/>
  <c r="FT82" i="3"/>
  <c r="FT84" i="3" s="1"/>
  <c r="FS82" i="3"/>
  <c r="FS84" i="3" s="1"/>
  <c r="FR82" i="3"/>
  <c r="FQ82" i="3"/>
  <c r="FQ84" i="3" s="1"/>
  <c r="FP82" i="3"/>
  <c r="FP84" i="3" s="1"/>
  <c r="FO82" i="3"/>
  <c r="FN82" i="3"/>
  <c r="FM82" i="3"/>
  <c r="FL82" i="3"/>
  <c r="FL83" i="3" s="1"/>
  <c r="FK82" i="3"/>
  <c r="FJ82" i="3"/>
  <c r="FI82" i="3"/>
  <c r="FI84" i="3" s="1"/>
  <c r="FH82" i="3"/>
  <c r="FH84" i="3" s="1"/>
  <c r="FG82" i="3"/>
  <c r="FG84" i="3" s="1"/>
  <c r="FF82" i="3"/>
  <c r="FE82" i="3"/>
  <c r="FE84" i="3" s="1"/>
  <c r="FD82" i="3"/>
  <c r="FD84" i="3" s="1"/>
  <c r="FC82" i="3"/>
  <c r="FB82" i="3"/>
  <c r="FA82" i="3"/>
  <c r="EZ82" i="3"/>
  <c r="EZ84" i="3" s="1"/>
  <c r="EY82" i="3"/>
  <c r="EY84" i="3" s="1"/>
  <c r="EX82" i="3"/>
  <c r="FV81" i="3"/>
  <c r="FV83" i="3" s="1"/>
  <c r="FU81" i="3"/>
  <c r="FT81" i="3"/>
  <c r="FS81" i="3"/>
  <c r="FR81" i="3"/>
  <c r="FR83" i="3" s="1"/>
  <c r="FQ81" i="3"/>
  <c r="FQ83" i="3" s="1"/>
  <c r="FP81" i="3"/>
  <c r="FO81" i="3"/>
  <c r="FO83" i="3" s="1"/>
  <c r="FN81" i="3"/>
  <c r="FN83" i="3" s="1"/>
  <c r="FM81" i="3"/>
  <c r="FM83" i="3" s="1"/>
  <c r="FL81" i="3"/>
  <c r="FK81" i="3"/>
  <c r="FK83" i="3" s="1"/>
  <c r="FJ81" i="3"/>
  <c r="FJ83" i="3" s="1"/>
  <c r="FI81" i="3"/>
  <c r="FH81" i="3"/>
  <c r="FG81" i="3"/>
  <c r="FF81" i="3"/>
  <c r="FE81" i="3"/>
  <c r="FE83" i="3" s="1"/>
  <c r="FE85" i="3" s="1"/>
  <c r="FD81" i="3"/>
  <c r="FC81" i="3"/>
  <c r="FB81" i="3"/>
  <c r="FB83" i="3" s="1"/>
  <c r="FA81" i="3"/>
  <c r="FA83" i="3" s="1"/>
  <c r="EZ81" i="3"/>
  <c r="EZ83" i="3" s="1"/>
  <c r="EY81" i="3"/>
  <c r="EX81" i="3"/>
  <c r="EX83" i="3" s="1"/>
  <c r="FV79" i="3"/>
  <c r="FV125" i="3" s="1"/>
  <c r="FU79" i="3"/>
  <c r="FU125" i="3" s="1"/>
  <c r="FT79" i="3"/>
  <c r="FT125" i="3" s="1"/>
  <c r="FS79" i="3"/>
  <c r="FS125" i="3" s="1"/>
  <c r="FR79" i="3"/>
  <c r="FR125" i="3" s="1"/>
  <c r="FQ79" i="3"/>
  <c r="FQ125" i="3" s="1"/>
  <c r="FP79" i="3"/>
  <c r="FO79" i="3"/>
  <c r="FO125" i="3" s="1"/>
  <c r="FN79" i="3"/>
  <c r="FN125" i="3" s="1"/>
  <c r="FM79" i="3"/>
  <c r="FM125" i="3" s="1"/>
  <c r="FL79" i="3"/>
  <c r="FL125" i="3" s="1"/>
  <c r="FK79" i="3"/>
  <c r="FK125" i="3" s="1"/>
  <c r="FJ79" i="3"/>
  <c r="FJ125" i="3" s="1"/>
  <c r="FI79" i="3"/>
  <c r="FI125" i="3" s="1"/>
  <c r="FH79" i="3"/>
  <c r="FH125" i="3" s="1"/>
  <c r="FG79" i="3"/>
  <c r="FG125" i="3" s="1"/>
  <c r="FF79" i="3"/>
  <c r="FF125" i="3" s="1"/>
  <c r="FE79" i="3"/>
  <c r="FE125" i="3" s="1"/>
  <c r="FD79" i="3"/>
  <c r="FC79" i="3"/>
  <c r="FC125" i="3" s="1"/>
  <c r="FB79" i="3"/>
  <c r="FB125" i="3" s="1"/>
  <c r="FA79" i="3"/>
  <c r="FA125" i="3" s="1"/>
  <c r="EZ79" i="3"/>
  <c r="EZ125" i="3" s="1"/>
  <c r="EY79" i="3"/>
  <c r="EY125" i="3" s="1"/>
  <c r="EX79" i="3"/>
  <c r="EX125" i="3" s="1"/>
  <c r="FV78" i="3"/>
  <c r="FV121" i="3" s="1"/>
  <c r="FU78" i="3"/>
  <c r="FU121" i="3" s="1"/>
  <c r="FT78" i="3"/>
  <c r="FT121" i="3" s="1"/>
  <c r="FS78" i="3"/>
  <c r="FS121" i="3" s="1"/>
  <c r="FR78" i="3"/>
  <c r="FR121" i="3" s="1"/>
  <c r="FQ78" i="3"/>
  <c r="FP78" i="3"/>
  <c r="FP121" i="3" s="1"/>
  <c r="FO78" i="3"/>
  <c r="FO121" i="3" s="1"/>
  <c r="FN78" i="3"/>
  <c r="FN121" i="3" s="1"/>
  <c r="FM78" i="3"/>
  <c r="FM121" i="3" s="1"/>
  <c r="FL78" i="3"/>
  <c r="FL121" i="3" s="1"/>
  <c r="FK78" i="3"/>
  <c r="FK121" i="3" s="1"/>
  <c r="FJ78" i="3"/>
  <c r="FJ121" i="3" s="1"/>
  <c r="FI78" i="3"/>
  <c r="FI121" i="3" s="1"/>
  <c r="FH78" i="3"/>
  <c r="FH121" i="3" s="1"/>
  <c r="FG78" i="3"/>
  <c r="FG121" i="3" s="1"/>
  <c r="FF78" i="3"/>
  <c r="FF121" i="3" s="1"/>
  <c r="FE78" i="3"/>
  <c r="FE121" i="3" s="1"/>
  <c r="FD78" i="3"/>
  <c r="FD121" i="3" s="1"/>
  <c r="FC78" i="3"/>
  <c r="FC121" i="3" s="1"/>
  <c r="FB78" i="3"/>
  <c r="FA78" i="3"/>
  <c r="FA121" i="3" s="1"/>
  <c r="EZ78" i="3"/>
  <c r="EZ121" i="3" s="1"/>
  <c r="EY78" i="3"/>
  <c r="EY121" i="3" s="1"/>
  <c r="EX78" i="3"/>
  <c r="EX121" i="3" s="1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FV43" i="3"/>
  <c r="FU43" i="3"/>
  <c r="FU105" i="3" s="1"/>
  <c r="FU107" i="3" s="1"/>
  <c r="FT43" i="3"/>
  <c r="FT105" i="3" s="1"/>
  <c r="FT107" i="3" s="1"/>
  <c r="FS43" i="3"/>
  <c r="FS105" i="3" s="1"/>
  <c r="FS107" i="3" s="1"/>
  <c r="FR43" i="3"/>
  <c r="FR105" i="3" s="1"/>
  <c r="FR107" i="3" s="1"/>
  <c r="FQ43" i="3"/>
  <c r="FQ105" i="3" s="1"/>
  <c r="FQ107" i="3" s="1"/>
  <c r="FP43" i="3"/>
  <c r="FP105" i="3" s="1"/>
  <c r="FP107" i="3" s="1"/>
  <c r="FO43" i="3"/>
  <c r="FO105" i="3" s="1"/>
  <c r="FO107" i="3" s="1"/>
  <c r="FN43" i="3"/>
  <c r="FN105" i="3" s="1"/>
  <c r="FN107" i="3" s="1"/>
  <c r="FM43" i="3"/>
  <c r="FM105" i="3" s="1"/>
  <c r="FM107" i="3" s="1"/>
  <c r="FL43" i="3"/>
  <c r="FL105" i="3" s="1"/>
  <c r="FL107" i="3" s="1"/>
  <c r="FK43" i="3"/>
  <c r="FK105" i="3" s="1"/>
  <c r="FK107" i="3" s="1"/>
  <c r="FJ43" i="3"/>
  <c r="FI43" i="3"/>
  <c r="FI105" i="3" s="1"/>
  <c r="FI107" i="3" s="1"/>
  <c r="FH43" i="3"/>
  <c r="FH105" i="3" s="1"/>
  <c r="FH107" i="3" s="1"/>
  <c r="FG43" i="3"/>
  <c r="FG105" i="3" s="1"/>
  <c r="FG107" i="3" s="1"/>
  <c r="FF43" i="3"/>
  <c r="FF105" i="3" s="1"/>
  <c r="FE43" i="3"/>
  <c r="FE105" i="3" s="1"/>
  <c r="FE107" i="3" s="1"/>
  <c r="FD43" i="3"/>
  <c r="FD105" i="3" s="1"/>
  <c r="FD107" i="3" s="1"/>
  <c r="FC43" i="3"/>
  <c r="FC105" i="3" s="1"/>
  <c r="FC107" i="3" s="1"/>
  <c r="FB43" i="3"/>
  <c r="FB105" i="3" s="1"/>
  <c r="FB107" i="3" s="1"/>
  <c r="FA43" i="3"/>
  <c r="FA105" i="3" s="1"/>
  <c r="FA107" i="3" s="1"/>
  <c r="EZ43" i="3"/>
  <c r="EZ105" i="3" s="1"/>
  <c r="EZ107" i="3" s="1"/>
  <c r="EY43" i="3"/>
  <c r="EY105" i="3" s="1"/>
  <c r="EY107" i="3" s="1"/>
  <c r="EX43" i="3"/>
  <c r="FQ39" i="3"/>
  <c r="FQ41" i="3" s="1"/>
  <c r="FQ42" i="3" s="1"/>
  <c r="FI39" i="3"/>
  <c r="FI41" i="3" s="1"/>
  <c r="FI42" i="3" s="1"/>
  <c r="FV36" i="3"/>
  <c r="FJ36" i="3"/>
  <c r="FB36" i="3"/>
  <c r="FV35" i="3"/>
  <c r="FU35" i="3"/>
  <c r="FU36" i="3" s="1"/>
  <c r="FT35" i="3"/>
  <c r="FT36" i="3" s="1"/>
  <c r="FS35" i="3"/>
  <c r="FR35" i="3"/>
  <c r="FR36" i="3" s="1"/>
  <c r="FQ35" i="3"/>
  <c r="FQ36" i="3" s="1"/>
  <c r="FP35" i="3"/>
  <c r="FP36" i="3" s="1"/>
  <c r="FO35" i="3"/>
  <c r="FO36" i="3" s="1"/>
  <c r="FN35" i="3"/>
  <c r="FN36" i="3" s="1"/>
  <c r="FM35" i="3"/>
  <c r="FM36" i="3" s="1"/>
  <c r="FL35" i="3"/>
  <c r="FL36" i="3" s="1"/>
  <c r="FK35" i="3"/>
  <c r="FK36" i="3" s="1"/>
  <c r="FJ35" i="3"/>
  <c r="FI35" i="3"/>
  <c r="FI36" i="3" s="1"/>
  <c r="FH35" i="3"/>
  <c r="FH36" i="3" s="1"/>
  <c r="FG35" i="3"/>
  <c r="FF35" i="3"/>
  <c r="FF36" i="3" s="1"/>
  <c r="FE35" i="3"/>
  <c r="FE36" i="3" s="1"/>
  <c r="FD35" i="3"/>
  <c r="FD36" i="3" s="1"/>
  <c r="FC35" i="3"/>
  <c r="FC36" i="3" s="1"/>
  <c r="FB35" i="3"/>
  <c r="FA35" i="3"/>
  <c r="FA36" i="3" s="1"/>
  <c r="EZ35" i="3"/>
  <c r="EZ36" i="3" s="1"/>
  <c r="EY35" i="3"/>
  <c r="EY36" i="3" s="1"/>
  <c r="EX35" i="3"/>
  <c r="EX36" i="3" s="1"/>
  <c r="FV34" i="3"/>
  <c r="FV96" i="3" s="1"/>
  <c r="FU34" i="3"/>
  <c r="FU96" i="3" s="1"/>
  <c r="FT34" i="3"/>
  <c r="FS34" i="3"/>
  <c r="FS96" i="3" s="1"/>
  <c r="FR34" i="3"/>
  <c r="FR77" i="3" s="1"/>
  <c r="FQ34" i="3"/>
  <c r="FQ96" i="3" s="1"/>
  <c r="FP34" i="3"/>
  <c r="FP96" i="3" s="1"/>
  <c r="FO34" i="3"/>
  <c r="FO77" i="3" s="1"/>
  <c r="FN34" i="3"/>
  <c r="FN77" i="3" s="1"/>
  <c r="FM34" i="3"/>
  <c r="FM96" i="3" s="1"/>
  <c r="FL34" i="3"/>
  <c r="FK34" i="3"/>
  <c r="FK96" i="3" s="1"/>
  <c r="FJ34" i="3"/>
  <c r="FJ96" i="3" s="1"/>
  <c r="FI34" i="3"/>
  <c r="FI96" i="3" s="1"/>
  <c r="FH34" i="3"/>
  <c r="FG34" i="3"/>
  <c r="FG96" i="3" s="1"/>
  <c r="FF34" i="3"/>
  <c r="FF77" i="3" s="1"/>
  <c r="FE34" i="3"/>
  <c r="FE96" i="3" s="1"/>
  <c r="FD34" i="3"/>
  <c r="FD96" i="3" s="1"/>
  <c r="FC34" i="3"/>
  <c r="FC96" i="3" s="1"/>
  <c r="FB34" i="3"/>
  <c r="FB96" i="3" s="1"/>
  <c r="FA34" i="3"/>
  <c r="FA96" i="3" s="1"/>
  <c r="EZ34" i="3"/>
  <c r="EY34" i="3"/>
  <c r="EY96" i="3" s="1"/>
  <c r="EX34" i="3"/>
  <c r="EX96" i="3" s="1"/>
  <c r="FV29" i="3"/>
  <c r="FV159" i="3" s="1"/>
  <c r="FU29" i="3"/>
  <c r="FU159" i="3" s="1"/>
  <c r="FT29" i="3"/>
  <c r="FT159" i="3" s="1"/>
  <c r="FS29" i="3"/>
  <c r="FS159" i="3" s="1"/>
  <c r="FR29" i="3"/>
  <c r="FR159" i="3" s="1"/>
  <c r="FQ29" i="3"/>
  <c r="FQ159" i="3" s="1"/>
  <c r="FP29" i="3"/>
  <c r="FP159" i="3" s="1"/>
  <c r="FO29" i="3"/>
  <c r="FO159" i="3" s="1"/>
  <c r="FN29" i="3"/>
  <c r="FN159" i="3" s="1"/>
  <c r="FM29" i="3"/>
  <c r="FM159" i="3" s="1"/>
  <c r="FL29" i="3"/>
  <c r="FL159" i="3" s="1"/>
  <c r="FK29" i="3"/>
  <c r="FK159" i="3" s="1"/>
  <c r="FJ29" i="3"/>
  <c r="FJ159" i="3" s="1"/>
  <c r="FI29" i="3"/>
  <c r="FI159" i="3" s="1"/>
  <c r="FH29" i="3"/>
  <c r="FH159" i="3" s="1"/>
  <c r="FG29" i="3"/>
  <c r="FG159" i="3" s="1"/>
  <c r="FF29" i="3"/>
  <c r="FF159" i="3" s="1"/>
  <c r="FE29" i="3"/>
  <c r="FE159" i="3" s="1"/>
  <c r="FD29" i="3"/>
  <c r="FD159" i="3" s="1"/>
  <c r="FC29" i="3"/>
  <c r="FC159" i="3" s="1"/>
  <c r="FB29" i="3"/>
  <c r="FB159" i="3" s="1"/>
  <c r="FA29" i="3"/>
  <c r="FA159" i="3" s="1"/>
  <c r="EZ29" i="3"/>
  <c r="EZ159" i="3" s="1"/>
  <c r="EY29" i="3"/>
  <c r="EY159" i="3" s="1"/>
  <c r="EX29" i="3"/>
  <c r="EX159" i="3" s="1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FV23" i="3"/>
  <c r="FU23" i="3"/>
  <c r="FT23" i="3"/>
  <c r="FT160" i="3" s="1"/>
  <c r="FS23" i="3"/>
  <c r="FR23" i="3"/>
  <c r="FQ23" i="3"/>
  <c r="FP23" i="3"/>
  <c r="FO23" i="3"/>
  <c r="FN23" i="3"/>
  <c r="FM23" i="3"/>
  <c r="FL23" i="3"/>
  <c r="FK23" i="3"/>
  <c r="FJ23" i="3"/>
  <c r="FI23" i="3"/>
  <c r="FH23" i="3"/>
  <c r="FH160" i="3" s="1"/>
  <c r="FG23" i="3"/>
  <c r="FF23" i="3"/>
  <c r="FE23" i="3"/>
  <c r="FD23" i="3"/>
  <c r="FC23" i="3"/>
  <c r="FB23" i="3"/>
  <c r="FA23" i="3"/>
  <c r="EZ23" i="3"/>
  <c r="EY23" i="3"/>
  <c r="EX23" i="3"/>
  <c r="FT21" i="3"/>
  <c r="FK20" i="3"/>
  <c r="FK22" i="3" s="1"/>
  <c r="EW183" i="3"/>
  <c r="EV183" i="3"/>
  <c r="EU183" i="3"/>
  <c r="ET183" i="3"/>
  <c r="ES183" i="3"/>
  <c r="ER183" i="3"/>
  <c r="EQ183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EU171" i="3"/>
  <c r="ET171" i="3"/>
  <c r="ER171" i="3"/>
  <c r="EO171" i="3"/>
  <c r="EN171" i="3"/>
  <c r="EM171" i="3"/>
  <c r="EI171" i="3"/>
  <c r="EH171" i="3"/>
  <c r="EF171" i="3"/>
  <c r="EC171" i="3"/>
  <c r="EB171" i="3"/>
  <c r="EA171" i="3"/>
  <c r="DZ171" i="3"/>
  <c r="EW151" i="3"/>
  <c r="EW171" i="3" s="1"/>
  <c r="EV151" i="3"/>
  <c r="EV171" i="3" s="1"/>
  <c r="EU151" i="3"/>
  <c r="ET151" i="3"/>
  <c r="ES151" i="3"/>
  <c r="ES171" i="3" s="1"/>
  <c r="ER151" i="3"/>
  <c r="EQ151" i="3"/>
  <c r="EQ171" i="3" s="1"/>
  <c r="EP151" i="3"/>
  <c r="EP171" i="3" s="1"/>
  <c r="EO151" i="3"/>
  <c r="EN151" i="3"/>
  <c r="EM151" i="3"/>
  <c r="EL151" i="3"/>
  <c r="EL171" i="3" s="1"/>
  <c r="EK151" i="3"/>
  <c r="EK171" i="3" s="1"/>
  <c r="EJ151" i="3"/>
  <c r="EJ171" i="3" s="1"/>
  <c r="EI151" i="3"/>
  <c r="EH151" i="3"/>
  <c r="EG151" i="3"/>
  <c r="EG171" i="3" s="1"/>
  <c r="EF151" i="3"/>
  <c r="EE151" i="3"/>
  <c r="EE171" i="3" s="1"/>
  <c r="ED151" i="3"/>
  <c r="ED171" i="3" s="1"/>
  <c r="EC151" i="3"/>
  <c r="EB151" i="3"/>
  <c r="EA151" i="3"/>
  <c r="DZ151" i="3"/>
  <c r="DY151" i="3"/>
  <c r="DY171" i="3" s="1"/>
  <c r="EW150" i="3"/>
  <c r="EV150" i="3"/>
  <c r="EU150" i="3"/>
  <c r="ET150" i="3"/>
  <c r="ES150" i="3"/>
  <c r="ES100" i="3" s="1"/>
  <c r="ER150" i="3"/>
  <c r="EQ150" i="3"/>
  <c r="EP150" i="3"/>
  <c r="EO150" i="3"/>
  <c r="EN150" i="3"/>
  <c r="EM150" i="3"/>
  <c r="EM100" i="3" s="1"/>
  <c r="EL150" i="3"/>
  <c r="EK150" i="3"/>
  <c r="EJ150" i="3"/>
  <c r="EI150" i="3"/>
  <c r="EH150" i="3"/>
  <c r="EG150" i="3"/>
  <c r="EG100" i="3" s="1"/>
  <c r="EF150" i="3"/>
  <c r="EE150" i="3"/>
  <c r="ED150" i="3"/>
  <c r="EC150" i="3"/>
  <c r="EB150" i="3"/>
  <c r="EA150" i="3"/>
  <c r="EA100" i="3" s="1"/>
  <c r="DZ150" i="3"/>
  <c r="DY150" i="3"/>
  <c r="EV149" i="3"/>
  <c r="EU149" i="3"/>
  <c r="ER149" i="3"/>
  <c r="EP149" i="3"/>
  <c r="EO149" i="3"/>
  <c r="EN149" i="3"/>
  <c r="EJ149" i="3"/>
  <c r="EI149" i="3"/>
  <c r="EF149" i="3"/>
  <c r="ED149" i="3"/>
  <c r="EC149" i="3"/>
  <c r="EB149" i="3"/>
  <c r="DZ149" i="3"/>
  <c r="EV148" i="3"/>
  <c r="EU148" i="3"/>
  <c r="ES148" i="3"/>
  <c r="ER148" i="3"/>
  <c r="EP148" i="3"/>
  <c r="EO148" i="3"/>
  <c r="EN148" i="3"/>
  <c r="EJ148" i="3"/>
  <c r="EI148" i="3"/>
  <c r="EG148" i="3"/>
  <c r="EF148" i="3"/>
  <c r="ED148" i="3"/>
  <c r="EC148" i="3"/>
  <c r="EB148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ER125" i="3"/>
  <c r="EC125" i="3"/>
  <c r="DY125" i="3"/>
  <c r="ES121" i="3"/>
  <c r="EP121" i="3"/>
  <c r="EL121" i="3"/>
  <c r="ED121" i="3"/>
  <c r="EJ107" i="3"/>
  <c r="ER105" i="3"/>
  <c r="ER107" i="3" s="1"/>
  <c r="EL105" i="3"/>
  <c r="EL107" i="3" s="1"/>
  <c r="DZ105" i="3"/>
  <c r="DZ107" i="3" s="1"/>
  <c r="DY105" i="3"/>
  <c r="DY107" i="3" s="1"/>
  <c r="EV100" i="3"/>
  <c r="EU100" i="3"/>
  <c r="ET100" i="3"/>
  <c r="ER100" i="3"/>
  <c r="EQ100" i="3"/>
  <c r="EP100" i="3"/>
  <c r="EO100" i="3"/>
  <c r="EN100" i="3"/>
  <c r="EJ100" i="3"/>
  <c r="EI100" i="3"/>
  <c r="EH100" i="3"/>
  <c r="EF100" i="3"/>
  <c r="EE100" i="3"/>
  <c r="ED100" i="3"/>
  <c r="EC100" i="3"/>
  <c r="EB100" i="3"/>
  <c r="DY100" i="3"/>
  <c r="EN96" i="3"/>
  <c r="EA96" i="3"/>
  <c r="EU93" i="3"/>
  <c r="EI93" i="3"/>
  <c r="EW92" i="3"/>
  <c r="EQ92" i="3"/>
  <c r="EP92" i="3"/>
  <c r="EO92" i="3"/>
  <c r="EN92" i="3"/>
  <c r="EN93" i="3" s="1"/>
  <c r="EH92" i="3"/>
  <c r="EE92" i="3"/>
  <c r="ED92" i="3"/>
  <c r="EC92" i="3"/>
  <c r="EW91" i="3"/>
  <c r="EW93" i="3" s="1"/>
  <c r="EU91" i="3"/>
  <c r="EQ91" i="3"/>
  <c r="EQ93" i="3" s="1"/>
  <c r="EP91" i="3"/>
  <c r="EP93" i="3" s="1"/>
  <c r="EO91" i="3"/>
  <c r="EO93" i="3" s="1"/>
  <c r="EL91" i="3"/>
  <c r="EL93" i="3" s="1"/>
  <c r="EK91" i="3"/>
  <c r="EI91" i="3"/>
  <c r="EC91" i="3"/>
  <c r="EC93" i="3" s="1"/>
  <c r="DY91" i="3"/>
  <c r="EW90" i="3"/>
  <c r="EV90" i="3"/>
  <c r="EV92" i="3" s="1"/>
  <c r="EU90" i="3"/>
  <c r="EU92" i="3" s="1"/>
  <c r="ET90" i="3"/>
  <c r="ES90" i="3"/>
  <c r="ES92" i="3" s="1"/>
  <c r="ER90" i="3"/>
  <c r="ER92" i="3" s="1"/>
  <c r="EQ90" i="3"/>
  <c r="EP90" i="3"/>
  <c r="EO90" i="3"/>
  <c r="EN90" i="3"/>
  <c r="EM90" i="3"/>
  <c r="EL90" i="3"/>
  <c r="EL92" i="3" s="1"/>
  <c r="EK90" i="3"/>
  <c r="EJ90" i="3"/>
  <c r="EJ92" i="3" s="1"/>
  <c r="EI90" i="3"/>
  <c r="EI92" i="3" s="1"/>
  <c r="EH90" i="3"/>
  <c r="EG90" i="3"/>
  <c r="EG92" i="3" s="1"/>
  <c r="EF90" i="3"/>
  <c r="EF92" i="3" s="1"/>
  <c r="EE90" i="3"/>
  <c r="ED90" i="3"/>
  <c r="ED91" i="3" s="1"/>
  <c r="ED93" i="3" s="1"/>
  <c r="EC90" i="3"/>
  <c r="EB90" i="3"/>
  <c r="EA90" i="3"/>
  <c r="DZ90" i="3"/>
  <c r="DZ92" i="3" s="1"/>
  <c r="DY90" i="3"/>
  <c r="EW89" i="3"/>
  <c r="EV89" i="3"/>
  <c r="EU89" i="3"/>
  <c r="ET89" i="3"/>
  <c r="ET91" i="3" s="1"/>
  <c r="ES89" i="3"/>
  <c r="ER89" i="3"/>
  <c r="ER91" i="3" s="1"/>
  <c r="ER93" i="3" s="1"/>
  <c r="EQ89" i="3"/>
  <c r="EP89" i="3"/>
  <c r="EO89" i="3"/>
  <c r="EN89" i="3"/>
  <c r="EN91" i="3" s="1"/>
  <c r="EM89" i="3"/>
  <c r="EM91" i="3" s="1"/>
  <c r="EL89" i="3"/>
  <c r="EK89" i="3"/>
  <c r="EK92" i="3" s="1"/>
  <c r="EJ89" i="3"/>
  <c r="EI89" i="3"/>
  <c r="EH89" i="3"/>
  <c r="EH91" i="3" s="1"/>
  <c r="EG89" i="3"/>
  <c r="EF89" i="3"/>
  <c r="EF91" i="3" s="1"/>
  <c r="EF93" i="3" s="1"/>
  <c r="EE89" i="3"/>
  <c r="EE91" i="3" s="1"/>
  <c r="EE93" i="3" s="1"/>
  <c r="EE95" i="3" s="1"/>
  <c r="EE117" i="3" s="1"/>
  <c r="ED89" i="3"/>
  <c r="EC89" i="3"/>
  <c r="EB89" i="3"/>
  <c r="EB91" i="3" s="1"/>
  <c r="EA89" i="3"/>
  <c r="EA91" i="3" s="1"/>
  <c r="DZ89" i="3"/>
  <c r="DY89" i="3"/>
  <c r="DY92" i="3" s="1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ED85" i="3"/>
  <c r="EV84" i="3"/>
  <c r="EU84" i="3"/>
  <c r="ER84" i="3"/>
  <c r="EQ84" i="3"/>
  <c r="EP84" i="3"/>
  <c r="EJ84" i="3"/>
  <c r="EI84" i="3"/>
  <c r="EF84" i="3"/>
  <c r="EE84" i="3"/>
  <c r="EE85" i="3" s="1"/>
  <c r="ED84" i="3"/>
  <c r="EV83" i="3"/>
  <c r="EV85" i="3" s="1"/>
  <c r="ER83" i="3"/>
  <c r="ER85" i="3" s="1"/>
  <c r="EQ83" i="3"/>
  <c r="EP83" i="3"/>
  <c r="EP85" i="3" s="1"/>
  <c r="EM83" i="3"/>
  <c r="EM85" i="3" s="1"/>
  <c r="EJ83" i="3"/>
  <c r="EJ85" i="3" s="1"/>
  <c r="EF83" i="3"/>
  <c r="EF85" i="3" s="1"/>
  <c r="EE83" i="3"/>
  <c r="ED83" i="3"/>
  <c r="EA83" i="3"/>
  <c r="EW82" i="3"/>
  <c r="EV82" i="3"/>
  <c r="EU82" i="3"/>
  <c r="ET82" i="3"/>
  <c r="ET84" i="3" s="1"/>
  <c r="ES82" i="3"/>
  <c r="ES84" i="3" s="1"/>
  <c r="ER82" i="3"/>
  <c r="EQ82" i="3"/>
  <c r="EP82" i="3"/>
  <c r="EO82" i="3"/>
  <c r="EN82" i="3"/>
  <c r="EN84" i="3" s="1"/>
  <c r="EM82" i="3"/>
  <c r="EM84" i="3" s="1"/>
  <c r="EL82" i="3"/>
  <c r="EK82" i="3"/>
  <c r="EJ82" i="3"/>
  <c r="EI82" i="3"/>
  <c r="EH82" i="3"/>
  <c r="EH84" i="3" s="1"/>
  <c r="EG82" i="3"/>
  <c r="EG84" i="3" s="1"/>
  <c r="EF82" i="3"/>
  <c r="EE82" i="3"/>
  <c r="ED82" i="3"/>
  <c r="EC82" i="3"/>
  <c r="EB82" i="3"/>
  <c r="EB84" i="3" s="1"/>
  <c r="EA82" i="3"/>
  <c r="EA84" i="3" s="1"/>
  <c r="DZ82" i="3"/>
  <c r="DY82" i="3"/>
  <c r="EW81" i="3"/>
  <c r="EV81" i="3"/>
  <c r="EU81" i="3"/>
  <c r="EU83" i="3" s="1"/>
  <c r="ET81" i="3"/>
  <c r="ET83" i="3" s="1"/>
  <c r="ET85" i="3" s="1"/>
  <c r="ES81" i="3"/>
  <c r="ER81" i="3"/>
  <c r="EQ81" i="3"/>
  <c r="EP81" i="3"/>
  <c r="EO81" i="3"/>
  <c r="EO84" i="3" s="1"/>
  <c r="EN81" i="3"/>
  <c r="EN83" i="3" s="1"/>
  <c r="EN85" i="3" s="1"/>
  <c r="EM81" i="3"/>
  <c r="EL81" i="3"/>
  <c r="EK81" i="3"/>
  <c r="EJ81" i="3"/>
  <c r="EI81" i="3"/>
  <c r="EI83" i="3" s="1"/>
  <c r="EH81" i="3"/>
  <c r="EH83" i="3" s="1"/>
  <c r="EH85" i="3" s="1"/>
  <c r="EG81" i="3"/>
  <c r="EF81" i="3"/>
  <c r="EE81" i="3"/>
  <c r="ED81" i="3"/>
  <c r="EC81" i="3"/>
  <c r="EC84" i="3" s="1"/>
  <c r="EB81" i="3"/>
  <c r="EB83" i="3" s="1"/>
  <c r="EB85" i="3" s="1"/>
  <c r="EA81" i="3"/>
  <c r="DZ81" i="3"/>
  <c r="DY81" i="3"/>
  <c r="EW79" i="3"/>
  <c r="EW125" i="3" s="1"/>
  <c r="EV79" i="3"/>
  <c r="EV125" i="3" s="1"/>
  <c r="EU79" i="3"/>
  <c r="EU125" i="3" s="1"/>
  <c r="ET79" i="3"/>
  <c r="ET125" i="3" s="1"/>
  <c r="ES79" i="3"/>
  <c r="ES125" i="3" s="1"/>
  <c r="ER79" i="3"/>
  <c r="EQ79" i="3"/>
  <c r="EQ125" i="3" s="1"/>
  <c r="EP79" i="3"/>
  <c r="EP125" i="3" s="1"/>
  <c r="EO79" i="3"/>
  <c r="EO125" i="3" s="1"/>
  <c r="EN79" i="3"/>
  <c r="EN125" i="3" s="1"/>
  <c r="EM79" i="3"/>
  <c r="EM125" i="3" s="1"/>
  <c r="EL79" i="3"/>
  <c r="EL125" i="3" s="1"/>
  <c r="EK79" i="3"/>
  <c r="EK125" i="3" s="1"/>
  <c r="EJ79" i="3"/>
  <c r="EJ125" i="3" s="1"/>
  <c r="EI79" i="3"/>
  <c r="EI125" i="3" s="1"/>
  <c r="EH79" i="3"/>
  <c r="EH125" i="3" s="1"/>
  <c r="EG79" i="3"/>
  <c r="EG125" i="3" s="1"/>
  <c r="EF79" i="3"/>
  <c r="EF125" i="3" s="1"/>
  <c r="EE79" i="3"/>
  <c r="EE125" i="3" s="1"/>
  <c r="ED79" i="3"/>
  <c r="ED125" i="3" s="1"/>
  <c r="EC79" i="3"/>
  <c r="EB79" i="3"/>
  <c r="EB125" i="3" s="1"/>
  <c r="EA79" i="3"/>
  <c r="EA125" i="3" s="1"/>
  <c r="DZ79" i="3"/>
  <c r="DZ125" i="3" s="1"/>
  <c r="DY79" i="3"/>
  <c r="EW78" i="3"/>
  <c r="EW121" i="3" s="1"/>
  <c r="EV78" i="3"/>
  <c r="EV121" i="3" s="1"/>
  <c r="EU78" i="3"/>
  <c r="EU121" i="3" s="1"/>
  <c r="ET78" i="3"/>
  <c r="ET121" i="3" s="1"/>
  <c r="ES78" i="3"/>
  <c r="ER78" i="3"/>
  <c r="ER121" i="3" s="1"/>
  <c r="EQ78" i="3"/>
  <c r="EQ121" i="3" s="1"/>
  <c r="EP78" i="3"/>
  <c r="EO78" i="3"/>
  <c r="EO121" i="3" s="1"/>
  <c r="EN78" i="3"/>
  <c r="EN121" i="3" s="1"/>
  <c r="EM78" i="3"/>
  <c r="EM121" i="3" s="1"/>
  <c r="EL78" i="3"/>
  <c r="EK78" i="3"/>
  <c r="EK121" i="3" s="1"/>
  <c r="EJ78" i="3"/>
  <c r="EJ121" i="3" s="1"/>
  <c r="EI78" i="3"/>
  <c r="EI121" i="3" s="1"/>
  <c r="EH78" i="3"/>
  <c r="EH121" i="3" s="1"/>
  <c r="EG78" i="3"/>
  <c r="EG121" i="3" s="1"/>
  <c r="EF78" i="3"/>
  <c r="EF121" i="3" s="1"/>
  <c r="EE78" i="3"/>
  <c r="EE121" i="3" s="1"/>
  <c r="ED78" i="3"/>
  <c r="EC78" i="3"/>
  <c r="EC121" i="3" s="1"/>
  <c r="EB78" i="3"/>
  <c r="EB121" i="3" s="1"/>
  <c r="EA78" i="3"/>
  <c r="EA121" i="3" s="1"/>
  <c r="DZ78" i="3"/>
  <c r="DZ121" i="3" s="1"/>
  <c r="DY78" i="3"/>
  <c r="DY121" i="3" s="1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EW43" i="3"/>
  <c r="EW105" i="3" s="1"/>
  <c r="EW107" i="3" s="1"/>
  <c r="EV43" i="3"/>
  <c r="EV105" i="3" s="1"/>
  <c r="EV107" i="3" s="1"/>
  <c r="EU43" i="3"/>
  <c r="EU105" i="3" s="1"/>
  <c r="EU107" i="3" s="1"/>
  <c r="ET43" i="3"/>
  <c r="ET105" i="3" s="1"/>
  <c r="ET107" i="3" s="1"/>
  <c r="ES43" i="3"/>
  <c r="ES105" i="3" s="1"/>
  <c r="ES107" i="3" s="1"/>
  <c r="ER43" i="3"/>
  <c r="EQ43" i="3"/>
  <c r="EQ105" i="3" s="1"/>
  <c r="EQ107" i="3" s="1"/>
  <c r="EP43" i="3"/>
  <c r="EP105" i="3" s="1"/>
  <c r="EP107" i="3" s="1"/>
  <c r="EO43" i="3"/>
  <c r="EO105" i="3" s="1"/>
  <c r="EO107" i="3" s="1"/>
  <c r="EN43" i="3"/>
  <c r="EN105" i="3" s="1"/>
  <c r="EN107" i="3" s="1"/>
  <c r="EM43" i="3"/>
  <c r="EM105" i="3" s="1"/>
  <c r="EM107" i="3" s="1"/>
  <c r="EL43" i="3"/>
  <c r="EK43" i="3"/>
  <c r="EK105" i="3" s="1"/>
  <c r="EK107" i="3" s="1"/>
  <c r="EJ43" i="3"/>
  <c r="EJ105" i="3" s="1"/>
  <c r="EI43" i="3"/>
  <c r="EI105" i="3" s="1"/>
  <c r="EI107" i="3" s="1"/>
  <c r="EH43" i="3"/>
  <c r="EH105" i="3" s="1"/>
  <c r="EH107" i="3" s="1"/>
  <c r="EG43" i="3"/>
  <c r="EG105" i="3" s="1"/>
  <c r="EG107" i="3" s="1"/>
  <c r="EF43" i="3"/>
  <c r="EF105" i="3" s="1"/>
  <c r="EF107" i="3" s="1"/>
  <c r="EE43" i="3"/>
  <c r="EE105" i="3" s="1"/>
  <c r="EE107" i="3" s="1"/>
  <c r="ED43" i="3"/>
  <c r="ED105" i="3" s="1"/>
  <c r="ED107" i="3" s="1"/>
  <c r="EC43" i="3"/>
  <c r="EC105" i="3" s="1"/>
  <c r="EC107" i="3" s="1"/>
  <c r="EB43" i="3"/>
  <c r="EB105" i="3" s="1"/>
  <c r="EB107" i="3" s="1"/>
  <c r="EA43" i="3"/>
  <c r="EA105" i="3" s="1"/>
  <c r="EA107" i="3" s="1"/>
  <c r="DZ43" i="3"/>
  <c r="DY43" i="3"/>
  <c r="EM39" i="3"/>
  <c r="EM40" i="3" s="1"/>
  <c r="EH39" i="3"/>
  <c r="EH41" i="3" s="1"/>
  <c r="EH42" i="3" s="1"/>
  <c r="ET36" i="3"/>
  <c r="EP36" i="3"/>
  <c r="EF36" i="3"/>
  <c r="EW35" i="3"/>
  <c r="EW36" i="3" s="1"/>
  <c r="EV35" i="3"/>
  <c r="EV36" i="3" s="1"/>
  <c r="EU35" i="3"/>
  <c r="ET35" i="3"/>
  <c r="ES35" i="3"/>
  <c r="ES36" i="3" s="1"/>
  <c r="ER35" i="3"/>
  <c r="ER36" i="3" s="1"/>
  <c r="EQ35" i="3"/>
  <c r="EQ36" i="3" s="1"/>
  <c r="EP35" i="3"/>
  <c r="EO35" i="3"/>
  <c r="EO36" i="3" s="1"/>
  <c r="EN35" i="3"/>
  <c r="EN36" i="3" s="1"/>
  <c r="EM35" i="3"/>
  <c r="EM36" i="3" s="1"/>
  <c r="EL35" i="3"/>
  <c r="EL36" i="3" s="1"/>
  <c r="EK35" i="3"/>
  <c r="EK36" i="3" s="1"/>
  <c r="EJ35" i="3"/>
  <c r="EJ36" i="3" s="1"/>
  <c r="EI35" i="3"/>
  <c r="EH35" i="3"/>
  <c r="EH36" i="3" s="1"/>
  <c r="EG35" i="3"/>
  <c r="EG36" i="3" s="1"/>
  <c r="EF35" i="3"/>
  <c r="EE35" i="3"/>
  <c r="EE36" i="3" s="1"/>
  <c r="ED35" i="3"/>
  <c r="ED36" i="3" s="1"/>
  <c r="EC35" i="3"/>
  <c r="EC36" i="3" s="1"/>
  <c r="EB35" i="3"/>
  <c r="EB36" i="3" s="1"/>
  <c r="EA35" i="3"/>
  <c r="EA36" i="3" s="1"/>
  <c r="DZ35" i="3"/>
  <c r="DZ36" i="3" s="1"/>
  <c r="DY35" i="3"/>
  <c r="DY36" i="3" s="1"/>
  <c r="EW34" i="3"/>
  <c r="EW77" i="3" s="1"/>
  <c r="EV34" i="3"/>
  <c r="EV96" i="3" s="1"/>
  <c r="EU34" i="3"/>
  <c r="EU96" i="3" s="1"/>
  <c r="ET34" i="3"/>
  <c r="ET77" i="3" s="1"/>
  <c r="ES34" i="3"/>
  <c r="ES77" i="3" s="1"/>
  <c r="ER34" i="3"/>
  <c r="ER96" i="3" s="1"/>
  <c r="EQ34" i="3"/>
  <c r="EQ96" i="3" s="1"/>
  <c r="EP34" i="3"/>
  <c r="EP96" i="3" s="1"/>
  <c r="EO34" i="3"/>
  <c r="EN34" i="3"/>
  <c r="EN39" i="3" s="1"/>
  <c r="EM34" i="3"/>
  <c r="EM77" i="3" s="1"/>
  <c r="EL34" i="3"/>
  <c r="EL77" i="3" s="1"/>
  <c r="EK34" i="3"/>
  <c r="EK77" i="3" s="1"/>
  <c r="EJ34" i="3"/>
  <c r="EJ96" i="3" s="1"/>
  <c r="EI34" i="3"/>
  <c r="EI96" i="3" s="1"/>
  <c r="EH34" i="3"/>
  <c r="EH96" i="3" s="1"/>
  <c r="EG34" i="3"/>
  <c r="EG96" i="3" s="1"/>
  <c r="EF34" i="3"/>
  <c r="EF96" i="3" s="1"/>
  <c r="EE34" i="3"/>
  <c r="ED34" i="3"/>
  <c r="ED96" i="3" s="1"/>
  <c r="EC34" i="3"/>
  <c r="EB34" i="3"/>
  <c r="EB96" i="3" s="1"/>
  <c r="EA34" i="3"/>
  <c r="EA77" i="3" s="1"/>
  <c r="DZ34" i="3"/>
  <c r="DZ77" i="3" s="1"/>
  <c r="DY34" i="3"/>
  <c r="DY77" i="3" s="1"/>
  <c r="EW29" i="3"/>
  <c r="EW159" i="3" s="1"/>
  <c r="EV29" i="3"/>
  <c r="EV159" i="3" s="1"/>
  <c r="EU29" i="3"/>
  <c r="EU159" i="3" s="1"/>
  <c r="ET29" i="3"/>
  <c r="ET159" i="3" s="1"/>
  <c r="ES29" i="3"/>
  <c r="ES21" i="3" s="1"/>
  <c r="ER29" i="3"/>
  <c r="ER159" i="3" s="1"/>
  <c r="EQ29" i="3"/>
  <c r="EQ159" i="3" s="1"/>
  <c r="EP29" i="3"/>
  <c r="EO29" i="3"/>
  <c r="EO159" i="3" s="1"/>
  <c r="EN29" i="3"/>
  <c r="EN159" i="3" s="1"/>
  <c r="EM29" i="3"/>
  <c r="EM159" i="3" s="1"/>
  <c r="EL29" i="3"/>
  <c r="EL159" i="3" s="1"/>
  <c r="EK29" i="3"/>
  <c r="EK159" i="3" s="1"/>
  <c r="EJ29" i="3"/>
  <c r="EJ159" i="3" s="1"/>
  <c r="EI29" i="3"/>
  <c r="EI159" i="3" s="1"/>
  <c r="EH29" i="3"/>
  <c r="EH159" i="3" s="1"/>
  <c r="EG29" i="3"/>
  <c r="EG21" i="3" s="1"/>
  <c r="EF29" i="3"/>
  <c r="EF159" i="3" s="1"/>
  <c r="EE29" i="3"/>
  <c r="EE159" i="3" s="1"/>
  <c r="ED29" i="3"/>
  <c r="EC29" i="3"/>
  <c r="EC159" i="3" s="1"/>
  <c r="EB29" i="3"/>
  <c r="EB159" i="3" s="1"/>
  <c r="EA29" i="3"/>
  <c r="EA159" i="3" s="1"/>
  <c r="DZ29" i="3"/>
  <c r="DZ159" i="3" s="1"/>
  <c r="DY29" i="3"/>
  <c r="DY159" i="3" s="1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DU171" i="3"/>
  <c r="DS171" i="3"/>
  <c r="DR171" i="3"/>
  <c r="DO171" i="3"/>
  <c r="DN171" i="3"/>
  <c r="DI171" i="3"/>
  <c r="DG171" i="3"/>
  <c r="DF171" i="3"/>
  <c r="DC171" i="3"/>
  <c r="DB171" i="3"/>
  <c r="DX151" i="3"/>
  <c r="DX171" i="3" s="1"/>
  <c r="DW151" i="3"/>
  <c r="DW171" i="3" s="1"/>
  <c r="DV151" i="3"/>
  <c r="DV171" i="3" s="1"/>
  <c r="DU151" i="3"/>
  <c r="DT151" i="3"/>
  <c r="DT171" i="3" s="1"/>
  <c r="DS151" i="3"/>
  <c r="DR151" i="3"/>
  <c r="DQ151" i="3"/>
  <c r="DQ171" i="3" s="1"/>
  <c r="DP151" i="3"/>
  <c r="DP171" i="3" s="1"/>
  <c r="DO151" i="3"/>
  <c r="DN151" i="3"/>
  <c r="DM151" i="3"/>
  <c r="DM171" i="3" s="1"/>
  <c r="DL151" i="3"/>
  <c r="DL171" i="3" s="1"/>
  <c r="DK151" i="3"/>
  <c r="DK171" i="3" s="1"/>
  <c r="DJ151" i="3"/>
  <c r="DJ171" i="3" s="1"/>
  <c r="DI151" i="3"/>
  <c r="DH151" i="3"/>
  <c r="DH171" i="3" s="1"/>
  <c r="DG151" i="3"/>
  <c r="DF151" i="3"/>
  <c r="DE151" i="3"/>
  <c r="DE171" i="3" s="1"/>
  <c r="DD151" i="3"/>
  <c r="DD171" i="3" s="1"/>
  <c r="DC151" i="3"/>
  <c r="DB151" i="3"/>
  <c r="DA151" i="3"/>
  <c r="DA171" i="3" s="1"/>
  <c r="CZ151" i="3"/>
  <c r="CZ171" i="3" s="1"/>
  <c r="DX150" i="3"/>
  <c r="DW150" i="3"/>
  <c r="DV150" i="3"/>
  <c r="DU150" i="3"/>
  <c r="DT150" i="3"/>
  <c r="DT100" i="3" s="1"/>
  <c r="DS150" i="3"/>
  <c r="DR150" i="3"/>
  <c r="DQ150" i="3"/>
  <c r="DQ149" i="3" s="1"/>
  <c r="DP150" i="3"/>
  <c r="DP100" i="3" s="1"/>
  <c r="DO150" i="3"/>
  <c r="DO148" i="3" s="1"/>
  <c r="DN150" i="3"/>
  <c r="DM150" i="3"/>
  <c r="DM148" i="3" s="1"/>
  <c r="DL150" i="3"/>
  <c r="DK150" i="3"/>
  <c r="DJ150" i="3"/>
  <c r="DI150" i="3"/>
  <c r="DH150" i="3"/>
  <c r="DH100" i="3" s="1"/>
  <c r="DG150" i="3"/>
  <c r="DF150" i="3"/>
  <c r="DE150" i="3"/>
  <c r="DE149" i="3" s="1"/>
  <c r="DD150" i="3"/>
  <c r="DD100" i="3" s="1"/>
  <c r="DC150" i="3"/>
  <c r="DB150" i="3"/>
  <c r="DA150" i="3"/>
  <c r="DA148" i="3" s="1"/>
  <c r="CZ150" i="3"/>
  <c r="DW149" i="3"/>
  <c r="DV149" i="3"/>
  <c r="DU149" i="3"/>
  <c r="DS149" i="3"/>
  <c r="DR149" i="3"/>
  <c r="DP149" i="3"/>
  <c r="DO149" i="3"/>
  <c r="DK149" i="3"/>
  <c r="DJ149" i="3"/>
  <c r="DI149" i="3"/>
  <c r="DG149" i="3"/>
  <c r="DD149" i="3"/>
  <c r="DC149" i="3"/>
  <c r="DW148" i="3"/>
  <c r="DV148" i="3"/>
  <c r="DU148" i="3"/>
  <c r="DT148" i="3"/>
  <c r="DS148" i="3"/>
  <c r="DQ148" i="3"/>
  <c r="DP148" i="3"/>
  <c r="DK148" i="3"/>
  <c r="DJ148" i="3"/>
  <c r="DI148" i="3"/>
  <c r="DH148" i="3"/>
  <c r="DG148" i="3"/>
  <c r="DE148" i="3"/>
  <c r="DD148" i="3"/>
  <c r="DC148" i="3"/>
  <c r="DX132" i="3"/>
  <c r="DW132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DX130" i="3"/>
  <c r="DW130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DO125" i="3"/>
  <c r="DD125" i="3"/>
  <c r="DX121" i="3"/>
  <c r="DW121" i="3"/>
  <c r="DQ121" i="3"/>
  <c r="DU105" i="3"/>
  <c r="DU107" i="3" s="1"/>
  <c r="DR105" i="3"/>
  <c r="DR107" i="3" s="1"/>
  <c r="DE105" i="3"/>
  <c r="DE107" i="3" s="1"/>
  <c r="DD105" i="3"/>
  <c r="DD107" i="3" s="1"/>
  <c r="DX100" i="3"/>
  <c r="DW100" i="3"/>
  <c r="DV100" i="3"/>
  <c r="DU100" i="3"/>
  <c r="DS100" i="3"/>
  <c r="DQ100" i="3"/>
  <c r="DO100" i="3"/>
  <c r="DL100" i="3"/>
  <c r="DK100" i="3"/>
  <c r="DJ100" i="3"/>
  <c r="DI100" i="3"/>
  <c r="DG100" i="3"/>
  <c r="DE100" i="3"/>
  <c r="DC100" i="3"/>
  <c r="DA100" i="3"/>
  <c r="CZ100" i="3"/>
  <c r="DP96" i="3"/>
  <c r="DO93" i="3"/>
  <c r="DD93" i="3"/>
  <c r="DQ92" i="3"/>
  <c r="DP92" i="3"/>
  <c r="DO92" i="3"/>
  <c r="DK92" i="3"/>
  <c r="DI92" i="3"/>
  <c r="DH92" i="3"/>
  <c r="DD92" i="3"/>
  <c r="DC92" i="3"/>
  <c r="DC93" i="3" s="1"/>
  <c r="DV91" i="3"/>
  <c r="DV93" i="3" s="1"/>
  <c r="DP91" i="3"/>
  <c r="DP93" i="3" s="1"/>
  <c r="DI91" i="3"/>
  <c r="DH91" i="3"/>
  <c r="DH93" i="3" s="1"/>
  <c r="DH95" i="3" s="1"/>
  <c r="DH117" i="3" s="1"/>
  <c r="DD91" i="3"/>
  <c r="CZ91" i="3"/>
  <c r="CZ93" i="3" s="1"/>
  <c r="DX90" i="3"/>
  <c r="DX92" i="3" s="1"/>
  <c r="DW90" i="3"/>
  <c r="DV90" i="3"/>
  <c r="DV92" i="3" s="1"/>
  <c r="DU90" i="3"/>
  <c r="DU92" i="3" s="1"/>
  <c r="DT90" i="3"/>
  <c r="DS90" i="3"/>
  <c r="DR90" i="3"/>
  <c r="DR92" i="3" s="1"/>
  <c r="DQ90" i="3"/>
  <c r="DQ91" i="3" s="1"/>
  <c r="DP90" i="3"/>
  <c r="DO90" i="3"/>
  <c r="DN90" i="3"/>
  <c r="DM90" i="3"/>
  <c r="DM92" i="3" s="1"/>
  <c r="DL90" i="3"/>
  <c r="DL92" i="3" s="1"/>
  <c r="DK90" i="3"/>
  <c r="DJ90" i="3"/>
  <c r="DJ92" i="3" s="1"/>
  <c r="DI90" i="3"/>
  <c r="DH90" i="3"/>
  <c r="DG90" i="3"/>
  <c r="DF90" i="3"/>
  <c r="DF92" i="3" s="1"/>
  <c r="DE90" i="3"/>
  <c r="DE92" i="3" s="1"/>
  <c r="DD90" i="3"/>
  <c r="DC90" i="3"/>
  <c r="DB90" i="3"/>
  <c r="DA90" i="3"/>
  <c r="DA92" i="3" s="1"/>
  <c r="CZ90" i="3"/>
  <c r="CZ92" i="3" s="1"/>
  <c r="DX89" i="3"/>
  <c r="DX91" i="3" s="1"/>
  <c r="DX93" i="3" s="1"/>
  <c r="DW89" i="3"/>
  <c r="DW91" i="3" s="1"/>
  <c r="DV89" i="3"/>
  <c r="DU89" i="3"/>
  <c r="DT89" i="3"/>
  <c r="DT92" i="3" s="1"/>
  <c r="DS89" i="3"/>
  <c r="DS92" i="3" s="1"/>
  <c r="DR89" i="3"/>
  <c r="DQ89" i="3"/>
  <c r="DP89" i="3"/>
  <c r="DO89" i="3"/>
  <c r="DO91" i="3" s="1"/>
  <c r="DN89" i="3"/>
  <c r="DN91" i="3" s="1"/>
  <c r="DM89" i="3"/>
  <c r="DL89" i="3"/>
  <c r="DL91" i="3" s="1"/>
  <c r="DL93" i="3" s="1"/>
  <c r="DK89" i="3"/>
  <c r="DK91" i="3" s="1"/>
  <c r="DJ89" i="3"/>
  <c r="DJ91" i="3" s="1"/>
  <c r="DJ93" i="3" s="1"/>
  <c r="DI89" i="3"/>
  <c r="DH89" i="3"/>
  <c r="DG89" i="3"/>
  <c r="DG91" i="3" s="1"/>
  <c r="DF89" i="3"/>
  <c r="DE89" i="3"/>
  <c r="DD89" i="3"/>
  <c r="DC89" i="3"/>
  <c r="DC91" i="3" s="1"/>
  <c r="DB89" i="3"/>
  <c r="DB91" i="3" s="1"/>
  <c r="DA89" i="3"/>
  <c r="CZ89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DU85" i="3"/>
  <c r="DP85" i="3"/>
  <c r="DD85" i="3"/>
  <c r="DV84" i="3"/>
  <c r="DU84" i="3"/>
  <c r="DT84" i="3"/>
  <c r="DP84" i="3"/>
  <c r="DO84" i="3"/>
  <c r="DN84" i="3"/>
  <c r="DJ84" i="3"/>
  <c r="DI84" i="3"/>
  <c r="DH84" i="3"/>
  <c r="DD84" i="3"/>
  <c r="DC84" i="3"/>
  <c r="DB84" i="3"/>
  <c r="DU83" i="3"/>
  <c r="DQ83" i="3"/>
  <c r="DO83" i="3"/>
  <c r="DO85" i="3" s="1"/>
  <c r="DO95" i="3" s="1"/>
  <c r="DO117" i="3" s="1"/>
  <c r="DK83" i="3"/>
  <c r="DI83" i="3"/>
  <c r="DI85" i="3" s="1"/>
  <c r="DE83" i="3"/>
  <c r="DC83" i="3"/>
  <c r="DC85" i="3" s="1"/>
  <c r="DX82" i="3"/>
  <c r="DX84" i="3" s="1"/>
  <c r="DW82" i="3"/>
  <c r="DV82" i="3"/>
  <c r="DV83" i="3" s="1"/>
  <c r="DU82" i="3"/>
  <c r="DT82" i="3"/>
  <c r="DS82" i="3"/>
  <c r="DS84" i="3" s="1"/>
  <c r="DR82" i="3"/>
  <c r="DR84" i="3" s="1"/>
  <c r="DQ82" i="3"/>
  <c r="DQ84" i="3" s="1"/>
  <c r="DP82" i="3"/>
  <c r="DP83" i="3" s="1"/>
  <c r="DO82" i="3"/>
  <c r="DN82" i="3"/>
  <c r="DM82" i="3"/>
  <c r="DL82" i="3"/>
  <c r="DL84" i="3" s="1"/>
  <c r="DK82" i="3"/>
  <c r="DJ82" i="3"/>
  <c r="DJ83" i="3" s="1"/>
  <c r="DI82" i="3"/>
  <c r="DH82" i="3"/>
  <c r="DG82" i="3"/>
  <c r="DG84" i="3" s="1"/>
  <c r="DF82" i="3"/>
  <c r="DF84" i="3" s="1"/>
  <c r="DE82" i="3"/>
  <c r="DE84" i="3" s="1"/>
  <c r="DD82" i="3"/>
  <c r="DD83" i="3" s="1"/>
  <c r="DC82" i="3"/>
  <c r="DB82" i="3"/>
  <c r="DA82" i="3"/>
  <c r="CZ82" i="3"/>
  <c r="CZ84" i="3" s="1"/>
  <c r="DX81" i="3"/>
  <c r="DW81" i="3"/>
  <c r="DW84" i="3" s="1"/>
  <c r="DV81" i="3"/>
  <c r="DU81" i="3"/>
  <c r="DT81" i="3"/>
  <c r="DT83" i="3" s="1"/>
  <c r="DT85" i="3" s="1"/>
  <c r="DS81" i="3"/>
  <c r="DS83" i="3" s="1"/>
  <c r="DR81" i="3"/>
  <c r="DR83" i="3" s="1"/>
  <c r="DR85" i="3" s="1"/>
  <c r="DQ81" i="3"/>
  <c r="DP81" i="3"/>
  <c r="DO81" i="3"/>
  <c r="DN81" i="3"/>
  <c r="DN83" i="3" s="1"/>
  <c r="DM81" i="3"/>
  <c r="DM83" i="3" s="1"/>
  <c r="DL81" i="3"/>
  <c r="DK81" i="3"/>
  <c r="DK84" i="3" s="1"/>
  <c r="DJ81" i="3"/>
  <c r="DI81" i="3"/>
  <c r="DH81" i="3"/>
  <c r="DH83" i="3" s="1"/>
  <c r="DH85" i="3" s="1"/>
  <c r="DG81" i="3"/>
  <c r="DG83" i="3" s="1"/>
  <c r="DF81" i="3"/>
  <c r="DF83" i="3" s="1"/>
  <c r="DF85" i="3" s="1"/>
  <c r="DE81" i="3"/>
  <c r="DD81" i="3"/>
  <c r="DC81" i="3"/>
  <c r="DB81" i="3"/>
  <c r="DB83" i="3" s="1"/>
  <c r="DA81" i="3"/>
  <c r="DA83" i="3" s="1"/>
  <c r="CZ81" i="3"/>
  <c r="DX79" i="3"/>
  <c r="DX125" i="3" s="1"/>
  <c r="DW79" i="3"/>
  <c r="DW125" i="3" s="1"/>
  <c r="DV79" i="3"/>
  <c r="DV125" i="3" s="1"/>
  <c r="DU79" i="3"/>
  <c r="DU125" i="3" s="1"/>
  <c r="DT79" i="3"/>
  <c r="DT125" i="3" s="1"/>
  <c r="DS79" i="3"/>
  <c r="DS125" i="3" s="1"/>
  <c r="DR79" i="3"/>
  <c r="DR125" i="3" s="1"/>
  <c r="DQ79" i="3"/>
  <c r="DQ125" i="3" s="1"/>
  <c r="DP79" i="3"/>
  <c r="DP125" i="3" s="1"/>
  <c r="DO79" i="3"/>
  <c r="DN79" i="3"/>
  <c r="DN125" i="3" s="1"/>
  <c r="DM79" i="3"/>
  <c r="DM125" i="3" s="1"/>
  <c r="DL79" i="3"/>
  <c r="DL125" i="3" s="1"/>
  <c r="DK79" i="3"/>
  <c r="DK125" i="3" s="1"/>
  <c r="DJ79" i="3"/>
  <c r="DJ125" i="3" s="1"/>
  <c r="DI79" i="3"/>
  <c r="DI125" i="3" s="1"/>
  <c r="DH79" i="3"/>
  <c r="DH125" i="3" s="1"/>
  <c r="DG79" i="3"/>
  <c r="DG125" i="3" s="1"/>
  <c r="DF79" i="3"/>
  <c r="DF125" i="3" s="1"/>
  <c r="DE79" i="3"/>
  <c r="DE125" i="3" s="1"/>
  <c r="DD79" i="3"/>
  <c r="DC79" i="3"/>
  <c r="DC125" i="3" s="1"/>
  <c r="DB79" i="3"/>
  <c r="DB125" i="3" s="1"/>
  <c r="DA79" i="3"/>
  <c r="DA125" i="3" s="1"/>
  <c r="CZ79" i="3"/>
  <c r="CZ125" i="3" s="1"/>
  <c r="DX78" i="3"/>
  <c r="DW78" i="3"/>
  <c r="DV78" i="3"/>
  <c r="DV121" i="3" s="1"/>
  <c r="DU78" i="3"/>
  <c r="DU121" i="3" s="1"/>
  <c r="DT78" i="3"/>
  <c r="DT121" i="3" s="1"/>
  <c r="DS78" i="3"/>
  <c r="DS121" i="3" s="1"/>
  <c r="DR78" i="3"/>
  <c r="DR121" i="3" s="1"/>
  <c r="DQ78" i="3"/>
  <c r="DP78" i="3"/>
  <c r="DP121" i="3" s="1"/>
  <c r="DO78" i="3"/>
  <c r="DO121" i="3" s="1"/>
  <c r="DN78" i="3"/>
  <c r="DN121" i="3" s="1"/>
  <c r="DM78" i="3"/>
  <c r="DM121" i="3" s="1"/>
  <c r="DL78" i="3"/>
  <c r="DL121" i="3" s="1"/>
  <c r="DK78" i="3"/>
  <c r="DK121" i="3" s="1"/>
  <c r="DJ78" i="3"/>
  <c r="DJ121" i="3" s="1"/>
  <c r="DI78" i="3"/>
  <c r="DI121" i="3" s="1"/>
  <c r="DH78" i="3"/>
  <c r="DH121" i="3" s="1"/>
  <c r="DG78" i="3"/>
  <c r="DG121" i="3" s="1"/>
  <c r="DF78" i="3"/>
  <c r="DF121" i="3" s="1"/>
  <c r="DE78" i="3"/>
  <c r="DE121" i="3" s="1"/>
  <c r="DD78" i="3"/>
  <c r="DD121" i="3" s="1"/>
  <c r="DC78" i="3"/>
  <c r="DC121" i="3" s="1"/>
  <c r="DB78" i="3"/>
  <c r="DB121" i="3" s="1"/>
  <c r="DA78" i="3"/>
  <c r="DA121" i="3" s="1"/>
  <c r="CZ78" i="3"/>
  <c r="CZ121" i="3" s="1"/>
  <c r="DP77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DX43" i="3"/>
  <c r="DX105" i="3" s="1"/>
  <c r="DX107" i="3" s="1"/>
  <c r="DW43" i="3"/>
  <c r="DW105" i="3" s="1"/>
  <c r="DW107" i="3" s="1"/>
  <c r="DV43" i="3"/>
  <c r="DV105" i="3" s="1"/>
  <c r="DV107" i="3" s="1"/>
  <c r="DU43" i="3"/>
  <c r="DT43" i="3"/>
  <c r="DT105" i="3" s="1"/>
  <c r="DT107" i="3" s="1"/>
  <c r="DS43" i="3"/>
  <c r="DS105" i="3" s="1"/>
  <c r="DS107" i="3" s="1"/>
  <c r="DR43" i="3"/>
  <c r="DQ43" i="3"/>
  <c r="DQ105" i="3" s="1"/>
  <c r="DQ107" i="3" s="1"/>
  <c r="DP43" i="3"/>
  <c r="DP105" i="3" s="1"/>
  <c r="DP107" i="3" s="1"/>
  <c r="DO43" i="3"/>
  <c r="DO105" i="3" s="1"/>
  <c r="DO107" i="3" s="1"/>
  <c r="DN43" i="3"/>
  <c r="DN105" i="3" s="1"/>
  <c r="DN107" i="3" s="1"/>
  <c r="DM43" i="3"/>
  <c r="DM105" i="3" s="1"/>
  <c r="DM107" i="3" s="1"/>
  <c r="DL43" i="3"/>
  <c r="DL105" i="3" s="1"/>
  <c r="DL107" i="3" s="1"/>
  <c r="DK43" i="3"/>
  <c r="DK105" i="3" s="1"/>
  <c r="DK107" i="3" s="1"/>
  <c r="DJ43" i="3"/>
  <c r="DJ105" i="3" s="1"/>
  <c r="DJ107" i="3" s="1"/>
  <c r="DI43" i="3"/>
  <c r="DI105" i="3" s="1"/>
  <c r="DI107" i="3" s="1"/>
  <c r="DH43" i="3"/>
  <c r="DH105" i="3" s="1"/>
  <c r="DH107" i="3" s="1"/>
  <c r="DG43" i="3"/>
  <c r="DG105" i="3" s="1"/>
  <c r="DG107" i="3" s="1"/>
  <c r="DF43" i="3"/>
  <c r="DF105" i="3" s="1"/>
  <c r="DF107" i="3" s="1"/>
  <c r="DE43" i="3"/>
  <c r="DD43" i="3"/>
  <c r="DC43" i="3"/>
  <c r="DC105" i="3" s="1"/>
  <c r="DC107" i="3" s="1"/>
  <c r="DB43" i="3"/>
  <c r="DB105" i="3" s="1"/>
  <c r="DB107" i="3" s="1"/>
  <c r="DA43" i="3"/>
  <c r="DA105" i="3" s="1"/>
  <c r="DA107" i="3" s="1"/>
  <c r="CZ43" i="3"/>
  <c r="CZ105" i="3" s="1"/>
  <c r="CZ107" i="3" s="1"/>
  <c r="DR39" i="3"/>
  <c r="DR41" i="3" s="1"/>
  <c r="DR42" i="3" s="1"/>
  <c r="DO36" i="3"/>
  <c r="DX35" i="3"/>
  <c r="DX36" i="3" s="1"/>
  <c r="DW35" i="3"/>
  <c r="DW36" i="3" s="1"/>
  <c r="DV35" i="3"/>
  <c r="DV36" i="3" s="1"/>
  <c r="DU35" i="3"/>
  <c r="DU36" i="3" s="1"/>
  <c r="DT35" i="3"/>
  <c r="DT36" i="3" s="1"/>
  <c r="DS35" i="3"/>
  <c r="DS36" i="3" s="1"/>
  <c r="DR35" i="3"/>
  <c r="DR36" i="3" s="1"/>
  <c r="DQ35" i="3"/>
  <c r="DQ36" i="3" s="1"/>
  <c r="DP35" i="3"/>
  <c r="DP36" i="3" s="1"/>
  <c r="DO35" i="3"/>
  <c r="DN35" i="3"/>
  <c r="DN36" i="3" s="1"/>
  <c r="DM35" i="3"/>
  <c r="DM36" i="3" s="1"/>
  <c r="DL35" i="3"/>
  <c r="DL36" i="3" s="1"/>
  <c r="DK35" i="3"/>
  <c r="DK36" i="3" s="1"/>
  <c r="DJ35" i="3"/>
  <c r="DJ36" i="3" s="1"/>
  <c r="DI35" i="3"/>
  <c r="DI36" i="3" s="1"/>
  <c r="DH35" i="3"/>
  <c r="DH36" i="3" s="1"/>
  <c r="DG35" i="3"/>
  <c r="DF35" i="3"/>
  <c r="DF36" i="3" s="1"/>
  <c r="DE35" i="3"/>
  <c r="DE36" i="3" s="1"/>
  <c r="DD35" i="3"/>
  <c r="DD36" i="3" s="1"/>
  <c r="DC35" i="3"/>
  <c r="DC36" i="3" s="1"/>
  <c r="DB35" i="3"/>
  <c r="DB36" i="3" s="1"/>
  <c r="DA35" i="3"/>
  <c r="DA36" i="3" s="1"/>
  <c r="CZ35" i="3"/>
  <c r="CZ36" i="3" s="1"/>
  <c r="DX34" i="3"/>
  <c r="DX77" i="3" s="1"/>
  <c r="DW34" i="3"/>
  <c r="DV34" i="3"/>
  <c r="DV77" i="3" s="1"/>
  <c r="DU34" i="3"/>
  <c r="DT34" i="3"/>
  <c r="DT96" i="3" s="1"/>
  <c r="DS34" i="3"/>
  <c r="DS96" i="3" s="1"/>
  <c r="DR34" i="3"/>
  <c r="DR96" i="3" s="1"/>
  <c r="DQ34" i="3"/>
  <c r="DQ96" i="3" s="1"/>
  <c r="DP34" i="3"/>
  <c r="DO34" i="3"/>
  <c r="DN34" i="3"/>
  <c r="DN96" i="3" s="1"/>
  <c r="DM34" i="3"/>
  <c r="DM77" i="3" s="1"/>
  <c r="DL34" i="3"/>
  <c r="DL77" i="3" s="1"/>
  <c r="DK34" i="3"/>
  <c r="DJ34" i="3"/>
  <c r="DI34" i="3"/>
  <c r="DH34" i="3"/>
  <c r="DH77" i="3" s="1"/>
  <c r="DG34" i="3"/>
  <c r="DG96" i="3" s="1"/>
  <c r="DF34" i="3"/>
  <c r="DF77" i="3" s="1"/>
  <c r="DE34" i="3"/>
  <c r="DE96" i="3" s="1"/>
  <c r="DD34" i="3"/>
  <c r="DD96" i="3" s="1"/>
  <c r="DC34" i="3"/>
  <c r="DB34" i="3"/>
  <c r="DB96" i="3" s="1"/>
  <c r="DA34" i="3"/>
  <c r="DA77" i="3" s="1"/>
  <c r="CZ34" i="3"/>
  <c r="CZ77" i="3" s="1"/>
  <c r="DX29" i="3"/>
  <c r="DW29" i="3"/>
  <c r="DW159" i="3" s="1"/>
  <c r="DV29" i="3"/>
  <c r="DV159" i="3" s="1"/>
  <c r="DU29" i="3"/>
  <c r="DU21" i="3" s="1"/>
  <c r="DT29" i="3"/>
  <c r="DT159" i="3" s="1"/>
  <c r="DS29" i="3"/>
  <c r="DS159" i="3" s="1"/>
  <c r="DR29" i="3"/>
  <c r="DQ29" i="3"/>
  <c r="DQ159" i="3" s="1"/>
  <c r="DP29" i="3"/>
  <c r="DP159" i="3" s="1"/>
  <c r="DO29" i="3"/>
  <c r="DO159" i="3" s="1"/>
  <c r="DN29" i="3"/>
  <c r="DN159" i="3" s="1"/>
  <c r="DM29" i="3"/>
  <c r="DM159" i="3" s="1"/>
  <c r="DL29" i="3"/>
  <c r="DK29" i="3"/>
  <c r="DK159" i="3" s="1"/>
  <c r="DJ29" i="3"/>
  <c r="DJ159" i="3" s="1"/>
  <c r="DI29" i="3"/>
  <c r="DI159" i="3" s="1"/>
  <c r="DH29" i="3"/>
  <c r="DH159" i="3" s="1"/>
  <c r="DG29" i="3"/>
  <c r="DG159" i="3" s="1"/>
  <c r="DF29" i="3"/>
  <c r="DE29" i="3"/>
  <c r="DE159" i="3" s="1"/>
  <c r="DD29" i="3"/>
  <c r="DD159" i="3" s="1"/>
  <c r="DC29" i="3"/>
  <c r="DC159" i="3" s="1"/>
  <c r="DB29" i="3"/>
  <c r="DB159" i="3" s="1"/>
  <c r="DA29" i="3"/>
  <c r="DA159" i="3" s="1"/>
  <c r="CZ29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DX23" i="3"/>
  <c r="DW23" i="3"/>
  <c r="DV23" i="3"/>
  <c r="DU23" i="3"/>
  <c r="DT23" i="3"/>
  <c r="DS23" i="3"/>
  <c r="DR23" i="3"/>
  <c r="DQ23" i="3"/>
  <c r="DQ20" i="3" s="1"/>
  <c r="DP23" i="3"/>
  <c r="DO23" i="3"/>
  <c r="DN23" i="3"/>
  <c r="DM23" i="3"/>
  <c r="DL23" i="3"/>
  <c r="DK23" i="3"/>
  <c r="DJ23" i="3"/>
  <c r="DI23" i="3"/>
  <c r="DH23" i="3"/>
  <c r="DG23" i="3"/>
  <c r="DF23" i="3"/>
  <c r="DE23" i="3"/>
  <c r="DE20" i="3" s="1"/>
  <c r="DE70" i="3" s="1"/>
  <c r="DE71" i="3" s="1"/>
  <c r="DD23" i="3"/>
  <c r="DC23" i="3"/>
  <c r="DB23" i="3"/>
  <c r="DA23" i="3"/>
  <c r="CZ23" i="3"/>
  <c r="DH21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CX171" i="3"/>
  <c r="CW171" i="3"/>
  <c r="CV171" i="3"/>
  <c r="CU171" i="3"/>
  <c r="CT171" i="3"/>
  <c r="CO171" i="3"/>
  <c r="CL171" i="3"/>
  <c r="CK171" i="3"/>
  <c r="CJ171" i="3"/>
  <c r="CI171" i="3"/>
  <c r="CG171" i="3"/>
  <c r="CC171" i="3"/>
  <c r="CY151" i="3"/>
  <c r="CY171" i="3" s="1"/>
  <c r="CX151" i="3"/>
  <c r="CW151" i="3"/>
  <c r="CV151" i="3"/>
  <c r="CU151" i="3"/>
  <c r="CT151" i="3"/>
  <c r="CS151" i="3"/>
  <c r="CS171" i="3" s="1"/>
  <c r="CR151" i="3"/>
  <c r="CR171" i="3" s="1"/>
  <c r="CQ151" i="3"/>
  <c r="CQ171" i="3" s="1"/>
  <c r="CP151" i="3"/>
  <c r="CP171" i="3" s="1"/>
  <c r="CO151" i="3"/>
  <c r="CN151" i="3"/>
  <c r="CN171" i="3" s="1"/>
  <c r="CM151" i="3"/>
  <c r="CM171" i="3" s="1"/>
  <c r="CL151" i="3"/>
  <c r="CK151" i="3"/>
  <c r="CJ151" i="3"/>
  <c r="CI151" i="3"/>
  <c r="CH151" i="3"/>
  <c r="CH171" i="3" s="1"/>
  <c r="CG151" i="3"/>
  <c r="CF151" i="3"/>
  <c r="CF171" i="3" s="1"/>
  <c r="CE151" i="3"/>
  <c r="CE171" i="3" s="1"/>
  <c r="CD151" i="3"/>
  <c r="CD171" i="3" s="1"/>
  <c r="CC151" i="3"/>
  <c r="CB151" i="3"/>
  <c r="CB171" i="3" s="1"/>
  <c r="CA151" i="3"/>
  <c r="CA171" i="3" s="1"/>
  <c r="CY150" i="3"/>
  <c r="CX150" i="3"/>
  <c r="CW150" i="3"/>
  <c r="CV150" i="3"/>
  <c r="CV100" i="3" s="1"/>
  <c r="CU150" i="3"/>
  <c r="CU100" i="3" s="1"/>
  <c r="CT150" i="3"/>
  <c r="CS150" i="3"/>
  <c r="CR150" i="3"/>
  <c r="CQ150" i="3"/>
  <c r="CP150" i="3"/>
  <c r="CO150" i="3"/>
  <c r="CN150" i="3"/>
  <c r="CM150" i="3"/>
  <c r="CL150" i="3"/>
  <c r="CK150" i="3"/>
  <c r="CJ150" i="3"/>
  <c r="CJ100" i="3" s="1"/>
  <c r="CI150" i="3"/>
  <c r="CI100" i="3" s="1"/>
  <c r="CH150" i="3"/>
  <c r="CG150" i="3"/>
  <c r="CG148" i="3" s="1"/>
  <c r="CF150" i="3"/>
  <c r="CE150" i="3"/>
  <c r="CD150" i="3"/>
  <c r="CC150" i="3"/>
  <c r="CB150" i="3"/>
  <c r="CA150" i="3"/>
  <c r="CY149" i="3"/>
  <c r="CX149" i="3"/>
  <c r="CW149" i="3"/>
  <c r="CV149" i="3"/>
  <c r="CU149" i="3"/>
  <c r="CT149" i="3"/>
  <c r="CS149" i="3"/>
  <c r="CQ149" i="3"/>
  <c r="CP149" i="3"/>
  <c r="CO149" i="3"/>
  <c r="CM149" i="3"/>
  <c r="CL149" i="3"/>
  <c r="CK149" i="3"/>
  <c r="CJ149" i="3"/>
  <c r="CI149" i="3"/>
  <c r="CE149" i="3"/>
  <c r="CD149" i="3"/>
  <c r="CC149" i="3"/>
  <c r="CA149" i="3"/>
  <c r="CY148" i="3"/>
  <c r="CX148" i="3"/>
  <c r="CW148" i="3"/>
  <c r="CV148" i="3"/>
  <c r="CU148" i="3"/>
  <c r="CT148" i="3"/>
  <c r="CQ148" i="3"/>
  <c r="CP148" i="3"/>
  <c r="CO148" i="3"/>
  <c r="CM148" i="3"/>
  <c r="CL148" i="3"/>
  <c r="CK148" i="3"/>
  <c r="CJ148" i="3"/>
  <c r="CI148" i="3"/>
  <c r="CE148" i="3"/>
  <c r="CD148" i="3"/>
  <c r="CC148" i="3"/>
  <c r="CA148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CP125" i="3"/>
  <c r="CL125" i="3"/>
  <c r="CY121" i="3"/>
  <c r="CQ121" i="3"/>
  <c r="CA121" i="3"/>
  <c r="CW107" i="3"/>
  <c r="CU107" i="3"/>
  <c r="CQ107" i="3"/>
  <c r="CX105" i="3"/>
  <c r="CX107" i="3" s="1"/>
  <c r="CW105" i="3"/>
  <c r="CO105" i="3"/>
  <c r="CO107" i="3" s="1"/>
  <c r="CM105" i="3"/>
  <c r="CM107" i="3" s="1"/>
  <c r="CF105" i="3"/>
  <c r="CF107" i="3" s="1"/>
  <c r="CY100" i="3"/>
  <c r="CX100" i="3"/>
  <c r="CW100" i="3"/>
  <c r="CT100" i="3"/>
  <c r="CR100" i="3"/>
  <c r="CQ100" i="3"/>
  <c r="CP100" i="3"/>
  <c r="CO100" i="3"/>
  <c r="CM100" i="3"/>
  <c r="CL100" i="3"/>
  <c r="CK100" i="3"/>
  <c r="CH100" i="3"/>
  <c r="CE100" i="3"/>
  <c r="CD100" i="3"/>
  <c r="CC100" i="3"/>
  <c r="CA100" i="3"/>
  <c r="CI96" i="3"/>
  <c r="CF96" i="3"/>
  <c r="CJ93" i="3"/>
  <c r="CV92" i="3"/>
  <c r="CU92" i="3"/>
  <c r="CR92" i="3"/>
  <c r="CQ92" i="3"/>
  <c r="CK92" i="3"/>
  <c r="CJ92" i="3"/>
  <c r="CF92" i="3"/>
  <c r="CE92" i="3"/>
  <c r="CV91" i="3"/>
  <c r="CV93" i="3" s="1"/>
  <c r="CR91" i="3"/>
  <c r="CR93" i="3" s="1"/>
  <c r="CO91" i="3"/>
  <c r="CO93" i="3" s="1"/>
  <c r="CL91" i="3"/>
  <c r="CJ91" i="3"/>
  <c r="CF91" i="3"/>
  <c r="CF93" i="3" s="1"/>
  <c r="CY90" i="3"/>
  <c r="CY92" i="3" s="1"/>
  <c r="CX90" i="3"/>
  <c r="CW90" i="3"/>
  <c r="CW91" i="3" s="1"/>
  <c r="CV90" i="3"/>
  <c r="CU90" i="3"/>
  <c r="CT90" i="3"/>
  <c r="CT92" i="3" s="1"/>
  <c r="CS90" i="3"/>
  <c r="CR90" i="3"/>
  <c r="CQ90" i="3"/>
  <c r="CP90" i="3"/>
  <c r="CO90" i="3"/>
  <c r="CO92" i="3" s="1"/>
  <c r="CN90" i="3"/>
  <c r="CM90" i="3"/>
  <c r="CM92" i="3" s="1"/>
  <c r="CL90" i="3"/>
  <c r="CK90" i="3"/>
  <c r="CK91" i="3" s="1"/>
  <c r="CK93" i="3" s="1"/>
  <c r="CJ90" i="3"/>
  <c r="CI90" i="3"/>
  <c r="CH90" i="3"/>
  <c r="CH92" i="3" s="1"/>
  <c r="CG90" i="3"/>
  <c r="CF90" i="3"/>
  <c r="CE90" i="3"/>
  <c r="CD90" i="3"/>
  <c r="CC90" i="3"/>
  <c r="CC92" i="3" s="1"/>
  <c r="CB90" i="3"/>
  <c r="CA90" i="3"/>
  <c r="CA91" i="3" s="1"/>
  <c r="CY89" i="3"/>
  <c r="CX89" i="3"/>
  <c r="CX91" i="3" s="1"/>
  <c r="CW89" i="3"/>
  <c r="CV89" i="3"/>
  <c r="CU89" i="3"/>
  <c r="CU91" i="3" s="1"/>
  <c r="CU93" i="3" s="1"/>
  <c r="CT89" i="3"/>
  <c r="CT91" i="3" s="1"/>
  <c r="CT93" i="3" s="1"/>
  <c r="CS89" i="3"/>
  <c r="CR89" i="3"/>
  <c r="CQ89" i="3"/>
  <c r="CQ91" i="3" s="1"/>
  <c r="CP89" i="3"/>
  <c r="CP91" i="3" s="1"/>
  <c r="CO89" i="3"/>
  <c r="CN89" i="3"/>
  <c r="CN91" i="3" s="1"/>
  <c r="CM89" i="3"/>
  <c r="CL89" i="3"/>
  <c r="CK89" i="3"/>
  <c r="CJ89" i="3"/>
  <c r="CI89" i="3"/>
  <c r="CH89" i="3"/>
  <c r="CG89" i="3"/>
  <c r="CF89" i="3"/>
  <c r="CE89" i="3"/>
  <c r="CE91" i="3" s="1"/>
  <c r="CD89" i="3"/>
  <c r="CD91" i="3" s="1"/>
  <c r="CC89" i="3"/>
  <c r="CB89" i="3"/>
  <c r="CB91" i="3" s="1"/>
  <c r="CA89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CB85" i="3"/>
  <c r="CY84" i="3"/>
  <c r="CW84" i="3"/>
  <c r="CR84" i="3"/>
  <c r="CK84" i="3"/>
  <c r="CF84" i="3"/>
  <c r="CB84" i="3"/>
  <c r="CA84" i="3"/>
  <c r="CX83" i="3"/>
  <c r="CX85" i="3" s="1"/>
  <c r="CV83" i="3"/>
  <c r="CV85" i="3" s="1"/>
  <c r="CN83" i="3"/>
  <c r="CL83" i="3"/>
  <c r="CL85" i="3" s="1"/>
  <c r="CJ83" i="3"/>
  <c r="CG83" i="3"/>
  <c r="CG85" i="3" s="1"/>
  <c r="CB83" i="3"/>
  <c r="CY82" i="3"/>
  <c r="CY83" i="3" s="1"/>
  <c r="CX82" i="3"/>
  <c r="CW82" i="3"/>
  <c r="CW83" i="3" s="1"/>
  <c r="CV82" i="3"/>
  <c r="CU82" i="3"/>
  <c r="CT82" i="3"/>
  <c r="CT84" i="3" s="1"/>
  <c r="CS82" i="3"/>
  <c r="CS84" i="3" s="1"/>
  <c r="CR82" i="3"/>
  <c r="CQ82" i="3"/>
  <c r="CP82" i="3"/>
  <c r="CP84" i="3" s="1"/>
  <c r="CO82" i="3"/>
  <c r="CO84" i="3" s="1"/>
  <c r="CN82" i="3"/>
  <c r="CM82" i="3"/>
  <c r="CM83" i="3" s="1"/>
  <c r="CL82" i="3"/>
  <c r="CK82" i="3"/>
  <c r="CK83" i="3" s="1"/>
  <c r="CJ82" i="3"/>
  <c r="CI82" i="3"/>
  <c r="CH82" i="3"/>
  <c r="CH84" i="3" s="1"/>
  <c r="CG82" i="3"/>
  <c r="CG84" i="3" s="1"/>
  <c r="CF82" i="3"/>
  <c r="CE82" i="3"/>
  <c r="CE84" i="3" s="1"/>
  <c r="CD82" i="3"/>
  <c r="CD84" i="3" s="1"/>
  <c r="CC82" i="3"/>
  <c r="CC84" i="3" s="1"/>
  <c r="CB82" i="3"/>
  <c r="CA82" i="3"/>
  <c r="CA83" i="3" s="1"/>
  <c r="CA85" i="3" s="1"/>
  <c r="CY81" i="3"/>
  <c r="CX81" i="3"/>
  <c r="CX84" i="3" s="1"/>
  <c r="CW81" i="3"/>
  <c r="CV81" i="3"/>
  <c r="CV84" i="3" s="1"/>
  <c r="CU81" i="3"/>
  <c r="CU83" i="3" s="1"/>
  <c r="CT81" i="3"/>
  <c r="CS81" i="3"/>
  <c r="CR81" i="3"/>
  <c r="CR83" i="3" s="1"/>
  <c r="CR85" i="3" s="1"/>
  <c r="CQ81" i="3"/>
  <c r="CQ83" i="3" s="1"/>
  <c r="CP81" i="3"/>
  <c r="CP83" i="3" s="1"/>
  <c r="CP85" i="3" s="1"/>
  <c r="CO81" i="3"/>
  <c r="CN81" i="3"/>
  <c r="CN84" i="3" s="1"/>
  <c r="CM81" i="3"/>
  <c r="CL81" i="3"/>
  <c r="CL84" i="3" s="1"/>
  <c r="CK81" i="3"/>
  <c r="CJ81" i="3"/>
  <c r="CJ84" i="3" s="1"/>
  <c r="CJ85" i="3" s="1"/>
  <c r="CJ95" i="3" s="1"/>
  <c r="CJ117" i="3" s="1"/>
  <c r="CI81" i="3"/>
  <c r="CI83" i="3" s="1"/>
  <c r="CH81" i="3"/>
  <c r="CG81" i="3"/>
  <c r="CF81" i="3"/>
  <c r="CF83" i="3" s="1"/>
  <c r="CF85" i="3" s="1"/>
  <c r="CE81" i="3"/>
  <c r="CE83" i="3" s="1"/>
  <c r="CD81" i="3"/>
  <c r="CC81" i="3"/>
  <c r="CB81" i="3"/>
  <c r="CA81" i="3"/>
  <c r="CY79" i="3"/>
  <c r="CY125" i="3" s="1"/>
  <c r="CX79" i="3"/>
  <c r="CX125" i="3" s="1"/>
  <c r="CW79" i="3"/>
  <c r="CW125" i="3" s="1"/>
  <c r="CV79" i="3"/>
  <c r="CV125" i="3" s="1"/>
  <c r="CU79" i="3"/>
  <c r="CU125" i="3" s="1"/>
  <c r="CT79" i="3"/>
  <c r="CT125" i="3" s="1"/>
  <c r="CS79" i="3"/>
  <c r="CS125" i="3" s="1"/>
  <c r="CR79" i="3"/>
  <c r="CR125" i="3" s="1"/>
  <c r="CQ79" i="3"/>
  <c r="CQ125" i="3" s="1"/>
  <c r="CP79" i="3"/>
  <c r="CO79" i="3"/>
  <c r="CO125" i="3" s="1"/>
  <c r="CN79" i="3"/>
  <c r="CN125" i="3" s="1"/>
  <c r="CM79" i="3"/>
  <c r="CM125" i="3" s="1"/>
  <c r="CL79" i="3"/>
  <c r="CK79" i="3"/>
  <c r="CK125" i="3" s="1"/>
  <c r="CJ79" i="3"/>
  <c r="CJ125" i="3" s="1"/>
  <c r="CI79" i="3"/>
  <c r="CI125" i="3" s="1"/>
  <c r="CH79" i="3"/>
  <c r="CH125" i="3" s="1"/>
  <c r="CG79" i="3"/>
  <c r="CG125" i="3" s="1"/>
  <c r="CF79" i="3"/>
  <c r="CF125" i="3" s="1"/>
  <c r="CE79" i="3"/>
  <c r="CE125" i="3" s="1"/>
  <c r="CD79" i="3"/>
  <c r="CD125" i="3" s="1"/>
  <c r="CC79" i="3"/>
  <c r="CC125" i="3" s="1"/>
  <c r="CB79" i="3"/>
  <c r="CB125" i="3" s="1"/>
  <c r="CA79" i="3"/>
  <c r="CA125" i="3" s="1"/>
  <c r="CY78" i="3"/>
  <c r="CX78" i="3"/>
  <c r="CX121" i="3" s="1"/>
  <c r="CW78" i="3"/>
  <c r="CW121" i="3" s="1"/>
  <c r="CV78" i="3"/>
  <c r="CV121" i="3" s="1"/>
  <c r="CU78" i="3"/>
  <c r="CU121" i="3" s="1"/>
  <c r="CT78" i="3"/>
  <c r="CT121" i="3" s="1"/>
  <c r="CS78" i="3"/>
  <c r="CS121" i="3" s="1"/>
  <c r="CR78" i="3"/>
  <c r="CR121" i="3" s="1"/>
  <c r="CQ78" i="3"/>
  <c r="CP78" i="3"/>
  <c r="CP121" i="3" s="1"/>
  <c r="CO78" i="3"/>
  <c r="CO121" i="3" s="1"/>
  <c r="CN78" i="3"/>
  <c r="CN121" i="3" s="1"/>
  <c r="CM78" i="3"/>
  <c r="CM121" i="3" s="1"/>
  <c r="CL78" i="3"/>
  <c r="CL121" i="3" s="1"/>
  <c r="CK78" i="3"/>
  <c r="CK121" i="3" s="1"/>
  <c r="CJ78" i="3"/>
  <c r="CJ121" i="3" s="1"/>
  <c r="CI78" i="3"/>
  <c r="CI121" i="3" s="1"/>
  <c r="CH78" i="3"/>
  <c r="CH121" i="3" s="1"/>
  <c r="CG78" i="3"/>
  <c r="CG121" i="3" s="1"/>
  <c r="CF78" i="3"/>
  <c r="CF121" i="3" s="1"/>
  <c r="CE78" i="3"/>
  <c r="CE121" i="3" s="1"/>
  <c r="CD78" i="3"/>
  <c r="CD121" i="3" s="1"/>
  <c r="CC78" i="3"/>
  <c r="CC121" i="3" s="1"/>
  <c r="CB78" i="3"/>
  <c r="CB121" i="3" s="1"/>
  <c r="CA78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CY43" i="3"/>
  <c r="CY105" i="3" s="1"/>
  <c r="CY107" i="3" s="1"/>
  <c r="CX43" i="3"/>
  <c r="CW43" i="3"/>
  <c r="CV43" i="3"/>
  <c r="CV105" i="3" s="1"/>
  <c r="CV107" i="3" s="1"/>
  <c r="CU43" i="3"/>
  <c r="CU105" i="3" s="1"/>
  <c r="CT43" i="3"/>
  <c r="CT105" i="3" s="1"/>
  <c r="CT107" i="3" s="1"/>
  <c r="CS43" i="3"/>
  <c r="CS105" i="3" s="1"/>
  <c r="CS107" i="3" s="1"/>
  <c r="CR43" i="3"/>
  <c r="CR105" i="3" s="1"/>
  <c r="CR107" i="3" s="1"/>
  <c r="CQ43" i="3"/>
  <c r="CQ105" i="3" s="1"/>
  <c r="CP43" i="3"/>
  <c r="CP105" i="3" s="1"/>
  <c r="CP107" i="3" s="1"/>
  <c r="CO43" i="3"/>
  <c r="CN43" i="3"/>
  <c r="CN105" i="3" s="1"/>
  <c r="CN107" i="3" s="1"/>
  <c r="CM43" i="3"/>
  <c r="CL43" i="3"/>
  <c r="CL105" i="3" s="1"/>
  <c r="CL107" i="3" s="1"/>
  <c r="CK43" i="3"/>
  <c r="CK105" i="3" s="1"/>
  <c r="CK107" i="3" s="1"/>
  <c r="CJ43" i="3"/>
  <c r="CJ105" i="3" s="1"/>
  <c r="CJ107" i="3" s="1"/>
  <c r="CI43" i="3"/>
  <c r="CI105" i="3" s="1"/>
  <c r="CI107" i="3" s="1"/>
  <c r="CH43" i="3"/>
  <c r="CH105" i="3" s="1"/>
  <c r="CH107" i="3" s="1"/>
  <c r="CG43" i="3"/>
  <c r="CG105" i="3" s="1"/>
  <c r="CG107" i="3" s="1"/>
  <c r="CF43" i="3"/>
  <c r="CE43" i="3"/>
  <c r="CE105" i="3" s="1"/>
  <c r="CE107" i="3" s="1"/>
  <c r="CD43" i="3"/>
  <c r="CD105" i="3" s="1"/>
  <c r="CD107" i="3" s="1"/>
  <c r="CC43" i="3"/>
  <c r="CC105" i="3" s="1"/>
  <c r="CC107" i="3" s="1"/>
  <c r="CB43" i="3"/>
  <c r="CB105" i="3" s="1"/>
  <c r="CB107" i="3" s="1"/>
  <c r="CA43" i="3"/>
  <c r="CA105" i="3" s="1"/>
  <c r="CA107" i="3" s="1"/>
  <c r="CR36" i="3"/>
  <c r="CQ36" i="3"/>
  <c r="CO36" i="3"/>
  <c r="CA36" i="3"/>
  <c r="CY35" i="3"/>
  <c r="CY36" i="3" s="1"/>
  <c r="CX35" i="3"/>
  <c r="CX36" i="3" s="1"/>
  <c r="CW35" i="3"/>
  <c r="CW36" i="3" s="1"/>
  <c r="CV35" i="3"/>
  <c r="CV36" i="3" s="1"/>
  <c r="CU35" i="3"/>
  <c r="CU36" i="3" s="1"/>
  <c r="CT35" i="3"/>
  <c r="CT36" i="3" s="1"/>
  <c r="CS35" i="3"/>
  <c r="CS36" i="3" s="1"/>
  <c r="CR35" i="3"/>
  <c r="CQ35" i="3"/>
  <c r="CP35" i="3"/>
  <c r="CP36" i="3" s="1"/>
  <c r="CO35" i="3"/>
  <c r="CN35" i="3"/>
  <c r="CN36" i="3" s="1"/>
  <c r="CM35" i="3"/>
  <c r="CM36" i="3" s="1"/>
  <c r="CL35" i="3"/>
  <c r="CL36" i="3" s="1"/>
  <c r="CK35" i="3"/>
  <c r="CK36" i="3" s="1"/>
  <c r="CJ35" i="3"/>
  <c r="CJ36" i="3" s="1"/>
  <c r="CI35" i="3"/>
  <c r="CI36" i="3" s="1"/>
  <c r="CH35" i="3"/>
  <c r="CH36" i="3" s="1"/>
  <c r="CG35" i="3"/>
  <c r="CG36" i="3" s="1"/>
  <c r="CF35" i="3"/>
  <c r="CE35" i="3"/>
  <c r="CE36" i="3" s="1"/>
  <c r="CD35" i="3"/>
  <c r="CD36" i="3" s="1"/>
  <c r="CC35" i="3"/>
  <c r="CC36" i="3" s="1"/>
  <c r="CB35" i="3"/>
  <c r="CB36" i="3" s="1"/>
  <c r="CA35" i="3"/>
  <c r="CY34" i="3"/>
  <c r="CY96" i="3" s="1"/>
  <c r="CX34" i="3"/>
  <c r="CX96" i="3" s="1"/>
  <c r="CW34" i="3"/>
  <c r="CW77" i="3" s="1"/>
  <c r="CV34" i="3"/>
  <c r="CV77" i="3" s="1"/>
  <c r="CU34" i="3"/>
  <c r="CU96" i="3" s="1"/>
  <c r="CT34" i="3"/>
  <c r="CT77" i="3" s="1"/>
  <c r="CS34" i="3"/>
  <c r="CR34" i="3"/>
  <c r="CR77" i="3" s="1"/>
  <c r="CQ34" i="3"/>
  <c r="CQ96" i="3" s="1"/>
  <c r="CP34" i="3"/>
  <c r="CP96" i="3" s="1"/>
  <c r="CO34" i="3"/>
  <c r="CO77" i="3" s="1"/>
  <c r="CN34" i="3"/>
  <c r="CN96" i="3" s="1"/>
  <c r="CM34" i="3"/>
  <c r="CM96" i="3" s="1"/>
  <c r="CL34" i="3"/>
  <c r="CL96" i="3" s="1"/>
  <c r="CK34" i="3"/>
  <c r="CJ34" i="3"/>
  <c r="CJ77" i="3" s="1"/>
  <c r="CI34" i="3"/>
  <c r="CI77" i="3" s="1"/>
  <c r="CH34" i="3"/>
  <c r="CH96" i="3" s="1"/>
  <c r="CG34" i="3"/>
  <c r="CG77" i="3" s="1"/>
  <c r="CF34" i="3"/>
  <c r="CF77" i="3" s="1"/>
  <c r="CE34" i="3"/>
  <c r="CE96" i="3" s="1"/>
  <c r="CD34" i="3"/>
  <c r="CD96" i="3" s="1"/>
  <c r="CC34" i="3"/>
  <c r="CC77" i="3" s="1"/>
  <c r="CB34" i="3"/>
  <c r="CB77" i="3" s="1"/>
  <c r="CA34" i="3"/>
  <c r="CA96" i="3" s="1"/>
  <c r="CY29" i="3"/>
  <c r="CY159" i="3" s="1"/>
  <c r="CX29" i="3"/>
  <c r="CW29" i="3"/>
  <c r="CW159" i="3" s="1"/>
  <c r="CV29" i="3"/>
  <c r="CU29" i="3"/>
  <c r="CU159" i="3" s="1"/>
  <c r="CT29" i="3"/>
  <c r="CS29" i="3"/>
  <c r="CS159" i="3" s="1"/>
  <c r="CR29" i="3"/>
  <c r="CR159" i="3" s="1"/>
  <c r="CQ29" i="3"/>
  <c r="CQ159" i="3" s="1"/>
  <c r="CP29" i="3"/>
  <c r="CO29" i="3"/>
  <c r="CO159" i="3" s="1"/>
  <c r="CN29" i="3"/>
  <c r="CN159" i="3" s="1"/>
  <c r="CM29" i="3"/>
  <c r="CM21" i="3" s="1"/>
  <c r="CL29" i="3"/>
  <c r="CK29" i="3"/>
  <c r="CK159" i="3" s="1"/>
  <c r="CJ29" i="3"/>
  <c r="CI29" i="3"/>
  <c r="CI159" i="3" s="1"/>
  <c r="CH29" i="3"/>
  <c r="CG29" i="3"/>
  <c r="CG159" i="3" s="1"/>
  <c r="CF29" i="3"/>
  <c r="CF159" i="3" s="1"/>
  <c r="CE29" i="3"/>
  <c r="CE159" i="3" s="1"/>
  <c r="CD29" i="3"/>
  <c r="CD21" i="3" s="1"/>
  <c r="CC29" i="3"/>
  <c r="CC159" i="3" s="1"/>
  <c r="CB29" i="3"/>
  <c r="CB159" i="3" s="1"/>
  <c r="CA29" i="3"/>
  <c r="CA159" i="3" s="1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CY23" i="3"/>
  <c r="CX23" i="3"/>
  <c r="CW23" i="3"/>
  <c r="CV23" i="3"/>
  <c r="CU23" i="3"/>
  <c r="CT23" i="3"/>
  <c r="CS23" i="3"/>
  <c r="CR23" i="3"/>
  <c r="CQ23" i="3"/>
  <c r="CP23" i="3"/>
  <c r="CO23" i="3"/>
  <c r="CO160" i="3" s="1"/>
  <c r="CN23" i="3"/>
  <c r="CM23" i="3"/>
  <c r="CL23" i="3"/>
  <c r="CK23" i="3"/>
  <c r="CJ23" i="3"/>
  <c r="CI23" i="3"/>
  <c r="CH23" i="3"/>
  <c r="CG23" i="3"/>
  <c r="CF23" i="3"/>
  <c r="CE23" i="3"/>
  <c r="CD23" i="3"/>
  <c r="CC23" i="3"/>
  <c r="CC160" i="3" s="1"/>
  <c r="CB23" i="3"/>
  <c r="CA23" i="3"/>
  <c r="CO21" i="3"/>
  <c r="CF21" i="3"/>
  <c r="CC21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X171" i="3"/>
  <c r="BT171" i="3"/>
  <c r="BL171" i="3"/>
  <c r="BH171" i="3"/>
  <c r="BZ151" i="3"/>
  <c r="BZ171" i="3" s="1"/>
  <c r="BY151" i="3"/>
  <c r="BY171" i="3" s="1"/>
  <c r="BX151" i="3"/>
  <c r="BW151" i="3"/>
  <c r="BW171" i="3" s="1"/>
  <c r="BV151" i="3"/>
  <c r="BV171" i="3" s="1"/>
  <c r="BU151" i="3"/>
  <c r="BU171" i="3" s="1"/>
  <c r="BT151" i="3"/>
  <c r="BS151" i="3"/>
  <c r="BS171" i="3" s="1"/>
  <c r="BR151" i="3"/>
  <c r="BR171" i="3" s="1"/>
  <c r="BQ151" i="3"/>
  <c r="BQ171" i="3" s="1"/>
  <c r="BP151" i="3"/>
  <c r="BP171" i="3" s="1"/>
  <c r="BO151" i="3"/>
  <c r="BO171" i="3" s="1"/>
  <c r="BN151" i="3"/>
  <c r="BN171" i="3" s="1"/>
  <c r="BM151" i="3"/>
  <c r="BM171" i="3" s="1"/>
  <c r="BL151" i="3"/>
  <c r="BK151" i="3"/>
  <c r="BK171" i="3" s="1"/>
  <c r="BJ151" i="3"/>
  <c r="BJ171" i="3" s="1"/>
  <c r="BI151" i="3"/>
  <c r="BI171" i="3" s="1"/>
  <c r="BH151" i="3"/>
  <c r="BG151" i="3"/>
  <c r="BG171" i="3" s="1"/>
  <c r="BF151" i="3"/>
  <c r="BF171" i="3" s="1"/>
  <c r="BE151" i="3"/>
  <c r="BE171" i="3" s="1"/>
  <c r="BD151" i="3"/>
  <c r="BD171" i="3" s="1"/>
  <c r="BC151" i="3"/>
  <c r="BC171" i="3" s="1"/>
  <c r="BB151" i="3"/>
  <c r="BB171" i="3" s="1"/>
  <c r="BZ150" i="3"/>
  <c r="BY150" i="3"/>
  <c r="BX150" i="3"/>
  <c r="BW150" i="3"/>
  <c r="BW149" i="3" s="1"/>
  <c r="BV150" i="3"/>
  <c r="BU150" i="3"/>
  <c r="BT150" i="3"/>
  <c r="BS150" i="3"/>
  <c r="BR150" i="3"/>
  <c r="BQ150" i="3"/>
  <c r="BQ149" i="3" s="1"/>
  <c r="BP150" i="3"/>
  <c r="BO150" i="3"/>
  <c r="BN150" i="3"/>
  <c r="BM150" i="3"/>
  <c r="BL150" i="3"/>
  <c r="BK150" i="3"/>
  <c r="BK149" i="3" s="1"/>
  <c r="BJ150" i="3"/>
  <c r="BI150" i="3"/>
  <c r="BH150" i="3"/>
  <c r="BG150" i="3"/>
  <c r="BF150" i="3"/>
  <c r="BE150" i="3"/>
  <c r="BE149" i="3" s="1"/>
  <c r="BD150" i="3"/>
  <c r="BC150" i="3"/>
  <c r="BB150" i="3"/>
  <c r="BZ149" i="3"/>
  <c r="BY149" i="3"/>
  <c r="BX149" i="3"/>
  <c r="BV149" i="3"/>
  <c r="BU149" i="3"/>
  <c r="BT149" i="3"/>
  <c r="BR149" i="3"/>
  <c r="BP149" i="3"/>
  <c r="BO149" i="3"/>
  <c r="BN149" i="3"/>
  <c r="BM149" i="3"/>
  <c r="BL149" i="3"/>
  <c r="BJ149" i="3"/>
  <c r="BI149" i="3"/>
  <c r="BH149" i="3"/>
  <c r="BF149" i="3"/>
  <c r="BD149" i="3"/>
  <c r="BC149" i="3"/>
  <c r="BB149" i="3"/>
  <c r="BZ148" i="3"/>
  <c r="BY148" i="3"/>
  <c r="BX148" i="3"/>
  <c r="BV148" i="3"/>
  <c r="BU148" i="3"/>
  <c r="BT148" i="3"/>
  <c r="BR148" i="3"/>
  <c r="BP148" i="3"/>
  <c r="BO148" i="3"/>
  <c r="BN148" i="3"/>
  <c r="BM148" i="3"/>
  <c r="BL148" i="3"/>
  <c r="BJ148" i="3"/>
  <c r="BI148" i="3"/>
  <c r="BH148" i="3"/>
  <c r="BF148" i="3"/>
  <c r="BD148" i="3"/>
  <c r="BC148" i="3"/>
  <c r="BB148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Q125" i="3"/>
  <c r="BR121" i="3"/>
  <c r="BZ100" i="3"/>
  <c r="BY100" i="3"/>
  <c r="BX100" i="3"/>
  <c r="BW100" i="3"/>
  <c r="BV100" i="3"/>
  <c r="BU100" i="3"/>
  <c r="BT100" i="3"/>
  <c r="BR100" i="3"/>
  <c r="BQ100" i="3"/>
  <c r="BP100" i="3"/>
  <c r="BO100" i="3"/>
  <c r="BN100" i="3"/>
  <c r="BM100" i="3"/>
  <c r="BL100" i="3"/>
  <c r="BK100" i="3"/>
  <c r="BJ100" i="3"/>
  <c r="BI100" i="3"/>
  <c r="BH100" i="3"/>
  <c r="BF100" i="3"/>
  <c r="BE100" i="3"/>
  <c r="BD100" i="3"/>
  <c r="BC100" i="3"/>
  <c r="BB100" i="3"/>
  <c r="BQ96" i="3"/>
  <c r="BG96" i="3"/>
  <c r="BI93" i="3"/>
  <c r="BZ92" i="3"/>
  <c r="BT92" i="3"/>
  <c r="BN92" i="3"/>
  <c r="BH92" i="3"/>
  <c r="BB92" i="3"/>
  <c r="BU91" i="3"/>
  <c r="BU93" i="3" s="1"/>
  <c r="BO91" i="3"/>
  <c r="BI91" i="3"/>
  <c r="BC91" i="3"/>
  <c r="BZ90" i="3"/>
  <c r="BY90" i="3"/>
  <c r="BX90" i="3"/>
  <c r="BX92" i="3" s="1"/>
  <c r="BW90" i="3"/>
  <c r="BV90" i="3"/>
  <c r="BV92" i="3" s="1"/>
  <c r="BU90" i="3"/>
  <c r="BU92" i="3" s="1"/>
  <c r="BT90" i="3"/>
  <c r="BS90" i="3"/>
  <c r="BS92" i="3" s="1"/>
  <c r="BS93" i="3" s="1"/>
  <c r="BR90" i="3"/>
  <c r="BR92" i="3" s="1"/>
  <c r="BQ90" i="3"/>
  <c r="BQ92" i="3" s="1"/>
  <c r="BP90" i="3"/>
  <c r="BP92" i="3" s="1"/>
  <c r="BO90" i="3"/>
  <c r="BO92" i="3" s="1"/>
  <c r="BN90" i="3"/>
  <c r="BM90" i="3"/>
  <c r="BL90" i="3"/>
  <c r="BL92" i="3" s="1"/>
  <c r="BK90" i="3"/>
  <c r="BJ90" i="3"/>
  <c r="BJ92" i="3" s="1"/>
  <c r="BI90" i="3"/>
  <c r="BI92" i="3" s="1"/>
  <c r="BH90" i="3"/>
  <c r="BG90" i="3"/>
  <c r="BG92" i="3" s="1"/>
  <c r="BG93" i="3" s="1"/>
  <c r="BF90" i="3"/>
  <c r="BF92" i="3" s="1"/>
  <c r="BE90" i="3"/>
  <c r="BE92" i="3" s="1"/>
  <c r="BD90" i="3"/>
  <c r="BD92" i="3" s="1"/>
  <c r="BC90" i="3"/>
  <c r="BC92" i="3" s="1"/>
  <c r="BB90" i="3"/>
  <c r="BZ89" i="3"/>
  <c r="BZ91" i="3" s="1"/>
  <c r="BY89" i="3"/>
  <c r="BY91" i="3" s="1"/>
  <c r="BX89" i="3"/>
  <c r="BX91" i="3" s="1"/>
  <c r="BX93" i="3" s="1"/>
  <c r="BW89" i="3"/>
  <c r="BW91" i="3" s="1"/>
  <c r="BV89" i="3"/>
  <c r="BU89" i="3"/>
  <c r="BT89" i="3"/>
  <c r="BT91" i="3" s="1"/>
  <c r="BT93" i="3" s="1"/>
  <c r="BS89" i="3"/>
  <c r="BS91" i="3" s="1"/>
  <c r="BR89" i="3"/>
  <c r="BR91" i="3" s="1"/>
  <c r="BR93" i="3" s="1"/>
  <c r="BR95" i="3" s="1"/>
  <c r="BR117" i="3" s="1"/>
  <c r="BQ89" i="3"/>
  <c r="BQ91" i="3" s="1"/>
  <c r="BP89" i="3"/>
  <c r="BP91" i="3" s="1"/>
  <c r="BP93" i="3" s="1"/>
  <c r="BO89" i="3"/>
  <c r="BN89" i="3"/>
  <c r="BN91" i="3" s="1"/>
  <c r="BM89" i="3"/>
  <c r="BM91" i="3" s="1"/>
  <c r="BL89" i="3"/>
  <c r="BL91" i="3" s="1"/>
  <c r="BL93" i="3" s="1"/>
  <c r="BK89" i="3"/>
  <c r="BK91" i="3" s="1"/>
  <c r="BJ89" i="3"/>
  <c r="BI89" i="3"/>
  <c r="BH89" i="3"/>
  <c r="BH91" i="3" s="1"/>
  <c r="BG89" i="3"/>
  <c r="BG91" i="3" s="1"/>
  <c r="BF89" i="3"/>
  <c r="BF91" i="3" s="1"/>
  <c r="BF93" i="3" s="1"/>
  <c r="BE89" i="3"/>
  <c r="BE91" i="3" s="1"/>
  <c r="BD89" i="3"/>
  <c r="BD91" i="3" s="1"/>
  <c r="BD93" i="3" s="1"/>
  <c r="BC89" i="3"/>
  <c r="BB89" i="3"/>
  <c r="BB91" i="3" s="1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F84" i="3"/>
  <c r="BY83" i="3"/>
  <c r="BW83" i="3"/>
  <c r="BW85" i="3" s="1"/>
  <c r="BR83" i="3"/>
  <c r="BR85" i="3" s="1"/>
  <c r="BM83" i="3"/>
  <c r="BK83" i="3"/>
  <c r="BF83" i="3"/>
  <c r="BF85" i="3" s="1"/>
  <c r="BF95" i="3" s="1"/>
  <c r="BF117" i="3" s="1"/>
  <c r="BZ82" i="3"/>
  <c r="BZ84" i="3" s="1"/>
  <c r="BY82" i="3"/>
  <c r="BX82" i="3"/>
  <c r="BX84" i="3" s="1"/>
  <c r="BW82" i="3"/>
  <c r="BW84" i="3" s="1"/>
  <c r="BV82" i="3"/>
  <c r="BU82" i="3"/>
  <c r="BT82" i="3"/>
  <c r="BT84" i="3" s="1"/>
  <c r="BS82" i="3"/>
  <c r="BS84" i="3" s="1"/>
  <c r="BR82" i="3"/>
  <c r="BR84" i="3" s="1"/>
  <c r="BQ82" i="3"/>
  <c r="BP82" i="3"/>
  <c r="BP84" i="3" s="1"/>
  <c r="BO82" i="3"/>
  <c r="BN82" i="3"/>
  <c r="BN84" i="3" s="1"/>
  <c r="BM82" i="3"/>
  <c r="BL82" i="3"/>
  <c r="BL84" i="3" s="1"/>
  <c r="BK82" i="3"/>
  <c r="BK84" i="3" s="1"/>
  <c r="BJ82" i="3"/>
  <c r="BI82" i="3"/>
  <c r="BH82" i="3"/>
  <c r="BH84" i="3" s="1"/>
  <c r="BG82" i="3"/>
  <c r="BG84" i="3" s="1"/>
  <c r="BF82" i="3"/>
  <c r="BE82" i="3"/>
  <c r="BD82" i="3"/>
  <c r="BD84" i="3" s="1"/>
  <c r="BC82" i="3"/>
  <c r="BC84" i="3" s="1"/>
  <c r="BB82" i="3"/>
  <c r="BB84" i="3" s="1"/>
  <c r="BZ81" i="3"/>
  <c r="BZ83" i="3" s="1"/>
  <c r="BZ85" i="3" s="1"/>
  <c r="BY81" i="3"/>
  <c r="BX81" i="3"/>
  <c r="BX83" i="3" s="1"/>
  <c r="BX85" i="3" s="1"/>
  <c r="BW81" i="3"/>
  <c r="BV81" i="3"/>
  <c r="BV83" i="3" s="1"/>
  <c r="BU81" i="3"/>
  <c r="BU83" i="3" s="1"/>
  <c r="BT81" i="3"/>
  <c r="BT83" i="3" s="1"/>
  <c r="BS81" i="3"/>
  <c r="BR81" i="3"/>
  <c r="BQ81" i="3"/>
  <c r="BQ83" i="3" s="1"/>
  <c r="BP81" i="3"/>
  <c r="BP83" i="3" s="1"/>
  <c r="BP85" i="3" s="1"/>
  <c r="BO81" i="3"/>
  <c r="BO83" i="3" s="1"/>
  <c r="BN81" i="3"/>
  <c r="BN83" i="3" s="1"/>
  <c r="BN85" i="3" s="1"/>
  <c r="BM81" i="3"/>
  <c r="BL81" i="3"/>
  <c r="BL83" i="3" s="1"/>
  <c r="BL85" i="3" s="1"/>
  <c r="BK81" i="3"/>
  <c r="BJ81" i="3"/>
  <c r="BJ83" i="3" s="1"/>
  <c r="BI81" i="3"/>
  <c r="BI83" i="3" s="1"/>
  <c r="BH81" i="3"/>
  <c r="BH83" i="3" s="1"/>
  <c r="BG81" i="3"/>
  <c r="BF81" i="3"/>
  <c r="BE81" i="3"/>
  <c r="BE83" i="3" s="1"/>
  <c r="BD81" i="3"/>
  <c r="BD83" i="3" s="1"/>
  <c r="BD85" i="3" s="1"/>
  <c r="BC81" i="3"/>
  <c r="BC83" i="3" s="1"/>
  <c r="BC85" i="3" s="1"/>
  <c r="BB81" i="3"/>
  <c r="BB83" i="3" s="1"/>
  <c r="BB85" i="3" s="1"/>
  <c r="BZ79" i="3"/>
  <c r="BZ125" i="3" s="1"/>
  <c r="BY79" i="3"/>
  <c r="BY125" i="3" s="1"/>
  <c r="BX79" i="3"/>
  <c r="BX125" i="3" s="1"/>
  <c r="BW79" i="3"/>
  <c r="BW125" i="3" s="1"/>
  <c r="BV79" i="3"/>
  <c r="BV125" i="3" s="1"/>
  <c r="BU79" i="3"/>
  <c r="BU125" i="3" s="1"/>
  <c r="BT79" i="3"/>
  <c r="BT125" i="3" s="1"/>
  <c r="BS79" i="3"/>
  <c r="BS125" i="3" s="1"/>
  <c r="BR79" i="3"/>
  <c r="BR125" i="3" s="1"/>
  <c r="BQ79" i="3"/>
  <c r="BP79" i="3"/>
  <c r="BP125" i="3" s="1"/>
  <c r="BO79" i="3"/>
  <c r="BO125" i="3" s="1"/>
  <c r="BN79" i="3"/>
  <c r="BN125" i="3" s="1"/>
  <c r="BM79" i="3"/>
  <c r="BM125" i="3" s="1"/>
  <c r="BL79" i="3"/>
  <c r="BL125" i="3" s="1"/>
  <c r="BK79" i="3"/>
  <c r="BK125" i="3" s="1"/>
  <c r="BJ79" i="3"/>
  <c r="BJ125" i="3" s="1"/>
  <c r="BI79" i="3"/>
  <c r="BI125" i="3" s="1"/>
  <c r="BH79" i="3"/>
  <c r="BH125" i="3" s="1"/>
  <c r="BG79" i="3"/>
  <c r="BG125" i="3" s="1"/>
  <c r="BF79" i="3"/>
  <c r="BF125" i="3" s="1"/>
  <c r="BE79" i="3"/>
  <c r="BE125" i="3" s="1"/>
  <c r="BD79" i="3"/>
  <c r="BD125" i="3" s="1"/>
  <c r="BC79" i="3"/>
  <c r="BC125" i="3" s="1"/>
  <c r="BB79" i="3"/>
  <c r="BB125" i="3" s="1"/>
  <c r="BZ78" i="3"/>
  <c r="BZ121" i="3" s="1"/>
  <c r="BY78" i="3"/>
  <c r="BY121" i="3" s="1"/>
  <c r="BX78" i="3"/>
  <c r="BX121" i="3" s="1"/>
  <c r="BW78" i="3"/>
  <c r="BW121" i="3" s="1"/>
  <c r="BV78" i="3"/>
  <c r="BV121" i="3" s="1"/>
  <c r="BU78" i="3"/>
  <c r="BU121" i="3" s="1"/>
  <c r="BT78" i="3"/>
  <c r="BT121" i="3" s="1"/>
  <c r="BS78" i="3"/>
  <c r="BS121" i="3" s="1"/>
  <c r="BR78" i="3"/>
  <c r="BQ78" i="3"/>
  <c r="BQ121" i="3" s="1"/>
  <c r="BP78" i="3"/>
  <c r="BP121" i="3" s="1"/>
  <c r="BO78" i="3"/>
  <c r="BO121" i="3" s="1"/>
  <c r="BN78" i="3"/>
  <c r="BN121" i="3" s="1"/>
  <c r="BM78" i="3"/>
  <c r="BM121" i="3" s="1"/>
  <c r="BL78" i="3"/>
  <c r="BL121" i="3" s="1"/>
  <c r="BK78" i="3"/>
  <c r="BK121" i="3" s="1"/>
  <c r="BJ78" i="3"/>
  <c r="BJ121" i="3" s="1"/>
  <c r="BI78" i="3"/>
  <c r="BI121" i="3" s="1"/>
  <c r="BH78" i="3"/>
  <c r="BH121" i="3" s="1"/>
  <c r="BG78" i="3"/>
  <c r="BG121" i="3" s="1"/>
  <c r="BF78" i="3"/>
  <c r="BF121" i="3" s="1"/>
  <c r="BE78" i="3"/>
  <c r="BE121" i="3" s="1"/>
  <c r="BD78" i="3"/>
  <c r="BD121" i="3" s="1"/>
  <c r="BC78" i="3"/>
  <c r="BC121" i="3" s="1"/>
  <c r="BB78" i="3"/>
  <c r="BB121" i="3" s="1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Z43" i="3"/>
  <c r="BZ105" i="3" s="1"/>
  <c r="BZ107" i="3" s="1"/>
  <c r="BY43" i="3"/>
  <c r="BY105" i="3" s="1"/>
  <c r="BY107" i="3" s="1"/>
  <c r="BX43" i="3"/>
  <c r="BX105" i="3" s="1"/>
  <c r="BX107" i="3" s="1"/>
  <c r="BW43" i="3"/>
  <c r="BW105" i="3" s="1"/>
  <c r="BW107" i="3" s="1"/>
  <c r="BV43" i="3"/>
  <c r="BV105" i="3" s="1"/>
  <c r="BV107" i="3" s="1"/>
  <c r="BU43" i="3"/>
  <c r="BU105" i="3" s="1"/>
  <c r="BU107" i="3" s="1"/>
  <c r="BT43" i="3"/>
  <c r="BT105" i="3" s="1"/>
  <c r="BT107" i="3" s="1"/>
  <c r="BS43" i="3"/>
  <c r="BS105" i="3" s="1"/>
  <c r="BS107" i="3" s="1"/>
  <c r="BR43" i="3"/>
  <c r="BR105" i="3" s="1"/>
  <c r="BR107" i="3" s="1"/>
  <c r="BQ43" i="3"/>
  <c r="BQ105" i="3" s="1"/>
  <c r="BQ107" i="3" s="1"/>
  <c r="BP43" i="3"/>
  <c r="BP105" i="3" s="1"/>
  <c r="BP107" i="3" s="1"/>
  <c r="BO43" i="3"/>
  <c r="BO105" i="3" s="1"/>
  <c r="BO107" i="3" s="1"/>
  <c r="BN43" i="3"/>
  <c r="BN105" i="3" s="1"/>
  <c r="BN107" i="3" s="1"/>
  <c r="BM43" i="3"/>
  <c r="BM105" i="3" s="1"/>
  <c r="BM107" i="3" s="1"/>
  <c r="BL43" i="3"/>
  <c r="BL105" i="3" s="1"/>
  <c r="BL107" i="3" s="1"/>
  <c r="BK43" i="3"/>
  <c r="BK105" i="3" s="1"/>
  <c r="BK107" i="3" s="1"/>
  <c r="BJ43" i="3"/>
  <c r="BJ105" i="3" s="1"/>
  <c r="BJ107" i="3" s="1"/>
  <c r="BI43" i="3"/>
  <c r="BI105" i="3" s="1"/>
  <c r="BI107" i="3" s="1"/>
  <c r="BH43" i="3"/>
  <c r="BH105" i="3" s="1"/>
  <c r="BH107" i="3" s="1"/>
  <c r="BG43" i="3"/>
  <c r="BG105" i="3" s="1"/>
  <c r="BG107" i="3" s="1"/>
  <c r="BF43" i="3"/>
  <c r="BF105" i="3" s="1"/>
  <c r="BF107" i="3" s="1"/>
  <c r="BE43" i="3"/>
  <c r="BE105" i="3" s="1"/>
  <c r="BE107" i="3" s="1"/>
  <c r="BD43" i="3"/>
  <c r="BD105" i="3" s="1"/>
  <c r="BD107" i="3" s="1"/>
  <c r="BC43" i="3"/>
  <c r="BC105" i="3" s="1"/>
  <c r="BC107" i="3" s="1"/>
  <c r="BB43" i="3"/>
  <c r="BB105" i="3" s="1"/>
  <c r="BB107" i="3" s="1"/>
  <c r="BU39" i="3"/>
  <c r="BU41" i="3" s="1"/>
  <c r="BU42" i="3" s="1"/>
  <c r="BT39" i="3"/>
  <c r="BT41" i="3" s="1"/>
  <c r="BT42" i="3" s="1"/>
  <c r="BO39" i="3"/>
  <c r="BO41" i="3" s="1"/>
  <c r="BO42" i="3" s="1"/>
  <c r="BI39" i="3"/>
  <c r="BI41" i="3" s="1"/>
  <c r="BI42" i="3" s="1"/>
  <c r="BH39" i="3"/>
  <c r="BH41" i="3" s="1"/>
  <c r="BH42" i="3" s="1"/>
  <c r="BC39" i="3"/>
  <c r="BC41" i="3" s="1"/>
  <c r="BC42" i="3" s="1"/>
  <c r="BZ36" i="3"/>
  <c r="BY36" i="3"/>
  <c r="BU36" i="3"/>
  <c r="BT36" i="3"/>
  <c r="BR36" i="3"/>
  <c r="BP36" i="3"/>
  <c r="BN36" i="3"/>
  <c r="BM36" i="3"/>
  <c r="BI36" i="3"/>
  <c r="BH36" i="3"/>
  <c r="BF36" i="3"/>
  <c r="BD36" i="3"/>
  <c r="BB36" i="3"/>
  <c r="BZ35" i="3"/>
  <c r="BZ39" i="3" s="1"/>
  <c r="BY35" i="3"/>
  <c r="BX35" i="3"/>
  <c r="BX36" i="3" s="1"/>
  <c r="BW35" i="3"/>
  <c r="BW36" i="3" s="1"/>
  <c r="BV35" i="3"/>
  <c r="BV39" i="3" s="1"/>
  <c r="BU35" i="3"/>
  <c r="BT35" i="3"/>
  <c r="BS35" i="3"/>
  <c r="BS36" i="3" s="1"/>
  <c r="BR35" i="3"/>
  <c r="BQ35" i="3"/>
  <c r="BQ39" i="3" s="1"/>
  <c r="BP35" i="3"/>
  <c r="BO35" i="3"/>
  <c r="BO36" i="3" s="1"/>
  <c r="BN35" i="3"/>
  <c r="BM35" i="3"/>
  <c r="BL35" i="3"/>
  <c r="BL36" i="3" s="1"/>
  <c r="BK35" i="3"/>
  <c r="BK36" i="3" s="1"/>
  <c r="BJ35" i="3"/>
  <c r="BJ36" i="3" s="1"/>
  <c r="BI35" i="3"/>
  <c r="BH35" i="3"/>
  <c r="BG35" i="3"/>
  <c r="BG36" i="3" s="1"/>
  <c r="BF35" i="3"/>
  <c r="BE35" i="3"/>
  <c r="BE39" i="3" s="1"/>
  <c r="BD35" i="3"/>
  <c r="BC35" i="3"/>
  <c r="BC36" i="3" s="1"/>
  <c r="BB35" i="3"/>
  <c r="BZ34" i="3"/>
  <c r="BZ96" i="3" s="1"/>
  <c r="BY34" i="3"/>
  <c r="BY96" i="3" s="1"/>
  <c r="BX34" i="3"/>
  <c r="BX96" i="3" s="1"/>
  <c r="BW34" i="3"/>
  <c r="BV34" i="3"/>
  <c r="BV96" i="3" s="1"/>
  <c r="BU34" i="3"/>
  <c r="BU96" i="3" s="1"/>
  <c r="BT34" i="3"/>
  <c r="BT96" i="3" s="1"/>
  <c r="BS34" i="3"/>
  <c r="BS96" i="3" s="1"/>
  <c r="BR34" i="3"/>
  <c r="BR96" i="3" s="1"/>
  <c r="BQ34" i="3"/>
  <c r="BQ77" i="3" s="1"/>
  <c r="BP34" i="3"/>
  <c r="BP96" i="3" s="1"/>
  <c r="BO34" i="3"/>
  <c r="BO96" i="3" s="1"/>
  <c r="BN34" i="3"/>
  <c r="BN96" i="3" s="1"/>
  <c r="BM34" i="3"/>
  <c r="BM96" i="3" s="1"/>
  <c r="BL34" i="3"/>
  <c r="BL96" i="3" s="1"/>
  <c r="BK34" i="3"/>
  <c r="BJ34" i="3"/>
  <c r="BJ96" i="3" s="1"/>
  <c r="BI34" i="3"/>
  <c r="BI96" i="3" s="1"/>
  <c r="BH34" i="3"/>
  <c r="BH96" i="3" s="1"/>
  <c r="BG34" i="3"/>
  <c r="BG77" i="3" s="1"/>
  <c r="BF34" i="3"/>
  <c r="BF96" i="3" s="1"/>
  <c r="BE34" i="3"/>
  <c r="BE96" i="3" s="1"/>
  <c r="BD34" i="3"/>
  <c r="BD96" i="3" s="1"/>
  <c r="BC34" i="3"/>
  <c r="BC96" i="3" s="1"/>
  <c r="BB34" i="3"/>
  <c r="BB96" i="3" s="1"/>
  <c r="BZ29" i="3"/>
  <c r="BZ159" i="3" s="1"/>
  <c r="BY29" i="3"/>
  <c r="BY159" i="3" s="1"/>
  <c r="BX29" i="3"/>
  <c r="BX159" i="3" s="1"/>
  <c r="BW29" i="3"/>
  <c r="BW159" i="3" s="1"/>
  <c r="BV29" i="3"/>
  <c r="BV159" i="3" s="1"/>
  <c r="BU29" i="3"/>
  <c r="BU159" i="3" s="1"/>
  <c r="BT29" i="3"/>
  <c r="BT159" i="3" s="1"/>
  <c r="BS29" i="3"/>
  <c r="BS159" i="3" s="1"/>
  <c r="BR29" i="3"/>
  <c r="BR159" i="3" s="1"/>
  <c r="BQ29" i="3"/>
  <c r="BQ159" i="3" s="1"/>
  <c r="BP29" i="3"/>
  <c r="BP159" i="3" s="1"/>
  <c r="BO29" i="3"/>
  <c r="BO159" i="3" s="1"/>
  <c r="BN29" i="3"/>
  <c r="BN159" i="3" s="1"/>
  <c r="BM29" i="3"/>
  <c r="BM159" i="3" s="1"/>
  <c r="BL29" i="3"/>
  <c r="BL159" i="3" s="1"/>
  <c r="BK29" i="3"/>
  <c r="BK159" i="3" s="1"/>
  <c r="BJ29" i="3"/>
  <c r="BJ159" i="3" s="1"/>
  <c r="BI29" i="3"/>
  <c r="BI159" i="3" s="1"/>
  <c r="BH29" i="3"/>
  <c r="BH159" i="3" s="1"/>
  <c r="BG29" i="3"/>
  <c r="BG159" i="3" s="1"/>
  <c r="BF29" i="3"/>
  <c r="BF159" i="3" s="1"/>
  <c r="BE29" i="3"/>
  <c r="BE159" i="3" s="1"/>
  <c r="BD29" i="3"/>
  <c r="BD159" i="3" s="1"/>
  <c r="BC29" i="3"/>
  <c r="BC159" i="3" s="1"/>
  <c r="BB29" i="3"/>
  <c r="BB159" i="3" s="1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V21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T171" i="3"/>
  <c r="AS171" i="3"/>
  <c r="AP171" i="3"/>
  <c r="AH171" i="3"/>
  <c r="AG171" i="3"/>
  <c r="AD171" i="3"/>
  <c r="BA151" i="3"/>
  <c r="BA171" i="3" s="1"/>
  <c r="AZ151" i="3"/>
  <c r="AZ171" i="3" s="1"/>
  <c r="AY151" i="3"/>
  <c r="AY171" i="3" s="1"/>
  <c r="AX151" i="3"/>
  <c r="AX171" i="3" s="1"/>
  <c r="AW151" i="3"/>
  <c r="AW171" i="3" s="1"/>
  <c r="AV151" i="3"/>
  <c r="AV171" i="3" s="1"/>
  <c r="AU151" i="3"/>
  <c r="AU171" i="3" s="1"/>
  <c r="AT151" i="3"/>
  <c r="AS151" i="3"/>
  <c r="AR151" i="3"/>
  <c r="AR171" i="3" s="1"/>
  <c r="AQ151" i="3"/>
  <c r="AQ171" i="3" s="1"/>
  <c r="AP151" i="3"/>
  <c r="AO151" i="3"/>
  <c r="AO171" i="3" s="1"/>
  <c r="AN151" i="3"/>
  <c r="AN171" i="3" s="1"/>
  <c r="AM151" i="3"/>
  <c r="AM171" i="3" s="1"/>
  <c r="AL151" i="3"/>
  <c r="AL171" i="3" s="1"/>
  <c r="AK151" i="3"/>
  <c r="AK171" i="3" s="1"/>
  <c r="AJ151" i="3"/>
  <c r="AJ171" i="3" s="1"/>
  <c r="AI151" i="3"/>
  <c r="AI171" i="3" s="1"/>
  <c r="AH151" i="3"/>
  <c r="AG151" i="3"/>
  <c r="AF151" i="3"/>
  <c r="AF171" i="3" s="1"/>
  <c r="AE151" i="3"/>
  <c r="AE171" i="3" s="1"/>
  <c r="AD151" i="3"/>
  <c r="AC151" i="3"/>
  <c r="AC171" i="3" s="1"/>
  <c r="BA150" i="3"/>
  <c r="AZ150" i="3"/>
  <c r="AY150" i="3"/>
  <c r="AY148" i="3" s="1"/>
  <c r="AX150" i="3"/>
  <c r="AX149" i="3" s="1"/>
  <c r="AW150" i="3"/>
  <c r="AV150" i="3"/>
  <c r="AV149" i="3" s="1"/>
  <c r="AU150" i="3"/>
  <c r="AT150" i="3"/>
  <c r="AS150" i="3"/>
  <c r="AS148" i="3" s="1"/>
  <c r="AR150" i="3"/>
  <c r="AQ150" i="3"/>
  <c r="AP150" i="3"/>
  <c r="AP149" i="3" s="1"/>
  <c r="AO150" i="3"/>
  <c r="AN150" i="3"/>
  <c r="AM150" i="3"/>
  <c r="AM148" i="3" s="1"/>
  <c r="AL150" i="3"/>
  <c r="AL149" i="3" s="1"/>
  <c r="AK150" i="3"/>
  <c r="AJ150" i="3"/>
  <c r="AJ149" i="3" s="1"/>
  <c r="AI150" i="3"/>
  <c r="AH150" i="3"/>
  <c r="AG150" i="3"/>
  <c r="AG148" i="3" s="1"/>
  <c r="AF150" i="3"/>
  <c r="AE150" i="3"/>
  <c r="AD150" i="3"/>
  <c r="AD149" i="3" s="1"/>
  <c r="AC150" i="3"/>
  <c r="BA149" i="3"/>
  <c r="AZ149" i="3"/>
  <c r="AY149" i="3"/>
  <c r="AW149" i="3"/>
  <c r="AU149" i="3"/>
  <c r="AT149" i="3"/>
  <c r="AS149" i="3"/>
  <c r="AQ149" i="3"/>
  <c r="AO149" i="3"/>
  <c r="AN149" i="3"/>
  <c r="AM149" i="3"/>
  <c r="AK149" i="3"/>
  <c r="AI149" i="3"/>
  <c r="AH149" i="3"/>
  <c r="AG149" i="3"/>
  <c r="AE149" i="3"/>
  <c r="AC149" i="3"/>
  <c r="BA148" i="3"/>
  <c r="AZ148" i="3"/>
  <c r="AX148" i="3"/>
  <c r="AW148" i="3"/>
  <c r="AV148" i="3"/>
  <c r="AU148" i="3"/>
  <c r="AT148" i="3"/>
  <c r="AQ148" i="3"/>
  <c r="AO148" i="3"/>
  <c r="AN148" i="3"/>
  <c r="AL148" i="3"/>
  <c r="AK148" i="3"/>
  <c r="AJ148" i="3"/>
  <c r="AI148" i="3"/>
  <c r="AH148" i="3"/>
  <c r="AE148" i="3"/>
  <c r="AC148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D125" i="3"/>
  <c r="AJ105" i="3"/>
  <c r="AJ107" i="3" s="1"/>
  <c r="BA100" i="3"/>
  <c r="AZ100" i="3"/>
  <c r="AY100" i="3"/>
  <c r="AX100" i="3"/>
  <c r="AW100" i="3"/>
  <c r="AV100" i="3"/>
  <c r="AU100" i="3"/>
  <c r="AT100" i="3"/>
  <c r="AS100" i="3"/>
  <c r="AQ100" i="3"/>
  <c r="AP100" i="3"/>
  <c r="AO100" i="3"/>
  <c r="AN100" i="3"/>
  <c r="AM100" i="3"/>
  <c r="AL100" i="3"/>
  <c r="AK100" i="3"/>
  <c r="AJ100" i="3"/>
  <c r="AI100" i="3"/>
  <c r="AH100" i="3"/>
  <c r="AG100" i="3"/>
  <c r="AE100" i="3"/>
  <c r="AD100" i="3"/>
  <c r="AC100" i="3"/>
  <c r="AU93" i="3"/>
  <c r="AI93" i="3"/>
  <c r="AW92" i="3"/>
  <c r="AU92" i="3"/>
  <c r="AK92" i="3"/>
  <c r="AI92" i="3"/>
  <c r="AW91" i="3"/>
  <c r="AQ91" i="3"/>
  <c r="AQ93" i="3" s="1"/>
  <c r="AK91" i="3"/>
  <c r="AK93" i="3" s="1"/>
  <c r="BA90" i="3"/>
  <c r="BA92" i="3" s="1"/>
  <c r="AZ90" i="3"/>
  <c r="AY90" i="3"/>
  <c r="AX90" i="3"/>
  <c r="AX92" i="3" s="1"/>
  <c r="AW90" i="3"/>
  <c r="AV90" i="3"/>
  <c r="AU90" i="3"/>
  <c r="AT90" i="3"/>
  <c r="AS90" i="3"/>
  <c r="AS92" i="3" s="1"/>
  <c r="AR90" i="3"/>
  <c r="AQ90" i="3"/>
  <c r="AQ92" i="3" s="1"/>
  <c r="AP90" i="3"/>
  <c r="AO90" i="3"/>
  <c r="AO92" i="3" s="1"/>
  <c r="AN90" i="3"/>
  <c r="AM90" i="3"/>
  <c r="AL90" i="3"/>
  <c r="AL92" i="3" s="1"/>
  <c r="AK90" i="3"/>
  <c r="AJ90" i="3"/>
  <c r="AI90" i="3"/>
  <c r="AH90" i="3"/>
  <c r="AG90" i="3"/>
  <c r="AG92" i="3" s="1"/>
  <c r="AF90" i="3"/>
  <c r="AE90" i="3"/>
  <c r="AE92" i="3" s="1"/>
  <c r="AD90" i="3"/>
  <c r="AC90" i="3"/>
  <c r="AC92" i="3" s="1"/>
  <c r="BA89" i="3"/>
  <c r="AZ89" i="3"/>
  <c r="AZ91" i="3" s="1"/>
  <c r="AY89" i="3"/>
  <c r="AY91" i="3" s="1"/>
  <c r="AX89" i="3"/>
  <c r="AW89" i="3"/>
  <c r="AV89" i="3"/>
  <c r="AV92" i="3" s="1"/>
  <c r="AU89" i="3"/>
  <c r="AU91" i="3" s="1"/>
  <c r="AT89" i="3"/>
  <c r="AT91" i="3" s="1"/>
  <c r="AS89" i="3"/>
  <c r="AR89" i="3"/>
  <c r="AR91" i="3" s="1"/>
  <c r="AQ89" i="3"/>
  <c r="AP89" i="3"/>
  <c r="AP91" i="3" s="1"/>
  <c r="AO89" i="3"/>
  <c r="AN89" i="3"/>
  <c r="AN91" i="3" s="1"/>
  <c r="AM89" i="3"/>
  <c r="AM91" i="3" s="1"/>
  <c r="AL89" i="3"/>
  <c r="AK89" i="3"/>
  <c r="AJ89" i="3"/>
  <c r="AJ92" i="3" s="1"/>
  <c r="AI89" i="3"/>
  <c r="AI91" i="3" s="1"/>
  <c r="AH89" i="3"/>
  <c r="AH91" i="3" s="1"/>
  <c r="AG89" i="3"/>
  <c r="AF89" i="3"/>
  <c r="AF91" i="3" s="1"/>
  <c r="AE89" i="3"/>
  <c r="AD89" i="3"/>
  <c r="AD92" i="3" s="1"/>
  <c r="AC89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Q84" i="3"/>
  <c r="AP84" i="3"/>
  <c r="AK84" i="3"/>
  <c r="AE84" i="3"/>
  <c r="AD84" i="3"/>
  <c r="AX83" i="3"/>
  <c r="AX85" i="3" s="1"/>
  <c r="AW83" i="3"/>
  <c r="AT83" i="3"/>
  <c r="AQ83" i="3"/>
  <c r="AQ85" i="3" s="1"/>
  <c r="AL83" i="3"/>
  <c r="AK83" i="3"/>
  <c r="AH83" i="3"/>
  <c r="AE83" i="3"/>
  <c r="AE85" i="3" s="1"/>
  <c r="BA82" i="3"/>
  <c r="BA84" i="3" s="1"/>
  <c r="AZ82" i="3"/>
  <c r="AY82" i="3"/>
  <c r="AY84" i="3" s="1"/>
  <c r="AX82" i="3"/>
  <c r="AX84" i="3" s="1"/>
  <c r="AW82" i="3"/>
  <c r="AW84" i="3" s="1"/>
  <c r="AV82" i="3"/>
  <c r="AV84" i="3" s="1"/>
  <c r="AU82" i="3"/>
  <c r="AU83" i="3" s="1"/>
  <c r="AT82" i="3"/>
  <c r="AS82" i="3"/>
  <c r="AS84" i="3" s="1"/>
  <c r="AR82" i="3"/>
  <c r="AR84" i="3" s="1"/>
  <c r="AQ82" i="3"/>
  <c r="AP82" i="3"/>
  <c r="AO82" i="3"/>
  <c r="AO84" i="3" s="1"/>
  <c r="AN82" i="3"/>
  <c r="AN84" i="3" s="1"/>
  <c r="AM82" i="3"/>
  <c r="AM84" i="3" s="1"/>
  <c r="AL82" i="3"/>
  <c r="AL84" i="3" s="1"/>
  <c r="AK82" i="3"/>
  <c r="AJ82" i="3"/>
  <c r="AI82" i="3"/>
  <c r="AI84" i="3" s="1"/>
  <c r="AH82" i="3"/>
  <c r="AG82" i="3"/>
  <c r="AF82" i="3"/>
  <c r="AF84" i="3" s="1"/>
  <c r="AE82" i="3"/>
  <c r="AD82" i="3"/>
  <c r="AC82" i="3"/>
  <c r="AC84" i="3" s="1"/>
  <c r="BA81" i="3"/>
  <c r="BA83" i="3" s="1"/>
  <c r="AZ81" i="3"/>
  <c r="AZ83" i="3" s="1"/>
  <c r="AY81" i="3"/>
  <c r="AY83" i="3" s="1"/>
  <c r="AY85" i="3" s="1"/>
  <c r="AX81" i="3"/>
  <c r="AW81" i="3"/>
  <c r="AV81" i="3"/>
  <c r="AV83" i="3" s="1"/>
  <c r="AV85" i="3" s="1"/>
  <c r="AU81" i="3"/>
  <c r="AT81" i="3"/>
  <c r="AS81" i="3"/>
  <c r="AS83" i="3" s="1"/>
  <c r="AS85" i="3" s="1"/>
  <c r="AR81" i="3"/>
  <c r="AQ81" i="3"/>
  <c r="AP81" i="3"/>
  <c r="AP83" i="3" s="1"/>
  <c r="AP85" i="3" s="1"/>
  <c r="AO81" i="3"/>
  <c r="AO83" i="3" s="1"/>
  <c r="AN81" i="3"/>
  <c r="AN83" i="3" s="1"/>
  <c r="AN85" i="3" s="1"/>
  <c r="AM81" i="3"/>
  <c r="AM83" i="3" s="1"/>
  <c r="AM85" i="3" s="1"/>
  <c r="AL81" i="3"/>
  <c r="AK81" i="3"/>
  <c r="AJ81" i="3"/>
  <c r="AJ84" i="3" s="1"/>
  <c r="AI81" i="3"/>
  <c r="AH81" i="3"/>
  <c r="AH84" i="3" s="1"/>
  <c r="AG81" i="3"/>
  <c r="AG84" i="3" s="1"/>
  <c r="AF81" i="3"/>
  <c r="AE81" i="3"/>
  <c r="AD81" i="3"/>
  <c r="AD83" i="3" s="1"/>
  <c r="AD85" i="3" s="1"/>
  <c r="AC81" i="3"/>
  <c r="AC83" i="3" s="1"/>
  <c r="BA79" i="3"/>
  <c r="BA125" i="3" s="1"/>
  <c r="AZ79" i="3"/>
  <c r="AZ125" i="3" s="1"/>
  <c r="AY79" i="3"/>
  <c r="AY125" i="3" s="1"/>
  <c r="AX79" i="3"/>
  <c r="AX125" i="3" s="1"/>
  <c r="AW79" i="3"/>
  <c r="AW125" i="3" s="1"/>
  <c r="AV79" i="3"/>
  <c r="AV125" i="3" s="1"/>
  <c r="AU79" i="3"/>
  <c r="AU125" i="3" s="1"/>
  <c r="AT79" i="3"/>
  <c r="AT125" i="3" s="1"/>
  <c r="AS79" i="3"/>
  <c r="AS125" i="3" s="1"/>
  <c r="AR79" i="3"/>
  <c r="AR125" i="3" s="1"/>
  <c r="AQ79" i="3"/>
  <c r="AQ125" i="3" s="1"/>
  <c r="AP79" i="3"/>
  <c r="AP125" i="3" s="1"/>
  <c r="AO79" i="3"/>
  <c r="AO125" i="3" s="1"/>
  <c r="AN79" i="3"/>
  <c r="AN125" i="3" s="1"/>
  <c r="AM79" i="3"/>
  <c r="AM125" i="3" s="1"/>
  <c r="AL79" i="3"/>
  <c r="AL125" i="3" s="1"/>
  <c r="AK79" i="3"/>
  <c r="AK125" i="3" s="1"/>
  <c r="AJ79" i="3"/>
  <c r="AJ125" i="3" s="1"/>
  <c r="AI79" i="3"/>
  <c r="AI125" i="3" s="1"/>
  <c r="AH79" i="3"/>
  <c r="AH125" i="3" s="1"/>
  <c r="AG79" i="3"/>
  <c r="AG125" i="3" s="1"/>
  <c r="AF79" i="3"/>
  <c r="AF125" i="3" s="1"/>
  <c r="AE79" i="3"/>
  <c r="AE125" i="3" s="1"/>
  <c r="AD79" i="3"/>
  <c r="AC79" i="3"/>
  <c r="AC125" i="3" s="1"/>
  <c r="BA78" i="3"/>
  <c r="BA121" i="3" s="1"/>
  <c r="AZ78" i="3"/>
  <c r="AZ121" i="3" s="1"/>
  <c r="AY78" i="3"/>
  <c r="AY121" i="3" s="1"/>
  <c r="AX78" i="3"/>
  <c r="AX121" i="3" s="1"/>
  <c r="AW78" i="3"/>
  <c r="AW121" i="3" s="1"/>
  <c r="AV78" i="3"/>
  <c r="AV121" i="3" s="1"/>
  <c r="AU78" i="3"/>
  <c r="AU121" i="3" s="1"/>
  <c r="AT78" i="3"/>
  <c r="AT121" i="3" s="1"/>
  <c r="AS78" i="3"/>
  <c r="AS121" i="3" s="1"/>
  <c r="AR78" i="3"/>
  <c r="AR121" i="3" s="1"/>
  <c r="AQ78" i="3"/>
  <c r="AQ121" i="3" s="1"/>
  <c r="AP78" i="3"/>
  <c r="AP121" i="3" s="1"/>
  <c r="AO78" i="3"/>
  <c r="AO121" i="3" s="1"/>
  <c r="AN78" i="3"/>
  <c r="AN121" i="3" s="1"/>
  <c r="AM78" i="3"/>
  <c r="AM121" i="3" s="1"/>
  <c r="AL78" i="3"/>
  <c r="AL121" i="3" s="1"/>
  <c r="AK78" i="3"/>
  <c r="AK121" i="3" s="1"/>
  <c r="AJ78" i="3"/>
  <c r="AJ121" i="3" s="1"/>
  <c r="AI78" i="3"/>
  <c r="AI121" i="3" s="1"/>
  <c r="AH78" i="3"/>
  <c r="AH121" i="3" s="1"/>
  <c r="AG78" i="3"/>
  <c r="AG121" i="3" s="1"/>
  <c r="AF78" i="3"/>
  <c r="AF121" i="3" s="1"/>
  <c r="AE78" i="3"/>
  <c r="AE121" i="3" s="1"/>
  <c r="AD78" i="3"/>
  <c r="AD121" i="3" s="1"/>
  <c r="AC78" i="3"/>
  <c r="AC121" i="3" s="1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BA43" i="3"/>
  <c r="BA105" i="3" s="1"/>
  <c r="BA107" i="3" s="1"/>
  <c r="AZ43" i="3"/>
  <c r="AZ105" i="3" s="1"/>
  <c r="AZ107" i="3" s="1"/>
  <c r="AY43" i="3"/>
  <c r="AY105" i="3" s="1"/>
  <c r="AY107" i="3" s="1"/>
  <c r="AX43" i="3"/>
  <c r="AX105" i="3" s="1"/>
  <c r="AX107" i="3" s="1"/>
  <c r="AW43" i="3"/>
  <c r="AW105" i="3" s="1"/>
  <c r="AW107" i="3" s="1"/>
  <c r="AV43" i="3"/>
  <c r="AV105" i="3" s="1"/>
  <c r="AV107" i="3" s="1"/>
  <c r="AU43" i="3"/>
  <c r="AU105" i="3" s="1"/>
  <c r="AU107" i="3" s="1"/>
  <c r="AT43" i="3"/>
  <c r="AT105" i="3" s="1"/>
  <c r="AT107" i="3" s="1"/>
  <c r="AS43" i="3"/>
  <c r="AS105" i="3" s="1"/>
  <c r="AS107" i="3" s="1"/>
  <c r="AR43" i="3"/>
  <c r="AR105" i="3" s="1"/>
  <c r="AR107" i="3" s="1"/>
  <c r="AQ43" i="3"/>
  <c r="AQ105" i="3" s="1"/>
  <c r="AQ107" i="3" s="1"/>
  <c r="AP43" i="3"/>
  <c r="AP105" i="3" s="1"/>
  <c r="AP107" i="3" s="1"/>
  <c r="AO43" i="3"/>
  <c r="AO105" i="3" s="1"/>
  <c r="AO107" i="3" s="1"/>
  <c r="AN43" i="3"/>
  <c r="AN105" i="3" s="1"/>
  <c r="AN107" i="3" s="1"/>
  <c r="AM43" i="3"/>
  <c r="AM105" i="3" s="1"/>
  <c r="AM107" i="3" s="1"/>
  <c r="AL43" i="3"/>
  <c r="AL105" i="3" s="1"/>
  <c r="AL107" i="3" s="1"/>
  <c r="AK43" i="3"/>
  <c r="AK105" i="3" s="1"/>
  <c r="AK107" i="3" s="1"/>
  <c r="AJ43" i="3"/>
  <c r="AI43" i="3"/>
  <c r="AI105" i="3" s="1"/>
  <c r="AI107" i="3" s="1"/>
  <c r="AH43" i="3"/>
  <c r="AH105" i="3" s="1"/>
  <c r="AH107" i="3" s="1"/>
  <c r="AG43" i="3"/>
  <c r="AG105" i="3" s="1"/>
  <c r="AG107" i="3" s="1"/>
  <c r="AF43" i="3"/>
  <c r="AF105" i="3" s="1"/>
  <c r="AF107" i="3" s="1"/>
  <c r="AE43" i="3"/>
  <c r="AE105" i="3" s="1"/>
  <c r="AE107" i="3" s="1"/>
  <c r="AD43" i="3"/>
  <c r="AD105" i="3" s="1"/>
  <c r="AD107" i="3" s="1"/>
  <c r="AC43" i="3"/>
  <c r="AC105" i="3" s="1"/>
  <c r="AC107" i="3" s="1"/>
  <c r="AZ39" i="3"/>
  <c r="AZ41" i="3" s="1"/>
  <c r="AZ42" i="3" s="1"/>
  <c r="AZ36" i="3"/>
  <c r="AN36" i="3"/>
  <c r="BA35" i="3"/>
  <c r="BA36" i="3" s="1"/>
  <c r="AZ35" i="3"/>
  <c r="AY35" i="3"/>
  <c r="AY36" i="3" s="1"/>
  <c r="AX35" i="3"/>
  <c r="AX36" i="3" s="1"/>
  <c r="AW35" i="3"/>
  <c r="AW36" i="3" s="1"/>
  <c r="AV35" i="3"/>
  <c r="AV36" i="3" s="1"/>
  <c r="AU35" i="3"/>
  <c r="AU36" i="3" s="1"/>
  <c r="AT35" i="3"/>
  <c r="AT36" i="3" s="1"/>
  <c r="AS35" i="3"/>
  <c r="AS36" i="3" s="1"/>
  <c r="AR35" i="3"/>
  <c r="AR36" i="3" s="1"/>
  <c r="AQ35" i="3"/>
  <c r="AQ36" i="3" s="1"/>
  <c r="AP35" i="3"/>
  <c r="AP36" i="3" s="1"/>
  <c r="AO35" i="3"/>
  <c r="AO36" i="3" s="1"/>
  <c r="AN35" i="3"/>
  <c r="AM35" i="3"/>
  <c r="AM36" i="3" s="1"/>
  <c r="AL35" i="3"/>
  <c r="AL36" i="3" s="1"/>
  <c r="AK35" i="3"/>
  <c r="AK36" i="3" s="1"/>
  <c r="AJ35" i="3"/>
  <c r="AJ36" i="3" s="1"/>
  <c r="AI35" i="3"/>
  <c r="AI36" i="3" s="1"/>
  <c r="AH35" i="3"/>
  <c r="AH36" i="3" s="1"/>
  <c r="AG35" i="3"/>
  <c r="AG36" i="3" s="1"/>
  <c r="AF35" i="3"/>
  <c r="AF36" i="3" s="1"/>
  <c r="AE35" i="3"/>
  <c r="AE36" i="3" s="1"/>
  <c r="AD35" i="3"/>
  <c r="AD36" i="3" s="1"/>
  <c r="AC35" i="3"/>
  <c r="AC36" i="3" s="1"/>
  <c r="BA34" i="3"/>
  <c r="BA96" i="3" s="1"/>
  <c r="AZ34" i="3"/>
  <c r="AZ96" i="3" s="1"/>
  <c r="AY34" i="3"/>
  <c r="AY96" i="3" s="1"/>
  <c r="AX34" i="3"/>
  <c r="AX96" i="3" s="1"/>
  <c r="AW34" i="3"/>
  <c r="AW96" i="3" s="1"/>
  <c r="AV34" i="3"/>
  <c r="AV96" i="3" s="1"/>
  <c r="AU34" i="3"/>
  <c r="AU96" i="3" s="1"/>
  <c r="AT34" i="3"/>
  <c r="AT77" i="3" s="1"/>
  <c r="AS34" i="3"/>
  <c r="AS77" i="3" s="1"/>
  <c r="AR34" i="3"/>
  <c r="AR39" i="3" s="1"/>
  <c r="AQ34" i="3"/>
  <c r="AQ96" i="3" s="1"/>
  <c r="AP34" i="3"/>
  <c r="AP96" i="3" s="1"/>
  <c r="AO34" i="3"/>
  <c r="AO96" i="3" s="1"/>
  <c r="AN34" i="3"/>
  <c r="AN96" i="3" s="1"/>
  <c r="AM34" i="3"/>
  <c r="AM96" i="3" s="1"/>
  <c r="AL34" i="3"/>
  <c r="AL96" i="3" s="1"/>
  <c r="AK34" i="3"/>
  <c r="AK96" i="3" s="1"/>
  <c r="AJ34" i="3"/>
  <c r="AJ96" i="3" s="1"/>
  <c r="AI34" i="3"/>
  <c r="AI96" i="3" s="1"/>
  <c r="AH34" i="3"/>
  <c r="AH77" i="3" s="1"/>
  <c r="AG34" i="3"/>
  <c r="AG77" i="3" s="1"/>
  <c r="AF34" i="3"/>
  <c r="AF39" i="3" s="1"/>
  <c r="AE34" i="3"/>
  <c r="AE96" i="3" s="1"/>
  <c r="AD34" i="3"/>
  <c r="AD96" i="3" s="1"/>
  <c r="AC34" i="3"/>
  <c r="AC96" i="3" s="1"/>
  <c r="BA29" i="3"/>
  <c r="BA159" i="3" s="1"/>
  <c r="AZ29" i="3"/>
  <c r="AZ159" i="3" s="1"/>
  <c r="AY29" i="3"/>
  <c r="AY159" i="3" s="1"/>
  <c r="AX29" i="3"/>
  <c r="AX159" i="3" s="1"/>
  <c r="AW29" i="3"/>
  <c r="AW159" i="3" s="1"/>
  <c r="AV29" i="3"/>
  <c r="AV159" i="3" s="1"/>
  <c r="AU29" i="3"/>
  <c r="AU159" i="3" s="1"/>
  <c r="AT29" i="3"/>
  <c r="AT159" i="3" s="1"/>
  <c r="AS29" i="3"/>
  <c r="AS159" i="3" s="1"/>
  <c r="AR29" i="3"/>
  <c r="AR159" i="3" s="1"/>
  <c r="AQ29" i="3"/>
  <c r="AQ159" i="3" s="1"/>
  <c r="AP29" i="3"/>
  <c r="AP159" i="3" s="1"/>
  <c r="AO29" i="3"/>
  <c r="AO159" i="3" s="1"/>
  <c r="AN29" i="3"/>
  <c r="AN159" i="3" s="1"/>
  <c r="AM29" i="3"/>
  <c r="AM159" i="3" s="1"/>
  <c r="AL29" i="3"/>
  <c r="AL159" i="3" s="1"/>
  <c r="AK29" i="3"/>
  <c r="AK159" i="3" s="1"/>
  <c r="AJ29" i="3"/>
  <c r="AJ159" i="3" s="1"/>
  <c r="AI29" i="3"/>
  <c r="AI159" i="3" s="1"/>
  <c r="AH29" i="3"/>
  <c r="AH159" i="3" s="1"/>
  <c r="AG29" i="3"/>
  <c r="AG159" i="3" s="1"/>
  <c r="AF29" i="3"/>
  <c r="AF159" i="3" s="1"/>
  <c r="AE29" i="3"/>
  <c r="AE159" i="3" s="1"/>
  <c r="AD29" i="3"/>
  <c r="AD159" i="3" s="1"/>
  <c r="AC29" i="3"/>
  <c r="AC159" i="3" s="1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BA21" i="3"/>
  <c r="AV21" i="3"/>
  <c r="AO21" i="3"/>
  <c r="AB183" i="3"/>
  <c r="AB151" i="3"/>
  <c r="AB171" i="3" s="1"/>
  <c r="AB150" i="3"/>
  <c r="AB149" i="3" s="1"/>
  <c r="AB132" i="3"/>
  <c r="AB130" i="3"/>
  <c r="AB121" i="3"/>
  <c r="AB100" i="3"/>
  <c r="AB90" i="3"/>
  <c r="AB92" i="3" s="1"/>
  <c r="AB89" i="3"/>
  <c r="AB91" i="3" s="1"/>
  <c r="AB93" i="3" s="1"/>
  <c r="AB87" i="3"/>
  <c r="AB82" i="3"/>
  <c r="AB84" i="3" s="1"/>
  <c r="AB81" i="3"/>
  <c r="AB83" i="3" s="1"/>
  <c r="AB79" i="3"/>
  <c r="AB125" i="3" s="1"/>
  <c r="AB78" i="3"/>
  <c r="AB72" i="3"/>
  <c r="AB57" i="3"/>
  <c r="AB43" i="3"/>
  <c r="AB105" i="3" s="1"/>
  <c r="AB107" i="3" s="1"/>
  <c r="AB35" i="3"/>
  <c r="AB36" i="3" s="1"/>
  <c r="AB34" i="3"/>
  <c r="AB96" i="3" s="1"/>
  <c r="AB29" i="3"/>
  <c r="AB159" i="3" s="1"/>
  <c r="AB25" i="3"/>
  <c r="AB23" i="3"/>
  <c r="AA183" i="3"/>
  <c r="AA151" i="3"/>
  <c r="AA171" i="3" s="1"/>
  <c r="AA150" i="3"/>
  <c r="AA100" i="3" s="1"/>
  <c r="AA132" i="3"/>
  <c r="AA130" i="3"/>
  <c r="AA105" i="3"/>
  <c r="AA107" i="3" s="1"/>
  <c r="AA96" i="3"/>
  <c r="AA90" i="3"/>
  <c r="AA92" i="3" s="1"/>
  <c r="AA89" i="3"/>
  <c r="AA91" i="3" s="1"/>
  <c r="AA93" i="3" s="1"/>
  <c r="AA87" i="3"/>
  <c r="AA82" i="3"/>
  <c r="AA84" i="3" s="1"/>
  <c r="AA81" i="3"/>
  <c r="AA83" i="3" s="1"/>
  <c r="AA79" i="3"/>
  <c r="AA125" i="3" s="1"/>
  <c r="AA78" i="3"/>
  <c r="AA121" i="3" s="1"/>
  <c r="AA72" i="3"/>
  <c r="AA57" i="3"/>
  <c r="AA43" i="3"/>
  <c r="AA35" i="3"/>
  <c r="AA36" i="3" s="1"/>
  <c r="AA34" i="3"/>
  <c r="AA77" i="3" s="1"/>
  <c r="AA29" i="3"/>
  <c r="AA21" i="3" s="1"/>
  <c r="AA25" i="3"/>
  <c r="AA23" i="3"/>
  <c r="Z183" i="3"/>
  <c r="Z151" i="3"/>
  <c r="Z171" i="3" s="1"/>
  <c r="Z150" i="3"/>
  <c r="Z149" i="3" s="1"/>
  <c r="Z148" i="3"/>
  <c r="Z132" i="3"/>
  <c r="Z130" i="3"/>
  <c r="Z125" i="3"/>
  <c r="Z105" i="3"/>
  <c r="Z107" i="3" s="1"/>
  <c r="Z100" i="3"/>
  <c r="Z90" i="3"/>
  <c r="Z89" i="3"/>
  <c r="Z92" i="3" s="1"/>
  <c r="Z87" i="3"/>
  <c r="Z84" i="3"/>
  <c r="Z83" i="3"/>
  <c r="Z85" i="3" s="1"/>
  <c r="Z82" i="3"/>
  <c r="Z81" i="3"/>
  <c r="Z79" i="3"/>
  <c r="Z78" i="3"/>
  <c r="Z121" i="3" s="1"/>
  <c r="Z72" i="3"/>
  <c r="Z57" i="3"/>
  <c r="Z43" i="3"/>
  <c r="Z35" i="3"/>
  <c r="Z36" i="3" s="1"/>
  <c r="Z34" i="3"/>
  <c r="Z96" i="3" s="1"/>
  <c r="Z29" i="3"/>
  <c r="Z159" i="3" s="1"/>
  <c r="Z25" i="3"/>
  <c r="Z23" i="3"/>
  <c r="Y183" i="3"/>
  <c r="Y151" i="3"/>
  <c r="Y171" i="3" s="1"/>
  <c r="Y150" i="3"/>
  <c r="Y100" i="3" s="1"/>
  <c r="Y132" i="3"/>
  <c r="Y130" i="3"/>
  <c r="Y125" i="3"/>
  <c r="Y121" i="3"/>
  <c r="Y96" i="3"/>
  <c r="Y91" i="3"/>
  <c r="Y93" i="3" s="1"/>
  <c r="Y90" i="3"/>
  <c r="Y89" i="3"/>
  <c r="Y92" i="3" s="1"/>
  <c r="Y87" i="3"/>
  <c r="Y82" i="3"/>
  <c r="Y84" i="3" s="1"/>
  <c r="Y81" i="3"/>
  <c r="Y83" i="3" s="1"/>
  <c r="Y85" i="3" s="1"/>
  <c r="Y79" i="3"/>
  <c r="Y78" i="3"/>
  <c r="Y72" i="3"/>
  <c r="Y57" i="3"/>
  <c r="Y43" i="3"/>
  <c r="Y105" i="3" s="1"/>
  <c r="Y107" i="3" s="1"/>
  <c r="Y35" i="3"/>
  <c r="Y36" i="3" s="1"/>
  <c r="Y34" i="3"/>
  <c r="Y77" i="3" s="1"/>
  <c r="Y29" i="3"/>
  <c r="Y21" i="3" s="1"/>
  <c r="Y25" i="3"/>
  <c r="Y23" i="3"/>
  <c r="X183" i="3"/>
  <c r="X151" i="3"/>
  <c r="X171" i="3" s="1"/>
  <c r="X150" i="3"/>
  <c r="X149" i="3" s="1"/>
  <c r="X132" i="3"/>
  <c r="X130" i="3"/>
  <c r="X125" i="3"/>
  <c r="X100" i="3"/>
  <c r="X96" i="3"/>
  <c r="X92" i="3"/>
  <c r="X90" i="3"/>
  <c r="X89" i="3"/>
  <c r="X91" i="3" s="1"/>
  <c r="X93" i="3" s="1"/>
  <c r="X87" i="3"/>
  <c r="X84" i="3"/>
  <c r="X82" i="3"/>
  <c r="X81" i="3"/>
  <c r="X83" i="3" s="1"/>
  <c r="X85" i="3" s="1"/>
  <c r="X79" i="3"/>
  <c r="X78" i="3"/>
  <c r="X121" i="3" s="1"/>
  <c r="X72" i="3"/>
  <c r="X57" i="3"/>
  <c r="X43" i="3"/>
  <c r="X105" i="3" s="1"/>
  <c r="X107" i="3" s="1"/>
  <c r="X35" i="3"/>
  <c r="X36" i="3" s="1"/>
  <c r="X34" i="3"/>
  <c r="X77" i="3" s="1"/>
  <c r="X29" i="3"/>
  <c r="X21" i="3" s="1"/>
  <c r="X25" i="3"/>
  <c r="X23" i="3"/>
  <c r="W183" i="3"/>
  <c r="W151" i="3"/>
  <c r="W171" i="3" s="1"/>
  <c r="W150" i="3"/>
  <c r="W100" i="3" s="1"/>
  <c r="W148" i="3"/>
  <c r="W132" i="3"/>
  <c r="W130" i="3"/>
  <c r="W125" i="3"/>
  <c r="W105" i="3"/>
  <c r="W107" i="3" s="1"/>
  <c r="W90" i="3"/>
  <c r="W92" i="3" s="1"/>
  <c r="W89" i="3"/>
  <c r="W91" i="3" s="1"/>
  <c r="W87" i="3"/>
  <c r="W82" i="3"/>
  <c r="W84" i="3" s="1"/>
  <c r="W81" i="3"/>
  <c r="W83" i="3" s="1"/>
  <c r="W85" i="3" s="1"/>
  <c r="W79" i="3"/>
  <c r="W78" i="3"/>
  <c r="W121" i="3" s="1"/>
  <c r="W72" i="3"/>
  <c r="W57" i="3"/>
  <c r="W43" i="3"/>
  <c r="W35" i="3"/>
  <c r="W34" i="3"/>
  <c r="W77" i="3" s="1"/>
  <c r="W29" i="3"/>
  <c r="W21" i="3" s="1"/>
  <c r="W25" i="3"/>
  <c r="W23" i="3"/>
  <c r="V183" i="3"/>
  <c r="V151" i="3"/>
  <c r="V171" i="3" s="1"/>
  <c r="V150" i="3"/>
  <c r="V100" i="3" s="1"/>
  <c r="V132" i="3"/>
  <c r="V130" i="3"/>
  <c r="V105" i="3"/>
  <c r="V107" i="3" s="1"/>
  <c r="V90" i="3"/>
  <c r="V92" i="3" s="1"/>
  <c r="V89" i="3"/>
  <c r="V91" i="3" s="1"/>
  <c r="V93" i="3" s="1"/>
  <c r="V87" i="3"/>
  <c r="V82" i="3"/>
  <c r="V84" i="3" s="1"/>
  <c r="V81" i="3"/>
  <c r="V83" i="3" s="1"/>
  <c r="V85" i="3" s="1"/>
  <c r="V79" i="3"/>
  <c r="V125" i="3" s="1"/>
  <c r="V78" i="3"/>
  <c r="V121" i="3" s="1"/>
  <c r="V72" i="3"/>
  <c r="V57" i="3"/>
  <c r="V43" i="3"/>
  <c r="V35" i="3"/>
  <c r="V36" i="3" s="1"/>
  <c r="V34" i="3"/>
  <c r="V77" i="3" s="1"/>
  <c r="V29" i="3"/>
  <c r="V21" i="3" s="1"/>
  <c r="V25" i="3"/>
  <c r="V23" i="3"/>
  <c r="U183" i="3"/>
  <c r="U151" i="3"/>
  <c r="U171" i="3" s="1"/>
  <c r="U150" i="3"/>
  <c r="U149" i="3" s="1"/>
  <c r="U132" i="3"/>
  <c r="U130" i="3"/>
  <c r="U121" i="3"/>
  <c r="U100" i="3"/>
  <c r="U90" i="3"/>
  <c r="U89" i="3"/>
  <c r="U92" i="3" s="1"/>
  <c r="U87" i="3"/>
  <c r="U84" i="3"/>
  <c r="U82" i="3"/>
  <c r="U81" i="3"/>
  <c r="U83" i="3" s="1"/>
  <c r="U85" i="3" s="1"/>
  <c r="U79" i="3"/>
  <c r="U125" i="3" s="1"/>
  <c r="U78" i="3"/>
  <c r="U72" i="3"/>
  <c r="U57" i="3"/>
  <c r="U43" i="3"/>
  <c r="U105" i="3" s="1"/>
  <c r="U107" i="3" s="1"/>
  <c r="U35" i="3"/>
  <c r="U36" i="3" s="1"/>
  <c r="U34" i="3"/>
  <c r="U96" i="3" s="1"/>
  <c r="U29" i="3"/>
  <c r="U21" i="3" s="1"/>
  <c r="U25" i="3"/>
  <c r="U23" i="3"/>
  <c r="T183" i="3"/>
  <c r="T151" i="3"/>
  <c r="T171" i="3" s="1"/>
  <c r="T150" i="3"/>
  <c r="T100" i="3" s="1"/>
  <c r="T132" i="3"/>
  <c r="T130" i="3"/>
  <c r="T121" i="3"/>
  <c r="T105" i="3"/>
  <c r="T107" i="3" s="1"/>
  <c r="T96" i="3"/>
  <c r="T90" i="3"/>
  <c r="T92" i="3" s="1"/>
  <c r="T89" i="3"/>
  <c r="T91" i="3" s="1"/>
  <c r="T93" i="3" s="1"/>
  <c r="T87" i="3"/>
  <c r="T82" i="3"/>
  <c r="T84" i="3" s="1"/>
  <c r="T81" i="3"/>
  <c r="T83" i="3" s="1"/>
  <c r="T79" i="3"/>
  <c r="T125" i="3" s="1"/>
  <c r="T78" i="3"/>
  <c r="T72" i="3"/>
  <c r="T57" i="3"/>
  <c r="T43" i="3"/>
  <c r="T40" i="3"/>
  <c r="T39" i="3"/>
  <c r="T41" i="3" s="1"/>
  <c r="T42" i="3" s="1"/>
  <c r="T35" i="3"/>
  <c r="T36" i="3" s="1"/>
  <c r="T34" i="3"/>
  <c r="T77" i="3" s="1"/>
  <c r="T29" i="3"/>
  <c r="T21" i="3" s="1"/>
  <c r="T25" i="3"/>
  <c r="T23" i="3"/>
  <c r="S183" i="3"/>
  <c r="S151" i="3"/>
  <c r="S171" i="3" s="1"/>
  <c r="S150" i="3"/>
  <c r="S100" i="3" s="1"/>
  <c r="S132" i="3"/>
  <c r="S130" i="3"/>
  <c r="S121" i="3"/>
  <c r="S91" i="3"/>
  <c r="S90" i="3"/>
  <c r="S89" i="3"/>
  <c r="S92" i="3" s="1"/>
  <c r="S87" i="3"/>
  <c r="S82" i="3"/>
  <c r="S84" i="3" s="1"/>
  <c r="S81" i="3"/>
  <c r="S83" i="3" s="1"/>
  <c r="S85" i="3" s="1"/>
  <c r="S79" i="3"/>
  <c r="S125" i="3" s="1"/>
  <c r="S78" i="3"/>
  <c r="S72" i="3"/>
  <c r="S57" i="3"/>
  <c r="S43" i="3"/>
  <c r="S105" i="3" s="1"/>
  <c r="S107" i="3" s="1"/>
  <c r="S35" i="3"/>
  <c r="S36" i="3" s="1"/>
  <c r="S34" i="3"/>
  <c r="S96" i="3" s="1"/>
  <c r="S29" i="3"/>
  <c r="S21" i="3" s="1"/>
  <c r="S25" i="3"/>
  <c r="S23" i="3"/>
  <c r="R183" i="3"/>
  <c r="R171" i="3"/>
  <c r="R151" i="3"/>
  <c r="R150" i="3"/>
  <c r="R148" i="3" s="1"/>
  <c r="R149" i="3"/>
  <c r="R132" i="3"/>
  <c r="R130" i="3"/>
  <c r="R121" i="3"/>
  <c r="R100" i="3"/>
  <c r="R90" i="3"/>
  <c r="R92" i="3" s="1"/>
  <c r="R89" i="3"/>
  <c r="R91" i="3" s="1"/>
  <c r="R93" i="3" s="1"/>
  <c r="R95" i="3" s="1"/>
  <c r="R117" i="3" s="1"/>
  <c r="R87" i="3"/>
  <c r="R84" i="3"/>
  <c r="R82" i="3"/>
  <c r="R81" i="3"/>
  <c r="R83" i="3" s="1"/>
  <c r="R85" i="3" s="1"/>
  <c r="R79" i="3"/>
  <c r="R125" i="3" s="1"/>
  <c r="R78" i="3"/>
  <c r="R72" i="3"/>
  <c r="R57" i="3"/>
  <c r="R43" i="3"/>
  <c r="R105" i="3" s="1"/>
  <c r="R107" i="3" s="1"/>
  <c r="R36" i="3"/>
  <c r="R35" i="3"/>
  <c r="R39" i="3" s="1"/>
  <c r="R34" i="3"/>
  <c r="R77" i="3" s="1"/>
  <c r="R29" i="3"/>
  <c r="R21" i="3" s="1"/>
  <c r="R25" i="3"/>
  <c r="R23" i="3"/>
  <c r="Q183" i="3"/>
  <c r="Q151" i="3"/>
  <c r="Q171" i="3" s="1"/>
  <c r="Q150" i="3"/>
  <c r="Q100" i="3" s="1"/>
  <c r="Q132" i="3"/>
  <c r="Q130" i="3"/>
  <c r="Q125" i="3"/>
  <c r="Q121" i="3"/>
  <c r="Q96" i="3"/>
  <c r="Q92" i="3"/>
  <c r="Q91" i="3"/>
  <c r="Q93" i="3" s="1"/>
  <c r="Q90" i="3"/>
  <c r="Q89" i="3"/>
  <c r="Q87" i="3"/>
  <c r="Q82" i="3"/>
  <c r="Q84" i="3" s="1"/>
  <c r="Q81" i="3"/>
  <c r="Q79" i="3"/>
  <c r="Q78" i="3"/>
  <c r="Q72" i="3"/>
  <c r="Q57" i="3"/>
  <c r="Q43" i="3"/>
  <c r="Q105" i="3" s="1"/>
  <c r="Q107" i="3" s="1"/>
  <c r="Q35" i="3"/>
  <c r="Q36" i="3" s="1"/>
  <c r="Q34" i="3"/>
  <c r="Q77" i="3" s="1"/>
  <c r="Q29" i="3"/>
  <c r="Q21" i="3" s="1"/>
  <c r="Q25" i="3"/>
  <c r="Q23" i="3"/>
  <c r="D183" i="3"/>
  <c r="D151" i="3"/>
  <c r="D171" i="3" s="1"/>
  <c r="D150" i="3"/>
  <c r="D149" i="3" s="1"/>
  <c r="D132" i="3"/>
  <c r="D130" i="3"/>
  <c r="D125" i="3"/>
  <c r="D121" i="3"/>
  <c r="D105" i="3"/>
  <c r="D107" i="3" s="1"/>
  <c r="D100" i="3"/>
  <c r="D91" i="3"/>
  <c r="D93" i="3" s="1"/>
  <c r="D90" i="3"/>
  <c r="D89" i="3"/>
  <c r="D92" i="3" s="1"/>
  <c r="D87" i="3"/>
  <c r="D84" i="3"/>
  <c r="D83" i="3"/>
  <c r="D85" i="3" s="1"/>
  <c r="D82" i="3"/>
  <c r="D81" i="3"/>
  <c r="D79" i="3"/>
  <c r="D78" i="3"/>
  <c r="D72" i="3"/>
  <c r="D57" i="3"/>
  <c r="D43" i="3"/>
  <c r="D35" i="3"/>
  <c r="D36" i="3" s="1"/>
  <c r="D34" i="3"/>
  <c r="D96" i="3" s="1"/>
  <c r="D29" i="3"/>
  <c r="D159" i="3" s="1"/>
  <c r="D160" i="3" s="1"/>
  <c r="D25" i="3"/>
  <c r="D23" i="3"/>
  <c r="E183" i="3"/>
  <c r="E151" i="3"/>
  <c r="E171" i="3" s="1"/>
  <c r="E150" i="3"/>
  <c r="E100" i="3" s="1"/>
  <c r="E132" i="3"/>
  <c r="E130" i="3"/>
  <c r="E125" i="3"/>
  <c r="E121" i="3"/>
  <c r="E91" i="3"/>
  <c r="E93" i="3" s="1"/>
  <c r="E90" i="3"/>
  <c r="E89" i="3"/>
  <c r="E92" i="3" s="1"/>
  <c r="E87" i="3"/>
  <c r="E82" i="3"/>
  <c r="E84" i="3" s="1"/>
  <c r="E81" i="3"/>
  <c r="E83" i="3" s="1"/>
  <c r="E85" i="3" s="1"/>
  <c r="E79" i="3"/>
  <c r="E78" i="3"/>
  <c r="E72" i="3"/>
  <c r="E57" i="3"/>
  <c r="E43" i="3"/>
  <c r="E105" i="3" s="1"/>
  <c r="E107" i="3" s="1"/>
  <c r="E35" i="3"/>
  <c r="E36" i="3" s="1"/>
  <c r="E34" i="3"/>
  <c r="E77" i="3" s="1"/>
  <c r="E29" i="3"/>
  <c r="E21" i="3" s="1"/>
  <c r="E25" i="3"/>
  <c r="E23" i="3"/>
  <c r="F183" i="3"/>
  <c r="F151" i="3"/>
  <c r="F171" i="3" s="1"/>
  <c r="F150" i="3"/>
  <c r="F100" i="3" s="1"/>
  <c r="F132" i="3"/>
  <c r="F130" i="3"/>
  <c r="F125" i="3"/>
  <c r="F121" i="3"/>
  <c r="F105" i="3"/>
  <c r="F107" i="3" s="1"/>
  <c r="F90" i="3"/>
  <c r="F92" i="3" s="1"/>
  <c r="F89" i="3"/>
  <c r="F91" i="3" s="1"/>
  <c r="F93" i="3" s="1"/>
  <c r="F87" i="3"/>
  <c r="F82" i="3"/>
  <c r="F84" i="3" s="1"/>
  <c r="F81" i="3"/>
  <c r="F83" i="3" s="1"/>
  <c r="F85" i="3" s="1"/>
  <c r="F79" i="3"/>
  <c r="F78" i="3"/>
  <c r="F72" i="3"/>
  <c r="F57" i="3"/>
  <c r="F43" i="3"/>
  <c r="F35" i="3"/>
  <c r="F36" i="3" s="1"/>
  <c r="F34" i="3"/>
  <c r="F77" i="3" s="1"/>
  <c r="F29" i="3"/>
  <c r="F159" i="3" s="1"/>
  <c r="F25" i="3"/>
  <c r="F23" i="3"/>
  <c r="G183" i="3"/>
  <c r="G151" i="3"/>
  <c r="G171" i="3" s="1"/>
  <c r="G150" i="3"/>
  <c r="G100" i="3" s="1"/>
  <c r="G132" i="3"/>
  <c r="G130" i="3"/>
  <c r="G125" i="3"/>
  <c r="G121" i="3"/>
  <c r="G91" i="3"/>
  <c r="G90" i="3"/>
  <c r="G89" i="3"/>
  <c r="G92" i="3" s="1"/>
  <c r="G87" i="3"/>
  <c r="G82" i="3"/>
  <c r="G84" i="3" s="1"/>
  <c r="G81" i="3"/>
  <c r="G83" i="3" s="1"/>
  <c r="G85" i="3" s="1"/>
  <c r="G79" i="3"/>
  <c r="G78" i="3"/>
  <c r="G72" i="3"/>
  <c r="G57" i="3"/>
  <c r="G43" i="3"/>
  <c r="G105" i="3" s="1"/>
  <c r="G107" i="3" s="1"/>
  <c r="G35" i="3"/>
  <c r="G36" i="3" s="1"/>
  <c r="G34" i="3"/>
  <c r="G77" i="3" s="1"/>
  <c r="G29" i="3"/>
  <c r="G21" i="3" s="1"/>
  <c r="G25" i="3"/>
  <c r="G23" i="3"/>
  <c r="I72" i="3"/>
  <c r="J72" i="3"/>
  <c r="K72" i="3"/>
  <c r="L72" i="3"/>
  <c r="M72" i="3"/>
  <c r="N72" i="3"/>
  <c r="O72" i="3"/>
  <c r="P72" i="3"/>
  <c r="B183" i="3"/>
  <c r="B151" i="3"/>
  <c r="B171" i="3" s="1"/>
  <c r="B150" i="3"/>
  <c r="B100" i="3" s="1"/>
  <c r="B132" i="3"/>
  <c r="B130" i="3"/>
  <c r="B121" i="3"/>
  <c r="B112" i="3"/>
  <c r="B90" i="3"/>
  <c r="B92" i="3" s="1"/>
  <c r="B89" i="3"/>
  <c r="B91" i="3" s="1"/>
  <c r="B87" i="3"/>
  <c r="B83" i="3"/>
  <c r="B82" i="3"/>
  <c r="B84" i="3" s="1"/>
  <c r="B81" i="3"/>
  <c r="B79" i="3"/>
  <c r="B125" i="3" s="1"/>
  <c r="B78" i="3"/>
  <c r="B57" i="3"/>
  <c r="B105" i="3"/>
  <c r="B107" i="3" s="1"/>
  <c r="B35" i="3"/>
  <c r="B36" i="3" s="1"/>
  <c r="B96" i="3"/>
  <c r="B29" i="3"/>
  <c r="B21" i="3" s="1"/>
  <c r="B25" i="3"/>
  <c r="B23" i="3"/>
  <c r="H72" i="3"/>
  <c r="P183" i="3"/>
  <c r="P151" i="3"/>
  <c r="P171" i="3" s="1"/>
  <c r="P150" i="3"/>
  <c r="P149" i="3" s="1"/>
  <c r="P130" i="3"/>
  <c r="P90" i="3"/>
  <c r="P89" i="3"/>
  <c r="P87" i="3"/>
  <c r="P82" i="3"/>
  <c r="P81" i="3"/>
  <c r="P79" i="3"/>
  <c r="P125" i="3" s="1"/>
  <c r="P78" i="3"/>
  <c r="P121" i="3" s="1"/>
  <c r="P57" i="3"/>
  <c r="P43" i="3"/>
  <c r="P105" i="3" s="1"/>
  <c r="P107" i="3" s="1"/>
  <c r="P35" i="3"/>
  <c r="P36" i="3" s="1"/>
  <c r="P34" i="3"/>
  <c r="P77" i="3" s="1"/>
  <c r="P29" i="3"/>
  <c r="P21" i="3" s="1"/>
  <c r="P25" i="3"/>
  <c r="P23" i="3"/>
  <c r="O183" i="3"/>
  <c r="O151" i="3"/>
  <c r="O171" i="3" s="1"/>
  <c r="O150" i="3"/>
  <c r="O100" i="3" s="1"/>
  <c r="O130" i="3"/>
  <c r="O125" i="3"/>
  <c r="O90" i="3"/>
  <c r="O89" i="3"/>
  <c r="O91" i="3" s="1"/>
  <c r="O87" i="3"/>
  <c r="O82" i="3"/>
  <c r="O81" i="3"/>
  <c r="O83" i="3" s="1"/>
  <c r="O79" i="3"/>
  <c r="O78" i="3"/>
  <c r="O121" i="3" s="1"/>
  <c r="O132" i="3"/>
  <c r="O57" i="3"/>
  <c r="O43" i="3"/>
  <c r="O105" i="3" s="1"/>
  <c r="O107" i="3" s="1"/>
  <c r="O35" i="3"/>
  <c r="O36" i="3" s="1"/>
  <c r="O34" i="3"/>
  <c r="O96" i="3" s="1"/>
  <c r="O29" i="3"/>
  <c r="O21" i="3" s="1"/>
  <c r="O25" i="3"/>
  <c r="O23" i="3"/>
  <c r="N183" i="3"/>
  <c r="N151" i="3"/>
  <c r="N171" i="3" s="1"/>
  <c r="N150" i="3"/>
  <c r="N100" i="3" s="1"/>
  <c r="N130" i="3"/>
  <c r="N125" i="3"/>
  <c r="N121" i="3"/>
  <c r="N90" i="3"/>
  <c r="N89" i="3"/>
  <c r="N91" i="3" s="1"/>
  <c r="N87" i="3"/>
  <c r="N82" i="3"/>
  <c r="N81" i="3"/>
  <c r="N83" i="3" s="1"/>
  <c r="N79" i="3"/>
  <c r="N78" i="3"/>
  <c r="N132" i="3"/>
  <c r="N57" i="3"/>
  <c r="N43" i="3"/>
  <c r="N105" i="3" s="1"/>
  <c r="N107" i="3" s="1"/>
  <c r="N35" i="3"/>
  <c r="N36" i="3" s="1"/>
  <c r="N34" i="3"/>
  <c r="N96" i="3" s="1"/>
  <c r="N29" i="3"/>
  <c r="N159" i="3" s="1"/>
  <c r="N25" i="3"/>
  <c r="N23" i="3"/>
  <c r="M183" i="3"/>
  <c r="M151" i="3"/>
  <c r="M171" i="3" s="1"/>
  <c r="M150" i="3"/>
  <c r="M100" i="3" s="1"/>
  <c r="M130" i="3"/>
  <c r="M90" i="3"/>
  <c r="M89" i="3"/>
  <c r="M91" i="3" s="1"/>
  <c r="M87" i="3"/>
  <c r="M82" i="3"/>
  <c r="M81" i="3"/>
  <c r="M83" i="3" s="1"/>
  <c r="M79" i="3"/>
  <c r="M125" i="3" s="1"/>
  <c r="M78" i="3"/>
  <c r="M121" i="3" s="1"/>
  <c r="M132" i="3"/>
  <c r="M57" i="3"/>
  <c r="M43" i="3"/>
  <c r="M105" i="3" s="1"/>
  <c r="M107" i="3" s="1"/>
  <c r="M35" i="3"/>
  <c r="M36" i="3" s="1"/>
  <c r="M34" i="3"/>
  <c r="M96" i="3" s="1"/>
  <c r="M29" i="3"/>
  <c r="M21" i="3" s="1"/>
  <c r="M25" i="3"/>
  <c r="M23" i="3"/>
  <c r="L183" i="3"/>
  <c r="L151" i="3"/>
  <c r="L171" i="3" s="1"/>
  <c r="L150" i="3"/>
  <c r="L148" i="3" s="1"/>
  <c r="L149" i="3"/>
  <c r="L130" i="3"/>
  <c r="L100" i="3"/>
  <c r="L90" i="3"/>
  <c r="L89" i="3"/>
  <c r="L87" i="3"/>
  <c r="L84" i="3"/>
  <c r="L82" i="3"/>
  <c r="L81" i="3"/>
  <c r="L83" i="3" s="1"/>
  <c r="L85" i="3" s="1"/>
  <c r="L79" i="3"/>
  <c r="L125" i="3" s="1"/>
  <c r="L78" i="3"/>
  <c r="L121" i="3" s="1"/>
  <c r="L57" i="3"/>
  <c r="L43" i="3"/>
  <c r="L105" i="3" s="1"/>
  <c r="L107" i="3" s="1"/>
  <c r="L35" i="3"/>
  <c r="L36" i="3" s="1"/>
  <c r="L34" i="3"/>
  <c r="L96" i="3" s="1"/>
  <c r="L29" i="3"/>
  <c r="L21" i="3" s="1"/>
  <c r="L25" i="3"/>
  <c r="L23" i="3"/>
  <c r="K183" i="3"/>
  <c r="K151" i="3"/>
  <c r="K171" i="3" s="1"/>
  <c r="K150" i="3"/>
  <c r="K149" i="3" s="1"/>
  <c r="K148" i="3"/>
  <c r="K130" i="3"/>
  <c r="K100" i="3"/>
  <c r="K90" i="3"/>
  <c r="K89" i="3"/>
  <c r="K91" i="3" s="1"/>
  <c r="K87" i="3"/>
  <c r="K82" i="3"/>
  <c r="K81" i="3"/>
  <c r="K79" i="3"/>
  <c r="K125" i="3" s="1"/>
  <c r="K78" i="3"/>
  <c r="K121" i="3" s="1"/>
  <c r="K132" i="3"/>
  <c r="K57" i="3"/>
  <c r="K43" i="3"/>
  <c r="K105" i="3" s="1"/>
  <c r="K107" i="3" s="1"/>
  <c r="K35" i="3"/>
  <c r="K36" i="3" s="1"/>
  <c r="K34" i="3"/>
  <c r="K29" i="3"/>
  <c r="K21" i="3" s="1"/>
  <c r="K25" i="3"/>
  <c r="K23" i="3"/>
  <c r="J183" i="3"/>
  <c r="J151" i="3"/>
  <c r="J171" i="3" s="1"/>
  <c r="J150" i="3"/>
  <c r="J149" i="3" s="1"/>
  <c r="J130" i="3"/>
  <c r="J121" i="3"/>
  <c r="J90" i="3"/>
  <c r="J89" i="3"/>
  <c r="J91" i="3" s="1"/>
  <c r="J87" i="3"/>
  <c r="J82" i="3"/>
  <c r="J81" i="3"/>
  <c r="J79" i="3"/>
  <c r="J125" i="3" s="1"/>
  <c r="J78" i="3"/>
  <c r="J57" i="3"/>
  <c r="J132" i="3" s="1"/>
  <c r="J43" i="3"/>
  <c r="J105" i="3" s="1"/>
  <c r="J107" i="3" s="1"/>
  <c r="J35" i="3"/>
  <c r="J36" i="3" s="1"/>
  <c r="J34" i="3"/>
  <c r="J96" i="3" s="1"/>
  <c r="J29" i="3"/>
  <c r="J159" i="3" s="1"/>
  <c r="J25" i="3"/>
  <c r="J23" i="3"/>
  <c r="I183" i="3"/>
  <c r="I151" i="3"/>
  <c r="I171" i="3" s="1"/>
  <c r="I150" i="3"/>
  <c r="I100" i="3" s="1"/>
  <c r="I130" i="3"/>
  <c r="I90" i="3"/>
  <c r="I89" i="3"/>
  <c r="I91" i="3" s="1"/>
  <c r="I87" i="3"/>
  <c r="I82" i="3"/>
  <c r="I81" i="3"/>
  <c r="I79" i="3"/>
  <c r="I125" i="3" s="1"/>
  <c r="I78" i="3"/>
  <c r="I121" i="3" s="1"/>
  <c r="I57" i="3"/>
  <c r="I43" i="3"/>
  <c r="I105" i="3" s="1"/>
  <c r="I107" i="3" s="1"/>
  <c r="I35" i="3"/>
  <c r="I36" i="3" s="1"/>
  <c r="I34" i="3"/>
  <c r="I96" i="3" s="1"/>
  <c r="I29" i="3"/>
  <c r="I21" i="3" s="1"/>
  <c r="I25" i="3"/>
  <c r="I23" i="3"/>
  <c r="H183" i="3"/>
  <c r="H151" i="3"/>
  <c r="H171" i="3" s="1"/>
  <c r="H150" i="3"/>
  <c r="H100" i="3" s="1"/>
  <c r="H130" i="3"/>
  <c r="H121" i="3"/>
  <c r="H90" i="3"/>
  <c r="H89" i="3"/>
  <c r="H87" i="3"/>
  <c r="H82" i="3"/>
  <c r="H81" i="3"/>
  <c r="H79" i="3"/>
  <c r="H125" i="3" s="1"/>
  <c r="H78" i="3"/>
  <c r="H57" i="3"/>
  <c r="H43" i="3"/>
  <c r="H105" i="3" s="1"/>
  <c r="H107" i="3" s="1"/>
  <c r="H35" i="3"/>
  <c r="H36" i="3" s="1"/>
  <c r="H34" i="3"/>
  <c r="H96" i="3" s="1"/>
  <c r="H29" i="3"/>
  <c r="H159" i="3" s="1"/>
  <c r="H25" i="3"/>
  <c r="H23" i="3"/>
  <c r="E105" i="2"/>
  <c r="T78" i="2"/>
  <c r="T79" i="2"/>
  <c r="T81" i="2"/>
  <c r="T82" i="2"/>
  <c r="T83" i="2"/>
  <c r="T85" i="2" s="1"/>
  <c r="T84" i="2"/>
  <c r="T87" i="2"/>
  <c r="T89" i="2"/>
  <c r="T91" i="2" s="1"/>
  <c r="T90" i="2"/>
  <c r="T100" i="2"/>
  <c r="T101" i="2" s="1"/>
  <c r="T102" i="2" s="1"/>
  <c r="T103" i="2" s="1"/>
  <c r="T121" i="2"/>
  <c r="T125" i="2"/>
  <c r="T130" i="2"/>
  <c r="T132" i="2"/>
  <c r="T149" i="2"/>
  <c r="T150" i="2"/>
  <c r="T148" i="2" s="1"/>
  <c r="T151" i="2"/>
  <c r="T171" i="2"/>
  <c r="T183" i="2"/>
  <c r="T57" i="2"/>
  <c r="T61" i="2"/>
  <c r="T96" i="2" s="1"/>
  <c r="T34" i="2"/>
  <c r="T77" i="2" s="1"/>
  <c r="T35" i="2"/>
  <c r="T36" i="2"/>
  <c r="T39" i="2"/>
  <c r="T40" i="2"/>
  <c r="T41" i="2"/>
  <c r="T42" i="2" s="1"/>
  <c r="T43" i="2"/>
  <c r="T29" i="2"/>
  <c r="T25" i="2"/>
  <c r="T23" i="2"/>
  <c r="S78" i="2"/>
  <c r="S79" i="2"/>
  <c r="S81" i="2"/>
  <c r="S82" i="2"/>
  <c r="S83" i="2"/>
  <c r="S84" i="2"/>
  <c r="S85" i="2" s="1"/>
  <c r="S87" i="2"/>
  <c r="S89" i="2"/>
  <c r="S90" i="2"/>
  <c r="S92" i="2" s="1"/>
  <c r="S100" i="2"/>
  <c r="S121" i="2"/>
  <c r="S125" i="2"/>
  <c r="S130" i="2"/>
  <c r="S132" i="2"/>
  <c r="S148" i="2"/>
  <c r="S149" i="2"/>
  <c r="S150" i="2"/>
  <c r="S151" i="2"/>
  <c r="S171" i="2" s="1"/>
  <c r="S183" i="2"/>
  <c r="S57" i="2"/>
  <c r="S61" i="2"/>
  <c r="S96" i="2" s="1"/>
  <c r="S34" i="2"/>
  <c r="S35" i="2"/>
  <c r="S36" i="2"/>
  <c r="S43" i="2"/>
  <c r="S29" i="2"/>
  <c r="S20" i="2" s="1"/>
  <c r="S25" i="2"/>
  <c r="S23" i="2"/>
  <c r="R78" i="2"/>
  <c r="R121" i="2" s="1"/>
  <c r="R79" i="2"/>
  <c r="R125" i="2" s="1"/>
  <c r="R81" i="2"/>
  <c r="R82" i="2"/>
  <c r="R83" i="2"/>
  <c r="R85" i="2" s="1"/>
  <c r="R84" i="2"/>
  <c r="R87" i="2"/>
  <c r="R89" i="2"/>
  <c r="R90" i="2"/>
  <c r="R91" i="2"/>
  <c r="R93" i="2" s="1"/>
  <c r="R95" i="2" s="1"/>
  <c r="R117" i="2" s="1"/>
  <c r="R92" i="2"/>
  <c r="R100" i="2"/>
  <c r="R105" i="2"/>
  <c r="T105" i="2" s="1"/>
  <c r="T107" i="2" s="1"/>
  <c r="R130" i="2"/>
  <c r="R132" i="2"/>
  <c r="R148" i="2"/>
  <c r="R149" i="2"/>
  <c r="R150" i="2"/>
  <c r="R151" i="2"/>
  <c r="R159" i="2"/>
  <c r="R171" i="2"/>
  <c r="R183" i="2"/>
  <c r="R57" i="2"/>
  <c r="R61" i="2"/>
  <c r="R34" i="2"/>
  <c r="R77" i="2" s="1"/>
  <c r="R35" i="2"/>
  <c r="R36" i="2"/>
  <c r="R43" i="2"/>
  <c r="R29" i="2"/>
  <c r="R25" i="2"/>
  <c r="R20" i="2"/>
  <c r="R143" i="2" s="1"/>
  <c r="R21" i="2"/>
  <c r="R23" i="2"/>
  <c r="R160" i="2" s="1"/>
  <c r="Q77" i="2"/>
  <c r="Q78" i="2"/>
  <c r="Q79" i="2"/>
  <c r="Q81" i="2"/>
  <c r="Q82" i="2"/>
  <c r="Q83" i="2" s="1"/>
  <c r="Q85" i="2" s="1"/>
  <c r="Q95" i="2" s="1"/>
  <c r="Q117" i="2" s="1"/>
  <c r="Q84" i="2"/>
  <c r="Q87" i="2"/>
  <c r="Q89" i="2"/>
  <c r="Q91" i="2" s="1"/>
  <c r="Q90" i="2"/>
  <c r="Q92" i="2"/>
  <c r="Q93" i="2"/>
  <c r="Q96" i="2"/>
  <c r="Q100" i="2"/>
  <c r="Q125" i="2"/>
  <c r="Q130" i="2"/>
  <c r="Q132" i="2"/>
  <c r="Q148" i="2"/>
  <c r="Q149" i="2"/>
  <c r="Q150" i="2"/>
  <c r="Q151" i="2"/>
  <c r="Q171" i="2"/>
  <c r="Q183" i="2"/>
  <c r="Q57" i="2"/>
  <c r="Q61" i="2"/>
  <c r="Q34" i="2"/>
  <c r="Q35" i="2"/>
  <c r="Q36" i="2"/>
  <c r="Q39" i="2"/>
  <c r="Q40" i="2"/>
  <c r="Q41" i="2"/>
  <c r="Q42" i="2" s="1"/>
  <c r="Q43" i="2"/>
  <c r="Q29" i="2"/>
  <c r="Q25" i="2"/>
  <c r="Q23" i="2"/>
  <c r="P78" i="2"/>
  <c r="P79" i="2"/>
  <c r="P81" i="2"/>
  <c r="P82" i="2"/>
  <c r="P83" i="2"/>
  <c r="P85" i="2" s="1"/>
  <c r="P84" i="2"/>
  <c r="P87" i="2"/>
  <c r="P89" i="2"/>
  <c r="P90" i="2"/>
  <c r="P92" i="2" s="1"/>
  <c r="P100" i="2"/>
  <c r="P105" i="2"/>
  <c r="P121" i="2"/>
  <c r="P125" i="2"/>
  <c r="P130" i="2"/>
  <c r="P132" i="2"/>
  <c r="P148" i="2"/>
  <c r="P149" i="2"/>
  <c r="P150" i="2"/>
  <c r="P151" i="2"/>
  <c r="P171" i="2" s="1"/>
  <c r="P183" i="2"/>
  <c r="P57" i="2"/>
  <c r="P61" i="2"/>
  <c r="P34" i="2"/>
  <c r="P35" i="2"/>
  <c r="P36" i="2"/>
  <c r="P43" i="2"/>
  <c r="P107" i="2" s="1"/>
  <c r="P29" i="2"/>
  <c r="P159" i="2" s="1"/>
  <c r="P160" i="2" s="1"/>
  <c r="P25" i="2"/>
  <c r="P21" i="2"/>
  <c r="P23" i="2"/>
  <c r="O77" i="2"/>
  <c r="O78" i="2"/>
  <c r="O121" i="2" s="1"/>
  <c r="O79" i="2"/>
  <c r="O125" i="2" s="1"/>
  <c r="O81" i="2"/>
  <c r="O82" i="2"/>
  <c r="O83" i="2"/>
  <c r="O85" i="2" s="1"/>
  <c r="O84" i="2"/>
  <c r="O87" i="2"/>
  <c r="O89" i="2"/>
  <c r="O90" i="2"/>
  <c r="O91" i="2"/>
  <c r="O92" i="2"/>
  <c r="O93" i="2"/>
  <c r="O95" i="2"/>
  <c r="O117" i="2" s="1"/>
  <c r="O100" i="2"/>
  <c r="O105" i="2"/>
  <c r="Q105" i="2" s="1"/>
  <c r="O130" i="2"/>
  <c r="O132" i="2"/>
  <c r="O148" i="2"/>
  <c r="O149" i="2"/>
  <c r="O150" i="2"/>
  <c r="O151" i="2"/>
  <c r="O159" i="2"/>
  <c r="O160" i="2"/>
  <c r="O171" i="2"/>
  <c r="O183" i="2"/>
  <c r="O57" i="2"/>
  <c r="O61" i="2"/>
  <c r="O34" i="2"/>
  <c r="O39" i="2" s="1"/>
  <c r="O35" i="2"/>
  <c r="O36" i="2"/>
  <c r="O43" i="2"/>
  <c r="O29" i="2"/>
  <c r="O25" i="2"/>
  <c r="O20" i="2"/>
  <c r="O177" i="2" s="1"/>
  <c r="O21" i="2"/>
  <c r="O23" i="2"/>
  <c r="L183" i="2"/>
  <c r="L151" i="2"/>
  <c r="L171" i="2" s="1"/>
  <c r="L150" i="2"/>
  <c r="L149" i="2" s="1"/>
  <c r="L132" i="2"/>
  <c r="L130" i="2"/>
  <c r="L121" i="2"/>
  <c r="L105" i="2"/>
  <c r="L107" i="2" s="1"/>
  <c r="L90" i="2"/>
  <c r="L92" i="2" s="1"/>
  <c r="L89" i="2"/>
  <c r="L91" i="2" s="1"/>
  <c r="L93" i="2" s="1"/>
  <c r="L95" i="2" s="1"/>
  <c r="L117" i="2" s="1"/>
  <c r="L87" i="2"/>
  <c r="L82" i="2"/>
  <c r="L84" i="2" s="1"/>
  <c r="L81" i="2"/>
  <c r="L83" i="2" s="1"/>
  <c r="L85" i="2" s="1"/>
  <c r="L79" i="2"/>
  <c r="L125" i="2" s="1"/>
  <c r="L78" i="2"/>
  <c r="L61" i="2"/>
  <c r="L96" i="2" s="1"/>
  <c r="L57" i="2"/>
  <c r="L43" i="2"/>
  <c r="L41" i="2"/>
  <c r="L42" i="2" s="1"/>
  <c r="L40" i="2"/>
  <c r="L39" i="2"/>
  <c r="L35" i="2"/>
  <c r="L36" i="2" s="1"/>
  <c r="L34" i="2"/>
  <c r="L77" i="2" s="1"/>
  <c r="L29" i="2"/>
  <c r="L159" i="2" s="1"/>
  <c r="L160" i="2" s="1"/>
  <c r="L25" i="2"/>
  <c r="L23" i="2"/>
  <c r="K58" i="2"/>
  <c r="K183" i="2"/>
  <c r="K151" i="2"/>
  <c r="K171" i="2" s="1"/>
  <c r="K150" i="2"/>
  <c r="K149" i="2" s="1"/>
  <c r="K148" i="2"/>
  <c r="K132" i="2"/>
  <c r="K130" i="2"/>
  <c r="K100" i="2"/>
  <c r="K90" i="2"/>
  <c r="K92" i="2" s="1"/>
  <c r="K89" i="2"/>
  <c r="K91" i="2" s="1"/>
  <c r="K93" i="2" s="1"/>
  <c r="K95" i="2" s="1"/>
  <c r="K117" i="2" s="1"/>
  <c r="K87" i="2"/>
  <c r="K84" i="2"/>
  <c r="K82" i="2"/>
  <c r="K81" i="2"/>
  <c r="K83" i="2" s="1"/>
  <c r="K85" i="2" s="1"/>
  <c r="K79" i="2"/>
  <c r="K125" i="2" s="1"/>
  <c r="K78" i="2"/>
  <c r="K121" i="2" s="1"/>
  <c r="K61" i="2"/>
  <c r="K96" i="2" s="1"/>
  <c r="K57" i="2"/>
  <c r="K43" i="2"/>
  <c r="K35" i="2"/>
  <c r="K39" i="2" s="1"/>
  <c r="K34" i="2"/>
  <c r="K77" i="2" s="1"/>
  <c r="K29" i="2"/>
  <c r="K159" i="2" s="1"/>
  <c r="K25" i="2"/>
  <c r="K23" i="2"/>
  <c r="J183" i="2"/>
  <c r="J151" i="2"/>
  <c r="J171" i="2" s="1"/>
  <c r="J150" i="2"/>
  <c r="J100" i="2" s="1"/>
  <c r="J130" i="2"/>
  <c r="J105" i="2"/>
  <c r="J107" i="2" s="1"/>
  <c r="J90" i="2"/>
  <c r="J92" i="2" s="1"/>
  <c r="J89" i="2"/>
  <c r="J91" i="2" s="1"/>
  <c r="J87" i="2"/>
  <c r="J82" i="2"/>
  <c r="J81" i="2"/>
  <c r="J84" i="2" s="1"/>
  <c r="J79" i="2"/>
  <c r="J125" i="2" s="1"/>
  <c r="J78" i="2"/>
  <c r="J121" i="2" s="1"/>
  <c r="J61" i="2"/>
  <c r="J96" i="2" s="1"/>
  <c r="J132" i="2"/>
  <c r="J57" i="2"/>
  <c r="J43" i="2"/>
  <c r="J35" i="2"/>
  <c r="J39" i="2" s="1"/>
  <c r="J34" i="2"/>
  <c r="J77" i="2" s="1"/>
  <c r="J29" i="2"/>
  <c r="J21" i="2" s="1"/>
  <c r="J25" i="2"/>
  <c r="J23" i="2"/>
  <c r="I59" i="2"/>
  <c r="I183" i="2"/>
  <c r="I171" i="2"/>
  <c r="I151" i="2"/>
  <c r="I150" i="2"/>
  <c r="I149" i="2"/>
  <c r="I148" i="2"/>
  <c r="I132" i="2"/>
  <c r="I130" i="2"/>
  <c r="I100" i="2"/>
  <c r="I92" i="2"/>
  <c r="I90" i="2"/>
  <c r="I89" i="2"/>
  <c r="I91" i="2" s="1"/>
  <c r="I93" i="2" s="1"/>
  <c r="I95" i="2" s="1"/>
  <c r="I117" i="2" s="1"/>
  <c r="I87" i="2"/>
  <c r="I84" i="2"/>
  <c r="I82" i="2"/>
  <c r="I81" i="2"/>
  <c r="I83" i="2" s="1"/>
  <c r="I85" i="2" s="1"/>
  <c r="I79" i="2"/>
  <c r="I125" i="2" s="1"/>
  <c r="I78" i="2"/>
  <c r="I121" i="2" s="1"/>
  <c r="I61" i="2"/>
  <c r="I57" i="2"/>
  <c r="I43" i="2"/>
  <c r="I35" i="2"/>
  <c r="I39" i="2" s="1"/>
  <c r="I34" i="2"/>
  <c r="I29" i="2"/>
  <c r="I21" i="2" s="1"/>
  <c r="I25" i="2"/>
  <c r="I23" i="2"/>
  <c r="H183" i="2"/>
  <c r="H151" i="2"/>
  <c r="H171" i="2" s="1"/>
  <c r="H150" i="2"/>
  <c r="H149" i="2" s="1"/>
  <c r="H132" i="2"/>
  <c r="H130" i="2"/>
  <c r="H125" i="2"/>
  <c r="H121" i="2"/>
  <c r="H107" i="2"/>
  <c r="H96" i="2"/>
  <c r="H92" i="2"/>
  <c r="H90" i="2"/>
  <c r="H89" i="2"/>
  <c r="H91" i="2" s="1"/>
  <c r="H93" i="2" s="1"/>
  <c r="H87" i="2"/>
  <c r="H82" i="2"/>
  <c r="H84" i="2" s="1"/>
  <c r="H81" i="2"/>
  <c r="H83" i="2" s="1"/>
  <c r="H79" i="2"/>
  <c r="H78" i="2"/>
  <c r="H61" i="2"/>
  <c r="H57" i="2"/>
  <c r="H43" i="2"/>
  <c r="H39" i="2"/>
  <c r="H40" i="2" s="1"/>
  <c r="H35" i="2"/>
  <c r="H36" i="2" s="1"/>
  <c r="H34" i="2"/>
  <c r="H77" i="2" s="1"/>
  <c r="H29" i="2"/>
  <c r="H159" i="2" s="1"/>
  <c r="H25" i="2"/>
  <c r="H23" i="2"/>
  <c r="G183" i="2"/>
  <c r="G151" i="2"/>
  <c r="G171" i="2" s="1"/>
  <c r="G150" i="2"/>
  <c r="G100" i="2" s="1"/>
  <c r="G130" i="2"/>
  <c r="G105" i="2"/>
  <c r="I105" i="2" s="1"/>
  <c r="G90" i="2"/>
  <c r="G92" i="2" s="1"/>
  <c r="G89" i="2"/>
  <c r="G91" i="2" s="1"/>
  <c r="G87" i="2"/>
  <c r="G82" i="2"/>
  <c r="G84" i="2" s="1"/>
  <c r="G81" i="2"/>
  <c r="G83" i="2" s="1"/>
  <c r="G85" i="2" s="1"/>
  <c r="G79" i="2"/>
  <c r="G125" i="2" s="1"/>
  <c r="G78" i="2"/>
  <c r="G121" i="2" s="1"/>
  <c r="G61" i="2"/>
  <c r="G96" i="2" s="1"/>
  <c r="G57" i="2"/>
  <c r="G132" i="2" s="1"/>
  <c r="G43" i="2"/>
  <c r="G35" i="2"/>
  <c r="G36" i="2" s="1"/>
  <c r="G34" i="2"/>
  <c r="G29" i="2"/>
  <c r="G21" i="2" s="1"/>
  <c r="G25" i="2"/>
  <c r="G23" i="2"/>
  <c r="E183" i="2"/>
  <c r="C183" i="2"/>
  <c r="E171" i="2"/>
  <c r="C171" i="2"/>
  <c r="C159" i="2"/>
  <c r="C160" i="2" s="1"/>
  <c r="E151" i="2"/>
  <c r="C151" i="2"/>
  <c r="E150" i="2"/>
  <c r="E148" i="2" s="1"/>
  <c r="C150" i="2"/>
  <c r="C148" i="2" s="1"/>
  <c r="E149" i="2"/>
  <c r="C149" i="2"/>
  <c r="E130" i="2"/>
  <c r="C130" i="2"/>
  <c r="C121" i="2"/>
  <c r="E100" i="2"/>
  <c r="C96" i="2"/>
  <c r="E90" i="2"/>
  <c r="C90" i="2"/>
  <c r="C92" i="2" s="1"/>
  <c r="E89" i="2"/>
  <c r="E92" i="2" s="1"/>
  <c r="C89" i="2"/>
  <c r="C91" i="2" s="1"/>
  <c r="C93" i="2" s="1"/>
  <c r="E87" i="2"/>
  <c r="C87" i="2"/>
  <c r="E84" i="2"/>
  <c r="E82" i="2"/>
  <c r="E81" i="2"/>
  <c r="E83" i="2" s="1"/>
  <c r="E85" i="2" s="1"/>
  <c r="C81" i="2"/>
  <c r="C84" i="2" s="1"/>
  <c r="E79" i="2"/>
  <c r="E125" i="2" s="1"/>
  <c r="C79" i="2"/>
  <c r="C125" i="2" s="1"/>
  <c r="E78" i="2"/>
  <c r="E121" i="2" s="1"/>
  <c r="C78" i="2"/>
  <c r="C77" i="2"/>
  <c r="E61" i="2"/>
  <c r="E96" i="2" s="1"/>
  <c r="C61" i="2"/>
  <c r="C59" i="2"/>
  <c r="C132" i="2" s="1"/>
  <c r="E57" i="2"/>
  <c r="C57" i="2"/>
  <c r="E43" i="2"/>
  <c r="C43" i="2"/>
  <c r="C105" i="2" s="1"/>
  <c r="E39" i="2"/>
  <c r="E41" i="2" s="1"/>
  <c r="E42" i="2" s="1"/>
  <c r="C39" i="2"/>
  <c r="C41" i="2" s="1"/>
  <c r="C42" i="2" s="1"/>
  <c r="E36" i="2"/>
  <c r="E35" i="2"/>
  <c r="C35" i="2"/>
  <c r="C36" i="2" s="1"/>
  <c r="E34" i="2"/>
  <c r="E77" i="2" s="1"/>
  <c r="C34" i="2"/>
  <c r="E29" i="2"/>
  <c r="E159" i="2" s="1"/>
  <c r="C29" i="2"/>
  <c r="C20" i="2" s="1"/>
  <c r="E25" i="2"/>
  <c r="C25" i="2"/>
  <c r="E23" i="2"/>
  <c r="C23" i="2"/>
  <c r="BB21" i="3" l="1"/>
  <c r="BN21" i="3"/>
  <c r="BZ21" i="3"/>
  <c r="HE21" i="3"/>
  <c r="DH160" i="3"/>
  <c r="DT160" i="3"/>
  <c r="DT21" i="3"/>
  <c r="AU21" i="3"/>
  <c r="HP21" i="3"/>
  <c r="EE160" i="3"/>
  <c r="EQ20" i="3"/>
  <c r="EQ70" i="3" s="1"/>
  <c r="EQ71" i="3" s="1"/>
  <c r="EQ111" i="3" s="1"/>
  <c r="EQ113" i="3" s="1"/>
  <c r="CK21" i="3"/>
  <c r="EE21" i="3"/>
  <c r="AF20" i="3"/>
  <c r="AF22" i="3" s="1"/>
  <c r="AR20" i="3"/>
  <c r="AR22" i="3" s="1"/>
  <c r="BJ21" i="3"/>
  <c r="BJ160" i="3"/>
  <c r="BV160" i="3"/>
  <c r="EQ21" i="3"/>
  <c r="CW21" i="3"/>
  <c r="EU21" i="3"/>
  <c r="GQ20" i="3"/>
  <c r="DS21" i="3"/>
  <c r="AT20" i="3"/>
  <c r="AT22" i="3" s="1"/>
  <c r="AH160" i="3"/>
  <c r="AT160" i="3"/>
  <c r="BD160" i="3"/>
  <c r="BP160" i="3"/>
  <c r="HA21" i="3"/>
  <c r="HA160" i="3"/>
  <c r="HM21" i="3"/>
  <c r="BD21" i="3"/>
  <c r="BP21" i="3"/>
  <c r="DJ20" i="3"/>
  <c r="DI20" i="3"/>
  <c r="DI179" i="3" s="1"/>
  <c r="GZ20" i="3"/>
  <c r="GZ70" i="3" s="1"/>
  <c r="HL20" i="3"/>
  <c r="HL179" i="3" s="1"/>
  <c r="EB160" i="3"/>
  <c r="EN20" i="3"/>
  <c r="HM160" i="3"/>
  <c r="S20" i="3"/>
  <c r="S179" i="3" s="1"/>
  <c r="AL160" i="3"/>
  <c r="AX160" i="3"/>
  <c r="CY160" i="3"/>
  <c r="AX21" i="3"/>
  <c r="HO20" i="3"/>
  <c r="AC160" i="3"/>
  <c r="AO160" i="3"/>
  <c r="BA160" i="3"/>
  <c r="BC160" i="3"/>
  <c r="BO160" i="3"/>
  <c r="CD20" i="3"/>
  <c r="CD22" i="3" s="1"/>
  <c r="DV20" i="3"/>
  <c r="DV70" i="3" s="1"/>
  <c r="DF20" i="3"/>
  <c r="DF70" i="3" s="1"/>
  <c r="EB21" i="3"/>
  <c r="EE20" i="3"/>
  <c r="EE70" i="3" s="1"/>
  <c r="EE71" i="3" s="1"/>
  <c r="EE111" i="3" s="1"/>
  <c r="EE113" i="3" s="1"/>
  <c r="DJ21" i="3"/>
  <c r="EN21" i="3"/>
  <c r="D20" i="3"/>
  <c r="D22" i="3" s="1"/>
  <c r="AC21" i="3"/>
  <c r="BC21" i="3"/>
  <c r="AG21" i="3"/>
  <c r="AG160" i="3"/>
  <c r="AS160" i="3"/>
  <c r="AL21" i="3"/>
  <c r="DV21" i="3"/>
  <c r="GJ21" i="3"/>
  <c r="AS21" i="3"/>
  <c r="BO21" i="3"/>
  <c r="FG95" i="3"/>
  <c r="FG117" i="3" s="1"/>
  <c r="FP95" i="3"/>
  <c r="FP117" i="3" s="1"/>
  <c r="DD95" i="3"/>
  <c r="DD117" i="3" s="1"/>
  <c r="DP95" i="3"/>
  <c r="DP117" i="3" s="1"/>
  <c r="ED95" i="3"/>
  <c r="ED117" i="3" s="1"/>
  <c r="EF95" i="3"/>
  <c r="EF117" i="3" s="1"/>
  <c r="ER95" i="3"/>
  <c r="ER117" i="3" s="1"/>
  <c r="DC95" i="3"/>
  <c r="DC117" i="3" s="1"/>
  <c r="HD95" i="3"/>
  <c r="HD117" i="3" s="1"/>
  <c r="F95" i="3"/>
  <c r="F117" i="3" s="1"/>
  <c r="F160" i="3"/>
  <c r="FC160" i="3"/>
  <c r="FO160" i="3"/>
  <c r="DE111" i="3"/>
  <c r="DE113" i="3" s="1"/>
  <c r="HH21" i="3"/>
  <c r="DK21" i="3"/>
  <c r="AA20" i="3"/>
  <c r="AA143" i="3" s="1"/>
  <c r="CJ20" i="3"/>
  <c r="CV20" i="3"/>
  <c r="CV177" i="3" s="1"/>
  <c r="EK160" i="3"/>
  <c r="EW160" i="3"/>
  <c r="FB20" i="3"/>
  <c r="FB70" i="3" s="1"/>
  <c r="FN20" i="3"/>
  <c r="FN143" i="3" s="1"/>
  <c r="AH20" i="3"/>
  <c r="AH143" i="3" s="1"/>
  <c r="BK20" i="3"/>
  <c r="BK22" i="3" s="1"/>
  <c r="BW20" i="3"/>
  <c r="BW22" i="3" s="1"/>
  <c r="CC20" i="3"/>
  <c r="CC143" i="3" s="1"/>
  <c r="BE21" i="3"/>
  <c r="CB21" i="3"/>
  <c r="BQ21" i="3"/>
  <c r="CN21" i="3"/>
  <c r="AI21" i="3"/>
  <c r="GH21" i="3"/>
  <c r="AI160" i="3"/>
  <c r="AU160" i="3"/>
  <c r="BE160" i="3"/>
  <c r="BQ160" i="3"/>
  <c r="CB20" i="3"/>
  <c r="CB70" i="3" s="1"/>
  <c r="CN20" i="3"/>
  <c r="CN22" i="3" s="1"/>
  <c r="GT21" i="3"/>
  <c r="GH160" i="3"/>
  <c r="GT160" i="3"/>
  <c r="CE21" i="3"/>
  <c r="CR20" i="3"/>
  <c r="CR70" i="3" s="1"/>
  <c r="DC21" i="3"/>
  <c r="EI160" i="3"/>
  <c r="EU160" i="3"/>
  <c r="EY20" i="3"/>
  <c r="EY70" i="3" s="1"/>
  <c r="FX20" i="3"/>
  <c r="FX177" i="3" s="1"/>
  <c r="GJ20" i="3"/>
  <c r="GJ70" i="3" s="1"/>
  <c r="EI20" i="3"/>
  <c r="EI22" i="3" s="1"/>
  <c r="AP21" i="3"/>
  <c r="DN21" i="3"/>
  <c r="CQ21" i="3"/>
  <c r="DO21" i="3"/>
  <c r="EU20" i="3"/>
  <c r="EU70" i="3" s="1"/>
  <c r="FX21" i="3"/>
  <c r="EC20" i="3"/>
  <c r="EC22" i="3" s="1"/>
  <c r="EO20" i="3"/>
  <c r="EO177" i="3" s="1"/>
  <c r="FE20" i="3"/>
  <c r="FE143" i="3" s="1"/>
  <c r="FQ20" i="3"/>
  <c r="FQ143" i="3" s="1"/>
  <c r="GD21" i="3"/>
  <c r="GD20" i="3"/>
  <c r="GD70" i="3" s="1"/>
  <c r="GP20" i="3"/>
  <c r="GP70" i="3" s="1"/>
  <c r="HQ21" i="3"/>
  <c r="EC21" i="3"/>
  <c r="CE20" i="3"/>
  <c r="CE143" i="3" s="1"/>
  <c r="CE153" i="3" s="1"/>
  <c r="CQ20" i="3"/>
  <c r="CQ177" i="3" s="1"/>
  <c r="EI21" i="3"/>
  <c r="EX21" i="3"/>
  <c r="GP21" i="3"/>
  <c r="AD21" i="3"/>
  <c r="AD160" i="3"/>
  <c r="AP160" i="3"/>
  <c r="CE160" i="3"/>
  <c r="CQ160" i="3"/>
  <c r="DB21" i="3"/>
  <c r="DB160" i="3"/>
  <c r="DN160" i="3"/>
  <c r="EO21" i="3"/>
  <c r="FW20" i="3"/>
  <c r="FW143" i="3" s="1"/>
  <c r="GI160" i="3"/>
  <c r="GU160" i="3"/>
  <c r="FS21" i="3"/>
  <c r="BF20" i="3"/>
  <c r="BF143" i="3" s="1"/>
  <c r="BF153" i="3" s="1"/>
  <c r="CG20" i="3"/>
  <c r="CG70" i="3" s="1"/>
  <c r="CS21" i="3"/>
  <c r="GN21" i="3"/>
  <c r="HI21" i="3"/>
  <c r="BR20" i="3"/>
  <c r="BR143" i="3" s="1"/>
  <c r="BR153" i="3" s="1"/>
  <c r="BR21" i="3"/>
  <c r="CS20" i="3"/>
  <c r="CS22" i="3" s="1"/>
  <c r="HD20" i="3"/>
  <c r="HD70" i="3" s="1"/>
  <c r="HP20" i="3"/>
  <c r="HP70" i="3" s="1"/>
  <c r="AD20" i="3"/>
  <c r="AD70" i="3" s="1"/>
  <c r="FS20" i="3"/>
  <c r="FS179" i="3" s="1"/>
  <c r="GW20" i="3"/>
  <c r="GW177" i="3" s="1"/>
  <c r="HI20" i="3"/>
  <c r="HI177" i="3" s="1"/>
  <c r="AP20" i="3"/>
  <c r="AP70" i="3" s="1"/>
  <c r="FF21" i="3"/>
  <c r="GW21" i="3"/>
  <c r="BF21" i="3"/>
  <c r="CG21" i="3"/>
  <c r="FH21" i="3"/>
  <c r="FF160" i="3"/>
  <c r="FR160" i="3"/>
  <c r="GA160" i="3"/>
  <c r="GM160" i="3"/>
  <c r="R20" i="3"/>
  <c r="R22" i="3" s="1"/>
  <c r="T20" i="3"/>
  <c r="T177" i="3" s="1"/>
  <c r="V20" i="3"/>
  <c r="V179" i="3" s="1"/>
  <c r="AN160" i="3"/>
  <c r="AZ160" i="3"/>
  <c r="BF160" i="3"/>
  <c r="BR160" i="3"/>
  <c r="CG160" i="3"/>
  <c r="CS160" i="3"/>
  <c r="FR21" i="3"/>
  <c r="GB21" i="3"/>
  <c r="GB160" i="3"/>
  <c r="GN160" i="3"/>
  <c r="HD21" i="3"/>
  <c r="EF20" i="3"/>
  <c r="EF70" i="3" s="1"/>
  <c r="ET21" i="3"/>
  <c r="FV20" i="3"/>
  <c r="FV70" i="3" s="1"/>
  <c r="DQ21" i="3"/>
  <c r="U20" i="3"/>
  <c r="U22" i="3" s="1"/>
  <c r="FJ21" i="3"/>
  <c r="CP20" i="3"/>
  <c r="CP22" i="3" s="1"/>
  <c r="HH20" i="3"/>
  <c r="HH177" i="3" s="1"/>
  <c r="BM20" i="3"/>
  <c r="BM70" i="3" s="1"/>
  <c r="EH21" i="3"/>
  <c r="GV21" i="3"/>
  <c r="HT21" i="3"/>
  <c r="DE21" i="3"/>
  <c r="DX20" i="3"/>
  <c r="DX22" i="3" s="1"/>
  <c r="EX20" i="3"/>
  <c r="EX177" i="3" s="1"/>
  <c r="FV21" i="3"/>
  <c r="DC160" i="3"/>
  <c r="DO160" i="3"/>
  <c r="FJ20" i="3"/>
  <c r="FJ70" i="3" s="1"/>
  <c r="GG21" i="3"/>
  <c r="GV20" i="3"/>
  <c r="GV177" i="3" s="1"/>
  <c r="HH160" i="3"/>
  <c r="HT20" i="3"/>
  <c r="HT177" i="3" s="1"/>
  <c r="BY20" i="3"/>
  <c r="BY70" i="3" s="1"/>
  <c r="E20" i="3"/>
  <c r="E22" i="3" s="1"/>
  <c r="W20" i="3"/>
  <c r="W177" i="3" s="1"/>
  <c r="Y20" i="3"/>
  <c r="Y22" i="3" s="1"/>
  <c r="BM160" i="3"/>
  <c r="BY160" i="3"/>
  <c r="CL20" i="3"/>
  <c r="CL177" i="3" s="1"/>
  <c r="EZ160" i="3"/>
  <c r="FL160" i="3"/>
  <c r="GE20" i="3"/>
  <c r="GE70" i="3" s="1"/>
  <c r="AG20" i="3"/>
  <c r="AG179" i="3" s="1"/>
  <c r="DH20" i="3"/>
  <c r="DH70" i="3" s="1"/>
  <c r="EF21" i="3"/>
  <c r="GX20" i="3"/>
  <c r="GX143" i="3" s="1"/>
  <c r="DP20" i="3"/>
  <c r="DP22" i="3" s="1"/>
  <c r="AQ20" i="3"/>
  <c r="AQ143" i="3" s="1"/>
  <c r="AQ153" i="3" s="1"/>
  <c r="AQ21" i="3"/>
  <c r="EJ20" i="3"/>
  <c r="EJ22" i="3" s="1"/>
  <c r="EJ21" i="3"/>
  <c r="HJ20" i="3"/>
  <c r="HJ177" i="3" s="1"/>
  <c r="DT20" i="3"/>
  <c r="DT70" i="3" s="1"/>
  <c r="EL21" i="3"/>
  <c r="GM21" i="3"/>
  <c r="AS20" i="3"/>
  <c r="AS22" i="3" s="1"/>
  <c r="ER20" i="3"/>
  <c r="ER22" i="3" s="1"/>
  <c r="GI20" i="3"/>
  <c r="GI22" i="3" s="1"/>
  <c r="HR21" i="3"/>
  <c r="CZ20" i="3"/>
  <c r="CZ70" i="3" s="1"/>
  <c r="EV20" i="3"/>
  <c r="EV177" i="3" s="1"/>
  <c r="ER160" i="3"/>
  <c r="FI20" i="3"/>
  <c r="FI22" i="3" s="1"/>
  <c r="FU20" i="3"/>
  <c r="FU177" i="3" s="1"/>
  <c r="GS21" i="3"/>
  <c r="DZ21" i="3"/>
  <c r="ER21" i="3"/>
  <c r="GU20" i="3"/>
  <c r="GU22" i="3" s="1"/>
  <c r="AE21" i="3"/>
  <c r="AE20" i="3"/>
  <c r="AE143" i="3" s="1"/>
  <c r="AE153" i="3" s="1"/>
  <c r="DB20" i="3"/>
  <c r="DB177" i="3" s="1"/>
  <c r="GA21" i="3"/>
  <c r="HF21" i="3"/>
  <c r="F20" i="3"/>
  <c r="F22" i="3" s="1"/>
  <c r="Z20" i="3"/>
  <c r="Z22" i="3" s="1"/>
  <c r="AE160" i="3"/>
  <c r="AQ160" i="3"/>
  <c r="EV21" i="3"/>
  <c r="EJ160" i="3"/>
  <c r="EV160" i="3"/>
  <c r="AX20" i="3"/>
  <c r="AX179" i="3" s="1"/>
  <c r="GL21" i="3"/>
  <c r="Z160" i="3"/>
  <c r="AB160" i="3"/>
  <c r="AJ20" i="3"/>
  <c r="AJ22" i="3" s="1"/>
  <c r="AL20" i="3"/>
  <c r="AL22" i="3" s="1"/>
  <c r="AJ21" i="3"/>
  <c r="DG21" i="3"/>
  <c r="FZ21" i="3"/>
  <c r="V159" i="3"/>
  <c r="V160" i="3" s="1"/>
  <c r="X20" i="3"/>
  <c r="X70" i="3" s="1"/>
  <c r="X159" i="3"/>
  <c r="X160" i="3" s="1"/>
  <c r="Q20" i="3"/>
  <c r="Q22" i="3" s="1"/>
  <c r="AV20" i="3"/>
  <c r="AV22" i="3" s="1"/>
  <c r="AJ160" i="3"/>
  <c r="AV160" i="3"/>
  <c r="BL20" i="3"/>
  <c r="BL177" i="3" s="1"/>
  <c r="BX20" i="3"/>
  <c r="BX179" i="3" s="1"/>
  <c r="FZ160" i="3"/>
  <c r="GL160" i="3"/>
  <c r="AY20" i="3"/>
  <c r="AY177" i="3" s="1"/>
  <c r="BT21" i="3"/>
  <c r="U159" i="3"/>
  <c r="U160" i="3" s="1"/>
  <c r="W159" i="3"/>
  <c r="W160" i="3" s="1"/>
  <c r="FO20" i="3"/>
  <c r="FO177" i="3" s="1"/>
  <c r="FD160" i="3"/>
  <c r="FP160" i="3"/>
  <c r="DM21" i="3"/>
  <c r="FR20" i="3"/>
  <c r="FR143" i="3" s="1"/>
  <c r="GF21" i="3"/>
  <c r="HS160" i="3"/>
  <c r="AM20" i="3"/>
  <c r="AM177" i="3" s="1"/>
  <c r="AY21" i="3"/>
  <c r="EF160" i="3"/>
  <c r="FW160" i="3"/>
  <c r="BH20" i="3"/>
  <c r="BH177" i="3" s="1"/>
  <c r="BH21" i="3"/>
  <c r="BW70" i="3"/>
  <c r="CB160" i="3"/>
  <c r="CN160" i="3"/>
  <c r="EA20" i="3"/>
  <c r="EA177" i="3" s="1"/>
  <c r="EQ160" i="3"/>
  <c r="FG160" i="3"/>
  <c r="FS160" i="3"/>
  <c r="GV160" i="3"/>
  <c r="ET160" i="3"/>
  <c r="GW160" i="3"/>
  <c r="DA21" i="3"/>
  <c r="HT160" i="3"/>
  <c r="F21" i="3"/>
  <c r="AM21" i="3"/>
  <c r="FC20" i="3"/>
  <c r="FC177" i="3" s="1"/>
  <c r="B159" i="3"/>
  <c r="B160" i="3" s="1"/>
  <c r="BT20" i="3"/>
  <c r="BT143" i="3" s="1"/>
  <c r="FF20" i="3"/>
  <c r="FF143" i="3" s="1"/>
  <c r="FG21" i="3"/>
  <c r="FI160" i="3"/>
  <c r="FU160" i="3"/>
  <c r="GD160" i="3"/>
  <c r="AB21" i="3"/>
  <c r="DE143" i="3"/>
  <c r="DE153" i="3" s="1"/>
  <c r="EM20" i="3"/>
  <c r="EM177" i="3" s="1"/>
  <c r="FG20" i="3"/>
  <c r="FG70" i="3" s="1"/>
  <c r="AB20" i="3"/>
  <c r="AB70" i="3" s="1"/>
  <c r="BH160" i="3"/>
  <c r="BT160" i="3"/>
  <c r="DY160" i="3"/>
  <c r="FA20" i="3"/>
  <c r="FA70" i="3" s="1"/>
  <c r="FM20" i="3"/>
  <c r="FM179" i="3" s="1"/>
  <c r="GR21" i="3"/>
  <c r="GP160" i="3"/>
  <c r="HB20" i="3"/>
  <c r="HB179" i="3" s="1"/>
  <c r="HN20" i="3"/>
  <c r="HN143" i="3" s="1"/>
  <c r="HS39" i="3"/>
  <c r="HS41" i="3" s="1"/>
  <c r="HS42" i="3" s="1"/>
  <c r="GX39" i="3"/>
  <c r="HJ40" i="3"/>
  <c r="HE39" i="3"/>
  <c r="HP96" i="3"/>
  <c r="GZ36" i="3"/>
  <c r="HF39" i="3"/>
  <c r="HR96" i="3"/>
  <c r="HG39" i="3"/>
  <c r="HG41" i="3" s="1"/>
  <c r="HG42" i="3" s="1"/>
  <c r="HK39" i="3"/>
  <c r="HQ39" i="3"/>
  <c r="HL36" i="3"/>
  <c r="HR39" i="3"/>
  <c r="GV96" i="3"/>
  <c r="GC39" i="3"/>
  <c r="GO39" i="3"/>
  <c r="GG39" i="3"/>
  <c r="GG41" i="3" s="1"/>
  <c r="GG42" i="3" s="1"/>
  <c r="GQ70" i="3"/>
  <c r="GQ39" i="3"/>
  <c r="GR39" i="3"/>
  <c r="GS39" i="3"/>
  <c r="GS41" i="3" s="1"/>
  <c r="GS42" i="3" s="1"/>
  <c r="GC96" i="3"/>
  <c r="GE96" i="3"/>
  <c r="GQ96" i="3"/>
  <c r="FY39" i="3"/>
  <c r="FY41" i="3" s="1"/>
  <c r="FY42" i="3" s="1"/>
  <c r="GE39" i="3"/>
  <c r="GF39" i="3"/>
  <c r="EZ39" i="3"/>
  <c r="FL39" i="3"/>
  <c r="FF39" i="3"/>
  <c r="FJ39" i="3"/>
  <c r="FJ41" i="3" s="1"/>
  <c r="FJ42" i="3" s="1"/>
  <c r="FM39" i="3"/>
  <c r="FM41" i="3" s="1"/>
  <c r="FM42" i="3" s="1"/>
  <c r="FR39" i="3"/>
  <c r="FF96" i="3"/>
  <c r="FU39" i="3"/>
  <c r="FO96" i="3"/>
  <c r="FV39" i="3"/>
  <c r="FV41" i="3" s="1"/>
  <c r="FV42" i="3" s="1"/>
  <c r="FR96" i="3"/>
  <c r="FH39" i="3"/>
  <c r="FT39" i="3"/>
  <c r="FG39" i="3"/>
  <c r="FG41" i="3" s="1"/>
  <c r="FG42" i="3" s="1"/>
  <c r="FS39" i="3"/>
  <c r="FI40" i="3"/>
  <c r="FA39" i="3"/>
  <c r="FA41" i="3" s="1"/>
  <c r="FA42" i="3" s="1"/>
  <c r="FE39" i="3"/>
  <c r="FE41" i="3" s="1"/>
  <c r="FE42" i="3" s="1"/>
  <c r="EX39" i="3"/>
  <c r="EX41" i="3" s="1"/>
  <c r="EX42" i="3" s="1"/>
  <c r="EG39" i="3"/>
  <c r="EG41" i="3" s="1"/>
  <c r="EG42" i="3" s="1"/>
  <c r="EE39" i="3"/>
  <c r="EL39" i="3"/>
  <c r="ES39" i="3"/>
  <c r="ES41" i="3" s="1"/>
  <c r="ES42" i="3" s="1"/>
  <c r="ET39" i="3"/>
  <c r="ET41" i="3" s="1"/>
  <c r="ET42" i="3" s="1"/>
  <c r="DZ96" i="3"/>
  <c r="EI39" i="3"/>
  <c r="EU39" i="3"/>
  <c r="EM41" i="3"/>
  <c r="EM42" i="3" s="1"/>
  <c r="EE96" i="3"/>
  <c r="EM96" i="3"/>
  <c r="DZ39" i="3"/>
  <c r="ET96" i="3"/>
  <c r="EA39" i="3"/>
  <c r="EM101" i="3"/>
  <c r="EM102" i="3" s="1"/>
  <c r="EM103" i="3" s="1"/>
  <c r="DG39" i="3"/>
  <c r="DQ39" i="3"/>
  <c r="DQ40" i="3" s="1"/>
  <c r="DN77" i="3"/>
  <c r="DX39" i="3"/>
  <c r="DX96" i="3"/>
  <c r="DA39" i="3"/>
  <c r="DF39" i="3"/>
  <c r="DQ70" i="3"/>
  <c r="DL39" i="3"/>
  <c r="DL41" i="3" s="1"/>
  <c r="DL42" i="3" s="1"/>
  <c r="DM39" i="3"/>
  <c r="DM41" i="3" s="1"/>
  <c r="DM42" i="3" s="1"/>
  <c r="DD77" i="3"/>
  <c r="DD98" i="3" s="1"/>
  <c r="DD99" i="3" s="1"/>
  <c r="DF96" i="3"/>
  <c r="CZ39" i="3"/>
  <c r="CZ40" i="3" s="1"/>
  <c r="CZ96" i="3"/>
  <c r="CR96" i="3"/>
  <c r="CV96" i="3"/>
  <c r="CB39" i="3"/>
  <c r="CB40" i="3" s="1"/>
  <c r="CW96" i="3"/>
  <c r="CD39" i="3"/>
  <c r="CE77" i="3"/>
  <c r="CE39" i="3"/>
  <c r="CE41" i="3" s="1"/>
  <c r="CE42" i="3" s="1"/>
  <c r="CJ96" i="3"/>
  <c r="CJ98" i="3" s="1"/>
  <c r="CJ99" i="3" s="1"/>
  <c r="CN39" i="3"/>
  <c r="CN40" i="3" s="1"/>
  <c r="CQ77" i="3"/>
  <c r="CP39" i="3"/>
  <c r="CF39" i="3"/>
  <c r="CR39" i="3"/>
  <c r="CU39" i="3"/>
  <c r="CU40" i="3" s="1"/>
  <c r="CU101" i="3" s="1"/>
  <c r="CU102" i="3" s="1"/>
  <c r="CU103" i="3" s="1"/>
  <c r="CB96" i="3"/>
  <c r="AT39" i="3"/>
  <c r="AG39" i="3"/>
  <c r="AG41" i="3" s="1"/>
  <c r="AG42" i="3" s="1"/>
  <c r="AH39" i="3"/>
  <c r="AN39" i="3"/>
  <c r="AN41" i="3" s="1"/>
  <c r="AN42" i="3" s="1"/>
  <c r="AS39" i="3"/>
  <c r="AS41" i="3" s="1"/>
  <c r="AS42" i="3" s="1"/>
  <c r="G39" i="3"/>
  <c r="G40" i="3" s="1"/>
  <c r="G96" i="3"/>
  <c r="Y39" i="3"/>
  <c r="Y40" i="3" s="1"/>
  <c r="F98" i="3"/>
  <c r="F99" i="3" s="1"/>
  <c r="F96" i="3"/>
  <c r="R96" i="3"/>
  <c r="F39" i="3"/>
  <c r="F40" i="3" s="1"/>
  <c r="F101" i="3" s="1"/>
  <c r="F102" i="3" s="1"/>
  <c r="F103" i="3" s="1"/>
  <c r="V96" i="3"/>
  <c r="W96" i="3"/>
  <c r="E96" i="3"/>
  <c r="W39" i="3"/>
  <c r="AA39" i="3"/>
  <c r="AA41" i="3" s="1"/>
  <c r="AA42" i="3" s="1"/>
  <c r="X39" i="3"/>
  <c r="X41" i="3" s="1"/>
  <c r="X42" i="3" s="1"/>
  <c r="HC143" i="3"/>
  <c r="HC177" i="3"/>
  <c r="HC70" i="3"/>
  <c r="HC22" i="3"/>
  <c r="HO143" i="3"/>
  <c r="HO177" i="3"/>
  <c r="HO70" i="3"/>
  <c r="HO22" i="3"/>
  <c r="HE160" i="3"/>
  <c r="HE20" i="3"/>
  <c r="HQ160" i="3"/>
  <c r="HQ20" i="3"/>
  <c r="GY41" i="3"/>
  <c r="GY42" i="3" s="1"/>
  <c r="GY40" i="3"/>
  <c r="GX85" i="3"/>
  <c r="HJ85" i="3"/>
  <c r="GW83" i="3"/>
  <c r="GW85" i="3" s="1"/>
  <c r="GW84" i="3"/>
  <c r="HI84" i="3"/>
  <c r="HI83" i="3"/>
  <c r="HI85" i="3" s="1"/>
  <c r="HF93" i="3"/>
  <c r="HF95" i="3" s="1"/>
  <c r="HF117" i="3" s="1"/>
  <c r="HR93" i="3"/>
  <c r="HJ101" i="3"/>
  <c r="HJ102" i="3" s="1"/>
  <c r="HJ103" i="3" s="1"/>
  <c r="HF160" i="3"/>
  <c r="HF20" i="3"/>
  <c r="HF179" i="3" s="1"/>
  <c r="HR160" i="3"/>
  <c r="HR20" i="3"/>
  <c r="HR179" i="3" s="1"/>
  <c r="GY85" i="3"/>
  <c r="GY95" i="3" s="1"/>
  <c r="GY117" i="3" s="1"/>
  <c r="HK84" i="3"/>
  <c r="HK83" i="3"/>
  <c r="HG177" i="3"/>
  <c r="HG143" i="3"/>
  <c r="HG70" i="3"/>
  <c r="HS177" i="3"/>
  <c r="HS143" i="3"/>
  <c r="HS70" i="3"/>
  <c r="HL85" i="3"/>
  <c r="GY84" i="3"/>
  <c r="HB159" i="3"/>
  <c r="HB160" i="3" s="1"/>
  <c r="HB21" i="3"/>
  <c r="HN159" i="3"/>
  <c r="HN160" i="3" s="1"/>
  <c r="HN21" i="3"/>
  <c r="HA96" i="3"/>
  <c r="HA39" i="3"/>
  <c r="HM96" i="3"/>
  <c r="HM39" i="3"/>
  <c r="GZ41" i="3"/>
  <c r="GZ42" i="3" s="1"/>
  <c r="GZ40" i="3"/>
  <c r="GZ101" i="3" s="1"/>
  <c r="GZ102" i="3" s="1"/>
  <c r="GZ103" i="3" s="1"/>
  <c r="HL41" i="3"/>
  <c r="HL42" i="3" s="1"/>
  <c r="HL40" i="3"/>
  <c r="HL101" i="3" s="1"/>
  <c r="HL102" i="3" s="1"/>
  <c r="HL103" i="3" s="1"/>
  <c r="HH85" i="3"/>
  <c r="GW93" i="3"/>
  <c r="GW95" i="3" s="1"/>
  <c r="GW117" i="3" s="1"/>
  <c r="HI91" i="3"/>
  <c r="HI93" i="3" s="1"/>
  <c r="HI95" i="3" s="1"/>
  <c r="HI117" i="3" s="1"/>
  <c r="HI92" i="3"/>
  <c r="GV92" i="3"/>
  <c r="GV91" i="3"/>
  <c r="HH92" i="3"/>
  <c r="HH91" i="3"/>
  <c r="HH93" i="3" s="1"/>
  <c r="HH95" i="3" s="1"/>
  <c r="HH117" i="3" s="1"/>
  <c r="HT92" i="3"/>
  <c r="HT91" i="3"/>
  <c r="HI160" i="3"/>
  <c r="HC159" i="3"/>
  <c r="HC160" i="3" s="1"/>
  <c r="HC21" i="3"/>
  <c r="HO159" i="3"/>
  <c r="HO160" i="3" s="1"/>
  <c r="HO21" i="3"/>
  <c r="HB96" i="3"/>
  <c r="HB39" i="3"/>
  <c r="HN96" i="3"/>
  <c r="HN39" i="3"/>
  <c r="HA77" i="3"/>
  <c r="GW92" i="3"/>
  <c r="GY101" i="3"/>
  <c r="GY102" i="3" s="1"/>
  <c r="GY103" i="3" s="1"/>
  <c r="HK41" i="3"/>
  <c r="HK42" i="3" s="1"/>
  <c r="HK40" i="3"/>
  <c r="HK101" i="3" s="1"/>
  <c r="HK102" i="3" s="1"/>
  <c r="HK103" i="3" s="1"/>
  <c r="GV41" i="3"/>
  <c r="GV42" i="3" s="1"/>
  <c r="HP41" i="3"/>
  <c r="HP42" i="3" s="1"/>
  <c r="HP40" i="3"/>
  <c r="HP101" i="3" s="1"/>
  <c r="HP102" i="3" s="1"/>
  <c r="HP103" i="3" s="1"/>
  <c r="GZ93" i="3"/>
  <c r="GZ95" i="3" s="1"/>
  <c r="GZ117" i="3" s="1"/>
  <c r="HL93" i="3"/>
  <c r="HQ85" i="3"/>
  <c r="HQ95" i="3" s="1"/>
  <c r="HQ117" i="3" s="1"/>
  <c r="HP95" i="3"/>
  <c r="HP117" i="3" s="1"/>
  <c r="HG179" i="3"/>
  <c r="HS179" i="3"/>
  <c r="HC77" i="3"/>
  <c r="HO77" i="3"/>
  <c r="HL84" i="3"/>
  <c r="GX92" i="3"/>
  <c r="GX93" i="3" s="1"/>
  <c r="GX95" i="3" s="1"/>
  <c r="GX117" i="3" s="1"/>
  <c r="HJ92" i="3"/>
  <c r="HJ93" i="3" s="1"/>
  <c r="HJ95" i="3" s="1"/>
  <c r="HJ117" i="3" s="1"/>
  <c r="GZ96" i="3"/>
  <c r="GV101" i="3"/>
  <c r="GV102" i="3" s="1"/>
  <c r="GV103" i="3" s="1"/>
  <c r="GX159" i="3"/>
  <c r="GX160" i="3" s="1"/>
  <c r="GY20" i="3"/>
  <c r="HK20" i="3"/>
  <c r="HK179" i="3" s="1"/>
  <c r="HJ21" i="3"/>
  <c r="HD77" i="3"/>
  <c r="HP77" i="3"/>
  <c r="HM84" i="3"/>
  <c r="HM85" i="3" s="1"/>
  <c r="GY21" i="3"/>
  <c r="HK21" i="3"/>
  <c r="HE77" i="3"/>
  <c r="HQ77" i="3"/>
  <c r="HA91" i="3"/>
  <c r="HA93" i="3" s="1"/>
  <c r="HA95" i="3" s="1"/>
  <c r="HA117" i="3" s="1"/>
  <c r="HM91" i="3"/>
  <c r="HM93" i="3" s="1"/>
  <c r="GZ92" i="3"/>
  <c r="HL92" i="3"/>
  <c r="HS91" i="3"/>
  <c r="HS93" i="3" s="1"/>
  <c r="HA20" i="3"/>
  <c r="HM20" i="3"/>
  <c r="HM179" i="3" s="1"/>
  <c r="GZ21" i="3"/>
  <c r="HL21" i="3"/>
  <c r="HJ160" i="3"/>
  <c r="HC39" i="3"/>
  <c r="HO39" i="3"/>
  <c r="HF77" i="3"/>
  <c r="HQ84" i="3"/>
  <c r="HB92" i="3"/>
  <c r="HB91" i="3"/>
  <c r="HB93" i="3" s="1"/>
  <c r="HB95" i="3" s="1"/>
  <c r="HB117" i="3" s="1"/>
  <c r="HN92" i="3"/>
  <c r="HN91" i="3"/>
  <c r="GY160" i="3"/>
  <c r="HK160" i="3"/>
  <c r="HD39" i="3"/>
  <c r="HG77" i="3"/>
  <c r="HS77" i="3"/>
  <c r="HE91" i="3"/>
  <c r="HE93" i="3" s="1"/>
  <c r="GZ160" i="3"/>
  <c r="HL160" i="3"/>
  <c r="GV77" i="3"/>
  <c r="HH77" i="3"/>
  <c r="HT77" i="3"/>
  <c r="HC85" i="3"/>
  <c r="HC95" i="3" s="1"/>
  <c r="HC117" i="3" s="1"/>
  <c r="HO85" i="3"/>
  <c r="HO95" i="3" s="1"/>
  <c r="HO117" i="3" s="1"/>
  <c r="GW77" i="3"/>
  <c r="HI77" i="3"/>
  <c r="HG93" i="3"/>
  <c r="HL96" i="3"/>
  <c r="GX77" i="3"/>
  <c r="HJ77" i="3"/>
  <c r="HR84" i="3"/>
  <c r="HR85" i="3" s="1"/>
  <c r="HE83" i="3"/>
  <c r="HE85" i="3" s="1"/>
  <c r="HA149" i="3"/>
  <c r="HA148" i="3"/>
  <c r="HM149" i="3"/>
  <c r="HM148" i="3"/>
  <c r="HG160" i="3"/>
  <c r="HH39" i="3"/>
  <c r="HT39" i="3"/>
  <c r="HG40" i="3"/>
  <c r="HS40" i="3"/>
  <c r="HS101" i="3" s="1"/>
  <c r="HS102" i="3" s="1"/>
  <c r="HS103" i="3" s="1"/>
  <c r="HC179" i="3"/>
  <c r="HO179" i="3"/>
  <c r="GY77" i="3"/>
  <c r="HK77" i="3"/>
  <c r="HG84" i="3"/>
  <c r="HG85" i="3" s="1"/>
  <c r="HS84" i="3"/>
  <c r="HS85" i="3" s="1"/>
  <c r="HG101" i="3"/>
  <c r="HG102" i="3" s="1"/>
  <c r="HG103" i="3" s="1"/>
  <c r="HB148" i="3"/>
  <c r="HB100" i="3"/>
  <c r="HN148" i="3"/>
  <c r="HN100" i="3"/>
  <c r="HD160" i="3"/>
  <c r="HP160" i="3"/>
  <c r="GW39" i="3"/>
  <c r="HI39" i="3"/>
  <c r="HF149" i="3"/>
  <c r="HR149" i="3"/>
  <c r="GC41" i="3"/>
  <c r="GC42" i="3" s="1"/>
  <c r="GC40" i="3"/>
  <c r="GO41" i="3"/>
  <c r="GO42" i="3" s="1"/>
  <c r="GO40" i="3"/>
  <c r="GE98" i="3"/>
  <c r="GE99" i="3" s="1"/>
  <c r="GQ98" i="3"/>
  <c r="GQ99" i="3" s="1"/>
  <c r="GJ95" i="3"/>
  <c r="GJ117" i="3" s="1"/>
  <c r="GL95" i="3"/>
  <c r="GL117" i="3" s="1"/>
  <c r="FY95" i="3"/>
  <c r="FY117" i="3" s="1"/>
  <c r="FW41" i="3"/>
  <c r="FW42" i="3" s="1"/>
  <c r="FW40" i="3"/>
  <c r="GI41" i="3"/>
  <c r="GI42" i="3" s="1"/>
  <c r="GI40" i="3"/>
  <c r="GU41" i="3"/>
  <c r="GU42" i="3" s="1"/>
  <c r="GU40" i="3"/>
  <c r="GK95" i="3"/>
  <c r="GK117" i="3" s="1"/>
  <c r="GC93" i="3"/>
  <c r="GC95" i="3" s="1"/>
  <c r="GC117" i="3" s="1"/>
  <c r="FW85" i="3"/>
  <c r="GE95" i="3"/>
  <c r="GE117" i="3" s="1"/>
  <c r="GQ95" i="3"/>
  <c r="GQ117" i="3" s="1"/>
  <c r="GF160" i="3"/>
  <c r="GF20" i="3"/>
  <c r="GF179" i="3" s="1"/>
  <c r="GR160" i="3"/>
  <c r="GR20" i="3"/>
  <c r="GR179" i="3" s="1"/>
  <c r="GC159" i="3"/>
  <c r="GC160" i="3" s="1"/>
  <c r="GC21" i="3"/>
  <c r="GC20" i="3"/>
  <c r="GC179" i="3" s="1"/>
  <c r="GO159" i="3"/>
  <c r="GO160" i="3" s="1"/>
  <c r="GO21" i="3"/>
  <c r="GO20" i="3"/>
  <c r="GO179" i="3" s="1"/>
  <c r="GB96" i="3"/>
  <c r="GB39" i="3"/>
  <c r="GB77" i="3"/>
  <c r="GN96" i="3"/>
  <c r="GN39" i="3"/>
  <c r="GN77" i="3"/>
  <c r="GA39" i="3"/>
  <c r="GA36" i="3"/>
  <c r="GM39" i="3"/>
  <c r="GM36" i="3"/>
  <c r="GH20" i="3"/>
  <c r="GT20" i="3"/>
  <c r="FX39" i="3"/>
  <c r="GJ39" i="3"/>
  <c r="GQ179" i="3"/>
  <c r="GA77" i="3"/>
  <c r="GM77" i="3"/>
  <c r="GH85" i="3"/>
  <c r="GT85" i="3"/>
  <c r="GG84" i="3"/>
  <c r="GG85" i="3" s="1"/>
  <c r="GG95" i="3" s="1"/>
  <c r="GG117" i="3" s="1"/>
  <c r="GS84" i="3"/>
  <c r="GS85" i="3" s="1"/>
  <c r="GS95" i="3" s="1"/>
  <c r="GS117" i="3" s="1"/>
  <c r="GO96" i="3"/>
  <c r="GC148" i="3"/>
  <c r="GC100" i="3"/>
  <c r="GC101" i="3" s="1"/>
  <c r="GC102" i="3" s="1"/>
  <c r="GC103" i="3" s="1"/>
  <c r="GC149" i="3"/>
  <c r="GO148" i="3"/>
  <c r="GO100" i="3"/>
  <c r="GO101" i="3" s="1"/>
  <c r="GO102" i="3" s="1"/>
  <c r="GO103" i="3" s="1"/>
  <c r="GO149" i="3"/>
  <c r="GI85" i="3"/>
  <c r="FW21" i="3"/>
  <c r="GI21" i="3"/>
  <c r="GU21" i="3"/>
  <c r="GG160" i="3"/>
  <c r="GS160" i="3"/>
  <c r="FZ39" i="3"/>
  <c r="GL39" i="3"/>
  <c r="GK40" i="3"/>
  <c r="GK101" i="3" s="1"/>
  <c r="GK102" i="3" s="1"/>
  <c r="GK103" i="3" s="1"/>
  <c r="GH92" i="3"/>
  <c r="GU96" i="3"/>
  <c r="FY20" i="3"/>
  <c r="FY179" i="3" s="1"/>
  <c r="GK20" i="3"/>
  <c r="GK179" i="3" s="1"/>
  <c r="GD77" i="3"/>
  <c r="GD98" i="3" s="1"/>
  <c r="GD99" i="3" s="1"/>
  <c r="GP77" i="3"/>
  <c r="GU85" i="3"/>
  <c r="GB93" i="3"/>
  <c r="FZ20" i="3"/>
  <c r="FZ179" i="3" s="1"/>
  <c r="GL20" i="3"/>
  <c r="FY21" i="3"/>
  <c r="GK21" i="3"/>
  <c r="GC36" i="3"/>
  <c r="GO36" i="3"/>
  <c r="GD91" i="3"/>
  <c r="GD93" i="3" s="1"/>
  <c r="GD95" i="3" s="1"/>
  <c r="GD117" i="3" s="1"/>
  <c r="GP91" i="3"/>
  <c r="GP93" i="3" s="1"/>
  <c r="GC92" i="3"/>
  <c r="GO92" i="3"/>
  <c r="FW96" i="3"/>
  <c r="GE159" i="3"/>
  <c r="GE160" i="3" s="1"/>
  <c r="GA20" i="3"/>
  <c r="GA179" i="3" s="1"/>
  <c r="GM20" i="3"/>
  <c r="FX160" i="3"/>
  <c r="GJ160" i="3"/>
  <c r="GF77" i="3"/>
  <c r="GR77" i="3"/>
  <c r="GR98" i="3" s="1"/>
  <c r="GR99" i="3" s="1"/>
  <c r="GA83" i="3"/>
  <c r="GA85" i="3" s="1"/>
  <c r="GA95" i="3" s="1"/>
  <c r="GA117" i="3" s="1"/>
  <c r="GM83" i="3"/>
  <c r="GM85" i="3" s="1"/>
  <c r="GM95" i="3" s="1"/>
  <c r="GM117" i="3" s="1"/>
  <c r="GN92" i="3"/>
  <c r="GN93" i="3" s="1"/>
  <c r="GN95" i="3" s="1"/>
  <c r="GN117" i="3" s="1"/>
  <c r="FX96" i="3"/>
  <c r="FX98" i="3" s="1"/>
  <c r="FX99" i="3" s="1"/>
  <c r="GB20" i="3"/>
  <c r="GN20" i="3"/>
  <c r="GN179" i="3" s="1"/>
  <c r="FY160" i="3"/>
  <c r="GK160" i="3"/>
  <c r="GD39" i="3"/>
  <c r="GP39" i="3"/>
  <c r="GG77" i="3"/>
  <c r="GS77" i="3"/>
  <c r="GB85" i="3"/>
  <c r="GN85" i="3"/>
  <c r="GF93" i="3"/>
  <c r="GF95" i="3" s="1"/>
  <c r="GF117" i="3" s="1"/>
  <c r="FY96" i="3"/>
  <c r="FY98" i="3" s="1"/>
  <c r="FY99" i="3" s="1"/>
  <c r="FW100" i="3"/>
  <c r="FW101" i="3" s="1"/>
  <c r="FW102" i="3" s="1"/>
  <c r="FW103" i="3" s="1"/>
  <c r="FW149" i="3"/>
  <c r="FW148" i="3"/>
  <c r="GI100" i="3"/>
  <c r="GI149" i="3"/>
  <c r="GI148" i="3"/>
  <c r="GU100" i="3"/>
  <c r="GU149" i="3"/>
  <c r="GU148" i="3"/>
  <c r="GH77" i="3"/>
  <c r="GT77" i="3"/>
  <c r="GO93" i="3"/>
  <c r="GO95" i="3" s="1"/>
  <c r="GO117" i="3" s="1"/>
  <c r="FX100" i="3"/>
  <c r="FX148" i="3"/>
  <c r="GJ100" i="3"/>
  <c r="GJ148" i="3"/>
  <c r="GQ159" i="3"/>
  <c r="GQ160" i="3" s="1"/>
  <c r="FW77" i="3"/>
  <c r="GI77" i="3"/>
  <c r="GU77" i="3"/>
  <c r="GD83" i="3"/>
  <c r="GD85" i="3" s="1"/>
  <c r="GP83" i="3"/>
  <c r="GP85" i="3" s="1"/>
  <c r="GJ77" i="3"/>
  <c r="GJ98" i="3" s="1"/>
  <c r="GJ99" i="3" s="1"/>
  <c r="GH93" i="3"/>
  <c r="GH95" i="3" s="1"/>
  <c r="GH117" i="3" s="1"/>
  <c r="GT93" i="3"/>
  <c r="GI96" i="3"/>
  <c r="GJ149" i="3"/>
  <c r="GH39" i="3"/>
  <c r="GT39" i="3"/>
  <c r="GG40" i="3"/>
  <c r="GG101" i="3" s="1"/>
  <c r="GG102" i="3" s="1"/>
  <c r="GG103" i="3" s="1"/>
  <c r="GS40" i="3"/>
  <c r="GS101" i="3" s="1"/>
  <c r="GS102" i="3" s="1"/>
  <c r="GS103" i="3" s="1"/>
  <c r="GK77" i="3"/>
  <c r="FW92" i="3"/>
  <c r="FW93" i="3" s="1"/>
  <c r="FW95" i="3" s="1"/>
  <c r="FW117" i="3" s="1"/>
  <c r="GI92" i="3"/>
  <c r="GI93" i="3" s="1"/>
  <c r="GI95" i="3" s="1"/>
  <c r="GI117" i="3" s="1"/>
  <c r="GU92" i="3"/>
  <c r="GU93" i="3" s="1"/>
  <c r="GU95" i="3" s="1"/>
  <c r="GU117" i="3" s="1"/>
  <c r="GQ177" i="3"/>
  <c r="GQ143" i="3"/>
  <c r="GG20" i="3"/>
  <c r="GS20" i="3"/>
  <c r="GQ22" i="3"/>
  <c r="FZ77" i="3"/>
  <c r="FZ98" i="3" s="1"/>
  <c r="FZ99" i="3" s="1"/>
  <c r="GL77" i="3"/>
  <c r="GL98" i="3" s="1"/>
  <c r="GL99" i="3" s="1"/>
  <c r="GE149" i="3"/>
  <c r="GQ149" i="3"/>
  <c r="FE95" i="3"/>
  <c r="FE117" i="3" s="1"/>
  <c r="FQ93" i="3"/>
  <c r="FQ95" i="3" s="1"/>
  <c r="FQ117" i="3" s="1"/>
  <c r="FH41" i="3"/>
  <c r="FH42" i="3" s="1"/>
  <c r="FH40" i="3"/>
  <c r="FH101" i="3" s="1"/>
  <c r="FH102" i="3" s="1"/>
  <c r="FH103" i="3" s="1"/>
  <c r="FT41" i="3"/>
  <c r="FT42" i="3" s="1"/>
  <c r="FT40" i="3"/>
  <c r="FT101" i="3" s="1"/>
  <c r="FT102" i="3" s="1"/>
  <c r="FT103" i="3" s="1"/>
  <c r="FG40" i="3"/>
  <c r="FG101" i="3" s="1"/>
  <c r="FG102" i="3" s="1"/>
  <c r="FG103" i="3" s="1"/>
  <c r="FS41" i="3"/>
  <c r="FS42" i="3" s="1"/>
  <c r="FS40" i="3"/>
  <c r="FS95" i="3"/>
  <c r="FS117" i="3" s="1"/>
  <c r="FA143" i="3"/>
  <c r="EZ40" i="3"/>
  <c r="EZ101" i="3" s="1"/>
  <c r="EZ102" i="3" s="1"/>
  <c r="EZ103" i="3" s="1"/>
  <c r="EZ41" i="3"/>
  <c r="EZ42" i="3" s="1"/>
  <c r="FL41" i="3"/>
  <c r="FL42" i="3" s="1"/>
  <c r="FL40" i="3"/>
  <c r="FL101" i="3" s="1"/>
  <c r="FL102" i="3" s="1"/>
  <c r="FL103" i="3" s="1"/>
  <c r="EZ85" i="3"/>
  <c r="EY85" i="3"/>
  <c r="FB93" i="3"/>
  <c r="EZ20" i="3"/>
  <c r="FL20" i="3"/>
  <c r="FL179" i="3" s="1"/>
  <c r="EY21" i="3"/>
  <c r="FK21" i="3"/>
  <c r="FB39" i="3"/>
  <c r="FN39" i="3"/>
  <c r="FA40" i="3"/>
  <c r="FA101" i="3" s="1"/>
  <c r="FA102" i="3" s="1"/>
  <c r="FA103" i="3" s="1"/>
  <c r="FM40" i="3"/>
  <c r="FE77" i="3"/>
  <c r="FQ77" i="3"/>
  <c r="FA84" i="3"/>
  <c r="FA85" i="3" s="1"/>
  <c r="FA95" i="3" s="1"/>
  <c r="FA117" i="3" s="1"/>
  <c r="FM84" i="3"/>
  <c r="FM85" i="3" s="1"/>
  <c r="FM95" i="3" s="1"/>
  <c r="FM117" i="3" s="1"/>
  <c r="FH96" i="3"/>
  <c r="FC149" i="3"/>
  <c r="FC148" i="3"/>
  <c r="FO149" i="3"/>
  <c r="FO148" i="3"/>
  <c r="EZ21" i="3"/>
  <c r="FL21" i="3"/>
  <c r="EX160" i="3"/>
  <c r="FJ160" i="3"/>
  <c r="FV160" i="3"/>
  <c r="FC39" i="3"/>
  <c r="FO39" i="3"/>
  <c r="FO85" i="3"/>
  <c r="FB84" i="3"/>
  <c r="FB85" i="3" s="1"/>
  <c r="FN84" i="3"/>
  <c r="FN85" i="3" s="1"/>
  <c r="EY93" i="3"/>
  <c r="EY95" i="3" s="1"/>
  <c r="EY117" i="3" s="1"/>
  <c r="FK93" i="3"/>
  <c r="FL96" i="3"/>
  <c r="FI101" i="3"/>
  <c r="FI102" i="3" s="1"/>
  <c r="FI103" i="3" s="1"/>
  <c r="FK177" i="3"/>
  <c r="FK143" i="3"/>
  <c r="FD77" i="3"/>
  <c r="FI93" i="3"/>
  <c r="FA21" i="3"/>
  <c r="FM21" i="3"/>
  <c r="EY160" i="3"/>
  <c r="FK160" i="3"/>
  <c r="FD39" i="3"/>
  <c r="FP39" i="3"/>
  <c r="FK179" i="3"/>
  <c r="FG77" i="3"/>
  <c r="FG98" i="3" s="1"/>
  <c r="FG99" i="3" s="1"/>
  <c r="FS77" i="3"/>
  <c r="FN96" i="3"/>
  <c r="FB21" i="3"/>
  <c r="FN21" i="3"/>
  <c r="FK70" i="3"/>
  <c r="FH77" i="3"/>
  <c r="FT77" i="3"/>
  <c r="FQ85" i="3"/>
  <c r="EZ93" i="3"/>
  <c r="EZ95" i="3" s="1"/>
  <c r="EZ117" i="3" s="1"/>
  <c r="FP77" i="3"/>
  <c r="FP98" i="3" s="1"/>
  <c r="FP99" i="3" s="1"/>
  <c r="FD20" i="3"/>
  <c r="FP20" i="3"/>
  <c r="FP179" i="3" s="1"/>
  <c r="FC21" i="3"/>
  <c r="FO21" i="3"/>
  <c r="FA160" i="3"/>
  <c r="FM160" i="3"/>
  <c r="FG36" i="3"/>
  <c r="FS36" i="3"/>
  <c r="FE40" i="3"/>
  <c r="FQ40" i="3"/>
  <c r="FQ101" i="3" s="1"/>
  <c r="FQ102" i="3" s="1"/>
  <c r="FQ103" i="3" s="1"/>
  <c r="FI77" i="3"/>
  <c r="FU77" i="3"/>
  <c r="FD83" i="3"/>
  <c r="FD85" i="3" s="1"/>
  <c r="FD95" i="3" s="1"/>
  <c r="FD117" i="3" s="1"/>
  <c r="FD21" i="3"/>
  <c r="FP21" i="3"/>
  <c r="FB160" i="3"/>
  <c r="FN160" i="3"/>
  <c r="EX77" i="3"/>
  <c r="FJ77" i="3"/>
  <c r="FV77" i="3"/>
  <c r="FS83" i="3"/>
  <c r="FS85" i="3" s="1"/>
  <c r="FF84" i="3"/>
  <c r="FR84" i="3"/>
  <c r="FR85" i="3" s="1"/>
  <c r="FO93" i="3"/>
  <c r="FO95" i="3" s="1"/>
  <c r="FO117" i="3" s="1"/>
  <c r="FB92" i="3"/>
  <c r="FN92" i="3"/>
  <c r="FN93" i="3" s="1"/>
  <c r="FN95" i="3" s="1"/>
  <c r="FF93" i="3"/>
  <c r="FI92" i="3"/>
  <c r="FT96" i="3"/>
  <c r="FM101" i="3"/>
  <c r="FM102" i="3" s="1"/>
  <c r="FM103" i="3" s="1"/>
  <c r="FE21" i="3"/>
  <c r="FQ21" i="3"/>
  <c r="EY77" i="3"/>
  <c r="EY98" i="3" s="1"/>
  <c r="EY99" i="3" s="1"/>
  <c r="FK77" i="3"/>
  <c r="FH83" i="3"/>
  <c r="FH85" i="3" s="1"/>
  <c r="FT83" i="3"/>
  <c r="FT85" i="3" s="1"/>
  <c r="FF85" i="3"/>
  <c r="EZ77" i="3"/>
  <c r="FL77" i="3"/>
  <c r="FI83" i="3"/>
  <c r="FI85" i="3" s="1"/>
  <c r="FU83" i="3"/>
  <c r="FU85" i="3" s="1"/>
  <c r="FK84" i="3"/>
  <c r="FK85" i="3" s="1"/>
  <c r="FH20" i="3"/>
  <c r="FH179" i="3" s="1"/>
  <c r="FT20" i="3"/>
  <c r="FT179" i="3" s="1"/>
  <c r="FE160" i="3"/>
  <c r="FQ160" i="3"/>
  <c r="FA77" i="3"/>
  <c r="FM77" i="3"/>
  <c r="FL84" i="3"/>
  <c r="FL85" i="3" s="1"/>
  <c r="FL95" i="3" s="1"/>
  <c r="FL117" i="3" s="1"/>
  <c r="EZ96" i="3"/>
  <c r="FC100" i="3"/>
  <c r="EY39" i="3"/>
  <c r="FK39" i="3"/>
  <c r="FJ40" i="3"/>
  <c r="FJ101" i="3" s="1"/>
  <c r="FJ102" i="3" s="1"/>
  <c r="FJ103" i="3" s="1"/>
  <c r="FV40" i="3"/>
  <c r="FV101" i="3" s="1"/>
  <c r="FV102" i="3" s="1"/>
  <c r="FV103" i="3" s="1"/>
  <c r="FB77" i="3"/>
  <c r="EX84" i="3"/>
  <c r="EX85" i="3" s="1"/>
  <c r="EX95" i="3" s="1"/>
  <c r="EX117" i="3" s="1"/>
  <c r="FJ84" i="3"/>
  <c r="FJ85" i="3" s="1"/>
  <c r="FJ95" i="3" s="1"/>
  <c r="FJ117" i="3" s="1"/>
  <c r="FV84" i="3"/>
  <c r="FV85" i="3" s="1"/>
  <c r="FV95" i="3" s="1"/>
  <c r="FV117" i="3" s="1"/>
  <c r="FI21" i="3"/>
  <c r="FU21" i="3"/>
  <c r="FC77" i="3"/>
  <c r="FC98" i="3" s="1"/>
  <c r="FC99" i="3" s="1"/>
  <c r="FH91" i="3"/>
  <c r="FH93" i="3" s="1"/>
  <c r="FH95" i="3" s="1"/>
  <c r="FH117" i="3" s="1"/>
  <c r="FT91" i="3"/>
  <c r="FT93" i="3" s="1"/>
  <c r="FR93" i="3"/>
  <c r="FU92" i="3"/>
  <c r="FU93" i="3" s="1"/>
  <c r="FU95" i="3" s="1"/>
  <c r="FU117" i="3" s="1"/>
  <c r="FE101" i="3"/>
  <c r="FE102" i="3" s="1"/>
  <c r="FE103" i="3" s="1"/>
  <c r="FS101" i="3"/>
  <c r="FS102" i="3" s="1"/>
  <c r="FS103" i="3" s="1"/>
  <c r="FF148" i="3"/>
  <c r="FR148" i="3"/>
  <c r="FF149" i="3"/>
  <c r="FR149" i="3"/>
  <c r="EZ148" i="3"/>
  <c r="FL148" i="3"/>
  <c r="EU95" i="3"/>
  <c r="EU117" i="3" s="1"/>
  <c r="DZ84" i="3"/>
  <c r="DZ83" i="3"/>
  <c r="EL84" i="3"/>
  <c r="EL83" i="3"/>
  <c r="EL85" i="3" s="1"/>
  <c r="DY84" i="3"/>
  <c r="DY83" i="3"/>
  <c r="DY85" i="3" s="1"/>
  <c r="EK84" i="3"/>
  <c r="EK83" i="3"/>
  <c r="EW84" i="3"/>
  <c r="EW83" i="3"/>
  <c r="EW85" i="3" s="1"/>
  <c r="EW95" i="3" s="1"/>
  <c r="EN177" i="3"/>
  <c r="EN70" i="3"/>
  <c r="EN22" i="3"/>
  <c r="EN143" i="3"/>
  <c r="EA85" i="3"/>
  <c r="EI40" i="3"/>
  <c r="EI101" i="3" s="1"/>
  <c r="EI102" i="3" s="1"/>
  <c r="EI103" i="3" s="1"/>
  <c r="EI41" i="3"/>
  <c r="EI42" i="3" s="1"/>
  <c r="EU40" i="3"/>
  <c r="EU101" i="3" s="1"/>
  <c r="EU102" i="3" s="1"/>
  <c r="EU103" i="3" s="1"/>
  <c r="EU41" i="3"/>
  <c r="EU42" i="3" s="1"/>
  <c r="EM93" i="3"/>
  <c r="EM95" i="3" s="1"/>
  <c r="EM117" i="3" s="1"/>
  <c r="ED20" i="3"/>
  <c r="ED179" i="3" s="1"/>
  <c r="EP20" i="3"/>
  <c r="EP179" i="3" s="1"/>
  <c r="EC95" i="3"/>
  <c r="EC117" i="3" s="1"/>
  <c r="EN95" i="3"/>
  <c r="EN117" i="3" s="1"/>
  <c r="DZ41" i="3"/>
  <c r="DZ42" i="3" s="1"/>
  <c r="DZ40" i="3"/>
  <c r="EG20" i="3"/>
  <c r="ES20" i="3"/>
  <c r="EN41" i="3"/>
  <c r="EN42" i="3" s="1"/>
  <c r="EN40" i="3"/>
  <c r="EL95" i="3"/>
  <c r="EL117" i="3" s="1"/>
  <c r="ED159" i="3"/>
  <c r="ED160" i="3" s="1"/>
  <c r="ED21" i="3"/>
  <c r="EP159" i="3"/>
  <c r="EP160" i="3" s="1"/>
  <c r="EP21" i="3"/>
  <c r="EC96" i="3"/>
  <c r="EC39" i="3"/>
  <c r="EO96" i="3"/>
  <c r="EO39" i="3"/>
  <c r="EC77" i="3"/>
  <c r="EO77" i="3"/>
  <c r="EP95" i="3"/>
  <c r="EP117" i="3" s="1"/>
  <c r="EE41" i="3"/>
  <c r="EE42" i="3" s="1"/>
  <c r="EE40" i="3"/>
  <c r="EL41" i="3"/>
  <c r="EL42" i="3" s="1"/>
  <c r="EL40" i="3"/>
  <c r="EI85" i="3"/>
  <c r="EU85" i="3"/>
  <c r="EQ95" i="3"/>
  <c r="EQ117" i="3" s="1"/>
  <c r="EI95" i="3"/>
  <c r="EI117" i="3" s="1"/>
  <c r="EE101" i="3"/>
  <c r="EE102" i="3" s="1"/>
  <c r="EE103" i="3" s="1"/>
  <c r="DY39" i="3"/>
  <c r="EK39" i="3"/>
  <c r="EW39" i="3"/>
  <c r="EB77" i="3"/>
  <c r="EN77" i="3"/>
  <c r="EN98" i="3" s="1"/>
  <c r="EN99" i="3" s="1"/>
  <c r="DY96" i="3"/>
  <c r="ES96" i="3"/>
  <c r="DY20" i="3"/>
  <c r="DY179" i="3" s="1"/>
  <c r="EK20" i="3"/>
  <c r="EK179" i="3" s="1"/>
  <c r="EW20" i="3"/>
  <c r="EH160" i="3"/>
  <c r="ED77" i="3"/>
  <c r="ED98" i="3" s="1"/>
  <c r="ED99" i="3" s="1"/>
  <c r="EP77" i="3"/>
  <c r="DY93" i="3"/>
  <c r="EW96" i="3"/>
  <c r="EM148" i="3"/>
  <c r="DY149" i="3"/>
  <c r="DY148" i="3"/>
  <c r="EK149" i="3"/>
  <c r="EK148" i="3"/>
  <c r="EW149" i="3"/>
  <c r="EW148" i="3"/>
  <c r="EG159" i="3"/>
  <c r="EG160" i="3" s="1"/>
  <c r="DZ20" i="3"/>
  <c r="DZ179" i="3" s="1"/>
  <c r="EL20" i="3"/>
  <c r="EL179" i="3" s="1"/>
  <c r="DY21" i="3"/>
  <c r="EK21" i="3"/>
  <c r="EW21" i="3"/>
  <c r="EB39" i="3"/>
  <c r="EE77" i="3"/>
  <c r="EQ77" i="3"/>
  <c r="EQ98" i="3" s="1"/>
  <c r="EQ99" i="3" s="1"/>
  <c r="EA92" i="3"/>
  <c r="EA93" i="3" s="1"/>
  <c r="EM92" i="3"/>
  <c r="DZ91" i="3"/>
  <c r="DZ93" i="3" s="1"/>
  <c r="EW100" i="3"/>
  <c r="DZ100" i="3"/>
  <c r="DZ148" i="3"/>
  <c r="EL100" i="3"/>
  <c r="EL101" i="3" s="1"/>
  <c r="EL102" i="3" s="1"/>
  <c r="EL103" i="3" s="1"/>
  <c r="EL148" i="3"/>
  <c r="EN160" i="3"/>
  <c r="EF77" i="3"/>
  <c r="EF98" i="3" s="1"/>
  <c r="EF99" i="3" s="1"/>
  <c r="ER77" i="3"/>
  <c r="ER98" i="3" s="1"/>
  <c r="ER99" i="3" s="1"/>
  <c r="EB20" i="3"/>
  <c r="EA21" i="3"/>
  <c r="EM21" i="3"/>
  <c r="ED39" i="3"/>
  <c r="EP39" i="3"/>
  <c r="EG77" i="3"/>
  <c r="ET92" i="3"/>
  <c r="DZ160" i="3"/>
  <c r="EL160" i="3"/>
  <c r="EQ39" i="3"/>
  <c r="EH77" i="3"/>
  <c r="EC83" i="3"/>
  <c r="EC85" i="3" s="1"/>
  <c r="EO83" i="3"/>
  <c r="EO85" i="3" s="1"/>
  <c r="EO95" i="3" s="1"/>
  <c r="EO117" i="3" s="1"/>
  <c r="EB92" i="3"/>
  <c r="EB93" i="3" s="1"/>
  <c r="EB95" i="3" s="1"/>
  <c r="EB117" i="3" s="1"/>
  <c r="EK100" i="3"/>
  <c r="EA148" i="3"/>
  <c r="EL149" i="3"/>
  <c r="EA160" i="3"/>
  <c r="EM160" i="3"/>
  <c r="EF39" i="3"/>
  <c r="ER39" i="3"/>
  <c r="EI77" i="3"/>
  <c r="EI98" i="3" s="1"/>
  <c r="EI99" i="3" s="1"/>
  <c r="EU77" i="3"/>
  <c r="EK96" i="3"/>
  <c r="EN101" i="3"/>
  <c r="EN102" i="3" s="1"/>
  <c r="EN103" i="3" s="1"/>
  <c r="EM149" i="3"/>
  <c r="ES159" i="3"/>
  <c r="ES160" i="3" s="1"/>
  <c r="EQ177" i="3"/>
  <c r="EN179" i="3"/>
  <c r="EJ77" i="3"/>
  <c r="EV77" i="3"/>
  <c r="EV98" i="3" s="1"/>
  <c r="EV99" i="3" s="1"/>
  <c r="EQ85" i="3"/>
  <c r="EG91" i="3"/>
  <c r="EG93" i="3" s="1"/>
  <c r="ES91" i="3"/>
  <c r="ES93" i="3" s="1"/>
  <c r="ES95" i="3" s="1"/>
  <c r="ES117" i="3" s="1"/>
  <c r="EL96" i="3"/>
  <c r="EL98" i="3" s="1"/>
  <c r="EL99" i="3" s="1"/>
  <c r="EE148" i="3"/>
  <c r="EE149" i="3"/>
  <c r="EQ148" i="3"/>
  <c r="EQ149" i="3"/>
  <c r="EC160" i="3"/>
  <c r="EO160" i="3"/>
  <c r="EI36" i="3"/>
  <c r="EU36" i="3"/>
  <c r="EG40" i="3"/>
  <c r="EG101" i="3" s="1"/>
  <c r="EG102" i="3" s="1"/>
  <c r="EG103" i="3" s="1"/>
  <c r="ES40" i="3"/>
  <c r="ES101" i="3" s="1"/>
  <c r="ES102" i="3" s="1"/>
  <c r="ES103" i="3" s="1"/>
  <c r="EH93" i="3"/>
  <c r="EH95" i="3" s="1"/>
  <c r="EH117" i="3" s="1"/>
  <c r="ET93" i="3"/>
  <c r="ET95" i="3" s="1"/>
  <c r="ET117" i="3" s="1"/>
  <c r="EK93" i="3"/>
  <c r="EH40" i="3"/>
  <c r="EH101" i="3" s="1"/>
  <c r="EH102" i="3" s="1"/>
  <c r="EH103" i="3" s="1"/>
  <c r="ET40" i="3"/>
  <c r="ET101" i="3" s="1"/>
  <c r="ET102" i="3" s="1"/>
  <c r="ET103" i="3" s="1"/>
  <c r="EG83" i="3"/>
  <c r="EG85" i="3" s="1"/>
  <c r="ES83" i="3"/>
  <c r="ES85" i="3" s="1"/>
  <c r="EH20" i="3"/>
  <c r="EH179" i="3" s="1"/>
  <c r="ET20" i="3"/>
  <c r="ET179" i="3" s="1"/>
  <c r="EJ39" i="3"/>
  <c r="EV39" i="3"/>
  <c r="EJ91" i="3"/>
  <c r="EJ93" i="3" s="1"/>
  <c r="EJ95" i="3" s="1"/>
  <c r="EJ117" i="3" s="1"/>
  <c r="EV91" i="3"/>
  <c r="EV93" i="3" s="1"/>
  <c r="EV95" i="3" s="1"/>
  <c r="EV117" i="3" s="1"/>
  <c r="EA149" i="3"/>
  <c r="EH149" i="3"/>
  <c r="EH148" i="3"/>
  <c r="ET149" i="3"/>
  <c r="ET148" i="3"/>
  <c r="EG149" i="3"/>
  <c r="ES149" i="3"/>
  <c r="DA85" i="3"/>
  <c r="DK85" i="3"/>
  <c r="DG41" i="3"/>
  <c r="DG42" i="3" s="1"/>
  <c r="DG40" i="3"/>
  <c r="DG101" i="3" s="1"/>
  <c r="DG102" i="3" s="1"/>
  <c r="DG103" i="3" s="1"/>
  <c r="DT77" i="3"/>
  <c r="DS91" i="3"/>
  <c r="DS93" i="3" s="1"/>
  <c r="DS95" i="3" s="1"/>
  <c r="DS117" i="3" s="1"/>
  <c r="DU20" i="3"/>
  <c r="DU179" i="3" s="1"/>
  <c r="DQ41" i="3"/>
  <c r="DQ42" i="3" s="1"/>
  <c r="DQ93" i="3"/>
  <c r="DQ95" i="3" s="1"/>
  <c r="DQ117" i="3" s="1"/>
  <c r="DV177" i="3"/>
  <c r="DG36" i="3"/>
  <c r="DG93" i="3"/>
  <c r="DG95" i="3" s="1"/>
  <c r="DG117" i="3" s="1"/>
  <c r="DQ101" i="3"/>
  <c r="DQ102" i="3" s="1"/>
  <c r="DQ103" i="3" s="1"/>
  <c r="DW20" i="3"/>
  <c r="DW179" i="3" s="1"/>
  <c r="DE160" i="3"/>
  <c r="DQ160" i="3"/>
  <c r="DI96" i="3"/>
  <c r="DI39" i="3"/>
  <c r="DI77" i="3"/>
  <c r="DU96" i="3"/>
  <c r="DU39" i="3"/>
  <c r="DU77" i="3"/>
  <c r="DN39" i="3"/>
  <c r="CZ41" i="3"/>
  <c r="CZ42" i="3" s="1"/>
  <c r="DQ77" i="3"/>
  <c r="DG85" i="3"/>
  <c r="DS85" i="3"/>
  <c r="DL83" i="3"/>
  <c r="DL85" i="3" s="1"/>
  <c r="DL95" i="3" s="1"/>
  <c r="DR91" i="3"/>
  <c r="DR93" i="3" s="1"/>
  <c r="DR95" i="3" s="1"/>
  <c r="DR117" i="3" s="1"/>
  <c r="DK20" i="3"/>
  <c r="DK179" i="3" s="1"/>
  <c r="DG20" i="3"/>
  <c r="DG179" i="3" s="1"/>
  <c r="DG160" i="3"/>
  <c r="DS20" i="3"/>
  <c r="DS179" i="3" s="1"/>
  <c r="DS160" i="3"/>
  <c r="CZ159" i="3"/>
  <c r="CZ160" i="3" s="1"/>
  <c r="CZ21" i="3"/>
  <c r="DL159" i="3"/>
  <c r="DL160" i="3" s="1"/>
  <c r="DL21" i="3"/>
  <c r="DX159" i="3"/>
  <c r="DX160" i="3" s="1"/>
  <c r="DX21" i="3"/>
  <c r="DK96" i="3"/>
  <c r="DK77" i="3"/>
  <c r="DK98" i="3" s="1"/>
  <c r="DK99" i="3" s="1"/>
  <c r="DW96" i="3"/>
  <c r="DW77" i="3"/>
  <c r="DQ85" i="3"/>
  <c r="DV96" i="3"/>
  <c r="DV39" i="3"/>
  <c r="DL20" i="3"/>
  <c r="DL179" i="3" s="1"/>
  <c r="DP21" i="3"/>
  <c r="DS39" i="3"/>
  <c r="DL40" i="3"/>
  <c r="DL101" i="3" s="1"/>
  <c r="DL102" i="3" s="1"/>
  <c r="DL103" i="3" s="1"/>
  <c r="DK93" i="3"/>
  <c r="DK95" i="3" s="1"/>
  <c r="DK117" i="3" s="1"/>
  <c r="DW93" i="3"/>
  <c r="DW95" i="3" s="1"/>
  <c r="DW117" i="3" s="1"/>
  <c r="DN20" i="3"/>
  <c r="DN179" i="3" s="1"/>
  <c r="DI160" i="3"/>
  <c r="DB39" i="3"/>
  <c r="DT39" i="3"/>
  <c r="DJ85" i="3"/>
  <c r="DJ95" i="3" s="1"/>
  <c r="DJ117" i="3" s="1"/>
  <c r="DV85" i="3"/>
  <c r="DV95" i="3" s="1"/>
  <c r="DW83" i="3"/>
  <c r="DW85" i="3" s="1"/>
  <c r="DW92" i="3"/>
  <c r="DO20" i="3"/>
  <c r="DO179" i="3" s="1"/>
  <c r="DD21" i="3"/>
  <c r="DE39" i="3"/>
  <c r="DW39" i="3"/>
  <c r="DB77" i="3"/>
  <c r="DX83" i="3"/>
  <c r="DX85" i="3" s="1"/>
  <c r="DX95" i="3" s="1"/>
  <c r="DA91" i="3"/>
  <c r="DA93" i="3" s="1"/>
  <c r="DM91" i="3"/>
  <c r="DM93" i="3" s="1"/>
  <c r="DG92" i="3"/>
  <c r="DU159" i="3"/>
  <c r="DU160" i="3" s="1"/>
  <c r="DJ177" i="3"/>
  <c r="DJ143" i="3"/>
  <c r="DJ70" i="3"/>
  <c r="CZ101" i="3"/>
  <c r="CZ102" i="3" s="1"/>
  <c r="CZ103" i="3" s="1"/>
  <c r="DK160" i="3"/>
  <c r="DW160" i="3"/>
  <c r="DC96" i="3"/>
  <c r="DC39" i="3"/>
  <c r="DC77" i="3"/>
  <c r="DC98" i="3" s="1"/>
  <c r="DC99" i="3" s="1"/>
  <c r="DO96" i="3"/>
  <c r="DO39" i="3"/>
  <c r="DO77" i="3"/>
  <c r="DM85" i="3"/>
  <c r="CZ95" i="3"/>
  <c r="CZ117" i="3" s="1"/>
  <c r="DJ96" i="3"/>
  <c r="DJ39" i="3"/>
  <c r="DC20" i="3"/>
  <c r="DC179" i="3" s="1"/>
  <c r="DQ22" i="3"/>
  <c r="DQ143" i="3"/>
  <c r="DQ177" i="3"/>
  <c r="DJ22" i="3"/>
  <c r="DD39" i="3"/>
  <c r="DP39" i="3"/>
  <c r="DR40" i="3"/>
  <c r="DE77" i="3"/>
  <c r="DB85" i="3"/>
  <c r="DN85" i="3"/>
  <c r="DA84" i="3"/>
  <c r="DM84" i="3"/>
  <c r="CZ83" i="3"/>
  <c r="CZ85" i="3" s="1"/>
  <c r="DH96" i="3"/>
  <c r="DH98" i="3" s="1"/>
  <c r="DH99" i="3" s="1"/>
  <c r="DJ179" i="3"/>
  <c r="DD20" i="3"/>
  <c r="DD179" i="3" s="1"/>
  <c r="DR20" i="3"/>
  <c r="DR179" i="3" s="1"/>
  <c r="DA160" i="3"/>
  <c r="DA20" i="3"/>
  <c r="DM160" i="3"/>
  <c r="DM20" i="3"/>
  <c r="DM179" i="3" s="1"/>
  <c r="DF159" i="3"/>
  <c r="DF160" i="3" s="1"/>
  <c r="DF21" i="3"/>
  <c r="DR159" i="3"/>
  <c r="DR160" i="3" s="1"/>
  <c r="DR21" i="3"/>
  <c r="DH39" i="3"/>
  <c r="DF91" i="3"/>
  <c r="DF93" i="3" s="1"/>
  <c r="DF95" i="3" s="1"/>
  <c r="DF117" i="3" s="1"/>
  <c r="DE22" i="3"/>
  <c r="DE177" i="3"/>
  <c r="DI21" i="3"/>
  <c r="DW21" i="3"/>
  <c r="DF98" i="3"/>
  <c r="DF99" i="3" s="1"/>
  <c r="DK39" i="3"/>
  <c r="DJ77" i="3"/>
  <c r="DE85" i="3"/>
  <c r="DB149" i="3"/>
  <c r="DB148" i="3"/>
  <c r="DB100" i="3"/>
  <c r="DN148" i="3"/>
  <c r="DN100" i="3"/>
  <c r="DN149" i="3"/>
  <c r="CZ149" i="3"/>
  <c r="CZ148" i="3"/>
  <c r="DL149" i="3"/>
  <c r="DL148" i="3"/>
  <c r="DX149" i="3"/>
  <c r="DX148" i="3"/>
  <c r="DJ160" i="3"/>
  <c r="DV160" i="3"/>
  <c r="DR77" i="3"/>
  <c r="DR98" i="3" s="1"/>
  <c r="DR99" i="3" s="1"/>
  <c r="DB92" i="3"/>
  <c r="DB93" i="3" s="1"/>
  <c r="DB95" i="3" s="1"/>
  <c r="DB117" i="3" s="1"/>
  <c r="DN92" i="3"/>
  <c r="DN93" i="3" s="1"/>
  <c r="DN95" i="3" s="1"/>
  <c r="DT91" i="3"/>
  <c r="DT93" i="3" s="1"/>
  <c r="DT95" i="3" s="1"/>
  <c r="DT117" i="3" s="1"/>
  <c r="DL96" i="3"/>
  <c r="DM149" i="3"/>
  <c r="DG77" i="3"/>
  <c r="DS77" i="3"/>
  <c r="DS98" i="3" s="1"/>
  <c r="DS99" i="3" s="1"/>
  <c r="DE91" i="3"/>
  <c r="DE93" i="3" s="1"/>
  <c r="DU91" i="3"/>
  <c r="DU93" i="3" s="1"/>
  <c r="DU95" i="3" s="1"/>
  <c r="DU117" i="3" s="1"/>
  <c r="DM96" i="3"/>
  <c r="DA149" i="3"/>
  <c r="DF148" i="3"/>
  <c r="DF100" i="3"/>
  <c r="DR148" i="3"/>
  <c r="DR100" i="3"/>
  <c r="DI93" i="3"/>
  <c r="DI95" i="3" s="1"/>
  <c r="DI117" i="3" s="1"/>
  <c r="DA96" i="3"/>
  <c r="DM100" i="3"/>
  <c r="DD160" i="3"/>
  <c r="DP160" i="3"/>
  <c r="DE179" i="3"/>
  <c r="DQ179" i="3"/>
  <c r="DF149" i="3"/>
  <c r="DH149" i="3"/>
  <c r="DT149" i="3"/>
  <c r="CF40" i="3"/>
  <c r="CF41" i="3"/>
  <c r="CF42" i="3" s="1"/>
  <c r="CR40" i="3"/>
  <c r="CR101" i="3" s="1"/>
  <c r="CR102" i="3" s="1"/>
  <c r="CR103" i="3" s="1"/>
  <c r="CR41" i="3"/>
  <c r="CR42" i="3" s="1"/>
  <c r="CT95" i="3"/>
  <c r="CT117" i="3" s="1"/>
  <c r="CE85" i="3"/>
  <c r="CX93" i="3"/>
  <c r="CX95" i="3" s="1"/>
  <c r="CX117" i="3" s="1"/>
  <c r="CB93" i="3"/>
  <c r="CB95" i="3" s="1"/>
  <c r="CB117" i="3" s="1"/>
  <c r="CA92" i="3"/>
  <c r="CF20" i="3"/>
  <c r="CF179" i="3" s="1"/>
  <c r="CA21" i="3"/>
  <c r="CR21" i="3"/>
  <c r="CL159" i="3"/>
  <c r="CL160" i="3" s="1"/>
  <c r="CL21" i="3"/>
  <c r="CX159" i="3"/>
  <c r="CX160" i="3" s="1"/>
  <c r="CX21" i="3"/>
  <c r="CK39" i="3"/>
  <c r="CK96" i="3"/>
  <c r="CW39" i="3"/>
  <c r="CI39" i="3"/>
  <c r="CE40" i="3"/>
  <c r="CE101" i="3" s="1"/>
  <c r="CE102" i="3" s="1"/>
  <c r="CE103" i="3" s="1"/>
  <c r="CB41" i="3"/>
  <c r="CB42" i="3" s="1"/>
  <c r="CU77" i="3"/>
  <c r="CH83" i="3"/>
  <c r="CH85" i="3" s="1"/>
  <c r="CT83" i="3"/>
  <c r="CT85" i="3" s="1"/>
  <c r="CM91" i="3"/>
  <c r="CM93" i="3" s="1"/>
  <c r="CL92" i="3"/>
  <c r="CL93" i="3" s="1"/>
  <c r="CL95" i="3" s="1"/>
  <c r="CL117" i="3" s="1"/>
  <c r="CY91" i="3"/>
  <c r="CY93" i="3" s="1"/>
  <c r="CY95" i="3" s="1"/>
  <c r="CY117" i="3" s="1"/>
  <c r="CX92" i="3"/>
  <c r="CT96" i="3"/>
  <c r="CG100" i="3"/>
  <c r="CG149" i="3"/>
  <c r="CX77" i="3"/>
  <c r="CX98" i="3" s="1"/>
  <c r="CX99" i="3" s="1"/>
  <c r="CN85" i="3"/>
  <c r="CI84" i="3"/>
  <c r="CI85" i="3" s="1"/>
  <c r="CB92" i="3"/>
  <c r="CN92" i="3"/>
  <c r="CO83" i="3"/>
  <c r="CO85" i="3" s="1"/>
  <c r="CO95" i="3" s="1"/>
  <c r="CC91" i="3"/>
  <c r="CC93" i="3" s="1"/>
  <c r="CL39" i="3"/>
  <c r="CN93" i="3"/>
  <c r="CY21" i="3"/>
  <c r="CI160" i="3"/>
  <c r="CI20" i="3"/>
  <c r="CU160" i="3"/>
  <c r="CU20" i="3"/>
  <c r="CP159" i="3"/>
  <c r="CP160" i="3" s="1"/>
  <c r="CP21" i="3"/>
  <c r="CC96" i="3"/>
  <c r="CC39" i="3"/>
  <c r="CO96" i="3"/>
  <c r="CO39" i="3"/>
  <c r="CQ39" i="3"/>
  <c r="CH77" i="3"/>
  <c r="CK85" i="3"/>
  <c r="CK95" i="3" s="1"/>
  <c r="CK117" i="3" s="1"/>
  <c r="CW85" i="3"/>
  <c r="CM84" i="3"/>
  <c r="CE93" i="3"/>
  <c r="CQ93" i="3"/>
  <c r="CD92" i="3"/>
  <c r="CD93" i="3" s="1"/>
  <c r="CP92" i="3"/>
  <c r="CP93" i="3" s="1"/>
  <c r="CP95" i="3" s="1"/>
  <c r="CP117" i="3" s="1"/>
  <c r="CF95" i="3"/>
  <c r="CF117" i="3" s="1"/>
  <c r="CJ177" i="3"/>
  <c r="CJ143" i="3"/>
  <c r="CU21" i="3"/>
  <c r="CO20" i="3"/>
  <c r="CO179" i="3" s="1"/>
  <c r="CV22" i="3"/>
  <c r="CB100" i="3"/>
  <c r="CB101" i="3" s="1"/>
  <c r="CB102" i="3" s="1"/>
  <c r="CB103" i="3" s="1"/>
  <c r="CB149" i="3"/>
  <c r="CB148" i="3"/>
  <c r="CN100" i="3"/>
  <c r="CN101" i="3" s="1"/>
  <c r="CN102" i="3" s="1"/>
  <c r="CN103" i="3" s="1"/>
  <c r="CN149" i="3"/>
  <c r="CN148" i="3"/>
  <c r="CD159" i="3"/>
  <c r="CD160" i="3" s="1"/>
  <c r="CI21" i="3"/>
  <c r="CK160" i="3"/>
  <c r="CK20" i="3"/>
  <c r="CK179" i="3" s="1"/>
  <c r="CW160" i="3"/>
  <c r="CW20" i="3"/>
  <c r="CW179" i="3" s="1"/>
  <c r="CT39" i="3"/>
  <c r="CK77" i="3"/>
  <c r="CM85" i="3"/>
  <c r="CY85" i="3"/>
  <c r="CS83" i="3"/>
  <c r="CS85" i="3" s="1"/>
  <c r="CM159" i="3"/>
  <c r="CM160" i="3" s="1"/>
  <c r="CU85" i="3"/>
  <c r="CU95" i="3" s="1"/>
  <c r="CU117" i="3" s="1"/>
  <c r="CF36" i="3"/>
  <c r="CU41" i="3"/>
  <c r="CU42" i="3" s="1"/>
  <c r="CN41" i="3"/>
  <c r="CN42" i="3" s="1"/>
  <c r="CL77" i="3"/>
  <c r="CQ84" i="3"/>
  <c r="CQ85" i="3" s="1"/>
  <c r="CH91" i="3"/>
  <c r="CH93" i="3" s="1"/>
  <c r="CG92" i="3"/>
  <c r="CG91" i="3"/>
  <c r="CG93" i="3" s="1"/>
  <c r="CG95" i="3" s="1"/>
  <c r="CG117" i="3" s="1"/>
  <c r="CS92" i="3"/>
  <c r="CS91" i="3"/>
  <c r="CA20" i="3"/>
  <c r="CA179" i="3" s="1"/>
  <c r="CA160" i="3"/>
  <c r="CM20" i="3"/>
  <c r="CM179" i="3" s="1"/>
  <c r="CY20" i="3"/>
  <c r="CH159" i="3"/>
  <c r="CH160" i="3" s="1"/>
  <c r="CH21" i="3"/>
  <c r="CH20" i="3"/>
  <c r="CH179" i="3" s="1"/>
  <c r="CT159" i="3"/>
  <c r="CT160" i="3" s="1"/>
  <c r="CT21" i="3"/>
  <c r="CT20" i="3"/>
  <c r="CT179" i="3" s="1"/>
  <c r="CG39" i="3"/>
  <c r="CS39" i="3"/>
  <c r="CS96" i="3"/>
  <c r="CX39" i="3"/>
  <c r="CC83" i="3"/>
  <c r="CC85" i="3" s="1"/>
  <c r="CI91" i="3"/>
  <c r="CI93" i="3" s="1"/>
  <c r="CI92" i="3"/>
  <c r="CG96" i="3"/>
  <c r="CD83" i="3"/>
  <c r="CD85" i="3" s="1"/>
  <c r="CU84" i="3"/>
  <c r="CF149" i="3"/>
  <c r="CF148" i="3"/>
  <c r="CF100" i="3"/>
  <c r="CR149" i="3"/>
  <c r="CR148" i="3"/>
  <c r="CD177" i="3"/>
  <c r="CD143" i="3"/>
  <c r="CD70" i="3"/>
  <c r="CJ22" i="3"/>
  <c r="CJ159" i="3"/>
  <c r="CJ160" i="3" s="1"/>
  <c r="CJ21" i="3"/>
  <c r="CV159" i="3"/>
  <c r="CV160" i="3" s="1"/>
  <c r="CV21" i="3"/>
  <c r="CS77" i="3"/>
  <c r="CV95" i="3"/>
  <c r="CV117" i="3" s="1"/>
  <c r="CS148" i="3"/>
  <c r="CS100" i="3"/>
  <c r="CA93" i="3"/>
  <c r="CA95" i="3" s="1"/>
  <c r="CA117" i="3" s="1"/>
  <c r="CX20" i="3"/>
  <c r="CX179" i="3" s="1"/>
  <c r="CH39" i="3"/>
  <c r="CJ70" i="3"/>
  <c r="CW93" i="3"/>
  <c r="CW95" i="3" s="1"/>
  <c r="CW117" i="3" s="1"/>
  <c r="CW92" i="3"/>
  <c r="CH149" i="3"/>
  <c r="CH148" i="3"/>
  <c r="CJ39" i="3"/>
  <c r="CV39" i="3"/>
  <c r="CA77" i="3"/>
  <c r="CM77" i="3"/>
  <c r="CY77" i="3"/>
  <c r="CY98" i="3" s="1"/>
  <c r="CY99" i="3" s="1"/>
  <c r="CF160" i="3"/>
  <c r="CR160" i="3"/>
  <c r="CN77" i="3"/>
  <c r="CA39" i="3"/>
  <c r="CM39" i="3"/>
  <c r="CY39" i="3"/>
  <c r="CD77" i="3"/>
  <c r="CP77" i="3"/>
  <c r="CR95" i="3"/>
  <c r="CR117" i="3" s="1"/>
  <c r="CJ179" i="3"/>
  <c r="BE40" i="3"/>
  <c r="BE41" i="3"/>
  <c r="BE42" i="3" s="1"/>
  <c r="BQ40" i="3"/>
  <c r="BQ41" i="3"/>
  <c r="BQ42" i="3" s="1"/>
  <c r="BH85" i="3"/>
  <c r="BT85" i="3"/>
  <c r="BT95" i="3" s="1"/>
  <c r="BT117" i="3" s="1"/>
  <c r="BV85" i="3"/>
  <c r="BL95" i="3"/>
  <c r="BL117" i="3" s="1"/>
  <c r="BX95" i="3"/>
  <c r="BX117" i="3" s="1"/>
  <c r="BY93" i="3"/>
  <c r="BV41" i="3"/>
  <c r="BV42" i="3" s="1"/>
  <c r="BV40" i="3"/>
  <c r="BI85" i="3"/>
  <c r="BZ41" i="3"/>
  <c r="BZ42" i="3" s="1"/>
  <c r="BZ40" i="3"/>
  <c r="BE20" i="3"/>
  <c r="BQ20" i="3"/>
  <c r="BB160" i="3"/>
  <c r="BN160" i="3"/>
  <c r="BZ160" i="3"/>
  <c r="BG39" i="3"/>
  <c r="BS39" i="3"/>
  <c r="BJ77" i="3"/>
  <c r="BV77" i="3"/>
  <c r="BJ91" i="3"/>
  <c r="BJ93" i="3" s="1"/>
  <c r="BV91" i="3"/>
  <c r="BV93" i="3" s="1"/>
  <c r="BV95" i="3" s="1"/>
  <c r="BV117" i="3" s="1"/>
  <c r="BW96" i="3"/>
  <c r="BG20" i="3"/>
  <c r="BG179" i="3" s="1"/>
  <c r="BS20" i="3"/>
  <c r="BS179" i="3" s="1"/>
  <c r="BV36" i="3"/>
  <c r="BH40" i="3"/>
  <c r="BT40" i="3"/>
  <c r="BT101" i="3" s="1"/>
  <c r="BT102" i="3" s="1"/>
  <c r="BT103" i="3" s="1"/>
  <c r="BL77" i="3"/>
  <c r="BX77" i="3"/>
  <c r="BX98" i="3" s="1"/>
  <c r="BX99" i="3" s="1"/>
  <c r="BG83" i="3"/>
  <c r="BG85" i="3" s="1"/>
  <c r="BG95" i="3" s="1"/>
  <c r="BS83" i="3"/>
  <c r="BS85" i="3" s="1"/>
  <c r="BS95" i="3" s="1"/>
  <c r="BS117" i="3" s="1"/>
  <c r="BK92" i="3"/>
  <c r="BK93" i="3" s="1"/>
  <c r="BK95" i="3" s="1"/>
  <c r="BK117" i="3" s="1"/>
  <c r="BW92" i="3"/>
  <c r="BW93" i="3" s="1"/>
  <c r="BW95" i="3" s="1"/>
  <c r="BW117" i="3" s="1"/>
  <c r="BG21" i="3"/>
  <c r="BS21" i="3"/>
  <c r="BJ39" i="3"/>
  <c r="BI40" i="3"/>
  <c r="BU40" i="3"/>
  <c r="BM77" i="3"/>
  <c r="BY77" i="3"/>
  <c r="BI84" i="3"/>
  <c r="BU84" i="3"/>
  <c r="BU85" i="3" s="1"/>
  <c r="BU95" i="3" s="1"/>
  <c r="BU117" i="3" s="1"/>
  <c r="BQ101" i="3"/>
  <c r="BQ102" i="3" s="1"/>
  <c r="BQ103" i="3" s="1"/>
  <c r="BW77" i="3"/>
  <c r="BI20" i="3"/>
  <c r="BI179" i="3" s="1"/>
  <c r="BU20" i="3"/>
  <c r="BK39" i="3"/>
  <c r="BW39" i="3"/>
  <c r="BB77" i="3"/>
  <c r="BN77" i="3"/>
  <c r="BZ77" i="3"/>
  <c r="BJ84" i="3"/>
  <c r="BJ85" i="3" s="1"/>
  <c r="BV84" i="3"/>
  <c r="BB93" i="3"/>
  <c r="BB95" i="3" s="1"/>
  <c r="BB117" i="3" s="1"/>
  <c r="BN93" i="3"/>
  <c r="BN95" i="3" s="1"/>
  <c r="BN117" i="3" s="1"/>
  <c r="BZ93" i="3"/>
  <c r="BZ95" i="3" s="1"/>
  <c r="BZ117" i="3" s="1"/>
  <c r="BM92" i="3"/>
  <c r="BM93" i="3" s="1"/>
  <c r="BY92" i="3"/>
  <c r="BE101" i="3"/>
  <c r="BE102" i="3" s="1"/>
  <c r="BE103" i="3" s="1"/>
  <c r="BJ20" i="3"/>
  <c r="BJ179" i="3" s="1"/>
  <c r="BV20" i="3"/>
  <c r="BV179" i="3" s="1"/>
  <c r="BI21" i="3"/>
  <c r="BU21" i="3"/>
  <c r="BG160" i="3"/>
  <c r="BS160" i="3"/>
  <c r="BL39" i="3"/>
  <c r="BX39" i="3"/>
  <c r="BC77" i="3"/>
  <c r="BO77" i="3"/>
  <c r="BK77" i="3"/>
  <c r="BM39" i="3"/>
  <c r="BY39" i="3"/>
  <c r="BD77" i="3"/>
  <c r="BP77" i="3"/>
  <c r="BK85" i="3"/>
  <c r="BD95" i="3"/>
  <c r="BD117" i="3" s="1"/>
  <c r="BP95" i="3"/>
  <c r="BP117" i="3" s="1"/>
  <c r="BC93" i="3"/>
  <c r="BC95" i="3" s="1"/>
  <c r="BC117" i="3" s="1"/>
  <c r="BH101" i="3"/>
  <c r="BH102" i="3" s="1"/>
  <c r="BH103" i="3" s="1"/>
  <c r="BU101" i="3"/>
  <c r="BU102" i="3" s="1"/>
  <c r="BU103" i="3" s="1"/>
  <c r="BK21" i="3"/>
  <c r="BW21" i="3"/>
  <c r="BI160" i="3"/>
  <c r="BU160" i="3"/>
  <c r="BB39" i="3"/>
  <c r="BN39" i="3"/>
  <c r="BE77" i="3"/>
  <c r="BM84" i="3"/>
  <c r="BM85" i="3" s="1"/>
  <c r="BY84" i="3"/>
  <c r="BY85" i="3" s="1"/>
  <c r="BE93" i="3"/>
  <c r="BQ93" i="3"/>
  <c r="BI101" i="3"/>
  <c r="BI102" i="3" s="1"/>
  <c r="BI103" i="3" s="1"/>
  <c r="BV101" i="3"/>
  <c r="BV102" i="3" s="1"/>
  <c r="BV103" i="3" s="1"/>
  <c r="BG149" i="3"/>
  <c r="BG148" i="3"/>
  <c r="BG100" i="3"/>
  <c r="BS149" i="3"/>
  <c r="BS148" i="3"/>
  <c r="BS100" i="3"/>
  <c r="BL21" i="3"/>
  <c r="BX21" i="3"/>
  <c r="BF77" i="3"/>
  <c r="BF98" i="3" s="1"/>
  <c r="BF99" i="3" s="1"/>
  <c r="BR77" i="3"/>
  <c r="BR98" i="3" s="1"/>
  <c r="BR99" i="3" s="1"/>
  <c r="BI95" i="3"/>
  <c r="BI117" i="3" s="1"/>
  <c r="BB20" i="3"/>
  <c r="BN20" i="3"/>
  <c r="BZ20" i="3"/>
  <c r="BM21" i="3"/>
  <c r="BY21" i="3"/>
  <c r="BK160" i="3"/>
  <c r="BW160" i="3"/>
  <c r="BE36" i="3"/>
  <c r="BQ36" i="3"/>
  <c r="BD39" i="3"/>
  <c r="BP39" i="3"/>
  <c r="BC40" i="3"/>
  <c r="BC101" i="3" s="1"/>
  <c r="BC102" i="3" s="1"/>
  <c r="BC103" i="3" s="1"/>
  <c r="BO40" i="3"/>
  <c r="BO101" i="3" s="1"/>
  <c r="BO102" i="3" s="1"/>
  <c r="BO103" i="3" s="1"/>
  <c r="BS77" i="3"/>
  <c r="BO84" i="3"/>
  <c r="BO85" i="3" s="1"/>
  <c r="BO93" i="3"/>
  <c r="BK96" i="3"/>
  <c r="BC20" i="3"/>
  <c r="BC179" i="3" s="1"/>
  <c r="BO20" i="3"/>
  <c r="BO179" i="3" s="1"/>
  <c r="BL160" i="3"/>
  <c r="BX160" i="3"/>
  <c r="BH77" i="3"/>
  <c r="BT77" i="3"/>
  <c r="BH93" i="3"/>
  <c r="BD20" i="3"/>
  <c r="BD179" i="3" s="1"/>
  <c r="BP20" i="3"/>
  <c r="BF39" i="3"/>
  <c r="BR39" i="3"/>
  <c r="BI77" i="3"/>
  <c r="BU77" i="3"/>
  <c r="BE84" i="3"/>
  <c r="BE85" i="3" s="1"/>
  <c r="BQ84" i="3"/>
  <c r="BQ85" i="3" s="1"/>
  <c r="BZ101" i="3"/>
  <c r="BZ102" i="3" s="1"/>
  <c r="BZ103" i="3" s="1"/>
  <c r="BK148" i="3"/>
  <c r="BW148" i="3"/>
  <c r="BE148" i="3"/>
  <c r="BQ148" i="3"/>
  <c r="AH85" i="3"/>
  <c r="AN93" i="3"/>
  <c r="AN95" i="3" s="1"/>
  <c r="AN117" i="3" s="1"/>
  <c r="AL85" i="3"/>
  <c r="AR93" i="3"/>
  <c r="AH93" i="3"/>
  <c r="AH95" i="3" s="1"/>
  <c r="AH117" i="3" s="1"/>
  <c r="AF40" i="3"/>
  <c r="AF41" i="3"/>
  <c r="AF42" i="3" s="1"/>
  <c r="AR40" i="3"/>
  <c r="AR41" i="3"/>
  <c r="AR42" i="3" s="1"/>
  <c r="AZ85" i="3"/>
  <c r="AC85" i="3"/>
  <c r="AO85" i="3"/>
  <c r="BA85" i="3"/>
  <c r="AR177" i="3"/>
  <c r="AR143" i="3"/>
  <c r="AG40" i="3"/>
  <c r="AS40" i="3"/>
  <c r="AS101" i="3" s="1"/>
  <c r="AS102" i="3" s="1"/>
  <c r="AS103" i="3" s="1"/>
  <c r="AK77" i="3"/>
  <c r="AW77" i="3"/>
  <c r="AF83" i="3"/>
  <c r="AF85" i="3" s="1"/>
  <c r="AR83" i="3"/>
  <c r="AR85" i="3" s="1"/>
  <c r="AM92" i="3"/>
  <c r="AY92" i="3"/>
  <c r="AF21" i="3"/>
  <c r="AR21" i="3"/>
  <c r="AI39" i="3"/>
  <c r="AU39" i="3"/>
  <c r="AL77" i="3"/>
  <c r="AX77" i="3"/>
  <c r="AT84" i="3"/>
  <c r="AT85" i="3" s="1"/>
  <c r="AG83" i="3"/>
  <c r="AG85" i="3" s="1"/>
  <c r="AC91" i="3"/>
  <c r="AC93" i="3" s="1"/>
  <c r="AC95" i="3" s="1"/>
  <c r="AC117" i="3" s="1"/>
  <c r="AO91" i="3"/>
  <c r="AO93" i="3" s="1"/>
  <c r="BA91" i="3"/>
  <c r="BA93" i="3" s="1"/>
  <c r="AN92" i="3"/>
  <c r="AZ92" i="3"/>
  <c r="AZ93" i="3" s="1"/>
  <c r="AZ95" i="3" s="1"/>
  <c r="AZ117" i="3" s="1"/>
  <c r="AV91" i="3"/>
  <c r="AV93" i="3" s="1"/>
  <c r="AV95" i="3" s="1"/>
  <c r="AV117" i="3" s="1"/>
  <c r="AM93" i="3"/>
  <c r="AM95" i="3" s="1"/>
  <c r="AM117" i="3" s="1"/>
  <c r="AJ39" i="3"/>
  <c r="AV39" i="3"/>
  <c r="AM77" i="3"/>
  <c r="AY77" i="3"/>
  <c r="AU84" i="3"/>
  <c r="AU85" i="3" s="1"/>
  <c r="AU95" i="3" s="1"/>
  <c r="AU117" i="3" s="1"/>
  <c r="AW93" i="3"/>
  <c r="AF96" i="3"/>
  <c r="AF149" i="3"/>
  <c r="AF148" i="3"/>
  <c r="AF100" i="3"/>
  <c r="AF101" i="3" s="1"/>
  <c r="AF102" i="3" s="1"/>
  <c r="AF103" i="3" s="1"/>
  <c r="AR149" i="3"/>
  <c r="AR148" i="3"/>
  <c r="AR100" i="3"/>
  <c r="AV77" i="3"/>
  <c r="AV98" i="3" s="1"/>
  <c r="AV99" i="3" s="1"/>
  <c r="AI20" i="3"/>
  <c r="AI179" i="3" s="1"/>
  <c r="AU20" i="3"/>
  <c r="AH21" i="3"/>
  <c r="AT21" i="3"/>
  <c r="AF160" i="3"/>
  <c r="AR160" i="3"/>
  <c r="AK39" i="3"/>
  <c r="AW39" i="3"/>
  <c r="AR179" i="3"/>
  <c r="AN77" i="3"/>
  <c r="AN98" i="3" s="1"/>
  <c r="AN99" i="3" s="1"/>
  <c r="AN104" i="3" s="1"/>
  <c r="AZ77" i="3"/>
  <c r="AI83" i="3"/>
  <c r="AI85" i="3" s="1"/>
  <c r="AI95" i="3" s="1"/>
  <c r="AI117" i="3" s="1"/>
  <c r="AD91" i="3"/>
  <c r="AD93" i="3" s="1"/>
  <c r="AD95" i="3" s="1"/>
  <c r="AD117" i="3" s="1"/>
  <c r="AX91" i="3"/>
  <c r="AX93" i="3" s="1"/>
  <c r="AX95" i="3" s="1"/>
  <c r="AX117" i="3" s="1"/>
  <c r="AG96" i="3"/>
  <c r="AQ95" i="3"/>
  <c r="AQ117" i="3" s="1"/>
  <c r="AL39" i="3"/>
  <c r="AX39" i="3"/>
  <c r="AR70" i="3"/>
  <c r="AC77" i="3"/>
  <c r="AC98" i="3" s="1"/>
  <c r="AC99" i="3" s="1"/>
  <c r="AO77" i="3"/>
  <c r="BA77" i="3"/>
  <c r="AJ83" i="3"/>
  <c r="AJ85" i="3" s="1"/>
  <c r="AE91" i="3"/>
  <c r="AE93" i="3" s="1"/>
  <c r="AE95" i="3" s="1"/>
  <c r="AE117" i="3" s="1"/>
  <c r="AH96" i="3"/>
  <c r="AK20" i="3"/>
  <c r="AW20" i="3"/>
  <c r="AW179" i="3" s="1"/>
  <c r="AM39" i="3"/>
  <c r="AY39" i="3"/>
  <c r="AG70" i="3"/>
  <c r="AD77" i="3"/>
  <c r="AD98" i="3" s="1"/>
  <c r="AD99" i="3" s="1"/>
  <c r="AP77" i="3"/>
  <c r="AK85" i="3"/>
  <c r="AW85" i="3"/>
  <c r="AG91" i="3"/>
  <c r="AG93" i="3" s="1"/>
  <c r="AG95" i="3" s="1"/>
  <c r="AG117" i="3" s="1"/>
  <c r="AS91" i="3"/>
  <c r="AS93" i="3" s="1"/>
  <c r="AS95" i="3" s="1"/>
  <c r="AS117" i="3" s="1"/>
  <c r="AF92" i="3"/>
  <c r="AF93" i="3" s="1"/>
  <c r="AF95" i="3" s="1"/>
  <c r="AF117" i="3" s="1"/>
  <c r="AR92" i="3"/>
  <c r="AR96" i="3"/>
  <c r="AY93" i="3"/>
  <c r="AY95" i="3" s="1"/>
  <c r="AY117" i="3" s="1"/>
  <c r="AK21" i="3"/>
  <c r="AW21" i="3"/>
  <c r="AE77" i="3"/>
  <c r="AE98" i="3" s="1"/>
  <c r="AE99" i="3" s="1"/>
  <c r="AQ77" i="3"/>
  <c r="AJ91" i="3"/>
  <c r="AJ93" i="3" s="1"/>
  <c r="AJ95" i="3" s="1"/>
  <c r="AJ117" i="3" s="1"/>
  <c r="AS96" i="3"/>
  <c r="AC39" i="3"/>
  <c r="AO39" i="3"/>
  <c r="BA39" i="3"/>
  <c r="AN40" i="3"/>
  <c r="AN101" i="3" s="1"/>
  <c r="AN102" i="3" s="1"/>
  <c r="AN103" i="3" s="1"/>
  <c r="AZ40" i="3"/>
  <c r="AZ101" i="3" s="1"/>
  <c r="AZ102" i="3" s="1"/>
  <c r="AZ103" i="3" s="1"/>
  <c r="AF77" i="3"/>
  <c r="AR77" i="3"/>
  <c r="AZ84" i="3"/>
  <c r="AH92" i="3"/>
  <c r="AT92" i="3"/>
  <c r="AT93" i="3" s="1"/>
  <c r="AT95" i="3" s="1"/>
  <c r="AK95" i="3"/>
  <c r="AK117" i="3" s="1"/>
  <c r="AT96" i="3"/>
  <c r="AG101" i="3"/>
  <c r="AG102" i="3" s="1"/>
  <c r="AG103" i="3" s="1"/>
  <c r="AN20" i="3"/>
  <c r="AN179" i="3" s="1"/>
  <c r="AZ20" i="3"/>
  <c r="AZ179" i="3" s="1"/>
  <c r="AK160" i="3"/>
  <c r="AW160" i="3"/>
  <c r="AD39" i="3"/>
  <c r="AP39" i="3"/>
  <c r="AL91" i="3"/>
  <c r="AL93" i="3" s="1"/>
  <c r="AL95" i="3" s="1"/>
  <c r="AL117" i="3" s="1"/>
  <c r="AP92" i="3"/>
  <c r="AP93" i="3" s="1"/>
  <c r="AP95" i="3" s="1"/>
  <c r="AP117" i="3" s="1"/>
  <c r="AJ77" i="3"/>
  <c r="AC20" i="3"/>
  <c r="AC179" i="3" s="1"/>
  <c r="AO20" i="3"/>
  <c r="AO179" i="3" s="1"/>
  <c r="BA20" i="3"/>
  <c r="AN21" i="3"/>
  <c r="AZ21" i="3"/>
  <c r="AE39" i="3"/>
  <c r="AQ39" i="3"/>
  <c r="AM160" i="3"/>
  <c r="AY160" i="3"/>
  <c r="AI77" i="3"/>
  <c r="AU77" i="3"/>
  <c r="AD148" i="3"/>
  <c r="AP148" i="3"/>
  <c r="AB85" i="3"/>
  <c r="AB95" i="3" s="1"/>
  <c r="AB117" i="3" s="1"/>
  <c r="AB77" i="3"/>
  <c r="AB148" i="3"/>
  <c r="AB39" i="3"/>
  <c r="AA85" i="3"/>
  <c r="AA95" i="3" s="1"/>
  <c r="AA22" i="3"/>
  <c r="AA159" i="3"/>
  <c r="AA160" i="3" s="1"/>
  <c r="AA148" i="3"/>
  <c r="AA149" i="3"/>
  <c r="AA40" i="3"/>
  <c r="AA101" i="3" s="1"/>
  <c r="AA102" i="3" s="1"/>
  <c r="AA103" i="3" s="1"/>
  <c r="Y101" i="3"/>
  <c r="Y102" i="3" s="1"/>
  <c r="Y103" i="3" s="1"/>
  <c r="V39" i="3"/>
  <c r="V41" i="3" s="1"/>
  <c r="V42" i="3" s="1"/>
  <c r="T101" i="3"/>
  <c r="T102" i="3" s="1"/>
  <c r="T103" i="3" s="1"/>
  <c r="R41" i="3"/>
  <c r="R42" i="3" s="1"/>
  <c r="R40" i="3"/>
  <c r="R101" i="3" s="1"/>
  <c r="R102" i="3" s="1"/>
  <c r="R103" i="3" s="1"/>
  <c r="Q39" i="3"/>
  <c r="Z21" i="3"/>
  <c r="Z91" i="3"/>
  <c r="Z93" i="3" s="1"/>
  <c r="Z95" i="3" s="1"/>
  <c r="Z117" i="3" s="1"/>
  <c r="Z77" i="3"/>
  <c r="Z39" i="3"/>
  <c r="Y95" i="3"/>
  <c r="Y117" i="3" s="1"/>
  <c r="Y41" i="3"/>
  <c r="Y42" i="3" s="1"/>
  <c r="Y159" i="3"/>
  <c r="Y160" i="3" s="1"/>
  <c r="Y148" i="3"/>
  <c r="Y149" i="3"/>
  <c r="X95" i="3"/>
  <c r="X117" i="3" s="1"/>
  <c r="X148" i="3"/>
  <c r="X40" i="3"/>
  <c r="X101" i="3" s="1"/>
  <c r="X102" i="3" s="1"/>
  <c r="X103" i="3" s="1"/>
  <c r="W93" i="3"/>
  <c r="W95" i="3" s="1"/>
  <c r="W117" i="3" s="1"/>
  <c r="W41" i="3"/>
  <c r="W42" i="3" s="1"/>
  <c r="W40" i="3"/>
  <c r="W101" i="3" s="1"/>
  <c r="W102" i="3" s="1"/>
  <c r="W103" i="3" s="1"/>
  <c r="W36" i="3"/>
  <c r="W149" i="3"/>
  <c r="V95" i="3"/>
  <c r="V117" i="3" s="1"/>
  <c r="V98" i="3"/>
  <c r="V99" i="3" s="1"/>
  <c r="V148" i="3"/>
  <c r="V149" i="3"/>
  <c r="U91" i="3"/>
  <c r="U93" i="3" s="1"/>
  <c r="U95" i="3" s="1"/>
  <c r="U117" i="3" s="1"/>
  <c r="U77" i="3"/>
  <c r="U148" i="3"/>
  <c r="U39" i="3"/>
  <c r="T85" i="3"/>
  <c r="T95" i="3" s="1"/>
  <c r="T159" i="3"/>
  <c r="T160" i="3" s="1"/>
  <c r="T148" i="3"/>
  <c r="T149" i="3"/>
  <c r="S143" i="3"/>
  <c r="S70" i="3"/>
  <c r="S93" i="3"/>
  <c r="S95" i="3" s="1"/>
  <c r="S117" i="3" s="1"/>
  <c r="S159" i="3"/>
  <c r="S160" i="3" s="1"/>
  <c r="S77" i="3"/>
  <c r="S98" i="3" s="1"/>
  <c r="S99" i="3" s="1"/>
  <c r="S148" i="3"/>
  <c r="S149" i="3"/>
  <c r="S39" i="3"/>
  <c r="R98" i="3"/>
  <c r="R99" i="3" s="1"/>
  <c r="R159" i="3"/>
  <c r="R160" i="3" s="1"/>
  <c r="Q159" i="3"/>
  <c r="Q160" i="3" s="1"/>
  <c r="Q83" i="3"/>
  <c r="Q85" i="3" s="1"/>
  <c r="Q95" i="3" s="1"/>
  <c r="Q148" i="3"/>
  <c r="Q149" i="3"/>
  <c r="E39" i="3"/>
  <c r="E41" i="3" s="1"/>
  <c r="E42" i="3" s="1"/>
  <c r="D95" i="3"/>
  <c r="D117" i="3" s="1"/>
  <c r="D179" i="3"/>
  <c r="D21" i="3"/>
  <c r="D77" i="3"/>
  <c r="D148" i="3"/>
  <c r="D39" i="3"/>
  <c r="E95" i="3"/>
  <c r="E117" i="3" s="1"/>
  <c r="E159" i="3"/>
  <c r="E160" i="3" s="1"/>
  <c r="E148" i="3"/>
  <c r="E149" i="3"/>
  <c r="F41" i="3"/>
  <c r="F42" i="3" s="1"/>
  <c r="F148" i="3"/>
  <c r="F149" i="3"/>
  <c r="G93" i="3"/>
  <c r="G95" i="3" s="1"/>
  <c r="G117" i="3" s="1"/>
  <c r="G101" i="3"/>
  <c r="G102" i="3" s="1"/>
  <c r="G103" i="3" s="1"/>
  <c r="G159" i="3"/>
  <c r="G160" i="3" s="1"/>
  <c r="G148" i="3"/>
  <c r="G149" i="3"/>
  <c r="G20" i="3"/>
  <c r="G41" i="3"/>
  <c r="G42" i="3" s="1"/>
  <c r="P92" i="3"/>
  <c r="P100" i="3"/>
  <c r="P84" i="3"/>
  <c r="B85" i="3"/>
  <c r="B22" i="3"/>
  <c r="B177" i="3"/>
  <c r="B70" i="3"/>
  <c r="B143" i="3"/>
  <c r="B93" i="3"/>
  <c r="B179" i="3"/>
  <c r="B77" i="3"/>
  <c r="B148" i="3"/>
  <c r="B39" i="3"/>
  <c r="B149" i="3"/>
  <c r="J100" i="3"/>
  <c r="N84" i="3"/>
  <c r="H83" i="3"/>
  <c r="I92" i="3"/>
  <c r="K83" i="3"/>
  <c r="M84" i="3"/>
  <c r="H92" i="3"/>
  <c r="L91" i="3"/>
  <c r="P83" i="3"/>
  <c r="P85" i="3" s="1"/>
  <c r="I83" i="3"/>
  <c r="M148" i="3"/>
  <c r="I93" i="3"/>
  <c r="N160" i="3"/>
  <c r="K39" i="3"/>
  <c r="K41" i="3" s="1"/>
  <c r="K42" i="3" s="1"/>
  <c r="J160" i="3"/>
  <c r="L20" i="3"/>
  <c r="L22" i="3" s="1"/>
  <c r="J20" i="3"/>
  <c r="J179" i="3" s="1"/>
  <c r="P20" i="3"/>
  <c r="P22" i="3" s="1"/>
  <c r="H21" i="3"/>
  <c r="M159" i="3"/>
  <c r="M160" i="3" s="1"/>
  <c r="N21" i="3"/>
  <c r="K20" i="3"/>
  <c r="K179" i="3" s="1"/>
  <c r="J21" i="3"/>
  <c r="J84" i="3"/>
  <c r="K84" i="3"/>
  <c r="K85" i="3" s="1"/>
  <c r="O84" i="3"/>
  <c r="O85" i="3" s="1"/>
  <c r="I84" i="3"/>
  <c r="L92" i="3"/>
  <c r="L93" i="3" s="1"/>
  <c r="L95" i="3" s="1"/>
  <c r="L117" i="3" s="1"/>
  <c r="J92" i="3"/>
  <c r="J93" i="3" s="1"/>
  <c r="K92" i="3"/>
  <c r="O92" i="3"/>
  <c r="M92" i="3"/>
  <c r="N92" i="3"/>
  <c r="I85" i="3"/>
  <c r="I95" i="3" s="1"/>
  <c r="I117" i="3" s="1"/>
  <c r="H84" i="3"/>
  <c r="H91" i="3"/>
  <c r="H93" i="3" s="1"/>
  <c r="H95" i="3" s="1"/>
  <c r="H117" i="3" s="1"/>
  <c r="N20" i="3"/>
  <c r="N22" i="3" s="1"/>
  <c r="I20" i="3"/>
  <c r="I70" i="3" s="1"/>
  <c r="I71" i="3" s="1"/>
  <c r="K159" i="3"/>
  <c r="K160" i="3" s="1"/>
  <c r="H20" i="3"/>
  <c r="H22" i="3" s="1"/>
  <c r="M39" i="3"/>
  <c r="M40" i="3" s="1"/>
  <c r="M101" i="3" s="1"/>
  <c r="M102" i="3" s="1"/>
  <c r="M103" i="3" s="1"/>
  <c r="P96" i="3"/>
  <c r="O39" i="3"/>
  <c r="O40" i="3" s="1"/>
  <c r="O101" i="3" s="1"/>
  <c r="O102" i="3" s="1"/>
  <c r="O103" i="3" s="1"/>
  <c r="N39" i="3"/>
  <c r="N40" i="3" s="1"/>
  <c r="N101" i="3" s="1"/>
  <c r="N102" i="3" s="1"/>
  <c r="N103" i="3" s="1"/>
  <c r="L39" i="3"/>
  <c r="L41" i="3" s="1"/>
  <c r="L42" i="3" s="1"/>
  <c r="K96" i="3"/>
  <c r="J39" i="3"/>
  <c r="J40" i="3" s="1"/>
  <c r="J101" i="3" s="1"/>
  <c r="J102" i="3" s="1"/>
  <c r="J103" i="3" s="1"/>
  <c r="I39" i="3"/>
  <c r="I41" i="3" s="1"/>
  <c r="I42" i="3" s="1"/>
  <c r="H39" i="3"/>
  <c r="H41" i="3" s="1"/>
  <c r="H42" i="3" s="1"/>
  <c r="P132" i="3"/>
  <c r="P159" i="3"/>
  <c r="P160" i="3" s="1"/>
  <c r="P148" i="3"/>
  <c r="P91" i="3"/>
  <c r="P93" i="3" s="1"/>
  <c r="P39" i="3"/>
  <c r="O93" i="3"/>
  <c r="O159" i="3"/>
  <c r="O160" i="3" s="1"/>
  <c r="O77" i="3"/>
  <c r="O148" i="3"/>
  <c r="O149" i="3"/>
  <c r="O20" i="3"/>
  <c r="N93" i="3"/>
  <c r="N85" i="3"/>
  <c r="N77" i="3"/>
  <c r="N148" i="3"/>
  <c r="N149" i="3"/>
  <c r="M41" i="3"/>
  <c r="M42" i="3" s="1"/>
  <c r="M93" i="3"/>
  <c r="M85" i="3"/>
  <c r="M77" i="3"/>
  <c r="M149" i="3"/>
  <c r="M20" i="3"/>
  <c r="L132" i="3"/>
  <c r="L159" i="3"/>
  <c r="L160" i="3" s="1"/>
  <c r="L77" i="3"/>
  <c r="K93" i="3"/>
  <c r="K77" i="3"/>
  <c r="J83" i="3"/>
  <c r="J77" i="3"/>
  <c r="J148" i="3"/>
  <c r="I132" i="3"/>
  <c r="I159" i="3"/>
  <c r="I160" i="3" s="1"/>
  <c r="I77" i="3"/>
  <c r="I148" i="3"/>
  <c r="I149" i="3"/>
  <c r="H85" i="3"/>
  <c r="H132" i="3"/>
  <c r="H160" i="3"/>
  <c r="H77" i="3"/>
  <c r="H148" i="3"/>
  <c r="H149" i="3"/>
  <c r="K105" i="2"/>
  <c r="K107" i="2" s="1"/>
  <c r="I107" i="2"/>
  <c r="G39" i="2"/>
  <c r="G107" i="2"/>
  <c r="Q98" i="2"/>
  <c r="Q99" i="2" s="1"/>
  <c r="S177" i="2"/>
  <c r="S22" i="2"/>
  <c r="S143" i="2"/>
  <c r="S70" i="2"/>
  <c r="S71" i="2" s="1"/>
  <c r="S111" i="2" s="1"/>
  <c r="S113" i="2" s="1"/>
  <c r="R153" i="2"/>
  <c r="O41" i="2"/>
  <c r="O42" i="2" s="1"/>
  <c r="O40" i="2"/>
  <c r="O101" i="2" s="1"/>
  <c r="O102" i="2" s="1"/>
  <c r="O103" i="2" s="1"/>
  <c r="O143" i="2"/>
  <c r="R39" i="2"/>
  <c r="R107" i="2"/>
  <c r="S159" i="2"/>
  <c r="S160" i="2" s="1"/>
  <c r="T21" i="2"/>
  <c r="T159" i="2"/>
  <c r="T160" i="2" s="1"/>
  <c r="O98" i="2"/>
  <c r="O99" i="2" s="1"/>
  <c r="P77" i="2"/>
  <c r="P39" i="2"/>
  <c r="P96" i="2"/>
  <c r="R96" i="2"/>
  <c r="R98" i="2" s="1"/>
  <c r="R99" i="2" s="1"/>
  <c r="T93" i="2"/>
  <c r="T95" i="2" s="1"/>
  <c r="T117" i="2" s="1"/>
  <c r="Q21" i="2"/>
  <c r="Q159" i="2"/>
  <c r="Q160" i="2" s="1"/>
  <c r="O70" i="2"/>
  <c r="O71" i="2" s="1"/>
  <c r="O111" i="2" s="1"/>
  <c r="O113" i="2" s="1"/>
  <c r="Q121" i="2"/>
  <c r="R22" i="2"/>
  <c r="R179" i="2"/>
  <c r="S77" i="2"/>
  <c r="S39" i="2"/>
  <c r="R177" i="2"/>
  <c r="R70" i="2"/>
  <c r="R71" i="2" s="1"/>
  <c r="R111" i="2" s="1"/>
  <c r="R113" i="2" s="1"/>
  <c r="S179" i="2"/>
  <c r="O107" i="2"/>
  <c r="P20" i="2"/>
  <c r="P179" i="2" s="1"/>
  <c r="S91" i="2"/>
  <c r="S93" i="2" s="1"/>
  <c r="S95" i="2" s="1"/>
  <c r="S117" i="2" s="1"/>
  <c r="T98" i="2"/>
  <c r="T99" i="2" s="1"/>
  <c r="T104" i="2" s="1"/>
  <c r="Q107" i="2"/>
  <c r="S105" i="2"/>
  <c r="S107" i="2" s="1"/>
  <c r="Q101" i="2"/>
  <c r="Q102" i="2" s="1"/>
  <c r="Q103" i="2" s="1"/>
  <c r="S21" i="2"/>
  <c r="O96" i="2"/>
  <c r="P91" i="2"/>
  <c r="P93" i="2" s="1"/>
  <c r="P95" i="2" s="1"/>
  <c r="P117" i="2" s="1"/>
  <c r="O22" i="2"/>
  <c r="O179" i="2"/>
  <c r="O185" i="2" s="1"/>
  <c r="O3" i="2" s="1"/>
  <c r="O15" i="2" s="1"/>
  <c r="Q20" i="2"/>
  <c r="T20" i="2"/>
  <c r="T92" i="2"/>
  <c r="L21" i="2"/>
  <c r="L20" i="2"/>
  <c r="L143" i="2" s="1"/>
  <c r="L98" i="2"/>
  <c r="L99" i="2" s="1"/>
  <c r="L177" i="2"/>
  <c r="L22" i="2"/>
  <c r="L100" i="2"/>
  <c r="L101" i="2" s="1"/>
  <c r="L102" i="2" s="1"/>
  <c r="L103" i="2" s="1"/>
  <c r="L70" i="2"/>
  <c r="L71" i="2" s="1"/>
  <c r="L111" i="2" s="1"/>
  <c r="L113" i="2" s="1"/>
  <c r="L148" i="2"/>
  <c r="L153" i="2" s="1"/>
  <c r="K21" i="2"/>
  <c r="K20" i="2"/>
  <c r="K179" i="2" s="1"/>
  <c r="K41" i="2"/>
  <c r="K42" i="2" s="1"/>
  <c r="K40" i="2"/>
  <c r="K101" i="2" s="1"/>
  <c r="K102" i="2" s="1"/>
  <c r="K103" i="2" s="1"/>
  <c r="K98" i="2"/>
  <c r="K99" i="2" s="1"/>
  <c r="K177" i="2"/>
  <c r="K143" i="2"/>
  <c r="K70" i="2"/>
  <c r="K71" i="2" s="1"/>
  <c r="K111" i="2" s="1"/>
  <c r="K113" i="2" s="1"/>
  <c r="K160" i="2"/>
  <c r="K36" i="2"/>
  <c r="J20" i="2"/>
  <c r="J179" i="2" s="1"/>
  <c r="J159" i="2"/>
  <c r="J160" i="2" s="1"/>
  <c r="J93" i="2"/>
  <c r="J40" i="2"/>
  <c r="J101" i="2" s="1"/>
  <c r="J102" i="2" s="1"/>
  <c r="J103" i="2" s="1"/>
  <c r="J41" i="2"/>
  <c r="J42" i="2" s="1"/>
  <c r="J36" i="2"/>
  <c r="J148" i="2"/>
  <c r="J149" i="2"/>
  <c r="J83" i="2"/>
  <c r="J85" i="2" s="1"/>
  <c r="I20" i="2"/>
  <c r="I179" i="2" s="1"/>
  <c r="I96" i="2"/>
  <c r="I159" i="2"/>
  <c r="I160" i="2" s="1"/>
  <c r="I41" i="2"/>
  <c r="I42" i="2" s="1"/>
  <c r="I40" i="2"/>
  <c r="I101" i="2" s="1"/>
  <c r="I102" i="2" s="1"/>
  <c r="I103" i="2" s="1"/>
  <c r="I36" i="2"/>
  <c r="I77" i="2"/>
  <c r="H20" i="2"/>
  <c r="H177" i="2" s="1"/>
  <c r="H21" i="2"/>
  <c r="H160" i="2"/>
  <c r="H85" i="2"/>
  <c r="H95" i="2" s="1"/>
  <c r="H41" i="2"/>
  <c r="H42" i="2" s="1"/>
  <c r="H100" i="2"/>
  <c r="H101" i="2" s="1"/>
  <c r="H102" i="2" s="1"/>
  <c r="H103" i="2" s="1"/>
  <c r="H148" i="2"/>
  <c r="G20" i="2"/>
  <c r="G22" i="2" s="1"/>
  <c r="G159" i="2"/>
  <c r="G160" i="2" s="1"/>
  <c r="G93" i="2"/>
  <c r="G95" i="2" s="1"/>
  <c r="G117" i="2" s="1"/>
  <c r="G41" i="2"/>
  <c r="G42" i="2" s="1"/>
  <c r="G40" i="2"/>
  <c r="G101" i="2" s="1"/>
  <c r="G102" i="2" s="1"/>
  <c r="G103" i="2" s="1"/>
  <c r="G77" i="2"/>
  <c r="G98" i="2" s="1"/>
  <c r="G99" i="2" s="1"/>
  <c r="G148" i="2"/>
  <c r="G149" i="2"/>
  <c r="E59" i="2"/>
  <c r="E132" i="2" s="1"/>
  <c r="E21" i="2"/>
  <c r="E20" i="2"/>
  <c r="C22" i="2"/>
  <c r="C143" i="2"/>
  <c r="C70" i="2"/>
  <c r="C71" i="2" s="1"/>
  <c r="C111" i="2" s="1"/>
  <c r="C113" i="2" s="1"/>
  <c r="C177" i="2"/>
  <c r="E22" i="2"/>
  <c r="E143" i="2"/>
  <c r="E70" i="2"/>
  <c r="E71" i="2" s="1"/>
  <c r="E111" i="2" s="1"/>
  <c r="E113" i="2" s="1"/>
  <c r="E177" i="2"/>
  <c r="C107" i="2"/>
  <c r="E107" i="2"/>
  <c r="C179" i="2"/>
  <c r="C40" i="2"/>
  <c r="E160" i="2"/>
  <c r="E40" i="2"/>
  <c r="E101" i="2" s="1"/>
  <c r="E102" i="2" s="1"/>
  <c r="E103" i="2" s="1"/>
  <c r="C83" i="2"/>
  <c r="C85" i="2" s="1"/>
  <c r="C95" i="2" s="1"/>
  <c r="C21" i="2"/>
  <c r="E91" i="2"/>
  <c r="E93" i="2" s="1"/>
  <c r="E95" i="2" s="1"/>
  <c r="E117" i="2" s="1"/>
  <c r="E179" i="2"/>
  <c r="C100" i="2"/>
  <c r="C101" i="2" s="1"/>
  <c r="C102" i="2" s="1"/>
  <c r="C103" i="2" s="1"/>
  <c r="EQ143" i="3" l="1"/>
  <c r="AT177" i="3"/>
  <c r="EQ22" i="3"/>
  <c r="AT70" i="3"/>
  <c r="AT143" i="3"/>
  <c r="DI22" i="3"/>
  <c r="FO70" i="3"/>
  <c r="DI70" i="3"/>
  <c r="AT179" i="3"/>
  <c r="DI143" i="3"/>
  <c r="DI153" i="3" s="1"/>
  <c r="EQ179" i="3"/>
  <c r="EQ185" i="3" s="1"/>
  <c r="EQ3" i="3" s="1"/>
  <c r="EQ15" i="3" s="1"/>
  <c r="CC179" i="3"/>
  <c r="D70" i="3"/>
  <c r="CN179" i="3"/>
  <c r="AA177" i="3"/>
  <c r="AA70" i="3"/>
  <c r="AF70" i="3"/>
  <c r="AF179" i="3"/>
  <c r="CD179" i="3"/>
  <c r="AF177" i="3"/>
  <c r="DB70" i="3"/>
  <c r="AF143" i="3"/>
  <c r="AF153" i="3" s="1"/>
  <c r="DB143" i="3"/>
  <c r="DB153" i="3" s="1"/>
  <c r="DX143" i="3"/>
  <c r="AA179" i="3"/>
  <c r="W22" i="3"/>
  <c r="DB179" i="3"/>
  <c r="DB185" i="3" s="1"/>
  <c r="DB3" i="3" s="1"/>
  <c r="DB15" i="3" s="1"/>
  <c r="GP179" i="3"/>
  <c r="S22" i="3"/>
  <c r="DV143" i="3"/>
  <c r="S177" i="3"/>
  <c r="DV22" i="3"/>
  <c r="DF143" i="3"/>
  <c r="DV179" i="3"/>
  <c r="DF177" i="3"/>
  <c r="DF185" i="3" s="1"/>
  <c r="DF3" i="3" s="1"/>
  <c r="DF15" i="3" s="1"/>
  <c r="DF179" i="3"/>
  <c r="DF22" i="3"/>
  <c r="FF179" i="3"/>
  <c r="FM177" i="3"/>
  <c r="FM185" i="3" s="1"/>
  <c r="FM3" i="3" s="1"/>
  <c r="FM15" i="3" s="1"/>
  <c r="EE177" i="3"/>
  <c r="GE143" i="3"/>
  <c r="FF70" i="3"/>
  <c r="EE179" i="3"/>
  <c r="CC70" i="3"/>
  <c r="CC71" i="3" s="1"/>
  <c r="CC111" i="3" s="1"/>
  <c r="CC113" i="3" s="1"/>
  <c r="CN177" i="3"/>
  <c r="CN185" i="3" s="1"/>
  <c r="CN3" i="3" s="1"/>
  <c r="CN15" i="3" s="1"/>
  <c r="CC177" i="3"/>
  <c r="CC185" i="3" s="1"/>
  <c r="CC3" i="3" s="1"/>
  <c r="CC15" i="3" s="1"/>
  <c r="GJ177" i="3"/>
  <c r="GZ143" i="3"/>
  <c r="GZ153" i="3" s="1"/>
  <c r="V143" i="3"/>
  <c r="V153" i="3" s="1"/>
  <c r="T70" i="3"/>
  <c r="T71" i="3" s="1"/>
  <c r="T111" i="3" s="1"/>
  <c r="T113" i="3" s="1"/>
  <c r="V177" i="3"/>
  <c r="V185" i="3" s="1"/>
  <c r="V3" i="3" s="1"/>
  <c r="V15" i="3" s="1"/>
  <c r="DI177" i="3"/>
  <c r="DI185" i="3" s="1"/>
  <c r="DI3" i="3" s="1"/>
  <c r="DI15" i="3" s="1"/>
  <c r="EF177" i="3"/>
  <c r="E143" i="3"/>
  <c r="E153" i="3" s="1"/>
  <c r="V22" i="3"/>
  <c r="E179" i="3"/>
  <c r="E70" i="3"/>
  <c r="E71" i="3" s="1"/>
  <c r="E111" i="3" s="1"/>
  <c r="E113" i="3" s="1"/>
  <c r="Q143" i="3"/>
  <c r="Q153" i="3" s="1"/>
  <c r="FO179" i="3"/>
  <c r="FO185" i="3" s="1"/>
  <c r="FO3" i="3" s="1"/>
  <c r="FO15" i="3" s="1"/>
  <c r="AP177" i="3"/>
  <c r="BW179" i="3"/>
  <c r="BW143" i="3"/>
  <c r="BW153" i="3" s="1"/>
  <c r="HL22" i="3"/>
  <c r="GZ179" i="3"/>
  <c r="BW177" i="3"/>
  <c r="HL70" i="3"/>
  <c r="HL71" i="3" s="1"/>
  <c r="HL111" i="3" s="1"/>
  <c r="HL113" i="3" s="1"/>
  <c r="GZ177" i="3"/>
  <c r="V70" i="3"/>
  <c r="V71" i="3" s="1"/>
  <c r="V111" i="3" s="1"/>
  <c r="V113" i="3" s="1"/>
  <c r="CG22" i="3"/>
  <c r="CC22" i="3"/>
  <c r="HL177" i="3"/>
  <c r="HL185" i="3" s="1"/>
  <c r="HL3" i="3" s="1"/>
  <c r="HL15" i="3" s="1"/>
  <c r="GZ22" i="3"/>
  <c r="AP143" i="3"/>
  <c r="AP153" i="3" s="1"/>
  <c r="EF179" i="3"/>
  <c r="CN143" i="3"/>
  <c r="CN153" i="3" s="1"/>
  <c r="EI179" i="3"/>
  <c r="HL143" i="3"/>
  <c r="HL153" i="3" s="1"/>
  <c r="AH70" i="3"/>
  <c r="AH71" i="3" s="1"/>
  <c r="AH111" i="3" s="1"/>
  <c r="AH113" i="3" s="1"/>
  <c r="FM143" i="3"/>
  <c r="FS70" i="3"/>
  <c r="FS71" i="3" s="1"/>
  <c r="FS111" i="3" s="1"/>
  <c r="FS113" i="3" s="1"/>
  <c r="AH179" i="3"/>
  <c r="EF143" i="3"/>
  <c r="EF153" i="3" s="1"/>
  <c r="FX22" i="3"/>
  <c r="GX22" i="3"/>
  <c r="CN70" i="3"/>
  <c r="CN71" i="3" s="1"/>
  <c r="CN111" i="3" s="1"/>
  <c r="CN113" i="3" s="1"/>
  <c r="BK143" i="3"/>
  <c r="BK153" i="3" s="1"/>
  <c r="EE22" i="3"/>
  <c r="E177" i="3"/>
  <c r="D177" i="3"/>
  <c r="D185" i="3" s="1"/>
  <c r="D3" i="3" s="1"/>
  <c r="D15" i="3" s="1"/>
  <c r="AH177" i="3"/>
  <c r="EE143" i="3"/>
  <c r="EI143" i="3"/>
  <c r="EI153" i="3" s="1"/>
  <c r="GD179" i="3"/>
  <c r="BK177" i="3"/>
  <c r="AH22" i="3"/>
  <c r="EI177" i="3"/>
  <c r="GD177" i="3"/>
  <c r="GI177" i="3"/>
  <c r="EI70" i="3"/>
  <c r="EI71" i="3" s="1"/>
  <c r="EI111" i="3" s="1"/>
  <c r="EI113" i="3" s="1"/>
  <c r="D143" i="3"/>
  <c r="D153" i="3" s="1"/>
  <c r="EF22" i="3"/>
  <c r="EY143" i="3"/>
  <c r="EY153" i="3" s="1"/>
  <c r="GD22" i="3"/>
  <c r="GD143" i="3"/>
  <c r="GD153" i="3" s="1"/>
  <c r="GI143" i="3"/>
  <c r="GI153" i="3" s="1"/>
  <c r="AG22" i="3"/>
  <c r="EY177" i="3"/>
  <c r="EY179" i="3"/>
  <c r="BK179" i="3"/>
  <c r="FM22" i="3"/>
  <c r="AG177" i="3"/>
  <c r="AG185" i="3" s="1"/>
  <c r="AG3" i="3" s="1"/>
  <c r="AG15" i="3" s="1"/>
  <c r="FM70" i="3"/>
  <c r="FM71" i="3" s="1"/>
  <c r="FM111" i="3" s="1"/>
  <c r="FM113" i="3" s="1"/>
  <c r="BK70" i="3"/>
  <c r="BK71" i="3" s="1"/>
  <c r="BK111" i="3" s="1"/>
  <c r="BK113" i="3" s="1"/>
  <c r="U98" i="3"/>
  <c r="U99" i="3" s="1"/>
  <c r="AX98" i="3"/>
  <c r="AX99" i="3" s="1"/>
  <c r="AL98" i="3"/>
  <c r="AL99" i="3" s="1"/>
  <c r="G98" i="3"/>
  <c r="G99" i="3" s="1"/>
  <c r="Z98" i="3"/>
  <c r="Z99" i="3" s="1"/>
  <c r="AQ98" i="3"/>
  <c r="AQ99" i="3" s="1"/>
  <c r="HD98" i="3"/>
  <c r="HD99" i="3" s="1"/>
  <c r="DP98" i="3"/>
  <c r="DP99" i="3" s="1"/>
  <c r="BL98" i="3"/>
  <c r="BL99" i="3" s="1"/>
  <c r="F104" i="3"/>
  <c r="AM98" i="3"/>
  <c r="AM99" i="3" s="1"/>
  <c r="DI98" i="3"/>
  <c r="DI99" i="3" s="1"/>
  <c r="BB98" i="3"/>
  <c r="BB99" i="3" s="1"/>
  <c r="GK98" i="3"/>
  <c r="GK99" i="3" s="1"/>
  <c r="GK104" i="3" s="1"/>
  <c r="D98" i="3"/>
  <c r="D99" i="3" s="1"/>
  <c r="CV70" i="3"/>
  <c r="CV71" i="3" s="1"/>
  <c r="CV111" i="3" s="1"/>
  <c r="CV113" i="3" s="1"/>
  <c r="FV22" i="3"/>
  <c r="FB143" i="3"/>
  <c r="FB153" i="3" s="1"/>
  <c r="EU22" i="3"/>
  <c r="FV179" i="3"/>
  <c r="CV179" i="3"/>
  <c r="CV185" i="3" s="1"/>
  <c r="CV3" i="3" s="1"/>
  <c r="CV15" i="3" s="1"/>
  <c r="CZ22" i="3"/>
  <c r="CV143" i="3"/>
  <c r="CV153" i="3" s="1"/>
  <c r="EU179" i="3"/>
  <c r="BR177" i="3"/>
  <c r="BR185" i="3" s="1"/>
  <c r="BR3" i="3" s="1"/>
  <c r="BR15" i="3" s="1"/>
  <c r="BR179" i="3"/>
  <c r="EJ70" i="3"/>
  <c r="EJ71" i="3" s="1"/>
  <c r="EJ111" i="3" s="1"/>
  <c r="EJ113" i="3" s="1"/>
  <c r="EJ143" i="3"/>
  <c r="EJ153" i="3" s="1"/>
  <c r="BR22" i="3"/>
  <c r="EJ179" i="3"/>
  <c r="BR70" i="3"/>
  <c r="BR71" i="3" s="1"/>
  <c r="BR111" i="3" s="1"/>
  <c r="BR113" i="3" s="1"/>
  <c r="CQ70" i="3"/>
  <c r="CQ71" i="3" s="1"/>
  <c r="CQ111" i="3" s="1"/>
  <c r="CQ113" i="3" s="1"/>
  <c r="CL179" i="3"/>
  <c r="CL185" i="3" s="1"/>
  <c r="CL3" i="3" s="1"/>
  <c r="CL15" i="3" s="1"/>
  <c r="EJ177" i="3"/>
  <c r="CE70" i="3"/>
  <c r="CE71" i="3" s="1"/>
  <c r="CE111" i="3" s="1"/>
  <c r="CE113" i="3" s="1"/>
  <c r="U179" i="3"/>
  <c r="CR22" i="3"/>
  <c r="U143" i="3"/>
  <c r="U153" i="3" s="1"/>
  <c r="CR179" i="3"/>
  <c r="U70" i="3"/>
  <c r="U71" i="3" s="1"/>
  <c r="U111" i="3" s="1"/>
  <c r="U113" i="3" s="1"/>
  <c r="CR177" i="3"/>
  <c r="U177" i="3"/>
  <c r="CR143" i="3"/>
  <c r="CR153" i="3" s="1"/>
  <c r="EU143" i="3"/>
  <c r="EU153" i="3" s="1"/>
  <c r="CE22" i="3"/>
  <c r="CQ179" i="3"/>
  <c r="CQ185" i="3" s="1"/>
  <c r="CQ3" i="3" s="1"/>
  <c r="CQ15" i="3" s="1"/>
  <c r="CE177" i="3"/>
  <c r="EU177" i="3"/>
  <c r="EU185" i="3" s="1"/>
  <c r="EU3" i="3" s="1"/>
  <c r="EU15" i="3" s="1"/>
  <c r="FB179" i="3"/>
  <c r="FB22" i="3"/>
  <c r="CE179" i="3"/>
  <c r="CS70" i="3"/>
  <c r="CS71" i="3" s="1"/>
  <c r="CS111" i="3" s="1"/>
  <c r="CS113" i="3" s="1"/>
  <c r="FB177" i="3"/>
  <c r="AF71" i="3"/>
  <c r="AF111" i="3" s="1"/>
  <c r="AF113" i="3" s="1"/>
  <c r="AG71" i="3"/>
  <c r="AG111" i="3" s="1"/>
  <c r="AG113" i="3" s="1"/>
  <c r="GE71" i="3"/>
  <c r="GE111" i="3" s="1"/>
  <c r="GE113" i="3" s="1"/>
  <c r="BM71" i="3"/>
  <c r="BM111" i="3" s="1"/>
  <c r="BM113" i="3" s="1"/>
  <c r="AD71" i="3"/>
  <c r="AD111" i="3" s="1"/>
  <c r="AD113" i="3" s="1"/>
  <c r="AB71" i="3"/>
  <c r="AB111" i="3" s="1"/>
  <c r="AB113" i="3" s="1"/>
  <c r="CJ71" i="3"/>
  <c r="CJ111" i="3" s="1"/>
  <c r="CJ113" i="3" s="1"/>
  <c r="HD177" i="3"/>
  <c r="FG71" i="3"/>
  <c r="FG111" i="3" s="1"/>
  <c r="FG113" i="3" s="1"/>
  <c r="EU71" i="3"/>
  <c r="EU111" i="3" s="1"/>
  <c r="EU113" i="3" s="1"/>
  <c r="CR71" i="3"/>
  <c r="CR111" i="3" s="1"/>
  <c r="CR113" i="3" s="1"/>
  <c r="EN71" i="3"/>
  <c r="EN111" i="3" s="1"/>
  <c r="EN113" i="3" s="1"/>
  <c r="HS71" i="3"/>
  <c r="HS111" i="3" s="1"/>
  <c r="HS113" i="3" s="1"/>
  <c r="DQ71" i="3"/>
  <c r="DQ111" i="3" s="1"/>
  <c r="DQ113" i="3" s="1"/>
  <c r="EF71" i="3"/>
  <c r="EF111" i="3" s="1"/>
  <c r="EF113" i="3" s="1"/>
  <c r="HP71" i="3"/>
  <c r="HP111" i="3" s="1"/>
  <c r="HP113" i="3" s="1"/>
  <c r="D71" i="3"/>
  <c r="D111" i="3" s="1"/>
  <c r="D113" i="3" s="1"/>
  <c r="CD71" i="3"/>
  <c r="CD111" i="3" s="1"/>
  <c r="CD113" i="3" s="1"/>
  <c r="FF71" i="3"/>
  <c r="FF111" i="3" s="1"/>
  <c r="FF113" i="3" s="1"/>
  <c r="FN179" i="3"/>
  <c r="BW71" i="3"/>
  <c r="BW111" i="3" s="1"/>
  <c r="BW113" i="3" s="1"/>
  <c r="CZ71" i="3"/>
  <c r="CZ111" i="3" s="1"/>
  <c r="CZ113" i="3" s="1"/>
  <c r="FV71" i="3"/>
  <c r="FV111" i="3" s="1"/>
  <c r="FV113" i="3" s="1"/>
  <c r="DB71" i="3"/>
  <c r="DB111" i="3" s="1"/>
  <c r="DB113" i="3" s="1"/>
  <c r="DV71" i="3"/>
  <c r="DV111" i="3" s="1"/>
  <c r="DV113" i="3" s="1"/>
  <c r="DI71" i="3"/>
  <c r="DI111" i="3" s="1"/>
  <c r="DI113" i="3" s="1"/>
  <c r="FN22" i="3"/>
  <c r="HG71" i="3"/>
  <c r="HG111" i="3" s="1"/>
  <c r="HG113" i="3" s="1"/>
  <c r="GP71" i="3"/>
  <c r="GP111" i="3" s="1"/>
  <c r="GP113" i="3" s="1"/>
  <c r="S71" i="3"/>
  <c r="S111" i="3" s="1"/>
  <c r="S113" i="3" s="1"/>
  <c r="FO71" i="3"/>
  <c r="FO111" i="3" s="1"/>
  <c r="FO113" i="3" s="1"/>
  <c r="FN177" i="3"/>
  <c r="GZ71" i="3"/>
  <c r="GZ111" i="3" s="1"/>
  <c r="GZ113" i="3" s="1"/>
  <c r="AP71" i="3"/>
  <c r="AP111" i="3" s="1"/>
  <c r="AP113" i="3" s="1"/>
  <c r="GD71" i="3"/>
  <c r="GD111" i="3" s="1"/>
  <c r="GD113" i="3" s="1"/>
  <c r="AR71" i="3"/>
  <c r="AR111" i="3" s="1"/>
  <c r="AR113" i="3" s="1"/>
  <c r="FB71" i="3"/>
  <c r="FB111" i="3" s="1"/>
  <c r="FB113" i="3" s="1"/>
  <c r="DT71" i="3"/>
  <c r="DT111" i="3" s="1"/>
  <c r="DT113" i="3" s="1"/>
  <c r="HC71" i="3"/>
  <c r="HC111" i="3" s="1"/>
  <c r="HC113" i="3" s="1"/>
  <c r="FJ71" i="3"/>
  <c r="FJ111" i="3" s="1"/>
  <c r="FJ113" i="3" s="1"/>
  <c r="FK71" i="3"/>
  <c r="FK111" i="3" s="1"/>
  <c r="FK113" i="3" s="1"/>
  <c r="FN70" i="3"/>
  <c r="BY71" i="3"/>
  <c r="BY111" i="3" s="1"/>
  <c r="BY113" i="3" s="1"/>
  <c r="CG71" i="3"/>
  <c r="CG111" i="3" s="1"/>
  <c r="CG113" i="3" s="1"/>
  <c r="GJ71" i="3"/>
  <c r="GJ111" i="3" s="1"/>
  <c r="GJ113" i="3" s="1"/>
  <c r="CB71" i="3"/>
  <c r="CB111" i="3" s="1"/>
  <c r="CB113" i="3" s="1"/>
  <c r="DF71" i="3"/>
  <c r="DF111" i="3" s="1"/>
  <c r="DF113" i="3" s="1"/>
  <c r="HD71" i="3"/>
  <c r="HD111" i="3" s="1"/>
  <c r="HD113" i="3" s="1"/>
  <c r="AA71" i="3"/>
  <c r="AA111" i="3" s="1"/>
  <c r="AA113" i="3" s="1"/>
  <c r="AT71" i="3"/>
  <c r="AT111" i="3" s="1"/>
  <c r="AT113" i="3" s="1"/>
  <c r="DJ71" i="3"/>
  <c r="DJ111" i="3" s="1"/>
  <c r="DJ113" i="3" s="1"/>
  <c r="HO71" i="3"/>
  <c r="HO111" i="3" s="1"/>
  <c r="HO113" i="3" s="1"/>
  <c r="GQ71" i="3"/>
  <c r="GQ111" i="3" s="1"/>
  <c r="GQ113" i="3" s="1"/>
  <c r="FA71" i="3"/>
  <c r="FA111" i="3" s="1"/>
  <c r="FA113" i="3" s="1"/>
  <c r="DH71" i="3"/>
  <c r="DH111" i="3" s="1"/>
  <c r="DH113" i="3" s="1"/>
  <c r="B111" i="3"/>
  <c r="B113" i="3" s="1"/>
  <c r="X71" i="3"/>
  <c r="X111" i="3" s="1"/>
  <c r="X113" i="3" s="1"/>
  <c r="EY71" i="3"/>
  <c r="EY111" i="3" s="1"/>
  <c r="EY113" i="3" s="1"/>
  <c r="HD179" i="3"/>
  <c r="CP179" i="3"/>
  <c r="HD143" i="3"/>
  <c r="HD153" i="3" s="1"/>
  <c r="EO143" i="3"/>
  <c r="EO153" i="3" s="1"/>
  <c r="EO22" i="3"/>
  <c r="EO70" i="3"/>
  <c r="BM177" i="3"/>
  <c r="EO179" i="3"/>
  <c r="EO185" i="3" s="1"/>
  <c r="EO3" i="3" s="1"/>
  <c r="EO15" i="3" s="1"/>
  <c r="GE22" i="3"/>
  <c r="AD22" i="3"/>
  <c r="EC70" i="3"/>
  <c r="AD143" i="3"/>
  <c r="AD153" i="3" s="1"/>
  <c r="EC143" i="3"/>
  <c r="EC153" i="3" s="1"/>
  <c r="FJ179" i="3"/>
  <c r="HP179" i="3"/>
  <c r="HP143" i="3"/>
  <c r="HP153" i="3" s="1"/>
  <c r="AM70" i="3"/>
  <c r="AM22" i="3"/>
  <c r="FW179" i="3"/>
  <c r="HH179" i="3"/>
  <c r="HH185" i="3" s="1"/>
  <c r="HH3" i="3" s="1"/>
  <c r="HH15" i="3" s="1"/>
  <c r="FW22" i="3"/>
  <c r="HH22" i="3"/>
  <c r="AM179" i="3"/>
  <c r="AM185" i="3" s="1"/>
  <c r="AM3" i="3" s="1"/>
  <c r="AM15" i="3" s="1"/>
  <c r="AM143" i="3"/>
  <c r="AM153" i="3" s="1"/>
  <c r="EA70" i="3"/>
  <c r="EA179" i="3"/>
  <c r="EA185" i="3" s="1"/>
  <c r="EA3" i="3" s="1"/>
  <c r="EA15" i="3" s="1"/>
  <c r="FW70" i="3"/>
  <c r="HH70" i="3"/>
  <c r="CP70" i="3"/>
  <c r="EC179" i="3"/>
  <c r="FJ143" i="3"/>
  <c r="FJ153" i="3" s="1"/>
  <c r="FW177" i="3"/>
  <c r="HH143" i="3"/>
  <c r="HH153" i="3" s="1"/>
  <c r="HP177" i="3"/>
  <c r="EC177" i="3"/>
  <c r="CP143" i="3"/>
  <c r="CP153" i="3" s="1"/>
  <c r="EA143" i="3"/>
  <c r="EA153" i="3" s="1"/>
  <c r="FJ177" i="3"/>
  <c r="FJ185" i="3" s="1"/>
  <c r="FJ3" i="3" s="1"/>
  <c r="FJ15" i="3" s="1"/>
  <c r="HP22" i="3"/>
  <c r="CP177" i="3"/>
  <c r="EA22" i="3"/>
  <c r="FJ22" i="3"/>
  <c r="HD22" i="3"/>
  <c r="DH22" i="3"/>
  <c r="FX179" i="3"/>
  <c r="FX185" i="3" s="1"/>
  <c r="FX3" i="3" s="1"/>
  <c r="FX15" i="3" s="1"/>
  <c r="Q177" i="3"/>
  <c r="CQ143" i="3"/>
  <c r="CQ153" i="3" s="1"/>
  <c r="CQ22" i="3"/>
  <c r="AS70" i="3"/>
  <c r="DH179" i="3"/>
  <c r="FS22" i="3"/>
  <c r="GJ179" i="3"/>
  <c r="GU179" i="3"/>
  <c r="GJ143" i="3"/>
  <c r="GJ153" i="3" s="1"/>
  <c r="T179" i="3"/>
  <c r="T185" i="3" s="1"/>
  <c r="T3" i="3" s="1"/>
  <c r="T15" i="3" s="1"/>
  <c r="FQ22" i="3"/>
  <c r="FX70" i="3"/>
  <c r="CG143" i="3"/>
  <c r="CG153" i="3" s="1"/>
  <c r="T22" i="3"/>
  <c r="AS143" i="3"/>
  <c r="AS153" i="3" s="1"/>
  <c r="CB179" i="3"/>
  <c r="DH143" i="3"/>
  <c r="EY22" i="3"/>
  <c r="FQ70" i="3"/>
  <c r="FX143" i="3"/>
  <c r="FX153" i="3" s="1"/>
  <c r="R179" i="3"/>
  <c r="AS177" i="3"/>
  <c r="BF177" i="3"/>
  <c r="FQ177" i="3"/>
  <c r="R143" i="3"/>
  <c r="R153" i="3" s="1"/>
  <c r="AS179" i="3"/>
  <c r="AG143" i="3"/>
  <c r="AG153" i="3" s="1"/>
  <c r="BF179" i="3"/>
  <c r="FR179" i="3"/>
  <c r="FQ179" i="3"/>
  <c r="FS143" i="3"/>
  <c r="FS153" i="3" s="1"/>
  <c r="CG177" i="3"/>
  <c r="R70" i="3"/>
  <c r="EM70" i="3"/>
  <c r="FE179" i="3"/>
  <c r="FS177" i="3"/>
  <c r="FS185" i="3" s="1"/>
  <c r="FS3" i="3" s="1"/>
  <c r="FS15" i="3" s="1"/>
  <c r="FE22" i="3"/>
  <c r="HI22" i="3"/>
  <c r="GW143" i="3"/>
  <c r="GW153" i="3" s="1"/>
  <c r="HI179" i="3"/>
  <c r="HI185" i="3" s="1"/>
  <c r="HI3" i="3" s="1"/>
  <c r="HI15" i="3" s="1"/>
  <c r="R177" i="3"/>
  <c r="CG179" i="3"/>
  <c r="EM179" i="3"/>
  <c r="EM185" i="3" s="1"/>
  <c r="EM3" i="3" s="1"/>
  <c r="EM15" i="3" s="1"/>
  <c r="FE70" i="3"/>
  <c r="HT22" i="3"/>
  <c r="HI70" i="3"/>
  <c r="GW22" i="3"/>
  <c r="HB22" i="3"/>
  <c r="GW179" i="3"/>
  <c r="GW185" i="3" s="1"/>
  <c r="GW3" i="3" s="1"/>
  <c r="GW15" i="3" s="1"/>
  <c r="BF70" i="3"/>
  <c r="FE177" i="3"/>
  <c r="HT70" i="3"/>
  <c r="HI143" i="3"/>
  <c r="HI153" i="3" s="1"/>
  <c r="GW70" i="3"/>
  <c r="HB143" i="3"/>
  <c r="HB153" i="3" s="1"/>
  <c r="T143" i="3"/>
  <c r="T153" i="3" s="1"/>
  <c r="BF22" i="3"/>
  <c r="CB143" i="3"/>
  <c r="CB153" i="3" s="1"/>
  <c r="CB22" i="3"/>
  <c r="GJ22" i="3"/>
  <c r="HT143" i="3"/>
  <c r="HT153" i="3" s="1"/>
  <c r="CB177" i="3"/>
  <c r="HT179" i="3"/>
  <c r="HT185" i="3" s="1"/>
  <c r="HT3" i="3" s="1"/>
  <c r="HT15" i="3" s="1"/>
  <c r="ER70" i="3"/>
  <c r="CZ179" i="3"/>
  <c r="FG179" i="3"/>
  <c r="FG185" i="3" s="1"/>
  <c r="FG3" i="3" s="1"/>
  <c r="FG15" i="3" s="1"/>
  <c r="EX70" i="3"/>
  <c r="AV179" i="3"/>
  <c r="AQ22" i="3"/>
  <c r="CZ177" i="3"/>
  <c r="FV143" i="3"/>
  <c r="FV153" i="3" s="1"/>
  <c r="EX179" i="3"/>
  <c r="EX185" i="3" s="1"/>
  <c r="EX3" i="3" s="1"/>
  <c r="EX15" i="3" s="1"/>
  <c r="EX22" i="3"/>
  <c r="Q70" i="3"/>
  <c r="AX70" i="3"/>
  <c r="AX22" i="3"/>
  <c r="AE177" i="3"/>
  <c r="AQ70" i="3"/>
  <c r="AE22" i="3"/>
  <c r="CZ143" i="3"/>
  <c r="CZ153" i="3" s="1"/>
  <c r="FV177" i="3"/>
  <c r="W179" i="3"/>
  <c r="W185" i="3" s="1"/>
  <c r="W3" i="3" s="1"/>
  <c r="W15" i="3" s="1"/>
  <c r="Y143" i="3"/>
  <c r="Y153" i="3" s="1"/>
  <c r="AE70" i="3"/>
  <c r="AQ179" i="3"/>
  <c r="FG143" i="3"/>
  <c r="FG153" i="3" s="1"/>
  <c r="AE179" i="3"/>
  <c r="EM22" i="3"/>
  <c r="EV179" i="3"/>
  <c r="EV185" i="3" s="1"/>
  <c r="EV3" i="3" s="1"/>
  <c r="EV15" i="3" s="1"/>
  <c r="EV22" i="3"/>
  <c r="FG177" i="3"/>
  <c r="GP22" i="3"/>
  <c r="GP177" i="3"/>
  <c r="GP185" i="3" s="1"/>
  <c r="GP3" i="3" s="1"/>
  <c r="GP15" i="3" s="1"/>
  <c r="HB70" i="3"/>
  <c r="FC70" i="3"/>
  <c r="Y70" i="3"/>
  <c r="AX143" i="3"/>
  <c r="AX153" i="3" s="1"/>
  <c r="AV177" i="3"/>
  <c r="EV70" i="3"/>
  <c r="EX143" i="3"/>
  <c r="EX153" i="3" s="1"/>
  <c r="FO143" i="3"/>
  <c r="FO153" i="3" s="1"/>
  <c r="FC143" i="3"/>
  <c r="FC153" i="3" s="1"/>
  <c r="GP143" i="3"/>
  <c r="GP153" i="3" s="1"/>
  <c r="Y177" i="3"/>
  <c r="FC179" i="3"/>
  <c r="FC185" i="3" s="1"/>
  <c r="FC3" i="3" s="1"/>
  <c r="FC15" i="3" s="1"/>
  <c r="AX177" i="3"/>
  <c r="AX185" i="3" s="1"/>
  <c r="AX3" i="3" s="1"/>
  <c r="AX15" i="3" s="1"/>
  <c r="AV143" i="3"/>
  <c r="AV153" i="3" s="1"/>
  <c r="DP179" i="3"/>
  <c r="EM143" i="3"/>
  <c r="EM153" i="3" s="1"/>
  <c r="EV143" i="3"/>
  <c r="EV153" i="3" s="1"/>
  <c r="FG22" i="3"/>
  <c r="W70" i="3"/>
  <c r="Y179" i="3"/>
  <c r="DP177" i="3"/>
  <c r="DB22" i="3"/>
  <c r="W143" i="3"/>
  <c r="W153" i="3" s="1"/>
  <c r="AQ177" i="3"/>
  <c r="DX70" i="3"/>
  <c r="DP143" i="3"/>
  <c r="DP153" i="3" s="1"/>
  <c r="FO22" i="3"/>
  <c r="Q179" i="3"/>
  <c r="Q185" i="3" s="1"/>
  <c r="Q3" i="3" s="1"/>
  <c r="Q15" i="3" s="1"/>
  <c r="AV70" i="3"/>
  <c r="DX177" i="3"/>
  <c r="DX179" i="3"/>
  <c r="DP70" i="3"/>
  <c r="FC22" i="3"/>
  <c r="AP179" i="3"/>
  <c r="AP22" i="3"/>
  <c r="CS177" i="3"/>
  <c r="GE177" i="3"/>
  <c r="CS143" i="3"/>
  <c r="CS153" i="3" s="1"/>
  <c r="AD177" i="3"/>
  <c r="CL70" i="3"/>
  <c r="AD179" i="3"/>
  <c r="CL22" i="3"/>
  <c r="FI177" i="3"/>
  <c r="AJ70" i="3"/>
  <c r="AJ177" i="3"/>
  <c r="CS179" i="3"/>
  <c r="CL143" i="3"/>
  <c r="CL153" i="3" s="1"/>
  <c r="GV22" i="3"/>
  <c r="AJ143" i="3"/>
  <c r="AJ153" i="3" s="1"/>
  <c r="BL22" i="3"/>
  <c r="GE179" i="3"/>
  <c r="GV179" i="3"/>
  <c r="GV185" i="3" s="1"/>
  <c r="GV3" i="3" s="1"/>
  <c r="GV15" i="3" s="1"/>
  <c r="GV70" i="3"/>
  <c r="BL179" i="3"/>
  <c r="BL185" i="3" s="1"/>
  <c r="BL3" i="3" s="1"/>
  <c r="BL15" i="3" s="1"/>
  <c r="BM22" i="3"/>
  <c r="BL70" i="3"/>
  <c r="GV143" i="3"/>
  <c r="GV153" i="3" s="1"/>
  <c r="BL143" i="3"/>
  <c r="BL153" i="3" s="1"/>
  <c r="BM179" i="3"/>
  <c r="AJ179" i="3"/>
  <c r="BM143" i="3"/>
  <c r="BM153" i="3" s="1"/>
  <c r="BY179" i="3"/>
  <c r="BY22" i="3"/>
  <c r="ER179" i="3"/>
  <c r="FA177" i="3"/>
  <c r="BY143" i="3"/>
  <c r="BY153" i="3" s="1"/>
  <c r="GU177" i="3"/>
  <c r="GU70" i="3"/>
  <c r="ER177" i="3"/>
  <c r="GU143" i="3"/>
  <c r="GU153" i="3" s="1"/>
  <c r="FA179" i="3"/>
  <c r="BY177" i="3"/>
  <c r="Z143" i="3"/>
  <c r="Z153" i="3" s="1"/>
  <c r="ER143" i="3"/>
  <c r="ER153" i="3" s="1"/>
  <c r="X143" i="3"/>
  <c r="X153" i="3" s="1"/>
  <c r="FA22" i="3"/>
  <c r="X177" i="3"/>
  <c r="Z179" i="3"/>
  <c r="F143" i="3"/>
  <c r="GI179" i="3"/>
  <c r="GI70" i="3"/>
  <c r="GX177" i="3"/>
  <c r="HB177" i="3"/>
  <c r="HB185" i="3" s="1"/>
  <c r="HB3" i="3" s="1"/>
  <c r="HB15" i="3" s="1"/>
  <c r="F177" i="3"/>
  <c r="FU179" i="3"/>
  <c r="FU185" i="3" s="1"/>
  <c r="FU3" i="3" s="1"/>
  <c r="FU15" i="3" s="1"/>
  <c r="HJ179" i="3"/>
  <c r="HJ185" i="3" s="1"/>
  <c r="HJ3" i="3" s="1"/>
  <c r="HJ15" i="3" s="1"/>
  <c r="Z70" i="3"/>
  <c r="AL179" i="3"/>
  <c r="BX22" i="3"/>
  <c r="DT143" i="3"/>
  <c r="DT153" i="3" s="1"/>
  <c r="DT179" i="3"/>
  <c r="FI179" i="3"/>
  <c r="HJ70" i="3"/>
  <c r="GX179" i="3"/>
  <c r="BH143" i="3"/>
  <c r="BH153" i="3" s="1"/>
  <c r="BX70" i="3"/>
  <c r="DT177" i="3"/>
  <c r="FU70" i="3"/>
  <c r="GX70" i="3"/>
  <c r="AL143" i="3"/>
  <c r="AL153" i="3" s="1"/>
  <c r="BX143" i="3"/>
  <c r="BX153" i="3" s="1"/>
  <c r="FI143" i="3"/>
  <c r="FI153" i="3" s="1"/>
  <c r="FI70" i="3"/>
  <c r="AL70" i="3"/>
  <c r="AL177" i="3"/>
  <c r="BX177" i="3"/>
  <c r="BX185" i="3" s="1"/>
  <c r="BX3" i="3" s="1"/>
  <c r="BX15" i="3" s="1"/>
  <c r="GQ185" i="3"/>
  <c r="GQ3" i="3" s="1"/>
  <c r="GQ15" i="3" s="1"/>
  <c r="F179" i="3"/>
  <c r="FU143" i="3"/>
  <c r="FU153" i="3" s="1"/>
  <c r="HJ22" i="3"/>
  <c r="HJ143" i="3"/>
  <c r="HJ153" i="3" s="1"/>
  <c r="DT22" i="3"/>
  <c r="FU22" i="3"/>
  <c r="F70" i="3"/>
  <c r="Z177" i="3"/>
  <c r="DH177" i="3"/>
  <c r="CD185" i="3"/>
  <c r="CD3" i="3" s="1"/>
  <c r="CD15" i="3" s="1"/>
  <c r="X22" i="3"/>
  <c r="AA185" i="3"/>
  <c r="AA3" i="3" s="1"/>
  <c r="AA15" i="3" s="1"/>
  <c r="AY70" i="3"/>
  <c r="X179" i="3"/>
  <c r="AY143" i="3"/>
  <c r="AY153" i="3" s="1"/>
  <c r="FR70" i="3"/>
  <c r="AY179" i="3"/>
  <c r="AY185" i="3" s="1"/>
  <c r="AY3" i="3" s="1"/>
  <c r="AY15" i="3" s="1"/>
  <c r="AY22" i="3"/>
  <c r="BT179" i="3"/>
  <c r="DV185" i="3"/>
  <c r="DV3" i="3" s="1"/>
  <c r="DV15" i="3" s="1"/>
  <c r="BH179" i="3"/>
  <c r="BH185" i="3" s="1"/>
  <c r="BH3" i="3" s="1"/>
  <c r="BH15" i="3" s="1"/>
  <c r="FF177" i="3"/>
  <c r="FF185" i="3" s="1"/>
  <c r="FF3" i="3" s="1"/>
  <c r="FF15" i="3" s="1"/>
  <c r="FF22" i="3"/>
  <c r="BT70" i="3"/>
  <c r="AF185" i="3"/>
  <c r="AF3" i="3" s="1"/>
  <c r="AF15" i="3" s="1"/>
  <c r="BH70" i="3"/>
  <c r="DE185" i="3"/>
  <c r="DE3" i="3" s="1"/>
  <c r="DE15" i="3" s="1"/>
  <c r="HN179" i="3"/>
  <c r="AB179" i="3"/>
  <c r="AB22" i="3"/>
  <c r="AB143" i="3"/>
  <c r="AB153" i="3" s="1"/>
  <c r="BT22" i="3"/>
  <c r="HN22" i="3"/>
  <c r="AB177" i="3"/>
  <c r="BH22" i="3"/>
  <c r="BT177" i="3"/>
  <c r="CJ185" i="3"/>
  <c r="CJ3" i="3" s="1"/>
  <c r="CJ15" i="3" s="1"/>
  <c r="HN70" i="3"/>
  <c r="HN177" i="3"/>
  <c r="FR177" i="3"/>
  <c r="FR22" i="3"/>
  <c r="HQ41" i="3"/>
  <c r="HQ42" i="3" s="1"/>
  <c r="HQ40" i="3"/>
  <c r="HQ101" i="3" s="1"/>
  <c r="HQ102" i="3" s="1"/>
  <c r="HQ103" i="3" s="1"/>
  <c r="HF41" i="3"/>
  <c r="HF42" i="3" s="1"/>
  <c r="HF40" i="3"/>
  <c r="HF101" i="3" s="1"/>
  <c r="HF102" i="3" s="1"/>
  <c r="HF103" i="3" s="1"/>
  <c r="HE41" i="3"/>
  <c r="HE42" i="3" s="1"/>
  <c r="HE40" i="3"/>
  <c r="HE101" i="3" s="1"/>
  <c r="HE102" i="3" s="1"/>
  <c r="HE103" i="3" s="1"/>
  <c r="HR41" i="3"/>
  <c r="HR42" i="3" s="1"/>
  <c r="HR40" i="3"/>
  <c r="HR101" i="3" s="1"/>
  <c r="HR102" i="3" s="1"/>
  <c r="HR103" i="3" s="1"/>
  <c r="GX41" i="3"/>
  <c r="GX42" i="3" s="1"/>
  <c r="GX40" i="3"/>
  <c r="GX101" i="3" s="1"/>
  <c r="GX102" i="3" s="1"/>
  <c r="GX103" i="3" s="1"/>
  <c r="FY40" i="3"/>
  <c r="FY101" i="3" s="1"/>
  <c r="FY102" i="3" s="1"/>
  <c r="FY103" i="3" s="1"/>
  <c r="FY104" i="3" s="1"/>
  <c r="GR41" i="3"/>
  <c r="GR42" i="3" s="1"/>
  <c r="GR40" i="3"/>
  <c r="GR101" i="3" s="1"/>
  <c r="GR102" i="3" s="1"/>
  <c r="GR103" i="3" s="1"/>
  <c r="GU101" i="3"/>
  <c r="GU102" i="3" s="1"/>
  <c r="GU103" i="3" s="1"/>
  <c r="GR104" i="3"/>
  <c r="GQ40" i="3"/>
  <c r="GQ101" i="3" s="1"/>
  <c r="GQ102" i="3" s="1"/>
  <c r="GQ103" i="3" s="1"/>
  <c r="GQ104" i="3" s="1"/>
  <c r="GQ41" i="3"/>
  <c r="GQ42" i="3" s="1"/>
  <c r="GE104" i="3"/>
  <c r="GF41" i="3"/>
  <c r="GF42" i="3" s="1"/>
  <c r="GF40" i="3"/>
  <c r="GF101" i="3" s="1"/>
  <c r="GF102" i="3" s="1"/>
  <c r="GF103" i="3" s="1"/>
  <c r="GE40" i="3"/>
  <c r="GE101" i="3" s="1"/>
  <c r="GE102" i="3" s="1"/>
  <c r="GE103" i="3" s="1"/>
  <c r="GE41" i="3"/>
  <c r="GE42" i="3" s="1"/>
  <c r="FU41" i="3"/>
  <c r="FU42" i="3" s="1"/>
  <c r="FU40" i="3"/>
  <c r="FU101" i="3" s="1"/>
  <c r="FU102" i="3" s="1"/>
  <c r="FU103" i="3" s="1"/>
  <c r="FR40" i="3"/>
  <c r="FR101" i="3" s="1"/>
  <c r="FR102" i="3" s="1"/>
  <c r="FR103" i="3" s="1"/>
  <c r="FR41" i="3"/>
  <c r="FR42" i="3" s="1"/>
  <c r="FF40" i="3"/>
  <c r="FF101" i="3" s="1"/>
  <c r="FF102" i="3" s="1"/>
  <c r="FF103" i="3" s="1"/>
  <c r="FF41" i="3"/>
  <c r="FF42" i="3" s="1"/>
  <c r="EX40" i="3"/>
  <c r="EX101" i="3" s="1"/>
  <c r="EX102" i="3" s="1"/>
  <c r="EX103" i="3" s="1"/>
  <c r="EA40" i="3"/>
  <c r="EA101" i="3" s="1"/>
  <c r="EA102" i="3" s="1"/>
  <c r="EA103" i="3" s="1"/>
  <c r="EA41" i="3"/>
  <c r="EA42" i="3" s="1"/>
  <c r="EI104" i="3"/>
  <c r="EE98" i="3"/>
  <c r="EE99" i="3" s="1"/>
  <c r="EE104" i="3" s="1"/>
  <c r="DM40" i="3"/>
  <c r="DF41" i="3"/>
  <c r="DF42" i="3" s="1"/>
  <c r="DF40" i="3"/>
  <c r="DA41" i="3"/>
  <c r="DA42" i="3" s="1"/>
  <c r="DA40" i="3"/>
  <c r="DA101" i="3" s="1"/>
  <c r="DA102" i="3" s="1"/>
  <c r="DA103" i="3" s="1"/>
  <c r="DM101" i="3"/>
  <c r="DM102" i="3" s="1"/>
  <c r="DM103" i="3" s="1"/>
  <c r="DX41" i="3"/>
  <c r="DX42" i="3" s="1"/>
  <c r="DX40" i="3"/>
  <c r="DX101" i="3" s="1"/>
  <c r="DX102" i="3" s="1"/>
  <c r="DX103" i="3" s="1"/>
  <c r="DF101" i="3"/>
  <c r="DF102" i="3" s="1"/>
  <c r="DF103" i="3" s="1"/>
  <c r="CF101" i="3"/>
  <c r="CF102" i="3" s="1"/>
  <c r="CF103" i="3" s="1"/>
  <c r="CD40" i="3"/>
  <c r="CD101" i="3" s="1"/>
  <c r="CD102" i="3" s="1"/>
  <c r="CD103" i="3" s="1"/>
  <c r="CD41" i="3"/>
  <c r="CD42" i="3" s="1"/>
  <c r="CP40" i="3"/>
  <c r="CP101" i="3" s="1"/>
  <c r="CP102" i="3" s="1"/>
  <c r="CP103" i="3" s="1"/>
  <c r="CP41" i="3"/>
  <c r="CP42" i="3" s="1"/>
  <c r="AR101" i="3"/>
  <c r="AR102" i="3" s="1"/>
  <c r="AR103" i="3" s="1"/>
  <c r="AH40" i="3"/>
  <c r="AH101" i="3" s="1"/>
  <c r="AH102" i="3" s="1"/>
  <c r="AH103" i="3" s="1"/>
  <c r="AH41" i="3"/>
  <c r="AH42" i="3" s="1"/>
  <c r="AT40" i="3"/>
  <c r="AT101" i="3" s="1"/>
  <c r="AT102" i="3" s="1"/>
  <c r="AT103" i="3" s="1"/>
  <c r="AT41" i="3"/>
  <c r="AT42" i="3" s="1"/>
  <c r="E40" i="3"/>
  <c r="E101" i="3" s="1"/>
  <c r="E102" i="3" s="1"/>
  <c r="E103" i="3" s="1"/>
  <c r="V40" i="3"/>
  <c r="V101" i="3" s="1"/>
  <c r="V102" i="3" s="1"/>
  <c r="V103" i="3" s="1"/>
  <c r="HE95" i="3"/>
  <c r="HE117" i="3" s="1"/>
  <c r="HA143" i="3"/>
  <c r="HA70" i="3"/>
  <c r="HA22" i="3"/>
  <c r="HA177" i="3"/>
  <c r="HA179" i="3"/>
  <c r="HT40" i="3"/>
  <c r="HT101" i="3" s="1"/>
  <c r="HT102" i="3" s="1"/>
  <c r="HT103" i="3" s="1"/>
  <c r="HT41" i="3"/>
  <c r="HT42" i="3" s="1"/>
  <c r="HF98" i="3"/>
  <c r="HF99" i="3" s="1"/>
  <c r="HF104" i="3" s="1"/>
  <c r="GY177" i="3"/>
  <c r="GY143" i="3"/>
  <c r="GY70" i="3"/>
  <c r="GY22" i="3"/>
  <c r="GV93" i="3"/>
  <c r="GV95" i="3" s="1"/>
  <c r="GV117" i="3" s="1"/>
  <c r="HF177" i="3"/>
  <c r="HF185" i="3" s="1"/>
  <c r="HF3" i="3" s="1"/>
  <c r="HF15" i="3" s="1"/>
  <c r="HF143" i="3"/>
  <c r="HF70" i="3"/>
  <c r="HF22" i="3"/>
  <c r="HC185" i="3"/>
  <c r="HC3" i="3" s="1"/>
  <c r="HC15" i="3" s="1"/>
  <c r="HH40" i="3"/>
  <c r="HH101" i="3" s="1"/>
  <c r="HH102" i="3" s="1"/>
  <c r="HH103" i="3" s="1"/>
  <c r="HH41" i="3"/>
  <c r="HH42" i="3" s="1"/>
  <c r="HM41" i="3"/>
  <c r="HM42" i="3" s="1"/>
  <c r="HM40" i="3"/>
  <c r="HM101" i="3" s="1"/>
  <c r="HM102" i="3" s="1"/>
  <c r="HM103" i="3" s="1"/>
  <c r="HS153" i="3"/>
  <c r="HQ177" i="3"/>
  <c r="HQ22" i="3"/>
  <c r="HQ143" i="3"/>
  <c r="HQ70" i="3"/>
  <c r="HC153" i="3"/>
  <c r="HM95" i="3"/>
  <c r="HL95" i="3"/>
  <c r="HS185" i="3"/>
  <c r="HS3" i="3" s="1"/>
  <c r="HS15" i="3" s="1"/>
  <c r="HD41" i="3"/>
  <c r="HD42" i="3" s="1"/>
  <c r="HD40" i="3"/>
  <c r="HD101" i="3" s="1"/>
  <c r="HD102" i="3" s="1"/>
  <c r="HD103" i="3" s="1"/>
  <c r="HD104" i="3" s="1"/>
  <c r="HO41" i="3"/>
  <c r="HO42" i="3" s="1"/>
  <c r="HO40" i="3"/>
  <c r="HO101" i="3" s="1"/>
  <c r="HO102" i="3" s="1"/>
  <c r="HO103" i="3" s="1"/>
  <c r="HA98" i="3"/>
  <c r="HA99" i="3" s="1"/>
  <c r="HA41" i="3"/>
  <c r="HA42" i="3" s="1"/>
  <c r="HA40" i="3"/>
  <c r="HA101" i="3" s="1"/>
  <c r="HA102" i="3" s="1"/>
  <c r="HA103" i="3" s="1"/>
  <c r="HR95" i="3"/>
  <c r="HE177" i="3"/>
  <c r="HE22" i="3"/>
  <c r="HE143" i="3"/>
  <c r="HE70" i="3"/>
  <c r="HG95" i="3"/>
  <c r="HG117" i="3" s="1"/>
  <c r="HQ98" i="3"/>
  <c r="HQ99" i="3" s="1"/>
  <c r="HQ104" i="3" s="1"/>
  <c r="HC98" i="3"/>
  <c r="HC99" i="3" s="1"/>
  <c r="GW41" i="3"/>
  <c r="GW42" i="3" s="1"/>
  <c r="GW40" i="3"/>
  <c r="GW101" i="3" s="1"/>
  <c r="GW102" i="3" s="1"/>
  <c r="GW103" i="3" s="1"/>
  <c r="HJ98" i="3"/>
  <c r="HJ99" i="3" s="1"/>
  <c r="HJ104" i="3" s="1"/>
  <c r="HI98" i="3"/>
  <c r="HI99" i="3" s="1"/>
  <c r="HH98" i="3"/>
  <c r="HH99" i="3" s="1"/>
  <c r="HE98" i="3"/>
  <c r="HE99" i="3" s="1"/>
  <c r="HE104" i="3" s="1"/>
  <c r="HP98" i="3"/>
  <c r="HP99" i="3" s="1"/>
  <c r="HP104" i="3" s="1"/>
  <c r="HG185" i="3"/>
  <c r="HG3" i="3" s="1"/>
  <c r="HG15" i="3" s="1"/>
  <c r="HI40" i="3"/>
  <c r="HI101" i="3" s="1"/>
  <c r="HI102" i="3" s="1"/>
  <c r="HI103" i="3" s="1"/>
  <c r="HI41" i="3"/>
  <c r="HI42" i="3" s="1"/>
  <c r="HG153" i="3"/>
  <c r="GX98" i="3"/>
  <c r="GX99" i="3" s="1"/>
  <c r="GX104" i="3" s="1"/>
  <c r="GW98" i="3"/>
  <c r="GW99" i="3" s="1"/>
  <c r="GW104" i="3" s="1"/>
  <c r="GV98" i="3"/>
  <c r="GV99" i="3" s="1"/>
  <c r="GV104" i="3" s="1"/>
  <c r="HN41" i="3"/>
  <c r="HN42" i="3" s="1"/>
  <c r="HN40" i="3"/>
  <c r="HN101" i="3" s="1"/>
  <c r="HN102" i="3" s="1"/>
  <c r="HN103" i="3" s="1"/>
  <c r="GZ185" i="3"/>
  <c r="GZ3" i="3" s="1"/>
  <c r="GZ15" i="3" s="1"/>
  <c r="HO98" i="3"/>
  <c r="HO99" i="3" s="1"/>
  <c r="HC41" i="3"/>
  <c r="HC42" i="3" s="1"/>
  <c r="HC40" i="3"/>
  <c r="HC101" i="3" s="1"/>
  <c r="HC102" i="3" s="1"/>
  <c r="HC103" i="3" s="1"/>
  <c r="GY98" i="3"/>
  <c r="GY99" i="3" s="1"/>
  <c r="GY104" i="3" s="1"/>
  <c r="HN93" i="3"/>
  <c r="HN95" i="3" s="1"/>
  <c r="HB98" i="3"/>
  <c r="HB99" i="3" s="1"/>
  <c r="HQ179" i="3"/>
  <c r="HK85" i="3"/>
  <c r="HK95" i="3" s="1"/>
  <c r="HK117" i="3" s="1"/>
  <c r="GY179" i="3"/>
  <c r="HB41" i="3"/>
  <c r="HB42" i="3" s="1"/>
  <c r="HB40" i="3"/>
  <c r="HB101" i="3" s="1"/>
  <c r="HB102" i="3" s="1"/>
  <c r="HB103" i="3" s="1"/>
  <c r="HT93" i="3"/>
  <c r="HT95" i="3" s="1"/>
  <c r="HT117" i="3" s="1"/>
  <c r="HE179" i="3"/>
  <c r="HO185" i="3"/>
  <c r="HO3" i="3" s="1"/>
  <c r="HO15" i="3" s="1"/>
  <c r="HM143" i="3"/>
  <c r="HM177" i="3"/>
  <c r="HM185" i="3" s="1"/>
  <c r="HM3" i="3" s="1"/>
  <c r="HM15" i="3" s="1"/>
  <c r="HM70" i="3"/>
  <c r="HM22" i="3"/>
  <c r="GX153" i="3"/>
  <c r="HO153" i="3"/>
  <c r="HR177" i="3"/>
  <c r="HR185" i="3" s="1"/>
  <c r="HR3" i="3" s="1"/>
  <c r="HR15" i="3" s="1"/>
  <c r="HR143" i="3"/>
  <c r="HR70" i="3"/>
  <c r="HR22" i="3"/>
  <c r="HS95" i="3"/>
  <c r="HS117" i="3" s="1"/>
  <c r="HK177" i="3"/>
  <c r="HK185" i="3" s="1"/>
  <c r="HK3" i="3" s="1"/>
  <c r="HK15" i="3" s="1"/>
  <c r="HK143" i="3"/>
  <c r="HK70" i="3"/>
  <c r="HK22" i="3"/>
  <c r="GZ98" i="3"/>
  <c r="GZ99" i="3" s="1"/>
  <c r="GZ104" i="3" s="1"/>
  <c r="HN153" i="3"/>
  <c r="GB143" i="3"/>
  <c r="GB70" i="3"/>
  <c r="GB177" i="3"/>
  <c r="GB22" i="3"/>
  <c r="GM177" i="3"/>
  <c r="GM70" i="3"/>
  <c r="GM22" i="3"/>
  <c r="GM143" i="3"/>
  <c r="GN98" i="3"/>
  <c r="GN99" i="3" s="1"/>
  <c r="GA177" i="3"/>
  <c r="GA185" i="3" s="1"/>
  <c r="GA3" i="3" s="1"/>
  <c r="GA15" i="3" s="1"/>
  <c r="GA70" i="3"/>
  <c r="GA22" i="3"/>
  <c r="GA143" i="3"/>
  <c r="GT143" i="3"/>
  <c r="GT70" i="3"/>
  <c r="GT177" i="3"/>
  <c r="GT22" i="3"/>
  <c r="GN41" i="3"/>
  <c r="GN42" i="3" s="1"/>
  <c r="GN40" i="3"/>
  <c r="GN101" i="3" s="1"/>
  <c r="GN102" i="3" s="1"/>
  <c r="GN103" i="3" s="1"/>
  <c r="GH143" i="3"/>
  <c r="GH177" i="3"/>
  <c r="GH70" i="3"/>
  <c r="GH22" i="3"/>
  <c r="GR177" i="3"/>
  <c r="GR185" i="3" s="1"/>
  <c r="GR3" i="3" s="1"/>
  <c r="GR15" i="3" s="1"/>
  <c r="GR143" i="3"/>
  <c r="GR70" i="3"/>
  <c r="GR22" i="3"/>
  <c r="GS98" i="3"/>
  <c r="GS99" i="3" s="1"/>
  <c r="GS104" i="3" s="1"/>
  <c r="GE153" i="3"/>
  <c r="GU98" i="3"/>
  <c r="GU99" i="3" s="1"/>
  <c r="GU104" i="3" s="1"/>
  <c r="GG98" i="3"/>
  <c r="GG99" i="3" s="1"/>
  <c r="GG104" i="3" s="1"/>
  <c r="GB41" i="3"/>
  <c r="GB42" i="3" s="1"/>
  <c r="GB40" i="3"/>
  <c r="GB101" i="3" s="1"/>
  <c r="GB102" i="3" s="1"/>
  <c r="GB103" i="3" s="1"/>
  <c r="GF177" i="3"/>
  <c r="GF185" i="3" s="1"/>
  <c r="GF3" i="3" s="1"/>
  <c r="GF15" i="3" s="1"/>
  <c r="GF143" i="3"/>
  <c r="GF70" i="3"/>
  <c r="GF22" i="3"/>
  <c r="GT179" i="3"/>
  <c r="GI98" i="3"/>
  <c r="GI99" i="3" s="1"/>
  <c r="GI104" i="3" s="1"/>
  <c r="GM98" i="3"/>
  <c r="GM99" i="3" s="1"/>
  <c r="GH179" i="3"/>
  <c r="GS177" i="3"/>
  <c r="GS143" i="3"/>
  <c r="GS179" i="3"/>
  <c r="GS70" i="3"/>
  <c r="GS22" i="3"/>
  <c r="GT95" i="3"/>
  <c r="GT117" i="3" s="1"/>
  <c r="FW98" i="3"/>
  <c r="FW99" i="3" s="1"/>
  <c r="FW104" i="3" s="1"/>
  <c r="GI101" i="3"/>
  <c r="GI102" i="3" s="1"/>
  <c r="GI103" i="3" s="1"/>
  <c r="GA98" i="3"/>
  <c r="GA99" i="3" s="1"/>
  <c r="GO143" i="3"/>
  <c r="GO177" i="3"/>
  <c r="GO185" i="3" s="1"/>
  <c r="GO3" i="3" s="1"/>
  <c r="GO15" i="3" s="1"/>
  <c r="GO70" i="3"/>
  <c r="GO22" i="3"/>
  <c r="GO98" i="3"/>
  <c r="GO99" i="3" s="1"/>
  <c r="GO104" i="3" s="1"/>
  <c r="GG177" i="3"/>
  <c r="GG143" i="3"/>
  <c r="GG70" i="3"/>
  <c r="GG22" i="3"/>
  <c r="GP41" i="3"/>
  <c r="GP42" i="3" s="1"/>
  <c r="GP40" i="3"/>
  <c r="GP101" i="3" s="1"/>
  <c r="GP102" i="3" s="1"/>
  <c r="GP103" i="3" s="1"/>
  <c r="GF98" i="3"/>
  <c r="GF99" i="3" s="1"/>
  <c r="GL41" i="3"/>
  <c r="GL42" i="3" s="1"/>
  <c r="GL40" i="3"/>
  <c r="GL101" i="3" s="1"/>
  <c r="GL102" i="3" s="1"/>
  <c r="GL103" i="3" s="1"/>
  <c r="GL104" i="3" s="1"/>
  <c r="GG179" i="3"/>
  <c r="GM179" i="3"/>
  <c r="GC98" i="3"/>
  <c r="GC99" i="3" s="1"/>
  <c r="GC104" i="3" s="1"/>
  <c r="GD41" i="3"/>
  <c r="GD42" i="3" s="1"/>
  <c r="GD40" i="3"/>
  <c r="GD101" i="3" s="1"/>
  <c r="GD102" i="3" s="1"/>
  <c r="GD103" i="3" s="1"/>
  <c r="GD104" i="3" s="1"/>
  <c r="GL177" i="3"/>
  <c r="GL70" i="3"/>
  <c r="GL22" i="3"/>
  <c r="GL143" i="3"/>
  <c r="FZ41" i="3"/>
  <c r="FZ42" i="3" s="1"/>
  <c r="FZ40" i="3"/>
  <c r="FZ101" i="3" s="1"/>
  <c r="FZ102" i="3" s="1"/>
  <c r="FZ103" i="3" s="1"/>
  <c r="FZ104" i="3" s="1"/>
  <c r="GQ153" i="3"/>
  <c r="GT40" i="3"/>
  <c r="GT101" i="3" s="1"/>
  <c r="GT102" i="3" s="1"/>
  <c r="GT103" i="3" s="1"/>
  <c r="GT41" i="3"/>
  <c r="GT42" i="3" s="1"/>
  <c r="GB179" i="3"/>
  <c r="GH98" i="3"/>
  <c r="GH99" i="3" s="1"/>
  <c r="GB95" i="3"/>
  <c r="GB117" i="3" s="1"/>
  <c r="FY177" i="3"/>
  <c r="FY185" i="3" s="1"/>
  <c r="FY3" i="3" s="1"/>
  <c r="FY15" i="3" s="1"/>
  <c r="FY143" i="3"/>
  <c r="FY70" i="3"/>
  <c r="FY22" i="3"/>
  <c r="FX41" i="3"/>
  <c r="FX42" i="3" s="1"/>
  <c r="FX40" i="3"/>
  <c r="FX101" i="3" s="1"/>
  <c r="FX102" i="3" s="1"/>
  <c r="FX103" i="3" s="1"/>
  <c r="FX104" i="3" s="1"/>
  <c r="GT98" i="3"/>
  <c r="GT99" i="3" s="1"/>
  <c r="GT104" i="3" s="1"/>
  <c r="FZ177" i="3"/>
  <c r="FZ185" i="3" s="1"/>
  <c r="FZ3" i="3" s="1"/>
  <c r="FZ15" i="3" s="1"/>
  <c r="FZ70" i="3"/>
  <c r="FZ22" i="3"/>
  <c r="FZ143" i="3"/>
  <c r="GK177" i="3"/>
  <c r="GK185" i="3" s="1"/>
  <c r="GK3" i="3" s="1"/>
  <c r="GK15" i="3" s="1"/>
  <c r="GK143" i="3"/>
  <c r="GK70" i="3"/>
  <c r="GK22" i="3"/>
  <c r="GJ41" i="3"/>
  <c r="GJ42" i="3" s="1"/>
  <c r="GJ40" i="3"/>
  <c r="GJ101" i="3" s="1"/>
  <c r="GJ102" i="3" s="1"/>
  <c r="GJ103" i="3" s="1"/>
  <c r="GJ104" i="3" s="1"/>
  <c r="GM41" i="3"/>
  <c r="GM42" i="3" s="1"/>
  <c r="GM40" i="3"/>
  <c r="GM101" i="3" s="1"/>
  <c r="GM102" i="3" s="1"/>
  <c r="GM103" i="3" s="1"/>
  <c r="GC143" i="3"/>
  <c r="GC177" i="3"/>
  <c r="GC185" i="3" s="1"/>
  <c r="GC3" i="3" s="1"/>
  <c r="GC15" i="3" s="1"/>
  <c r="GC70" i="3"/>
  <c r="GC22" i="3"/>
  <c r="GH40" i="3"/>
  <c r="GH101" i="3" s="1"/>
  <c r="GH102" i="3" s="1"/>
  <c r="GH103" i="3" s="1"/>
  <c r="GH41" i="3"/>
  <c r="GH42" i="3" s="1"/>
  <c r="GL179" i="3"/>
  <c r="GN143" i="3"/>
  <c r="GN70" i="3"/>
  <c r="GN22" i="3"/>
  <c r="GN177" i="3"/>
  <c r="GN185" i="3" s="1"/>
  <c r="GN3" i="3" s="1"/>
  <c r="GN15" i="3" s="1"/>
  <c r="GP95" i="3"/>
  <c r="GP117" i="3" s="1"/>
  <c r="GA41" i="3"/>
  <c r="GA42" i="3" s="1"/>
  <c r="GA40" i="3"/>
  <c r="GA101" i="3" s="1"/>
  <c r="GA102" i="3" s="1"/>
  <c r="GA103" i="3" s="1"/>
  <c r="FW153" i="3"/>
  <c r="FN117" i="3"/>
  <c r="FN98" i="3"/>
  <c r="FN99" i="3" s="1"/>
  <c r="FN104" i="3" s="1"/>
  <c r="FT177" i="3"/>
  <c r="FT185" i="3" s="1"/>
  <c r="FT3" i="3" s="1"/>
  <c r="FT15" i="3" s="1"/>
  <c r="FT143" i="3"/>
  <c r="FT22" i="3"/>
  <c r="FT70" i="3"/>
  <c r="FM153" i="3"/>
  <c r="FF95" i="3"/>
  <c r="FD143" i="3"/>
  <c r="FD177" i="3"/>
  <c r="FD70" i="3"/>
  <c r="FD22" i="3"/>
  <c r="FH98" i="3"/>
  <c r="FH99" i="3" s="1"/>
  <c r="FH104" i="3" s="1"/>
  <c r="FG104" i="3"/>
  <c r="FK185" i="3"/>
  <c r="FK3" i="3" s="1"/>
  <c r="FK15" i="3" s="1"/>
  <c r="FE98" i="3"/>
  <c r="FE99" i="3" s="1"/>
  <c r="FE104" i="3" s="1"/>
  <c r="FL177" i="3"/>
  <c r="FL185" i="3" s="1"/>
  <c r="FL3" i="3" s="1"/>
  <c r="FL15" i="3" s="1"/>
  <c r="FL143" i="3"/>
  <c r="FL70" i="3"/>
  <c r="FL22" i="3"/>
  <c r="FU98" i="3"/>
  <c r="FU99" i="3" s="1"/>
  <c r="FU104" i="3" s="1"/>
  <c r="EZ177" i="3"/>
  <c r="EZ143" i="3"/>
  <c r="EZ70" i="3"/>
  <c r="EZ22" i="3"/>
  <c r="FR153" i="3"/>
  <c r="FD179" i="3"/>
  <c r="FN153" i="3"/>
  <c r="FA153" i="3"/>
  <c r="EZ179" i="3"/>
  <c r="FP41" i="3"/>
  <c r="FP42" i="3" s="1"/>
  <c r="FP40" i="3"/>
  <c r="FP101" i="3" s="1"/>
  <c r="FP102" i="3" s="1"/>
  <c r="FP103" i="3" s="1"/>
  <c r="FP104" i="3" s="1"/>
  <c r="FD41" i="3"/>
  <c r="FD42" i="3" s="1"/>
  <c r="FD40" i="3"/>
  <c r="FD101" i="3" s="1"/>
  <c r="FD102" i="3" s="1"/>
  <c r="FD103" i="3" s="1"/>
  <c r="FO41" i="3"/>
  <c r="FO42" i="3" s="1"/>
  <c r="FO40" i="3"/>
  <c r="FO101" i="3" s="1"/>
  <c r="FO102" i="3" s="1"/>
  <c r="FO103" i="3" s="1"/>
  <c r="FO98" i="3"/>
  <c r="FO99" i="3" s="1"/>
  <c r="FQ153" i="3"/>
  <c r="FM98" i="3"/>
  <c r="FM99" i="3" s="1"/>
  <c r="FM104" i="3" s="1"/>
  <c r="FK40" i="3"/>
  <c r="FK101" i="3" s="1"/>
  <c r="FK102" i="3" s="1"/>
  <c r="FK103" i="3" s="1"/>
  <c r="FK41" i="3"/>
  <c r="FK42" i="3" s="1"/>
  <c r="FA98" i="3"/>
  <c r="FA99" i="3" s="1"/>
  <c r="FA104" i="3" s="1"/>
  <c r="FC41" i="3"/>
  <c r="FC42" i="3" s="1"/>
  <c r="FC40" i="3"/>
  <c r="FC101" i="3" s="1"/>
  <c r="FC102" i="3" s="1"/>
  <c r="FC103" i="3" s="1"/>
  <c r="FC104" i="3" s="1"/>
  <c r="FN41" i="3"/>
  <c r="FN42" i="3" s="1"/>
  <c r="FN40" i="3"/>
  <c r="FN101" i="3" s="1"/>
  <c r="FN102" i="3" s="1"/>
  <c r="FN103" i="3" s="1"/>
  <c r="EY40" i="3"/>
  <c r="EY101" i="3" s="1"/>
  <c r="EY102" i="3" s="1"/>
  <c r="EY103" i="3" s="1"/>
  <c r="EY41" i="3"/>
  <c r="EY42" i="3" s="1"/>
  <c r="FK95" i="3"/>
  <c r="FK117" i="3" s="1"/>
  <c r="FB41" i="3"/>
  <c r="FB42" i="3" s="1"/>
  <c r="FB40" i="3"/>
  <c r="FB101" i="3" s="1"/>
  <c r="FB102" i="3" s="1"/>
  <c r="FB103" i="3" s="1"/>
  <c r="EY104" i="3"/>
  <c r="FV98" i="3"/>
  <c r="FV99" i="3" s="1"/>
  <c r="FV104" i="3" s="1"/>
  <c r="FJ98" i="3"/>
  <c r="FJ99" i="3" s="1"/>
  <c r="FJ104" i="3" s="1"/>
  <c r="FF153" i="3"/>
  <c r="FB95" i="3"/>
  <c r="FB117" i="3" s="1"/>
  <c r="FE153" i="3"/>
  <c r="FR95" i="3"/>
  <c r="FL98" i="3"/>
  <c r="FL99" i="3" s="1"/>
  <c r="FL104" i="3" s="1"/>
  <c r="EX98" i="3"/>
  <c r="EX99" i="3" s="1"/>
  <c r="FI95" i="3"/>
  <c r="FI117" i="3" s="1"/>
  <c r="FT95" i="3"/>
  <c r="FT117" i="3" s="1"/>
  <c r="EZ98" i="3"/>
  <c r="EZ99" i="3" s="1"/>
  <c r="EZ104" i="3" s="1"/>
  <c r="FD98" i="3"/>
  <c r="FD99" i="3" s="1"/>
  <c r="FD104" i="3" s="1"/>
  <c r="FB98" i="3"/>
  <c r="FB99" i="3" s="1"/>
  <c r="FH177" i="3"/>
  <c r="FH185" i="3" s="1"/>
  <c r="FH3" i="3" s="1"/>
  <c r="FH15" i="3" s="1"/>
  <c r="FH143" i="3"/>
  <c r="FH22" i="3"/>
  <c r="FH70" i="3"/>
  <c r="FP143" i="3"/>
  <c r="FP177" i="3"/>
  <c r="FP185" i="3" s="1"/>
  <c r="FP3" i="3" s="1"/>
  <c r="FP15" i="3" s="1"/>
  <c r="FP70" i="3"/>
  <c r="FP22" i="3"/>
  <c r="FT98" i="3"/>
  <c r="FT99" i="3" s="1"/>
  <c r="FT104" i="3" s="1"/>
  <c r="FS98" i="3"/>
  <c r="FS99" i="3" s="1"/>
  <c r="FS104" i="3" s="1"/>
  <c r="FK153" i="3"/>
  <c r="FQ98" i="3"/>
  <c r="FQ99" i="3" s="1"/>
  <c r="FQ104" i="3" s="1"/>
  <c r="EW117" i="3"/>
  <c r="EW98" i="3"/>
  <c r="EW99" i="3" s="1"/>
  <c r="ES177" i="3"/>
  <c r="ES143" i="3"/>
  <c r="ES70" i="3"/>
  <c r="ES22" i="3"/>
  <c r="EJ98" i="3"/>
  <c r="EJ99" i="3" s="1"/>
  <c r="EK95" i="3"/>
  <c r="EU98" i="3"/>
  <c r="EU99" i="3" s="1"/>
  <c r="EU104" i="3" s="1"/>
  <c r="EB177" i="3"/>
  <c r="EB70" i="3"/>
  <c r="EB143" i="3"/>
  <c r="EB22" i="3"/>
  <c r="EB98" i="3"/>
  <c r="EB99" i="3" s="1"/>
  <c r="EG177" i="3"/>
  <c r="EG143" i="3"/>
  <c r="EG70" i="3"/>
  <c r="EG22" i="3"/>
  <c r="EN153" i="3"/>
  <c r="EK85" i="3"/>
  <c r="EB41" i="3"/>
  <c r="EB42" i="3" s="1"/>
  <c r="EB40" i="3"/>
  <c r="EB101" i="3" s="1"/>
  <c r="EB102" i="3" s="1"/>
  <c r="EB103" i="3" s="1"/>
  <c r="EW177" i="3"/>
  <c r="EW70" i="3"/>
  <c r="EW143" i="3"/>
  <c r="EW22" i="3"/>
  <c r="EB179" i="3"/>
  <c r="DZ101" i="3"/>
  <c r="DZ102" i="3" s="1"/>
  <c r="DZ103" i="3" s="1"/>
  <c r="EK177" i="3"/>
  <c r="EK185" i="3" s="1"/>
  <c r="EK3" i="3" s="1"/>
  <c r="EK15" i="3" s="1"/>
  <c r="EK70" i="3"/>
  <c r="EK22" i="3"/>
  <c r="EK143" i="3"/>
  <c r="EW41" i="3"/>
  <c r="EW42" i="3" s="1"/>
  <c r="EW40" i="3"/>
  <c r="EW101" i="3" s="1"/>
  <c r="EW102" i="3" s="1"/>
  <c r="EW103" i="3" s="1"/>
  <c r="EN185" i="3"/>
  <c r="EN3" i="3" s="1"/>
  <c r="EN15" i="3" s="1"/>
  <c r="EV40" i="3"/>
  <c r="EV101" i="3" s="1"/>
  <c r="EV102" i="3" s="1"/>
  <c r="EV103" i="3" s="1"/>
  <c r="EV104" i="3" s="1"/>
  <c r="EV41" i="3"/>
  <c r="EV42" i="3" s="1"/>
  <c r="ER41" i="3"/>
  <c r="ER42" i="3" s="1"/>
  <c r="ER40" i="3"/>
  <c r="ER101" i="3" s="1"/>
  <c r="ER102" i="3" s="1"/>
  <c r="ER103" i="3" s="1"/>
  <c r="ER104" i="3" s="1"/>
  <c r="DY177" i="3"/>
  <c r="DY185" i="3" s="1"/>
  <c r="DY3" i="3" s="1"/>
  <c r="DY15" i="3" s="1"/>
  <c r="DY143" i="3"/>
  <c r="DY70" i="3"/>
  <c r="DY22" i="3"/>
  <c r="EK41" i="3"/>
  <c r="EK42" i="3" s="1"/>
  <c r="EK40" i="3"/>
  <c r="EM98" i="3"/>
  <c r="EM99" i="3" s="1"/>
  <c r="EM104" i="3" s="1"/>
  <c r="EP70" i="3"/>
  <c r="EP22" i="3"/>
  <c r="EP177" i="3"/>
  <c r="EP185" i="3" s="1"/>
  <c r="EP3" i="3" s="1"/>
  <c r="EP15" i="3" s="1"/>
  <c r="EP143" i="3"/>
  <c r="EK101" i="3"/>
  <c r="EK102" i="3" s="1"/>
  <c r="EK103" i="3" s="1"/>
  <c r="EJ40" i="3"/>
  <c r="EJ101" i="3" s="1"/>
  <c r="EJ102" i="3" s="1"/>
  <c r="EJ103" i="3" s="1"/>
  <c r="EJ41" i="3"/>
  <c r="EJ42" i="3" s="1"/>
  <c r="ET177" i="3"/>
  <c r="ET185" i="3" s="1"/>
  <c r="ET3" i="3" s="1"/>
  <c r="ET15" i="3" s="1"/>
  <c r="ET143" i="3"/>
  <c r="ET70" i="3"/>
  <c r="ET22" i="3"/>
  <c r="EQ153" i="3"/>
  <c r="EF41" i="3"/>
  <c r="EF42" i="3" s="1"/>
  <c r="EF40" i="3"/>
  <c r="EF101" i="3" s="1"/>
  <c r="EF102" i="3" s="1"/>
  <c r="EF103" i="3" s="1"/>
  <c r="EF104" i="3" s="1"/>
  <c r="EH98" i="3"/>
  <c r="EH99" i="3" s="1"/>
  <c r="EH104" i="3" s="1"/>
  <c r="EW179" i="3"/>
  <c r="DY41" i="3"/>
  <c r="DY42" i="3" s="1"/>
  <c r="DY40" i="3"/>
  <c r="DY101" i="3" s="1"/>
  <c r="DY102" i="3" s="1"/>
  <c r="DY103" i="3" s="1"/>
  <c r="ED70" i="3"/>
  <c r="ED143" i="3"/>
  <c r="ED22" i="3"/>
  <c r="ED177" i="3"/>
  <c r="ED185" i="3" s="1"/>
  <c r="ED3" i="3" s="1"/>
  <c r="ED15" i="3" s="1"/>
  <c r="EH177" i="3"/>
  <c r="EH185" i="3" s="1"/>
  <c r="EH3" i="3" s="1"/>
  <c r="EH15" i="3" s="1"/>
  <c r="EH143" i="3"/>
  <c r="EH70" i="3"/>
  <c r="EH22" i="3"/>
  <c r="EE185" i="3"/>
  <c r="EE3" i="3" s="1"/>
  <c r="EE15" i="3" s="1"/>
  <c r="EL177" i="3"/>
  <c r="EL185" i="3" s="1"/>
  <c r="EL3" i="3" s="1"/>
  <c r="EL15" i="3" s="1"/>
  <c r="EL143" i="3"/>
  <c r="EL70" i="3"/>
  <c r="EL22" i="3"/>
  <c r="EC98" i="3"/>
  <c r="EC99" i="3" s="1"/>
  <c r="DZ85" i="3"/>
  <c r="DZ95" i="3" s="1"/>
  <c r="EE153" i="3"/>
  <c r="DZ177" i="3"/>
  <c r="DZ185" i="3" s="1"/>
  <c r="DZ3" i="3" s="1"/>
  <c r="DZ15" i="3" s="1"/>
  <c r="DZ143" i="3"/>
  <c r="DZ70" i="3"/>
  <c r="DZ22" i="3"/>
  <c r="EL104" i="3"/>
  <c r="ES179" i="3"/>
  <c r="EG95" i="3"/>
  <c r="EG117" i="3" s="1"/>
  <c r="EQ41" i="3"/>
  <c r="EQ42" i="3" s="1"/>
  <c r="EQ40" i="3"/>
  <c r="EQ101" i="3" s="1"/>
  <c r="EQ102" i="3" s="1"/>
  <c r="EQ103" i="3" s="1"/>
  <c r="EQ104" i="3" s="1"/>
  <c r="EP41" i="3"/>
  <c r="EP42" i="3" s="1"/>
  <c r="EP40" i="3"/>
  <c r="EP101" i="3" s="1"/>
  <c r="EP102" i="3" s="1"/>
  <c r="EP103" i="3" s="1"/>
  <c r="DY95" i="3"/>
  <c r="EG179" i="3"/>
  <c r="ED41" i="3"/>
  <c r="ED42" i="3" s="1"/>
  <c r="ED40" i="3"/>
  <c r="ED101" i="3" s="1"/>
  <c r="ED102" i="3" s="1"/>
  <c r="ED103" i="3" s="1"/>
  <c r="ED104" i="3" s="1"/>
  <c r="EA95" i="3"/>
  <c r="EP98" i="3"/>
  <c r="EP99" i="3" s="1"/>
  <c r="EO41" i="3"/>
  <c r="EO42" i="3" s="1"/>
  <c r="EO40" i="3"/>
  <c r="EO101" i="3" s="1"/>
  <c r="EO102" i="3" s="1"/>
  <c r="EO103" i="3" s="1"/>
  <c r="ES98" i="3"/>
  <c r="ES99" i="3" s="1"/>
  <c r="ES104" i="3" s="1"/>
  <c r="ET98" i="3"/>
  <c r="ET99" i="3" s="1"/>
  <c r="ET104" i="3" s="1"/>
  <c r="EN104" i="3"/>
  <c r="EO98" i="3"/>
  <c r="EO99" i="3" s="1"/>
  <c r="EO104" i="3" s="1"/>
  <c r="EC41" i="3"/>
  <c r="EC42" i="3" s="1"/>
  <c r="EC40" i="3"/>
  <c r="EC101" i="3" s="1"/>
  <c r="EC102" i="3" s="1"/>
  <c r="EC103" i="3" s="1"/>
  <c r="DL117" i="3"/>
  <c r="DL98" i="3"/>
  <c r="DL99" i="3" s="1"/>
  <c r="DL104" i="3" s="1"/>
  <c r="DN117" i="3"/>
  <c r="DN98" i="3"/>
  <c r="DN99" i="3" s="1"/>
  <c r="DX117" i="3"/>
  <c r="DX98" i="3"/>
  <c r="DX99" i="3" s="1"/>
  <c r="DX104" i="3" s="1"/>
  <c r="DV117" i="3"/>
  <c r="DV98" i="3"/>
  <c r="DV99" i="3" s="1"/>
  <c r="DM95" i="3"/>
  <c r="DH153" i="3"/>
  <c r="DO177" i="3"/>
  <c r="DO185" i="3" s="1"/>
  <c r="DO3" i="3" s="1"/>
  <c r="DO15" i="3" s="1"/>
  <c r="DO70" i="3"/>
  <c r="DO143" i="3"/>
  <c r="DO22" i="3"/>
  <c r="DB41" i="3"/>
  <c r="DB42" i="3" s="1"/>
  <c r="DB40" i="3"/>
  <c r="DB101" i="3" s="1"/>
  <c r="DB102" i="3" s="1"/>
  <c r="DB103" i="3" s="1"/>
  <c r="DS41" i="3"/>
  <c r="DS42" i="3" s="1"/>
  <c r="DS40" i="3"/>
  <c r="DS101" i="3" s="1"/>
  <c r="DS102" i="3" s="1"/>
  <c r="DS103" i="3" s="1"/>
  <c r="DS104" i="3" s="1"/>
  <c r="DI40" i="3"/>
  <c r="DI101" i="3" s="1"/>
  <c r="DI102" i="3" s="1"/>
  <c r="DI103" i="3" s="1"/>
  <c r="DI104" i="3" s="1"/>
  <c r="DI41" i="3"/>
  <c r="DI42" i="3" s="1"/>
  <c r="DE95" i="3"/>
  <c r="DE117" i="3" s="1"/>
  <c r="DK41" i="3"/>
  <c r="DK42" i="3" s="1"/>
  <c r="DK40" i="3"/>
  <c r="DK101" i="3" s="1"/>
  <c r="DK102" i="3" s="1"/>
  <c r="DK103" i="3" s="1"/>
  <c r="DQ185" i="3"/>
  <c r="DQ3" i="3" s="1"/>
  <c r="DQ15" i="3" s="1"/>
  <c r="DA95" i="3"/>
  <c r="DH41" i="3"/>
  <c r="DH42" i="3" s="1"/>
  <c r="DH40" i="3"/>
  <c r="DH101" i="3" s="1"/>
  <c r="DH102" i="3" s="1"/>
  <c r="DH103" i="3" s="1"/>
  <c r="DH104" i="3" s="1"/>
  <c r="DF104" i="3"/>
  <c r="CZ98" i="3"/>
  <c r="CZ99" i="3" s="1"/>
  <c r="CZ104" i="3" s="1"/>
  <c r="DQ98" i="3"/>
  <c r="DQ99" i="3" s="1"/>
  <c r="DQ104" i="3" s="1"/>
  <c r="DQ153" i="3"/>
  <c r="DG98" i="3"/>
  <c r="DG99" i="3" s="1"/>
  <c r="DG104" i="3" s="1"/>
  <c r="DX153" i="3"/>
  <c r="DO98" i="3"/>
  <c r="DO99" i="3" s="1"/>
  <c r="DB98" i="3"/>
  <c r="DB99" i="3" s="1"/>
  <c r="DN143" i="3"/>
  <c r="DN70" i="3"/>
  <c r="DN177" i="3"/>
  <c r="DN185" i="3" s="1"/>
  <c r="DN3" i="3" s="1"/>
  <c r="DN15" i="3" s="1"/>
  <c r="DN22" i="3"/>
  <c r="DS143" i="3"/>
  <c r="DS177" i="3"/>
  <c r="DS185" i="3" s="1"/>
  <c r="DS3" i="3" s="1"/>
  <c r="DS15" i="3" s="1"/>
  <c r="DS70" i="3"/>
  <c r="DS22" i="3"/>
  <c r="DR101" i="3"/>
  <c r="DR102" i="3" s="1"/>
  <c r="DR103" i="3" s="1"/>
  <c r="DM143" i="3"/>
  <c r="DM177" i="3"/>
  <c r="DM185" i="3" s="1"/>
  <c r="DM3" i="3" s="1"/>
  <c r="DM15" i="3" s="1"/>
  <c r="DM22" i="3"/>
  <c r="DM70" i="3"/>
  <c r="DC177" i="3"/>
  <c r="DC185" i="3" s="1"/>
  <c r="DC3" i="3" s="1"/>
  <c r="DC15" i="3" s="1"/>
  <c r="DC70" i="3"/>
  <c r="DC143" i="3"/>
  <c r="DC22" i="3"/>
  <c r="DO40" i="3"/>
  <c r="DO101" i="3" s="1"/>
  <c r="DO102" i="3" s="1"/>
  <c r="DO103" i="3" s="1"/>
  <c r="DO41" i="3"/>
  <c r="DO42" i="3" s="1"/>
  <c r="DW98" i="3"/>
  <c r="DW99" i="3" s="1"/>
  <c r="DW143" i="3"/>
  <c r="DW177" i="3"/>
  <c r="DW185" i="3" s="1"/>
  <c r="DW3" i="3" s="1"/>
  <c r="DW15" i="3" s="1"/>
  <c r="DW22" i="3"/>
  <c r="DW70" i="3"/>
  <c r="DE98" i="3"/>
  <c r="DE99" i="3" s="1"/>
  <c r="DJ41" i="3"/>
  <c r="DJ42" i="3" s="1"/>
  <c r="DJ40" i="3"/>
  <c r="DJ101" i="3" s="1"/>
  <c r="DJ102" i="3" s="1"/>
  <c r="DJ103" i="3" s="1"/>
  <c r="DL143" i="3"/>
  <c r="DL70" i="3"/>
  <c r="DL177" i="3"/>
  <c r="DL185" i="3" s="1"/>
  <c r="DL3" i="3" s="1"/>
  <c r="DL15" i="3" s="1"/>
  <c r="DL22" i="3"/>
  <c r="DG143" i="3"/>
  <c r="DG177" i="3"/>
  <c r="DG185" i="3" s="1"/>
  <c r="DG3" i="3" s="1"/>
  <c r="DG15" i="3" s="1"/>
  <c r="DG70" i="3"/>
  <c r="DG22" i="3"/>
  <c r="DA143" i="3"/>
  <c r="DA177" i="3"/>
  <c r="DA70" i="3"/>
  <c r="DA179" i="3"/>
  <c r="DA22" i="3"/>
  <c r="DC104" i="3"/>
  <c r="DJ153" i="3"/>
  <c r="DW41" i="3"/>
  <c r="DW42" i="3" s="1"/>
  <c r="DW40" i="3"/>
  <c r="DW101" i="3" s="1"/>
  <c r="DW102" i="3" s="1"/>
  <c r="DW103" i="3" s="1"/>
  <c r="DV40" i="3"/>
  <c r="DV101" i="3" s="1"/>
  <c r="DV102" i="3" s="1"/>
  <c r="DV103" i="3" s="1"/>
  <c r="DV41" i="3"/>
  <c r="DV42" i="3" s="1"/>
  <c r="DK104" i="3"/>
  <c r="DK143" i="3"/>
  <c r="DK22" i="3"/>
  <c r="DK177" i="3"/>
  <c r="DK185" i="3" s="1"/>
  <c r="DK3" i="3" s="1"/>
  <c r="DK15" i="3" s="1"/>
  <c r="DK70" i="3"/>
  <c r="DN41" i="3"/>
  <c r="DN42" i="3" s="1"/>
  <c r="DN40" i="3"/>
  <c r="DN101" i="3" s="1"/>
  <c r="DN102" i="3" s="1"/>
  <c r="DN103" i="3" s="1"/>
  <c r="DJ185" i="3"/>
  <c r="DJ3" i="3" s="1"/>
  <c r="DJ15" i="3" s="1"/>
  <c r="DE41" i="3"/>
  <c r="DE42" i="3" s="1"/>
  <c r="DE40" i="3"/>
  <c r="DE101" i="3" s="1"/>
  <c r="DE102" i="3" s="1"/>
  <c r="DE103" i="3" s="1"/>
  <c r="DU98" i="3"/>
  <c r="DU99" i="3" s="1"/>
  <c r="DU177" i="3"/>
  <c r="DU185" i="3" s="1"/>
  <c r="DU3" i="3" s="1"/>
  <c r="DU15" i="3" s="1"/>
  <c r="DU70" i="3"/>
  <c r="DU22" i="3"/>
  <c r="DU143" i="3"/>
  <c r="DF153" i="3"/>
  <c r="DC40" i="3"/>
  <c r="DC101" i="3" s="1"/>
  <c r="DC102" i="3" s="1"/>
  <c r="DC103" i="3" s="1"/>
  <c r="DC41" i="3"/>
  <c r="DC42" i="3" s="1"/>
  <c r="DR177" i="3"/>
  <c r="DR185" i="3" s="1"/>
  <c r="DR3" i="3" s="1"/>
  <c r="DR15" i="3" s="1"/>
  <c r="DR143" i="3"/>
  <c r="DR70" i="3"/>
  <c r="DR22" i="3"/>
  <c r="DP41" i="3"/>
  <c r="DP42" i="3" s="1"/>
  <c r="DP40" i="3"/>
  <c r="DP101" i="3" s="1"/>
  <c r="DP102" i="3" s="1"/>
  <c r="DP103" i="3" s="1"/>
  <c r="DP104" i="3" s="1"/>
  <c r="DU40" i="3"/>
  <c r="DU101" i="3" s="1"/>
  <c r="DU102" i="3" s="1"/>
  <c r="DU103" i="3" s="1"/>
  <c r="DU41" i="3"/>
  <c r="DU42" i="3" s="1"/>
  <c r="DD70" i="3"/>
  <c r="DD143" i="3"/>
  <c r="DD177" i="3"/>
  <c r="DD185" i="3" s="1"/>
  <c r="DD3" i="3" s="1"/>
  <c r="DD15" i="3" s="1"/>
  <c r="DD22" i="3"/>
  <c r="DD40" i="3"/>
  <c r="DD101" i="3" s="1"/>
  <c r="DD102" i="3" s="1"/>
  <c r="DD103" i="3" s="1"/>
  <c r="DD104" i="3" s="1"/>
  <c r="DD41" i="3"/>
  <c r="DD42" i="3" s="1"/>
  <c r="DT98" i="3"/>
  <c r="DT99" i="3" s="1"/>
  <c r="DT104" i="3" s="1"/>
  <c r="DR104" i="3"/>
  <c r="DJ98" i="3"/>
  <c r="DJ99" i="3" s="1"/>
  <c r="DT41" i="3"/>
  <c r="DT42" i="3" s="1"/>
  <c r="DT40" i="3"/>
  <c r="DT101" i="3" s="1"/>
  <c r="DT102" i="3" s="1"/>
  <c r="DT103" i="3" s="1"/>
  <c r="DV153" i="3"/>
  <c r="CO117" i="3"/>
  <c r="CO98" i="3"/>
  <c r="CO99" i="3" s="1"/>
  <c r="CO104" i="3" s="1"/>
  <c r="CU98" i="3"/>
  <c r="CU99" i="3" s="1"/>
  <c r="CU104" i="3" s="1"/>
  <c r="CJ40" i="3"/>
  <c r="CJ101" i="3" s="1"/>
  <c r="CJ102" i="3" s="1"/>
  <c r="CJ103" i="3" s="1"/>
  <c r="CJ104" i="3" s="1"/>
  <c r="CJ41" i="3"/>
  <c r="CJ42" i="3" s="1"/>
  <c r="CH95" i="3"/>
  <c r="CH117" i="3" s="1"/>
  <c r="CI95" i="3"/>
  <c r="CQ95" i="3"/>
  <c r="CL40" i="3"/>
  <c r="CL101" i="3" s="1"/>
  <c r="CL102" i="3" s="1"/>
  <c r="CL103" i="3" s="1"/>
  <c r="CL41" i="3"/>
  <c r="CL42" i="3" s="1"/>
  <c r="CI41" i="3"/>
  <c r="CI42" i="3" s="1"/>
  <c r="CI40" i="3"/>
  <c r="CI101" i="3" s="1"/>
  <c r="CI102" i="3" s="1"/>
  <c r="CI103" i="3" s="1"/>
  <c r="CC153" i="3"/>
  <c r="CD153" i="3"/>
  <c r="CH143" i="3"/>
  <c r="CH22" i="3"/>
  <c r="CH70" i="3"/>
  <c r="CH177" i="3"/>
  <c r="CH185" i="3" s="1"/>
  <c r="CH3" i="3" s="1"/>
  <c r="CH15" i="3" s="1"/>
  <c r="CE95" i="3"/>
  <c r="CC95" i="3"/>
  <c r="CW41" i="3"/>
  <c r="CW42" i="3" s="1"/>
  <c r="CW40" i="3"/>
  <c r="CW101" i="3" s="1"/>
  <c r="CW102" i="3" s="1"/>
  <c r="CW103" i="3" s="1"/>
  <c r="CY41" i="3"/>
  <c r="CY42" i="3" s="1"/>
  <c r="CY40" i="3"/>
  <c r="CY101" i="3" s="1"/>
  <c r="CY102" i="3" s="1"/>
  <c r="CY103" i="3" s="1"/>
  <c r="CX177" i="3"/>
  <c r="CX185" i="3" s="1"/>
  <c r="CX3" i="3" s="1"/>
  <c r="CX15" i="3" s="1"/>
  <c r="CX70" i="3"/>
  <c r="CX22" i="3"/>
  <c r="CX143" i="3"/>
  <c r="CK98" i="3"/>
  <c r="CK99" i="3" s="1"/>
  <c r="CV40" i="3"/>
  <c r="CV101" i="3" s="1"/>
  <c r="CV102" i="3" s="1"/>
  <c r="CV103" i="3" s="1"/>
  <c r="CV41" i="3"/>
  <c r="CV42" i="3" s="1"/>
  <c r="CM41" i="3"/>
  <c r="CM42" i="3" s="1"/>
  <c r="CM40" i="3"/>
  <c r="CM101" i="3" s="1"/>
  <c r="CM102" i="3" s="1"/>
  <c r="CM103" i="3" s="1"/>
  <c r="CQ41" i="3"/>
  <c r="CQ42" i="3" s="1"/>
  <c r="CQ40" i="3"/>
  <c r="CQ101" i="3" s="1"/>
  <c r="CQ102" i="3" s="1"/>
  <c r="CQ103" i="3" s="1"/>
  <c r="CY104" i="3"/>
  <c r="CU177" i="3"/>
  <c r="CU143" i="3"/>
  <c r="CU70" i="3"/>
  <c r="CU22" i="3"/>
  <c r="CK41" i="3"/>
  <c r="CK42" i="3" s="1"/>
  <c r="CK40" i="3"/>
  <c r="CK101" i="3" s="1"/>
  <c r="CK102" i="3" s="1"/>
  <c r="CK103" i="3" s="1"/>
  <c r="CY177" i="3"/>
  <c r="CY143" i="3"/>
  <c r="CY70" i="3"/>
  <c r="CY22" i="3"/>
  <c r="CR98" i="3"/>
  <c r="CR99" i="3" s="1"/>
  <c r="CR104" i="3" s="1"/>
  <c r="CY179" i="3"/>
  <c r="CB98" i="3"/>
  <c r="CB99" i="3" s="1"/>
  <c r="CB104" i="3" s="1"/>
  <c r="CU179" i="3"/>
  <c r="CW98" i="3"/>
  <c r="CW99" i="3" s="1"/>
  <c r="CA98" i="3"/>
  <c r="CA99" i="3" s="1"/>
  <c r="CS98" i="3"/>
  <c r="CS99" i="3" s="1"/>
  <c r="CS93" i="3"/>
  <c r="CS95" i="3" s="1"/>
  <c r="CS117" i="3" s="1"/>
  <c r="CH98" i="3"/>
  <c r="CH99" i="3" s="1"/>
  <c r="CH104" i="3" s="1"/>
  <c r="CI177" i="3"/>
  <c r="CI70" i="3"/>
  <c r="CI22" i="3"/>
  <c r="CI143" i="3"/>
  <c r="CI179" i="3"/>
  <c r="CM95" i="3"/>
  <c r="CM117" i="3" s="1"/>
  <c r="CF98" i="3"/>
  <c r="CF99" i="3" s="1"/>
  <c r="CF104" i="3" s="1"/>
  <c r="CT98" i="3"/>
  <c r="CT99" i="3" s="1"/>
  <c r="CA41" i="3"/>
  <c r="CA42" i="3" s="1"/>
  <c r="CA40" i="3"/>
  <c r="CA101" i="3" s="1"/>
  <c r="CA102" i="3" s="1"/>
  <c r="CA103" i="3" s="1"/>
  <c r="CO177" i="3"/>
  <c r="CO185" i="3" s="1"/>
  <c r="CO3" i="3" s="1"/>
  <c r="CO15" i="3" s="1"/>
  <c r="CO143" i="3"/>
  <c r="CO22" i="3"/>
  <c r="CO70" i="3"/>
  <c r="CX40" i="3"/>
  <c r="CX101" i="3" s="1"/>
  <c r="CX102" i="3" s="1"/>
  <c r="CX103" i="3" s="1"/>
  <c r="CX104" i="3" s="1"/>
  <c r="CX41" i="3"/>
  <c r="CX42" i="3" s="1"/>
  <c r="CM177" i="3"/>
  <c r="CM185" i="3" s="1"/>
  <c r="CM3" i="3" s="1"/>
  <c r="CM15" i="3" s="1"/>
  <c r="CM143" i="3"/>
  <c r="CM70" i="3"/>
  <c r="CM22" i="3"/>
  <c r="CJ153" i="3"/>
  <c r="CT41" i="3"/>
  <c r="CT42" i="3" s="1"/>
  <c r="CT40" i="3"/>
  <c r="CT101" i="3" s="1"/>
  <c r="CT102" i="3" s="1"/>
  <c r="CT103" i="3" s="1"/>
  <c r="CA177" i="3"/>
  <c r="CA185" i="3" s="1"/>
  <c r="CA3" i="3" s="1"/>
  <c r="CA15" i="3" s="1"/>
  <c r="CA143" i="3"/>
  <c r="CA70" i="3"/>
  <c r="CA22" i="3"/>
  <c r="CW177" i="3"/>
  <c r="CW185" i="3" s="1"/>
  <c r="CW3" i="3" s="1"/>
  <c r="CW15" i="3" s="1"/>
  <c r="CW22" i="3"/>
  <c r="CW70" i="3"/>
  <c r="CW143" i="3"/>
  <c r="CG40" i="3"/>
  <c r="CG101" i="3" s="1"/>
  <c r="CG102" i="3" s="1"/>
  <c r="CG103" i="3" s="1"/>
  <c r="CG41" i="3"/>
  <c r="CG42" i="3" s="1"/>
  <c r="CO41" i="3"/>
  <c r="CO42" i="3" s="1"/>
  <c r="CO40" i="3"/>
  <c r="CO101" i="3" s="1"/>
  <c r="CO102" i="3" s="1"/>
  <c r="CO103" i="3" s="1"/>
  <c r="CH41" i="3"/>
  <c r="CH42" i="3" s="1"/>
  <c r="CH40" i="3"/>
  <c r="CH101" i="3" s="1"/>
  <c r="CH102" i="3" s="1"/>
  <c r="CH103" i="3" s="1"/>
  <c r="CT143" i="3"/>
  <c r="CT177" i="3"/>
  <c r="CT185" i="3" s="1"/>
  <c r="CT3" i="3" s="1"/>
  <c r="CT15" i="3" s="1"/>
  <c r="CT70" i="3"/>
  <c r="CT22" i="3"/>
  <c r="CN98" i="3"/>
  <c r="CN99" i="3" s="1"/>
  <c r="CN104" i="3" s="1"/>
  <c r="CS41" i="3"/>
  <c r="CS42" i="3" s="1"/>
  <c r="CS40" i="3"/>
  <c r="CS101" i="3" s="1"/>
  <c r="CS102" i="3" s="1"/>
  <c r="CS103" i="3" s="1"/>
  <c r="CP98" i="3"/>
  <c r="CP99" i="3" s="1"/>
  <c r="CP104" i="3" s="1"/>
  <c r="CK177" i="3"/>
  <c r="CK185" i="3" s="1"/>
  <c r="CK3" i="3" s="1"/>
  <c r="CK15" i="3" s="1"/>
  <c r="CK22" i="3"/>
  <c r="CK143" i="3"/>
  <c r="CK70" i="3"/>
  <c r="CF143" i="3"/>
  <c r="CF22" i="3"/>
  <c r="CF70" i="3"/>
  <c r="CF177" i="3"/>
  <c r="CF185" i="3" s="1"/>
  <c r="CF3" i="3" s="1"/>
  <c r="CF15" i="3" s="1"/>
  <c r="CV98" i="3"/>
  <c r="CV99" i="3" s="1"/>
  <c r="CL98" i="3"/>
  <c r="CL99" i="3" s="1"/>
  <c r="CL104" i="3" s="1"/>
  <c r="CD95" i="3"/>
  <c r="CD117" i="3" s="1"/>
  <c r="CC40" i="3"/>
  <c r="CC101" i="3" s="1"/>
  <c r="CC102" i="3" s="1"/>
  <c r="CC103" i="3" s="1"/>
  <c r="CC41" i="3"/>
  <c r="CC42" i="3" s="1"/>
  <c r="CN95" i="3"/>
  <c r="CN117" i="3" s="1"/>
  <c r="CG98" i="3"/>
  <c r="CG99" i="3" s="1"/>
  <c r="BM95" i="3"/>
  <c r="BM117" i="3" s="1"/>
  <c r="BG117" i="3"/>
  <c r="BG98" i="3"/>
  <c r="BG99" i="3" s="1"/>
  <c r="BK41" i="3"/>
  <c r="BK42" i="3" s="1"/>
  <c r="BK40" i="3"/>
  <c r="BK101" i="3" s="1"/>
  <c r="BK102" i="3" s="1"/>
  <c r="BK103" i="3" s="1"/>
  <c r="BU98" i="3"/>
  <c r="BU99" i="3" s="1"/>
  <c r="BU104" i="3" s="1"/>
  <c r="BD41" i="3"/>
  <c r="BD42" i="3" s="1"/>
  <c r="BD40" i="3"/>
  <c r="BD101" i="3" s="1"/>
  <c r="BD102" i="3" s="1"/>
  <c r="BD103" i="3" s="1"/>
  <c r="BN41" i="3"/>
  <c r="BN42" i="3" s="1"/>
  <c r="BN40" i="3"/>
  <c r="BN101" i="3" s="1"/>
  <c r="BN102" i="3" s="1"/>
  <c r="BN103" i="3" s="1"/>
  <c r="BY41" i="3"/>
  <c r="BY42" i="3" s="1"/>
  <c r="BY40" i="3"/>
  <c r="BY101" i="3" s="1"/>
  <c r="BY102" i="3" s="1"/>
  <c r="BY103" i="3" s="1"/>
  <c r="BT98" i="3"/>
  <c r="BT99" i="3" s="1"/>
  <c r="BT104" i="3" s="1"/>
  <c r="BW41" i="3"/>
  <c r="BW42" i="3" s="1"/>
  <c r="BW40" i="3"/>
  <c r="BW101" i="3" s="1"/>
  <c r="BW102" i="3" s="1"/>
  <c r="BW103" i="3" s="1"/>
  <c r="BF41" i="3"/>
  <c r="BF42" i="3" s="1"/>
  <c r="BF40" i="3"/>
  <c r="BF101" i="3" s="1"/>
  <c r="BF102" i="3" s="1"/>
  <c r="BF103" i="3" s="1"/>
  <c r="BF104" i="3" s="1"/>
  <c r="BF155" i="3" s="1"/>
  <c r="BC98" i="3"/>
  <c r="BC99" i="3" s="1"/>
  <c r="BC104" i="3" s="1"/>
  <c r="BI143" i="3"/>
  <c r="BI177" i="3"/>
  <c r="BI185" i="3" s="1"/>
  <c r="BI3" i="3" s="1"/>
  <c r="BI15" i="3" s="1"/>
  <c r="BI70" i="3"/>
  <c r="BI22" i="3"/>
  <c r="BJ95" i="3"/>
  <c r="BJ117" i="3" s="1"/>
  <c r="BE177" i="3"/>
  <c r="BE143" i="3"/>
  <c r="BE70" i="3"/>
  <c r="BE22" i="3"/>
  <c r="BO95" i="3"/>
  <c r="BO117" i="3" s="1"/>
  <c r="BP177" i="3"/>
  <c r="BP143" i="3"/>
  <c r="BP22" i="3"/>
  <c r="BP70" i="3"/>
  <c r="BS98" i="3"/>
  <c r="BS99" i="3" s="1"/>
  <c r="BV177" i="3"/>
  <c r="BV185" i="3" s="1"/>
  <c r="BV3" i="3" s="1"/>
  <c r="BV15" i="3" s="1"/>
  <c r="BV143" i="3"/>
  <c r="BV70" i="3"/>
  <c r="BV22" i="3"/>
  <c r="BW98" i="3"/>
  <c r="BW99" i="3" s="1"/>
  <c r="BW104" i="3" s="1"/>
  <c r="BS143" i="3"/>
  <c r="BS177" i="3"/>
  <c r="BS185" i="3" s="1"/>
  <c r="BS3" i="3" s="1"/>
  <c r="BS15" i="3" s="1"/>
  <c r="BS70" i="3"/>
  <c r="BS22" i="3"/>
  <c r="BV98" i="3"/>
  <c r="BV99" i="3" s="1"/>
  <c r="BV104" i="3" s="1"/>
  <c r="BQ95" i="3"/>
  <c r="BU143" i="3"/>
  <c r="BU177" i="3"/>
  <c r="BU70" i="3"/>
  <c r="BU22" i="3"/>
  <c r="BD177" i="3"/>
  <c r="BD185" i="3" s="1"/>
  <c r="BD3" i="3" s="1"/>
  <c r="BD15" i="3" s="1"/>
  <c r="BD143" i="3"/>
  <c r="BD22" i="3"/>
  <c r="BD70" i="3"/>
  <c r="BZ177" i="3"/>
  <c r="BZ143" i="3"/>
  <c r="BZ22" i="3"/>
  <c r="BZ70" i="3"/>
  <c r="BK98" i="3"/>
  <c r="BK99" i="3" s="1"/>
  <c r="BK104" i="3" s="1"/>
  <c r="BJ177" i="3"/>
  <c r="BJ185" i="3" s="1"/>
  <c r="BJ3" i="3" s="1"/>
  <c r="BJ15" i="3" s="1"/>
  <c r="BJ143" i="3"/>
  <c r="BJ70" i="3"/>
  <c r="BJ22" i="3"/>
  <c r="BJ41" i="3"/>
  <c r="BJ42" i="3" s="1"/>
  <c r="BJ40" i="3"/>
  <c r="BJ101" i="3" s="1"/>
  <c r="BJ102" i="3" s="1"/>
  <c r="BJ103" i="3" s="1"/>
  <c r="BG143" i="3"/>
  <c r="BG177" i="3"/>
  <c r="BG185" i="3" s="1"/>
  <c r="BG3" i="3" s="1"/>
  <c r="BG15" i="3" s="1"/>
  <c r="BG70" i="3"/>
  <c r="BG22" i="3"/>
  <c r="BY95" i="3"/>
  <c r="BY117" i="3" s="1"/>
  <c r="BN177" i="3"/>
  <c r="BN143" i="3"/>
  <c r="BN22" i="3"/>
  <c r="BN70" i="3"/>
  <c r="BP98" i="3"/>
  <c r="BP99" i="3" s="1"/>
  <c r="BZ179" i="3"/>
  <c r="BE179" i="3"/>
  <c r="BR41" i="3"/>
  <c r="BR42" i="3" s="1"/>
  <c r="BR40" i="3"/>
  <c r="BR101" i="3" s="1"/>
  <c r="BR102" i="3" s="1"/>
  <c r="BR103" i="3" s="1"/>
  <c r="BR104" i="3" s="1"/>
  <c r="BR155" i="3" s="1"/>
  <c r="BE95" i="3"/>
  <c r="BE117" i="3" s="1"/>
  <c r="BM98" i="3"/>
  <c r="BM99" i="3" s="1"/>
  <c r="BQ177" i="3"/>
  <c r="BQ143" i="3"/>
  <c r="BQ179" i="3"/>
  <c r="BQ70" i="3"/>
  <c r="BQ22" i="3"/>
  <c r="BB177" i="3"/>
  <c r="BB143" i="3"/>
  <c r="BB22" i="3"/>
  <c r="BB70" i="3"/>
  <c r="BD98" i="3"/>
  <c r="BD99" i="3" s="1"/>
  <c r="BD104" i="3" s="1"/>
  <c r="BZ98" i="3"/>
  <c r="BZ99" i="3" s="1"/>
  <c r="BZ104" i="3" s="1"/>
  <c r="BN179" i="3"/>
  <c r="BO177" i="3"/>
  <c r="BO185" i="3" s="1"/>
  <c r="BO3" i="3" s="1"/>
  <c r="BO15" i="3" s="1"/>
  <c r="BO143" i="3"/>
  <c r="BO70" i="3"/>
  <c r="BO22" i="3"/>
  <c r="BU179" i="3"/>
  <c r="BX41" i="3"/>
  <c r="BX42" i="3" s="1"/>
  <c r="BX40" i="3"/>
  <c r="BX101" i="3" s="1"/>
  <c r="BX102" i="3" s="1"/>
  <c r="BX103" i="3" s="1"/>
  <c r="BX104" i="3" s="1"/>
  <c r="BN98" i="3"/>
  <c r="BN99" i="3" s="1"/>
  <c r="BN104" i="3" s="1"/>
  <c r="BB179" i="3"/>
  <c r="BC177" i="3"/>
  <c r="BC185" i="3" s="1"/>
  <c r="BC3" i="3" s="1"/>
  <c r="BC15" i="3" s="1"/>
  <c r="BC143" i="3"/>
  <c r="BC70" i="3"/>
  <c r="BC22" i="3"/>
  <c r="BP41" i="3"/>
  <c r="BP42" i="3" s="1"/>
  <c r="BP40" i="3"/>
  <c r="BP101" i="3" s="1"/>
  <c r="BP102" i="3" s="1"/>
  <c r="BP103" i="3" s="1"/>
  <c r="BL41" i="3"/>
  <c r="BL42" i="3" s="1"/>
  <c r="BL40" i="3"/>
  <c r="BL101" i="3" s="1"/>
  <c r="BL102" i="3" s="1"/>
  <c r="BL103" i="3" s="1"/>
  <c r="BS40" i="3"/>
  <c r="BS101" i="3" s="1"/>
  <c r="BS102" i="3" s="1"/>
  <c r="BS103" i="3" s="1"/>
  <c r="BS41" i="3"/>
  <c r="BS42" i="3" s="1"/>
  <c r="BL104" i="3"/>
  <c r="BG40" i="3"/>
  <c r="BG101" i="3" s="1"/>
  <c r="BG102" i="3" s="1"/>
  <c r="BG103" i="3" s="1"/>
  <c r="BG41" i="3"/>
  <c r="BG42" i="3" s="1"/>
  <c r="BI98" i="3"/>
  <c r="BI99" i="3" s="1"/>
  <c r="BI104" i="3" s="1"/>
  <c r="BH95" i="3"/>
  <c r="BH117" i="3" s="1"/>
  <c r="BB41" i="3"/>
  <c r="BB42" i="3" s="1"/>
  <c r="BB40" i="3"/>
  <c r="BB101" i="3" s="1"/>
  <c r="BB102" i="3" s="1"/>
  <c r="BB103" i="3" s="1"/>
  <c r="BB104" i="3" s="1"/>
  <c r="BM41" i="3"/>
  <c r="BM42" i="3" s="1"/>
  <c r="BM40" i="3"/>
  <c r="BM101" i="3" s="1"/>
  <c r="BM102" i="3" s="1"/>
  <c r="BM103" i="3" s="1"/>
  <c r="BT153" i="3"/>
  <c r="BP179" i="3"/>
  <c r="AT117" i="3"/>
  <c r="AT98" i="3"/>
  <c r="AT99" i="3" s="1"/>
  <c r="AT104" i="3" s="1"/>
  <c r="AE40" i="3"/>
  <c r="AE101" i="3" s="1"/>
  <c r="AE102" i="3" s="1"/>
  <c r="AE103" i="3" s="1"/>
  <c r="AE104" i="3" s="1"/>
  <c r="AE155" i="3" s="1"/>
  <c r="AE41" i="3"/>
  <c r="AE42" i="3" s="1"/>
  <c r="AO41" i="3"/>
  <c r="AO42" i="3" s="1"/>
  <c r="AO40" i="3"/>
  <c r="AO101" i="3" s="1"/>
  <c r="AO102" i="3" s="1"/>
  <c r="AO103" i="3" s="1"/>
  <c r="AM41" i="3"/>
  <c r="AM42" i="3" s="1"/>
  <c r="AM40" i="3"/>
  <c r="AM101" i="3" s="1"/>
  <c r="AM102" i="3" s="1"/>
  <c r="AM103" i="3" s="1"/>
  <c r="AZ98" i="3"/>
  <c r="AZ99" i="3" s="1"/>
  <c r="AZ104" i="3" s="1"/>
  <c r="AT185" i="3"/>
  <c r="AT3" i="3" s="1"/>
  <c r="AT15" i="3" s="1"/>
  <c r="AG98" i="3"/>
  <c r="AG99" i="3" s="1"/>
  <c r="AG104" i="3" s="1"/>
  <c r="AW177" i="3"/>
  <c r="AW185" i="3" s="1"/>
  <c r="AW3" i="3" s="1"/>
  <c r="AW15" i="3" s="1"/>
  <c r="AW143" i="3"/>
  <c r="AW70" i="3"/>
  <c r="AW22" i="3"/>
  <c r="AU177" i="3"/>
  <c r="AU70" i="3"/>
  <c r="AU22" i="3"/>
  <c r="AU143" i="3"/>
  <c r="AH153" i="3"/>
  <c r="BA95" i="3"/>
  <c r="BA117" i="3" s="1"/>
  <c r="AU98" i="3"/>
  <c r="AU99" i="3" s="1"/>
  <c r="AZ177" i="3"/>
  <c r="AZ185" i="3" s="1"/>
  <c r="AZ3" i="3" s="1"/>
  <c r="AZ15" i="3" s="1"/>
  <c r="AZ143" i="3"/>
  <c r="AZ22" i="3"/>
  <c r="AZ70" i="3"/>
  <c r="AW95" i="3"/>
  <c r="AW117" i="3" s="1"/>
  <c r="AO95" i="3"/>
  <c r="AO117" i="3" s="1"/>
  <c r="AR153" i="3"/>
  <c r="AC177" i="3"/>
  <c r="AC185" i="3" s="1"/>
  <c r="AC3" i="3" s="1"/>
  <c r="AC15" i="3" s="1"/>
  <c r="AC143" i="3"/>
  <c r="AC22" i="3"/>
  <c r="AC70" i="3"/>
  <c r="AX41" i="3"/>
  <c r="AX42" i="3" s="1"/>
  <c r="AX40" i="3"/>
  <c r="AX101" i="3" s="1"/>
  <c r="AX102" i="3" s="1"/>
  <c r="AX103" i="3" s="1"/>
  <c r="AX104" i="3" s="1"/>
  <c r="AK41" i="3"/>
  <c r="AK42" i="3" s="1"/>
  <c r="AK40" i="3"/>
  <c r="AK101" i="3" s="1"/>
  <c r="AK102" i="3" s="1"/>
  <c r="AK103" i="3" s="1"/>
  <c r="AC41" i="3"/>
  <c r="AC42" i="3" s="1"/>
  <c r="AC40" i="3"/>
  <c r="AC101" i="3" s="1"/>
  <c r="AC102" i="3" s="1"/>
  <c r="AC103" i="3" s="1"/>
  <c r="AC104" i="3" s="1"/>
  <c r="AI177" i="3"/>
  <c r="AI185" i="3" s="1"/>
  <c r="AI3" i="3" s="1"/>
  <c r="AI15" i="3" s="1"/>
  <c r="AI70" i="3"/>
  <c r="AI22" i="3"/>
  <c r="AI143" i="3"/>
  <c r="AI98" i="3"/>
  <c r="AI99" i="3" s="1"/>
  <c r="BA177" i="3"/>
  <c r="BA143" i="3"/>
  <c r="BA22" i="3"/>
  <c r="BA70" i="3"/>
  <c r="AN177" i="3"/>
  <c r="AN185" i="3" s="1"/>
  <c r="AN3" i="3" s="1"/>
  <c r="AN15" i="3" s="1"/>
  <c r="AN143" i="3"/>
  <c r="AN22" i="3"/>
  <c r="AN70" i="3"/>
  <c r="AP98" i="3"/>
  <c r="AP99" i="3" s="1"/>
  <c r="AP104" i="3" s="1"/>
  <c r="AR185" i="3"/>
  <c r="AR3" i="3" s="1"/>
  <c r="AR15" i="3" s="1"/>
  <c r="AT153" i="3"/>
  <c r="AK177" i="3"/>
  <c r="AK143" i="3"/>
  <c r="AK70" i="3"/>
  <c r="AK22" i="3"/>
  <c r="AO177" i="3"/>
  <c r="AO185" i="3" s="1"/>
  <c r="AO3" i="3" s="1"/>
  <c r="AO15" i="3" s="1"/>
  <c r="AO143" i="3"/>
  <c r="AO70" i="3"/>
  <c r="AO22" i="3"/>
  <c r="AF98" i="3"/>
  <c r="AF99" i="3" s="1"/>
  <c r="AF104" i="3" s="1"/>
  <c r="AU179" i="3"/>
  <c r="AW41" i="3"/>
  <c r="AW42" i="3" s="1"/>
  <c r="AW40" i="3"/>
  <c r="AW101" i="3" s="1"/>
  <c r="AW102" i="3" s="1"/>
  <c r="AW103" i="3" s="1"/>
  <c r="AY98" i="3"/>
  <c r="AY99" i="3" s="1"/>
  <c r="AH98" i="3"/>
  <c r="AH99" i="3" s="1"/>
  <c r="AH104" i="3" s="1"/>
  <c r="AM104" i="3"/>
  <c r="AK179" i="3"/>
  <c r="AR95" i="3"/>
  <c r="AR117" i="3" s="1"/>
  <c r="AP41" i="3"/>
  <c r="AP42" i="3" s="1"/>
  <c r="AP40" i="3"/>
  <c r="AP101" i="3" s="1"/>
  <c r="AP102" i="3" s="1"/>
  <c r="AP103" i="3" s="1"/>
  <c r="AV41" i="3"/>
  <c r="AV42" i="3" s="1"/>
  <c r="AV40" i="3"/>
  <c r="AV101" i="3" s="1"/>
  <c r="AV102" i="3" s="1"/>
  <c r="AV103" i="3" s="1"/>
  <c r="AV104" i="3" s="1"/>
  <c r="AU41" i="3"/>
  <c r="AU42" i="3" s="1"/>
  <c r="AU40" i="3"/>
  <c r="AU101" i="3" s="1"/>
  <c r="AU102" i="3" s="1"/>
  <c r="AU103" i="3" s="1"/>
  <c r="AK98" i="3"/>
  <c r="AK99" i="3" s="1"/>
  <c r="AK104" i="3" s="1"/>
  <c r="AJ98" i="3"/>
  <c r="AJ99" i="3" s="1"/>
  <c r="AL41" i="3"/>
  <c r="AL42" i="3" s="1"/>
  <c r="AL40" i="3"/>
  <c r="AL101" i="3" s="1"/>
  <c r="AL102" i="3" s="1"/>
  <c r="AL103" i="3" s="1"/>
  <c r="AL104" i="3" s="1"/>
  <c r="AQ40" i="3"/>
  <c r="AQ101" i="3" s="1"/>
  <c r="AQ102" i="3" s="1"/>
  <c r="AQ103" i="3" s="1"/>
  <c r="AQ104" i="3" s="1"/>
  <c r="AQ155" i="3" s="1"/>
  <c r="AQ41" i="3"/>
  <c r="AQ42" i="3" s="1"/>
  <c r="AD41" i="3"/>
  <c r="AD42" i="3" s="1"/>
  <c r="AD40" i="3"/>
  <c r="AD101" i="3" s="1"/>
  <c r="AD102" i="3" s="1"/>
  <c r="AD103" i="3" s="1"/>
  <c r="AD104" i="3" s="1"/>
  <c r="BA41" i="3"/>
  <c r="BA42" i="3" s="1"/>
  <c r="BA40" i="3"/>
  <c r="BA101" i="3" s="1"/>
  <c r="BA102" i="3" s="1"/>
  <c r="BA103" i="3" s="1"/>
  <c r="AY41" i="3"/>
  <c r="AY42" i="3" s="1"/>
  <c r="AY40" i="3"/>
  <c r="AY101" i="3" s="1"/>
  <c r="AY102" i="3" s="1"/>
  <c r="AY103" i="3" s="1"/>
  <c r="AJ41" i="3"/>
  <c r="AJ42" i="3" s="1"/>
  <c r="AJ40" i="3"/>
  <c r="AJ101" i="3" s="1"/>
  <c r="AJ102" i="3" s="1"/>
  <c r="AJ103" i="3" s="1"/>
  <c r="AI41" i="3"/>
  <c r="AI42" i="3" s="1"/>
  <c r="AI40" i="3"/>
  <c r="AI101" i="3" s="1"/>
  <c r="AI102" i="3" s="1"/>
  <c r="AI103" i="3" s="1"/>
  <c r="BA179" i="3"/>
  <c r="AS98" i="3"/>
  <c r="AS99" i="3" s="1"/>
  <c r="AS104" i="3" s="1"/>
  <c r="AB40" i="3"/>
  <c r="AB101" i="3" s="1"/>
  <c r="AB102" i="3" s="1"/>
  <c r="AB103" i="3" s="1"/>
  <c r="AB41" i="3"/>
  <c r="AB42" i="3" s="1"/>
  <c r="AB98" i="3"/>
  <c r="AB99" i="3" s="1"/>
  <c r="AA117" i="3"/>
  <c r="AA98" i="3"/>
  <c r="AA99" i="3" s="1"/>
  <c r="AA104" i="3" s="1"/>
  <c r="AA153" i="3"/>
  <c r="R104" i="3"/>
  <c r="Q41" i="3"/>
  <c r="Q42" i="3" s="1"/>
  <c r="Q40" i="3"/>
  <c r="Q101" i="3" s="1"/>
  <c r="Q102" i="3" s="1"/>
  <c r="Q103" i="3" s="1"/>
  <c r="Z41" i="3"/>
  <c r="Z42" i="3" s="1"/>
  <c r="Z40" i="3"/>
  <c r="Z101" i="3" s="1"/>
  <c r="Z102" i="3" s="1"/>
  <c r="Z103" i="3" s="1"/>
  <c r="Z104" i="3" s="1"/>
  <c r="Y98" i="3"/>
  <c r="Y99" i="3" s="1"/>
  <c r="Y104" i="3" s="1"/>
  <c r="X98" i="3"/>
  <c r="X99" i="3" s="1"/>
  <c r="X104" i="3" s="1"/>
  <c r="W98" i="3"/>
  <c r="W99" i="3" s="1"/>
  <c r="W104" i="3" s="1"/>
  <c r="V104" i="3"/>
  <c r="U41" i="3"/>
  <c r="U42" i="3" s="1"/>
  <c r="U40" i="3"/>
  <c r="U101" i="3" s="1"/>
  <c r="U102" i="3" s="1"/>
  <c r="U103" i="3" s="1"/>
  <c r="U104" i="3" s="1"/>
  <c r="T117" i="3"/>
  <c r="T98" i="3"/>
  <c r="T99" i="3" s="1"/>
  <c r="T104" i="3" s="1"/>
  <c r="S41" i="3"/>
  <c r="S42" i="3" s="1"/>
  <c r="S40" i="3"/>
  <c r="S101" i="3" s="1"/>
  <c r="S102" i="3" s="1"/>
  <c r="S103" i="3" s="1"/>
  <c r="S104" i="3" s="1"/>
  <c r="S153" i="3"/>
  <c r="S185" i="3"/>
  <c r="S3" i="3" s="1"/>
  <c r="S15" i="3" s="1"/>
  <c r="Q117" i="3"/>
  <c r="Q98" i="3"/>
  <c r="Q99" i="3" s="1"/>
  <c r="Q104" i="3" s="1"/>
  <c r="G104" i="3"/>
  <c r="D40" i="3"/>
  <c r="D101" i="3" s="1"/>
  <c r="D102" i="3" s="1"/>
  <c r="D103" i="3" s="1"/>
  <c r="D104" i="3" s="1"/>
  <c r="D41" i="3"/>
  <c r="D42" i="3" s="1"/>
  <c r="E98" i="3"/>
  <c r="E99" i="3" s="1"/>
  <c r="E104" i="3" s="1"/>
  <c r="F153" i="3"/>
  <c r="G22" i="3"/>
  <c r="G179" i="3"/>
  <c r="G143" i="3"/>
  <c r="G70" i="3"/>
  <c r="G177" i="3"/>
  <c r="K40" i="3"/>
  <c r="K101" i="3" s="1"/>
  <c r="K102" i="3" s="1"/>
  <c r="K103" i="3" s="1"/>
  <c r="B95" i="3"/>
  <c r="B117" i="3" s="1"/>
  <c r="B153" i="3"/>
  <c r="B185" i="3"/>
  <c r="B3" i="3" s="1"/>
  <c r="B15" i="3" s="1"/>
  <c r="B41" i="3"/>
  <c r="B42" i="3" s="1"/>
  <c r="B40" i="3"/>
  <c r="B101" i="3" s="1"/>
  <c r="B102" i="3" s="1"/>
  <c r="B103" i="3" s="1"/>
  <c r="P95" i="3"/>
  <c r="P117" i="3" s="1"/>
  <c r="I111" i="3"/>
  <c r="I113" i="3" s="1"/>
  <c r="L70" i="3"/>
  <c r="L71" i="3" s="1"/>
  <c r="L40" i="3"/>
  <c r="L101" i="3" s="1"/>
  <c r="L102" i="3" s="1"/>
  <c r="L103" i="3" s="1"/>
  <c r="K70" i="3"/>
  <c r="K71" i="3" s="1"/>
  <c r="I179" i="3"/>
  <c r="I143" i="3"/>
  <c r="I153" i="3" s="1"/>
  <c r="I177" i="3"/>
  <c r="I22" i="3"/>
  <c r="N177" i="3"/>
  <c r="L143" i="3"/>
  <c r="L153" i="3" s="1"/>
  <c r="N143" i="3"/>
  <c r="N153" i="3" s="1"/>
  <c r="K143" i="3"/>
  <c r="K153" i="3" s="1"/>
  <c r="N70" i="3"/>
  <c r="N71" i="3" s="1"/>
  <c r="J177" i="3"/>
  <c r="J185" i="3" s="1"/>
  <c r="J3" i="3" s="1"/>
  <c r="J15" i="3" s="1"/>
  <c r="P179" i="3"/>
  <c r="J70" i="3"/>
  <c r="J71" i="3" s="1"/>
  <c r="P70" i="3"/>
  <c r="P71" i="3" s="1"/>
  <c r="P143" i="3"/>
  <c r="P153" i="3" s="1"/>
  <c r="P177" i="3"/>
  <c r="L179" i="3"/>
  <c r="J22" i="3"/>
  <c r="J143" i="3"/>
  <c r="J153" i="3" s="1"/>
  <c r="N179" i="3"/>
  <c r="L177" i="3"/>
  <c r="K177" i="3"/>
  <c r="K185" i="3" s="1"/>
  <c r="K3" i="3" s="1"/>
  <c r="K15" i="3" s="1"/>
  <c r="K22" i="3"/>
  <c r="H177" i="3"/>
  <c r="H179" i="3"/>
  <c r="H143" i="3"/>
  <c r="H153" i="3" s="1"/>
  <c r="H70" i="3"/>
  <c r="H71" i="3" s="1"/>
  <c r="I98" i="3"/>
  <c r="I99" i="3" s="1"/>
  <c r="O95" i="3"/>
  <c r="O117" i="3" s="1"/>
  <c r="K95" i="3"/>
  <c r="K117" i="3" s="1"/>
  <c r="J85" i="3"/>
  <c r="J95" i="3" s="1"/>
  <c r="J117" i="3" s="1"/>
  <c r="L98" i="3"/>
  <c r="L99" i="3" s="1"/>
  <c r="P98" i="3"/>
  <c r="P99" i="3" s="1"/>
  <c r="I40" i="3"/>
  <c r="I101" i="3" s="1"/>
  <c r="I102" i="3" s="1"/>
  <c r="I103" i="3" s="1"/>
  <c r="N41" i="3"/>
  <c r="N42" i="3" s="1"/>
  <c r="O41" i="3"/>
  <c r="O42" i="3" s="1"/>
  <c r="J41" i="3"/>
  <c r="J42" i="3" s="1"/>
  <c r="H40" i="3"/>
  <c r="H101" i="3" s="1"/>
  <c r="H102" i="3" s="1"/>
  <c r="H103" i="3" s="1"/>
  <c r="P41" i="3"/>
  <c r="P42" i="3" s="1"/>
  <c r="P40" i="3"/>
  <c r="P101" i="3" s="1"/>
  <c r="P102" i="3" s="1"/>
  <c r="P103" i="3" s="1"/>
  <c r="O22" i="3"/>
  <c r="O179" i="3"/>
  <c r="O177" i="3"/>
  <c r="O143" i="3"/>
  <c r="O70" i="3"/>
  <c r="O71" i="3" s="1"/>
  <c r="N95" i="3"/>
  <c r="N117" i="3" s="1"/>
  <c r="M22" i="3"/>
  <c r="M177" i="3"/>
  <c r="M143" i="3"/>
  <c r="M70" i="3"/>
  <c r="M71" i="3" s="1"/>
  <c r="M179" i="3"/>
  <c r="M95" i="3"/>
  <c r="M117" i="3" s="1"/>
  <c r="H98" i="3"/>
  <c r="H99" i="3" s="1"/>
  <c r="R104" i="2"/>
  <c r="R155" i="2" s="1"/>
  <c r="Q70" i="2"/>
  <c r="Q71" i="2" s="1"/>
  <c r="Q111" i="2" s="1"/>
  <c r="Q113" i="2" s="1"/>
  <c r="Q22" i="2"/>
  <c r="Q143" i="2"/>
  <c r="Q177" i="2"/>
  <c r="Q179" i="2"/>
  <c r="R41" i="2"/>
  <c r="R42" i="2" s="1"/>
  <c r="R40" i="2"/>
  <c r="R101" i="2" s="1"/>
  <c r="R102" i="2" s="1"/>
  <c r="R103" i="2" s="1"/>
  <c r="R185" i="2"/>
  <c r="R3" i="2" s="1"/>
  <c r="R15" i="2" s="1"/>
  <c r="O153" i="2"/>
  <c r="S153" i="2"/>
  <c r="S40" i="2"/>
  <c r="S101" i="2" s="1"/>
  <c r="S102" i="2" s="1"/>
  <c r="S103" i="2" s="1"/>
  <c r="S41" i="2"/>
  <c r="S42" i="2" s="1"/>
  <c r="P40" i="2"/>
  <c r="P101" i="2" s="1"/>
  <c r="P102" i="2" s="1"/>
  <c r="P103" i="2" s="1"/>
  <c r="P41" i="2"/>
  <c r="P42" i="2" s="1"/>
  <c r="S98" i="2"/>
  <c r="S99" i="2" s="1"/>
  <c r="S104" i="2" s="1"/>
  <c r="P98" i="2"/>
  <c r="P99" i="2" s="1"/>
  <c r="S185" i="2"/>
  <c r="S3" i="2" s="1"/>
  <c r="S15" i="2" s="1"/>
  <c r="T70" i="2"/>
  <c r="T71" i="2" s="1"/>
  <c r="T111" i="2" s="1"/>
  <c r="T113" i="2" s="1"/>
  <c r="T22" i="2"/>
  <c r="T143" i="2"/>
  <c r="T177" i="2"/>
  <c r="T179" i="2"/>
  <c r="P177" i="2"/>
  <c r="P185" i="2" s="1"/>
  <c r="P3" i="2" s="1"/>
  <c r="P15" i="2" s="1"/>
  <c r="P22" i="2"/>
  <c r="P143" i="2"/>
  <c r="P70" i="2"/>
  <c r="P71" i="2" s="1"/>
  <c r="P111" i="2" s="1"/>
  <c r="P113" i="2" s="1"/>
  <c r="Q104" i="2"/>
  <c r="O104" i="2"/>
  <c r="L179" i="2"/>
  <c r="L104" i="2"/>
  <c r="L155" i="2" s="1"/>
  <c r="L185" i="2"/>
  <c r="L3" i="2" s="1"/>
  <c r="L15" i="2" s="1"/>
  <c r="K185" i="2"/>
  <c r="K3" i="2" s="1"/>
  <c r="K15" i="2" s="1"/>
  <c r="K22" i="2"/>
  <c r="K104" i="2"/>
  <c r="K153" i="2"/>
  <c r="J177" i="2"/>
  <c r="J185" i="2" s="1"/>
  <c r="J3" i="2" s="1"/>
  <c r="J15" i="2" s="1"/>
  <c r="J22" i="2"/>
  <c r="J70" i="2"/>
  <c r="J71" i="2" s="1"/>
  <c r="J111" i="2" s="1"/>
  <c r="J113" i="2" s="1"/>
  <c r="J143" i="2"/>
  <c r="J153" i="2" s="1"/>
  <c r="J95" i="2"/>
  <c r="I143" i="2"/>
  <c r="I153" i="2" s="1"/>
  <c r="I177" i="2"/>
  <c r="I70" i="2"/>
  <c r="I71" i="2" s="1"/>
  <c r="I111" i="2" s="1"/>
  <c r="I113" i="2" s="1"/>
  <c r="I22" i="2"/>
  <c r="I98" i="2"/>
  <c r="I99" i="2" s="1"/>
  <c r="I185" i="2"/>
  <c r="I3" i="2" s="1"/>
  <c r="I15" i="2" s="1"/>
  <c r="I104" i="2"/>
  <c r="H70" i="2"/>
  <c r="H71" i="2" s="1"/>
  <c r="H111" i="2" s="1"/>
  <c r="H113" i="2" s="1"/>
  <c r="H179" i="2"/>
  <c r="H185" i="2" s="1"/>
  <c r="H3" i="2" s="1"/>
  <c r="H15" i="2" s="1"/>
  <c r="H22" i="2"/>
  <c r="H143" i="2"/>
  <c r="H117" i="2"/>
  <c r="H98" i="2"/>
  <c r="H99" i="2" s="1"/>
  <c r="H104" i="2" s="1"/>
  <c r="H153" i="2"/>
  <c r="G177" i="2"/>
  <c r="G143" i="2"/>
  <c r="G153" i="2" s="1"/>
  <c r="G70" i="2"/>
  <c r="G71" i="2" s="1"/>
  <c r="G111" i="2" s="1"/>
  <c r="G113" i="2" s="1"/>
  <c r="G179" i="2"/>
  <c r="G185" i="2" s="1"/>
  <c r="G3" i="2" s="1"/>
  <c r="G15" i="2" s="1"/>
  <c r="G104" i="2"/>
  <c r="C117" i="2"/>
  <c r="C98" i="2"/>
  <c r="C99" i="2" s="1"/>
  <c r="C104" i="2" s="1"/>
  <c r="E153" i="2"/>
  <c r="E98" i="2"/>
  <c r="E99" i="2" s="1"/>
  <c r="E104" i="2" s="1"/>
  <c r="C185" i="2"/>
  <c r="C3" i="2" s="1"/>
  <c r="C15" i="2" s="1"/>
  <c r="E185" i="2"/>
  <c r="E3" i="2" s="1"/>
  <c r="E15" i="2" s="1"/>
  <c r="C153" i="2"/>
  <c r="CP185" i="3" l="1"/>
  <c r="CP3" i="3" s="1"/>
  <c r="CP15" i="3" s="1"/>
  <c r="GI185" i="3"/>
  <c r="GI3" i="3" s="1"/>
  <c r="GI15" i="3" s="1"/>
  <c r="GD185" i="3"/>
  <c r="GD3" i="3" s="1"/>
  <c r="GD15" i="3" s="1"/>
  <c r="EI185" i="3"/>
  <c r="EI3" i="3" s="1"/>
  <c r="EI15" i="3" s="1"/>
  <c r="CR185" i="3"/>
  <c r="CR3" i="3" s="1"/>
  <c r="CR15" i="3" s="1"/>
  <c r="FB185" i="3"/>
  <c r="FB3" i="3" s="1"/>
  <c r="FB15" i="3" s="1"/>
  <c r="AH185" i="3"/>
  <c r="AH3" i="3" s="1"/>
  <c r="AH15" i="3" s="1"/>
  <c r="BK185" i="3"/>
  <c r="BK3" i="3" s="1"/>
  <c r="BK15" i="3" s="1"/>
  <c r="EY185" i="3"/>
  <c r="EY3" i="3" s="1"/>
  <c r="EY15" i="3" s="1"/>
  <c r="AP185" i="3"/>
  <c r="AP3" i="3" s="1"/>
  <c r="AP15" i="3" s="1"/>
  <c r="GJ185" i="3"/>
  <c r="GJ3" i="3" s="1"/>
  <c r="GJ15" i="3" s="1"/>
  <c r="BW185" i="3"/>
  <c r="BW3" i="3" s="1"/>
  <c r="BW15" i="3" s="1"/>
  <c r="EF185" i="3"/>
  <c r="EF3" i="3" s="1"/>
  <c r="EF15" i="3" s="1"/>
  <c r="FV185" i="3"/>
  <c r="FV3" i="3" s="1"/>
  <c r="FV15" i="3" s="1"/>
  <c r="E185" i="3"/>
  <c r="E3" i="3" s="1"/>
  <c r="E15" i="3" s="1"/>
  <c r="BY185" i="3"/>
  <c r="BY3" i="3" s="1"/>
  <c r="BY15" i="3" s="1"/>
  <c r="AJ185" i="3"/>
  <c r="AJ3" i="3" s="1"/>
  <c r="AJ15" i="3" s="1"/>
  <c r="EJ185" i="3"/>
  <c r="EJ3" i="3" s="1"/>
  <c r="EJ15" i="3" s="1"/>
  <c r="CZ185" i="3"/>
  <c r="CZ3" i="3" s="1"/>
  <c r="CZ15" i="3" s="1"/>
  <c r="HD185" i="3"/>
  <c r="HD3" i="3" s="1"/>
  <c r="HD15" i="3" s="1"/>
  <c r="BJ98" i="3"/>
  <c r="BJ99" i="3" s="1"/>
  <c r="BJ104" i="3" s="1"/>
  <c r="J98" i="3"/>
  <c r="J99" i="3" s="1"/>
  <c r="J104" i="3" s="1"/>
  <c r="HK98" i="3"/>
  <c r="HK99" i="3" s="1"/>
  <c r="HK104" i="3" s="1"/>
  <c r="B98" i="3"/>
  <c r="B99" i="3" s="1"/>
  <c r="AO98" i="3"/>
  <c r="AO99" i="3" s="1"/>
  <c r="CS185" i="3"/>
  <c r="CS3" i="3" s="1"/>
  <c r="CS15" i="3" s="1"/>
  <c r="HP185" i="3"/>
  <c r="HP3" i="3" s="1"/>
  <c r="HP15" i="3" s="1"/>
  <c r="FQ185" i="3"/>
  <c r="FQ3" i="3" s="1"/>
  <c r="FQ15" i="3" s="1"/>
  <c r="CB185" i="3"/>
  <c r="CB3" i="3" s="1"/>
  <c r="CB15" i="3" s="1"/>
  <c r="CE185" i="3"/>
  <c r="CE3" i="3" s="1"/>
  <c r="CE15" i="3" s="1"/>
  <c r="FE185" i="3"/>
  <c r="FE3" i="3" s="1"/>
  <c r="FE15" i="3" s="1"/>
  <c r="U185" i="3"/>
  <c r="U3" i="3" s="1"/>
  <c r="U15" i="3" s="1"/>
  <c r="FN185" i="3"/>
  <c r="FN3" i="3" s="1"/>
  <c r="FN15" i="3" s="1"/>
  <c r="CK71" i="3"/>
  <c r="CK111" i="3" s="1"/>
  <c r="CK113" i="3" s="1"/>
  <c r="ET71" i="3"/>
  <c r="ET111" i="3" s="1"/>
  <c r="ET113" i="3" s="1"/>
  <c r="HI71" i="3"/>
  <c r="HI111" i="3" s="1"/>
  <c r="HI113" i="3" s="1"/>
  <c r="BU71" i="3"/>
  <c r="BU111" i="3" s="1"/>
  <c r="BU113" i="3" s="1"/>
  <c r="CT71" i="3"/>
  <c r="CT111" i="3" s="1"/>
  <c r="CT113" i="3" s="1"/>
  <c r="HR71" i="3"/>
  <c r="HR111" i="3" s="1"/>
  <c r="HR113" i="3" s="1"/>
  <c r="HE71" i="3"/>
  <c r="HE111" i="3" s="1"/>
  <c r="HE113" i="3" s="1"/>
  <c r="Y71" i="3"/>
  <c r="Y111" i="3" s="1"/>
  <c r="Y113" i="3" s="1"/>
  <c r="AE71" i="3"/>
  <c r="AE111" i="3" s="1"/>
  <c r="AE113" i="3" s="1"/>
  <c r="FX71" i="3"/>
  <c r="FX111" i="3" s="1"/>
  <c r="FX113" i="3" s="1"/>
  <c r="GA71" i="3"/>
  <c r="GA111" i="3" s="1"/>
  <c r="GA113" i="3" s="1"/>
  <c r="AK71" i="3"/>
  <c r="AK111" i="3" s="1"/>
  <c r="AK113" i="3" s="1"/>
  <c r="BA71" i="3"/>
  <c r="BA111" i="3" s="1"/>
  <c r="BA113" i="3" s="1"/>
  <c r="BZ71" i="3"/>
  <c r="BZ111" i="3" s="1"/>
  <c r="BZ113" i="3" s="1"/>
  <c r="BP71" i="3"/>
  <c r="BP111" i="3" s="1"/>
  <c r="BP113" i="3" s="1"/>
  <c r="DM71" i="3"/>
  <c r="DM111" i="3" s="1"/>
  <c r="DM113" i="3" s="1"/>
  <c r="DN71" i="3"/>
  <c r="DN111" i="3" s="1"/>
  <c r="DN113" i="3" s="1"/>
  <c r="GC71" i="3"/>
  <c r="GC111" i="3" s="1"/>
  <c r="GC113" i="3" s="1"/>
  <c r="GG71" i="3"/>
  <c r="GG111" i="3" s="1"/>
  <c r="GG113" i="3" s="1"/>
  <c r="GH71" i="3"/>
  <c r="GH111" i="3" s="1"/>
  <c r="GH113" i="3" s="1"/>
  <c r="BH71" i="3"/>
  <c r="BH111" i="3" s="1"/>
  <c r="BH113" i="3" s="1"/>
  <c r="R71" i="3"/>
  <c r="R111" i="3" s="1"/>
  <c r="R113" i="3" s="1"/>
  <c r="EO71" i="3"/>
  <c r="EO111" i="3" s="1"/>
  <c r="EO113" i="3" s="1"/>
  <c r="FN71" i="3"/>
  <c r="FN111" i="3" s="1"/>
  <c r="FN113" i="3" s="1"/>
  <c r="CI71" i="3"/>
  <c r="CI111" i="3" s="1"/>
  <c r="CI113" i="3" s="1"/>
  <c r="AW71" i="3"/>
  <c r="AW111" i="3" s="1"/>
  <c r="AW113" i="3" s="1"/>
  <c r="DW71" i="3"/>
  <c r="DW111" i="3" s="1"/>
  <c r="DW113" i="3" s="1"/>
  <c r="DY71" i="3"/>
  <c r="DY111" i="3" s="1"/>
  <c r="DY113" i="3" s="1"/>
  <c r="FD71" i="3"/>
  <c r="FD111" i="3" s="1"/>
  <c r="FD113" i="3" s="1"/>
  <c r="FZ71" i="3"/>
  <c r="FZ111" i="3" s="1"/>
  <c r="FZ113" i="3" s="1"/>
  <c r="GS71" i="3"/>
  <c r="GS111" i="3" s="1"/>
  <c r="GS113" i="3" s="1"/>
  <c r="HQ71" i="3"/>
  <c r="HQ111" i="3" s="1"/>
  <c r="HQ113" i="3" s="1"/>
  <c r="HF71" i="3"/>
  <c r="HF111" i="3" s="1"/>
  <c r="HF113" i="3" s="1"/>
  <c r="FR71" i="3"/>
  <c r="FR111" i="3" s="1"/>
  <c r="FR113" i="3" s="1"/>
  <c r="AL71" i="3"/>
  <c r="AL111" i="3" s="1"/>
  <c r="AL113" i="3" s="1"/>
  <c r="HJ71" i="3"/>
  <c r="HJ111" i="3" s="1"/>
  <c r="HJ113" i="3" s="1"/>
  <c r="GI71" i="3"/>
  <c r="GI111" i="3" s="1"/>
  <c r="GI113" i="3" s="1"/>
  <c r="BM185" i="3"/>
  <c r="BM3" i="3" s="1"/>
  <c r="BM15" i="3" s="1"/>
  <c r="FE71" i="3"/>
  <c r="FE111" i="3" s="1"/>
  <c r="FE113" i="3" s="1"/>
  <c r="CP71" i="3"/>
  <c r="CP111" i="3" s="1"/>
  <c r="CP113" i="3" s="1"/>
  <c r="AM71" i="3"/>
  <c r="AM111" i="3" s="1"/>
  <c r="AM113" i="3" s="1"/>
  <c r="DC71" i="3"/>
  <c r="DC111" i="3" s="1"/>
  <c r="DC113" i="3" s="1"/>
  <c r="AZ71" i="3"/>
  <c r="AZ111" i="3" s="1"/>
  <c r="AZ113" i="3" s="1"/>
  <c r="CO71" i="3"/>
  <c r="CO111" i="3" s="1"/>
  <c r="CO113" i="3" s="1"/>
  <c r="EB71" i="3"/>
  <c r="EB111" i="3" s="1"/>
  <c r="EB113" i="3" s="1"/>
  <c r="BB71" i="3"/>
  <c r="BB111" i="3" s="1"/>
  <c r="BB113" i="3" s="1"/>
  <c r="BG71" i="3"/>
  <c r="BG111" i="3" s="1"/>
  <c r="BG113" i="3" s="1"/>
  <c r="DU71" i="3"/>
  <c r="DU111" i="3" s="1"/>
  <c r="DU113" i="3" s="1"/>
  <c r="DO71" i="3"/>
  <c r="DO111" i="3" s="1"/>
  <c r="DO113" i="3" s="1"/>
  <c r="EL71" i="3"/>
  <c r="EL111" i="3" s="1"/>
  <c r="EL113" i="3" s="1"/>
  <c r="ED71" i="3"/>
  <c r="ED111" i="3" s="1"/>
  <c r="ED113" i="3" s="1"/>
  <c r="F71" i="3"/>
  <c r="F111" i="3" s="1"/>
  <c r="F113" i="3" s="1"/>
  <c r="FI71" i="3"/>
  <c r="FI111" i="3" s="1"/>
  <c r="FI113" i="3" s="1"/>
  <c r="GU71" i="3"/>
  <c r="GU111" i="3" s="1"/>
  <c r="GU113" i="3" s="1"/>
  <c r="EX71" i="3"/>
  <c r="EX111" i="3" s="1"/>
  <c r="EX113" i="3" s="1"/>
  <c r="FQ71" i="3"/>
  <c r="FQ111" i="3" s="1"/>
  <c r="FQ113" i="3" s="1"/>
  <c r="HH71" i="3"/>
  <c r="HH111" i="3" s="1"/>
  <c r="HH113" i="3" s="1"/>
  <c r="GF71" i="3"/>
  <c r="GF111" i="3" s="1"/>
  <c r="GF113" i="3" s="1"/>
  <c r="BI71" i="3"/>
  <c r="BI111" i="3" s="1"/>
  <c r="BI113" i="3" s="1"/>
  <c r="EZ71" i="3"/>
  <c r="EZ111" i="3" s="1"/>
  <c r="EZ113" i="3" s="1"/>
  <c r="G71" i="3"/>
  <c r="G111" i="3" s="1"/>
  <c r="G113" i="3" s="1"/>
  <c r="AC71" i="3"/>
  <c r="AC111" i="3" s="1"/>
  <c r="AC113" i="3" s="1"/>
  <c r="BS71" i="3"/>
  <c r="BS111" i="3" s="1"/>
  <c r="BS113" i="3" s="1"/>
  <c r="DG71" i="3"/>
  <c r="DG111" i="3" s="1"/>
  <c r="DG113" i="3" s="1"/>
  <c r="EK71" i="3"/>
  <c r="EK111" i="3" s="1"/>
  <c r="EK113" i="3" s="1"/>
  <c r="HK71" i="3"/>
  <c r="HK111" i="3" s="1"/>
  <c r="HK113" i="3" s="1"/>
  <c r="HA71" i="3"/>
  <c r="HA111" i="3" s="1"/>
  <c r="HA113" i="3" s="1"/>
  <c r="BT71" i="3"/>
  <c r="BT111" i="3" s="1"/>
  <c r="BT113" i="3" s="1"/>
  <c r="AQ71" i="3"/>
  <c r="AQ111" i="3" s="1"/>
  <c r="AQ113" i="3" s="1"/>
  <c r="GW71" i="3"/>
  <c r="GW111" i="3" s="1"/>
  <c r="GW113" i="3" s="1"/>
  <c r="FW71" i="3"/>
  <c r="FW111" i="3" s="1"/>
  <c r="FW113" i="3" s="1"/>
  <c r="EW71" i="3"/>
  <c r="EW111" i="3" s="1"/>
  <c r="EW113" i="3" s="1"/>
  <c r="GB71" i="3"/>
  <c r="GB111" i="3" s="1"/>
  <c r="GB113" i="3" s="1"/>
  <c r="BX71" i="3"/>
  <c r="BX111" i="3" s="1"/>
  <c r="BX113" i="3" s="1"/>
  <c r="BC71" i="3"/>
  <c r="BC111" i="3" s="1"/>
  <c r="BC113" i="3" s="1"/>
  <c r="CY71" i="3"/>
  <c r="CY111" i="3" s="1"/>
  <c r="CY113" i="3" s="1"/>
  <c r="HB71" i="3"/>
  <c r="HB111" i="3" s="1"/>
  <c r="HB113" i="3" s="1"/>
  <c r="BD71" i="3"/>
  <c r="BD111" i="3" s="1"/>
  <c r="BD113" i="3" s="1"/>
  <c r="FP71" i="3"/>
  <c r="FP111" i="3" s="1"/>
  <c r="FP113" i="3" s="1"/>
  <c r="AY71" i="3"/>
  <c r="AY111" i="3" s="1"/>
  <c r="AY113" i="3" s="1"/>
  <c r="BL71" i="3"/>
  <c r="BL111" i="3" s="1"/>
  <c r="BL113" i="3" s="1"/>
  <c r="AJ71" i="3"/>
  <c r="AJ111" i="3" s="1"/>
  <c r="AJ113" i="3" s="1"/>
  <c r="DP71" i="3"/>
  <c r="DP111" i="3" s="1"/>
  <c r="DP113" i="3" s="1"/>
  <c r="DA71" i="3"/>
  <c r="DA111" i="3" s="1"/>
  <c r="DA113" i="3" s="1"/>
  <c r="CU71" i="3"/>
  <c r="CU111" i="3" s="1"/>
  <c r="CU113" i="3" s="1"/>
  <c r="EG71" i="3"/>
  <c r="EG111" i="3" s="1"/>
  <c r="EG113" i="3" s="1"/>
  <c r="FL71" i="3"/>
  <c r="FL111" i="3" s="1"/>
  <c r="FL113" i="3" s="1"/>
  <c r="GO71" i="3"/>
  <c r="GO111" i="3" s="1"/>
  <c r="GO113" i="3" s="1"/>
  <c r="HM71" i="3"/>
  <c r="HM111" i="3" s="1"/>
  <c r="HM113" i="3" s="1"/>
  <c r="W71" i="3"/>
  <c r="W111" i="3" s="1"/>
  <c r="W113" i="3" s="1"/>
  <c r="ER71" i="3"/>
  <c r="ER111" i="3" s="1"/>
  <c r="ER113" i="3" s="1"/>
  <c r="HT71" i="3"/>
  <c r="HT111" i="3" s="1"/>
  <c r="HT113" i="3" s="1"/>
  <c r="AS71" i="3"/>
  <c r="AS111" i="3" s="1"/>
  <c r="AS113" i="3" s="1"/>
  <c r="EA71" i="3"/>
  <c r="EA111" i="3" s="1"/>
  <c r="EA113" i="3" s="1"/>
  <c r="GL71" i="3"/>
  <c r="GL111" i="3" s="1"/>
  <c r="GL113" i="3" s="1"/>
  <c r="FC71" i="3"/>
  <c r="FC111" i="3" s="1"/>
  <c r="FC113" i="3" s="1"/>
  <c r="DD71" i="3"/>
  <c r="DD111" i="3" s="1"/>
  <c r="DD113" i="3" s="1"/>
  <c r="BE71" i="3"/>
  <c r="BE111" i="3" s="1"/>
  <c r="BE113" i="3" s="1"/>
  <c r="CM71" i="3"/>
  <c r="CM111" i="3" s="1"/>
  <c r="CM113" i="3" s="1"/>
  <c r="CH71" i="3"/>
  <c r="CH111" i="3" s="1"/>
  <c r="CH113" i="3" s="1"/>
  <c r="DR71" i="3"/>
  <c r="DR111" i="3" s="1"/>
  <c r="DR113" i="3" s="1"/>
  <c r="DZ71" i="3"/>
  <c r="DZ111" i="3" s="1"/>
  <c r="DZ113" i="3" s="1"/>
  <c r="ES71" i="3"/>
  <c r="ES111" i="3" s="1"/>
  <c r="ES113" i="3" s="1"/>
  <c r="FT71" i="3"/>
  <c r="FT111" i="3" s="1"/>
  <c r="FT113" i="3" s="1"/>
  <c r="GN71" i="3"/>
  <c r="GN111" i="3" s="1"/>
  <c r="GN113" i="3" s="1"/>
  <c r="GM71" i="3"/>
  <c r="GM111" i="3" s="1"/>
  <c r="GM113" i="3" s="1"/>
  <c r="GY71" i="3"/>
  <c r="GY111" i="3" s="1"/>
  <c r="GY113" i="3" s="1"/>
  <c r="EV71" i="3"/>
  <c r="EV111" i="3" s="1"/>
  <c r="EV113" i="3" s="1"/>
  <c r="AX71" i="3"/>
  <c r="AX111" i="3" s="1"/>
  <c r="AX113" i="3" s="1"/>
  <c r="DK71" i="3"/>
  <c r="DK111" i="3" s="1"/>
  <c r="DK113" i="3" s="1"/>
  <c r="EM71" i="3"/>
  <c r="EM111" i="3" s="1"/>
  <c r="EM113" i="3" s="1"/>
  <c r="AI71" i="3"/>
  <c r="AI111" i="3" s="1"/>
  <c r="AI113" i="3" s="1"/>
  <c r="BQ71" i="3"/>
  <c r="BQ111" i="3" s="1"/>
  <c r="BQ113" i="3" s="1"/>
  <c r="BN71" i="3"/>
  <c r="BN111" i="3" s="1"/>
  <c r="BN113" i="3" s="1"/>
  <c r="CF71" i="3"/>
  <c r="CF111" i="3" s="1"/>
  <c r="CF113" i="3" s="1"/>
  <c r="CW71" i="3"/>
  <c r="CW111" i="3" s="1"/>
  <c r="CW113" i="3" s="1"/>
  <c r="DS71" i="3"/>
  <c r="DS111" i="3" s="1"/>
  <c r="DS113" i="3" s="1"/>
  <c r="EH71" i="3"/>
  <c r="EH111" i="3" s="1"/>
  <c r="EH113" i="3" s="1"/>
  <c r="FH71" i="3"/>
  <c r="FH111" i="3" s="1"/>
  <c r="FH113" i="3" s="1"/>
  <c r="GT71" i="3"/>
  <c r="GT111" i="3" s="1"/>
  <c r="GT113" i="3" s="1"/>
  <c r="GX71" i="3"/>
  <c r="GX111" i="3" s="1"/>
  <c r="GX113" i="3" s="1"/>
  <c r="Z71" i="3"/>
  <c r="Z111" i="3" s="1"/>
  <c r="Z113" i="3" s="1"/>
  <c r="GV71" i="3"/>
  <c r="GV111" i="3" s="1"/>
  <c r="GV113" i="3" s="1"/>
  <c r="AV71" i="3"/>
  <c r="AV111" i="3" s="1"/>
  <c r="AV113" i="3" s="1"/>
  <c r="Q71" i="3"/>
  <c r="Q111" i="3" s="1"/>
  <c r="Q113" i="3" s="1"/>
  <c r="BF71" i="3"/>
  <c r="BF111" i="3" s="1"/>
  <c r="BF113" i="3" s="1"/>
  <c r="EC185" i="3"/>
  <c r="EC3" i="3" s="1"/>
  <c r="EC15" i="3" s="1"/>
  <c r="EC71" i="3"/>
  <c r="EC111" i="3" s="1"/>
  <c r="EC113" i="3" s="1"/>
  <c r="AU71" i="3"/>
  <c r="AU111" i="3" s="1"/>
  <c r="AU113" i="3" s="1"/>
  <c r="CA71" i="3"/>
  <c r="CA111" i="3" s="1"/>
  <c r="CA113" i="3" s="1"/>
  <c r="DX71" i="3"/>
  <c r="DX111" i="3" s="1"/>
  <c r="DX113" i="3" s="1"/>
  <c r="AO71" i="3"/>
  <c r="AO111" i="3" s="1"/>
  <c r="AO113" i="3" s="1"/>
  <c r="AN71" i="3"/>
  <c r="AN111" i="3" s="1"/>
  <c r="AN113" i="3" s="1"/>
  <c r="BO71" i="3"/>
  <c r="BO111" i="3" s="1"/>
  <c r="BO113" i="3" s="1"/>
  <c r="BJ71" i="3"/>
  <c r="BJ111" i="3" s="1"/>
  <c r="BJ113" i="3" s="1"/>
  <c r="BV71" i="3"/>
  <c r="BV111" i="3" s="1"/>
  <c r="BV113" i="3" s="1"/>
  <c r="CX71" i="3"/>
  <c r="CX111" i="3" s="1"/>
  <c r="CX113" i="3" s="1"/>
  <c r="DL71" i="3"/>
  <c r="DL111" i="3" s="1"/>
  <c r="DL113" i="3" s="1"/>
  <c r="EP71" i="3"/>
  <c r="EP111" i="3" s="1"/>
  <c r="EP113" i="3" s="1"/>
  <c r="GK71" i="3"/>
  <c r="GK111" i="3" s="1"/>
  <c r="GK113" i="3" s="1"/>
  <c r="FY71" i="3"/>
  <c r="FY111" i="3" s="1"/>
  <c r="FY113" i="3" s="1"/>
  <c r="GR71" i="3"/>
  <c r="GR111" i="3" s="1"/>
  <c r="GR113" i="3" s="1"/>
  <c r="HN71" i="3"/>
  <c r="HN111" i="3" s="1"/>
  <c r="HN113" i="3" s="1"/>
  <c r="FU71" i="3"/>
  <c r="FU111" i="3" s="1"/>
  <c r="FU113" i="3" s="1"/>
  <c r="CL71" i="3"/>
  <c r="CL111" i="3" s="1"/>
  <c r="CL113" i="3" s="1"/>
  <c r="AS185" i="3"/>
  <c r="AS3" i="3" s="1"/>
  <c r="AS15" i="3" s="1"/>
  <c r="DP185" i="3"/>
  <c r="DP3" i="3" s="1"/>
  <c r="DP15" i="3" s="1"/>
  <c r="BF185" i="3"/>
  <c r="BF3" i="3" s="1"/>
  <c r="BF15" i="3" s="1"/>
  <c r="AE185" i="3"/>
  <c r="AE3" i="3" s="1"/>
  <c r="AE15" i="3" s="1"/>
  <c r="FW185" i="3"/>
  <c r="FW3" i="3" s="1"/>
  <c r="FW15" i="3" s="1"/>
  <c r="DH185" i="3"/>
  <c r="DH3" i="3" s="1"/>
  <c r="DH15" i="3" s="1"/>
  <c r="FR185" i="3"/>
  <c r="FR3" i="3" s="1"/>
  <c r="FR15" i="3" s="1"/>
  <c r="Y185" i="3"/>
  <c r="Y3" i="3" s="1"/>
  <c r="Y15" i="3" s="1"/>
  <c r="F185" i="3"/>
  <c r="F3" i="3" s="1"/>
  <c r="F15" i="3" s="1"/>
  <c r="CG185" i="3"/>
  <c r="CG3" i="3" s="1"/>
  <c r="CG15" i="3" s="1"/>
  <c r="GU185" i="3"/>
  <c r="GU3" i="3" s="1"/>
  <c r="GU15" i="3" s="1"/>
  <c r="AV185" i="3"/>
  <c r="AV3" i="3" s="1"/>
  <c r="AV15" i="3" s="1"/>
  <c r="ER185" i="3"/>
  <c r="ER3" i="3" s="1"/>
  <c r="ER15" i="3" s="1"/>
  <c r="AQ185" i="3"/>
  <c r="AQ3" i="3" s="1"/>
  <c r="AQ15" i="3" s="1"/>
  <c r="GE185" i="3"/>
  <c r="GE3" i="3" s="1"/>
  <c r="GE15" i="3" s="1"/>
  <c r="DX185" i="3"/>
  <c r="DX3" i="3" s="1"/>
  <c r="DX15" i="3" s="1"/>
  <c r="R185" i="3"/>
  <c r="R3" i="3" s="1"/>
  <c r="R15" i="3" s="1"/>
  <c r="AD185" i="3"/>
  <c r="AD3" i="3" s="1"/>
  <c r="AD15" i="3" s="1"/>
  <c r="AL185" i="3"/>
  <c r="AL3" i="3" s="1"/>
  <c r="AL15" i="3" s="1"/>
  <c r="Z185" i="3"/>
  <c r="Z3" i="3" s="1"/>
  <c r="Z15" i="3" s="1"/>
  <c r="GX185" i="3"/>
  <c r="GX3" i="3" s="1"/>
  <c r="GX15" i="3" s="1"/>
  <c r="X185" i="3"/>
  <c r="X3" i="3" s="1"/>
  <c r="X15" i="3" s="1"/>
  <c r="FI185" i="3"/>
  <c r="FI3" i="3" s="1"/>
  <c r="FI15" i="3" s="1"/>
  <c r="HN185" i="3"/>
  <c r="HN3" i="3" s="1"/>
  <c r="HN15" i="3" s="1"/>
  <c r="FA185" i="3"/>
  <c r="FA3" i="3" s="1"/>
  <c r="FA15" i="3" s="1"/>
  <c r="DT185" i="3"/>
  <c r="DT3" i="3" s="1"/>
  <c r="DT15" i="3" s="1"/>
  <c r="BT185" i="3"/>
  <c r="BT3" i="3" s="1"/>
  <c r="BT15" i="3" s="1"/>
  <c r="G185" i="3"/>
  <c r="G3" i="3" s="1"/>
  <c r="G15" i="3" s="1"/>
  <c r="AB185" i="3"/>
  <c r="AB3" i="3" s="1"/>
  <c r="AB15" i="3" s="1"/>
  <c r="CI185" i="3"/>
  <c r="CI3" i="3" s="1"/>
  <c r="CI15" i="3" s="1"/>
  <c r="GT185" i="3"/>
  <c r="GT3" i="3" s="1"/>
  <c r="GT15" i="3" s="1"/>
  <c r="EW185" i="3"/>
  <c r="EW3" i="3" s="1"/>
  <c r="EW15" i="3" s="1"/>
  <c r="EB185" i="3"/>
  <c r="EB3" i="3" s="1"/>
  <c r="EB15" i="3" s="1"/>
  <c r="HA185" i="3"/>
  <c r="HA3" i="3" s="1"/>
  <c r="HA15" i="3" s="1"/>
  <c r="BQ185" i="3"/>
  <c r="BQ3" i="3" s="1"/>
  <c r="BQ15" i="3" s="1"/>
  <c r="EG185" i="3"/>
  <c r="EG3" i="3" s="1"/>
  <c r="EG15" i="3" s="1"/>
  <c r="BB185" i="3"/>
  <c r="BB3" i="3" s="1"/>
  <c r="BB15" i="3" s="1"/>
  <c r="HO104" i="3"/>
  <c r="GH104" i="3"/>
  <c r="GF104" i="3"/>
  <c r="FB104" i="3"/>
  <c r="FO104" i="3"/>
  <c r="EX104" i="3"/>
  <c r="EP104" i="3"/>
  <c r="DJ104" i="3"/>
  <c r="CW104" i="3"/>
  <c r="AJ104" i="3"/>
  <c r="AO104" i="3"/>
  <c r="HS98" i="3"/>
  <c r="HS99" i="3" s="1"/>
  <c r="HS104" i="3" s="1"/>
  <c r="HS155" i="3" s="1"/>
  <c r="GZ155" i="3"/>
  <c r="GZ154" i="3" s="1"/>
  <c r="GX155" i="3"/>
  <c r="GX154" i="3" s="1"/>
  <c r="HE185" i="3"/>
  <c r="HE3" i="3" s="1"/>
  <c r="HE15" i="3" s="1"/>
  <c r="GY153" i="3"/>
  <c r="GY185" i="3"/>
  <c r="GY3" i="3" s="1"/>
  <c r="GY15" i="3" s="1"/>
  <c r="HP155" i="3"/>
  <c r="HP154" i="3" s="1"/>
  <c r="HM117" i="3"/>
  <c r="HM98" i="3"/>
  <c r="HM99" i="3" s="1"/>
  <c r="HM104" i="3" s="1"/>
  <c r="HF153" i="3"/>
  <c r="HG98" i="3"/>
  <c r="HG99" i="3" s="1"/>
  <c r="HG104" i="3" s="1"/>
  <c r="HR117" i="3"/>
  <c r="HR98" i="3"/>
  <c r="HR99" i="3" s="1"/>
  <c r="HR104" i="3" s="1"/>
  <c r="HO155" i="3"/>
  <c r="HO154" i="3" s="1"/>
  <c r="HM153" i="3"/>
  <c r="HT98" i="3"/>
  <c r="HT99" i="3" s="1"/>
  <c r="HT104" i="3" s="1"/>
  <c r="HT155" i="3" s="1"/>
  <c r="HA104" i="3"/>
  <c r="HL117" i="3"/>
  <c r="HL98" i="3"/>
  <c r="HL99" i="3" s="1"/>
  <c r="HL104" i="3" s="1"/>
  <c r="HL155" i="3" s="1"/>
  <c r="HL154" i="3" s="1"/>
  <c r="HB104" i="3"/>
  <c r="HB155" i="3" s="1"/>
  <c r="HB154" i="3" s="1"/>
  <c r="HG155" i="3"/>
  <c r="HG154" i="3" s="1"/>
  <c r="HH104" i="3"/>
  <c r="HH155" i="3" s="1"/>
  <c r="HD155" i="3"/>
  <c r="HD154" i="3" s="1"/>
  <c r="HI104" i="3"/>
  <c r="HI155" i="3" s="1"/>
  <c r="HK153" i="3"/>
  <c r="HQ153" i="3"/>
  <c r="GV155" i="3"/>
  <c r="GV154" i="3" s="1"/>
  <c r="HR153" i="3"/>
  <c r="HJ155" i="3"/>
  <c r="HJ154" i="3" s="1"/>
  <c r="HE153" i="3"/>
  <c r="HA153" i="3"/>
  <c r="HN117" i="3"/>
  <c r="HN98" i="3"/>
  <c r="HN99" i="3" s="1"/>
  <c r="HN104" i="3" s="1"/>
  <c r="HN155" i="3" s="1"/>
  <c r="HN154" i="3" s="1"/>
  <c r="GW155" i="3"/>
  <c r="GW154" i="3" s="1"/>
  <c r="HC104" i="3"/>
  <c r="HC155" i="3" s="1"/>
  <c r="HQ185" i="3"/>
  <c r="HQ3" i="3" s="1"/>
  <c r="HQ15" i="3" s="1"/>
  <c r="FZ153" i="3"/>
  <c r="GO153" i="3"/>
  <c r="GF153" i="3"/>
  <c r="GH185" i="3"/>
  <c r="GH3" i="3" s="1"/>
  <c r="GH15" i="3" s="1"/>
  <c r="FY153" i="3"/>
  <c r="GA104" i="3"/>
  <c r="GM104" i="3"/>
  <c r="GH153" i="3"/>
  <c r="GQ155" i="3"/>
  <c r="GQ154" i="3" s="1"/>
  <c r="GM185" i="3"/>
  <c r="GM3" i="3" s="1"/>
  <c r="GM15" i="3" s="1"/>
  <c r="GN153" i="3"/>
  <c r="GC153" i="3"/>
  <c r="GB98" i="3"/>
  <c r="GB99" i="3" s="1"/>
  <c r="GB104" i="3" s="1"/>
  <c r="GD155" i="3"/>
  <c r="GD154" i="3" s="1"/>
  <c r="GG153" i="3"/>
  <c r="GJ155" i="3"/>
  <c r="GB153" i="3"/>
  <c r="GB185" i="3"/>
  <c r="GB3" i="3" s="1"/>
  <c r="GB15" i="3" s="1"/>
  <c r="GL153" i="3"/>
  <c r="GG185" i="3"/>
  <c r="GG3" i="3" s="1"/>
  <c r="GG15" i="3" s="1"/>
  <c r="GR153" i="3"/>
  <c r="GS153" i="3"/>
  <c r="FX155" i="3"/>
  <c r="GU155" i="3"/>
  <c r="GU154" i="3" s="1"/>
  <c r="GI155" i="3"/>
  <c r="GI154" i="3" s="1"/>
  <c r="GK153" i="3"/>
  <c r="GL185" i="3"/>
  <c r="GL3" i="3" s="1"/>
  <c r="GL15" i="3" s="1"/>
  <c r="GS185" i="3"/>
  <c r="GS3" i="3" s="1"/>
  <c r="GS15" i="3" s="1"/>
  <c r="GT153" i="3"/>
  <c r="GN104" i="3"/>
  <c r="FW155" i="3"/>
  <c r="FW154" i="3" s="1"/>
  <c r="GP98" i="3"/>
  <c r="GP99" i="3" s="1"/>
  <c r="GP104" i="3" s="1"/>
  <c r="GP155" i="3" s="1"/>
  <c r="GE155" i="3"/>
  <c r="GA153" i="3"/>
  <c r="GM153" i="3"/>
  <c r="FV155" i="3"/>
  <c r="FV154" i="3" s="1"/>
  <c r="FB155" i="3"/>
  <c r="FB154" i="3" s="1"/>
  <c r="FG155" i="3"/>
  <c r="FG154" i="3" s="1"/>
  <c r="FN155" i="3"/>
  <c r="FN154" i="3" s="1"/>
  <c r="FD185" i="3"/>
  <c r="FD3" i="3" s="1"/>
  <c r="FD15" i="3" s="1"/>
  <c r="FD153" i="3"/>
  <c r="FF117" i="3"/>
  <c r="FF98" i="3"/>
  <c r="FF99" i="3" s="1"/>
  <c r="FF104" i="3" s="1"/>
  <c r="FF155" i="3" s="1"/>
  <c r="FM155" i="3"/>
  <c r="FM154" i="3" s="1"/>
  <c r="FH153" i="3"/>
  <c r="FL153" i="3"/>
  <c r="FT153" i="3"/>
  <c r="FQ155" i="3"/>
  <c r="FQ154" i="3" s="1"/>
  <c r="EY155" i="3"/>
  <c r="EY154" i="3" s="1"/>
  <c r="EZ185" i="3"/>
  <c r="EZ3" i="3" s="1"/>
  <c r="EZ15" i="3" s="1"/>
  <c r="FC155" i="3"/>
  <c r="FC154" i="3" s="1"/>
  <c r="FI98" i="3"/>
  <c r="FI99" i="3" s="1"/>
  <c r="FI104" i="3" s="1"/>
  <c r="FI155" i="3" s="1"/>
  <c r="FU155" i="3"/>
  <c r="FU154" i="3" s="1"/>
  <c r="EZ153" i="3"/>
  <c r="FJ155" i="3"/>
  <c r="FJ154" i="3" s="1"/>
  <c r="FS155" i="3"/>
  <c r="FS154" i="3" s="1"/>
  <c r="FP153" i="3"/>
  <c r="EX155" i="3"/>
  <c r="EX154" i="3" s="1"/>
  <c r="FR117" i="3"/>
  <c r="FR98" i="3"/>
  <c r="FR99" i="3" s="1"/>
  <c r="FR104" i="3" s="1"/>
  <c r="FR155" i="3" s="1"/>
  <c r="FR154" i="3" s="1"/>
  <c r="FA155" i="3"/>
  <c r="FA154" i="3" s="1"/>
  <c r="FO155" i="3"/>
  <c r="FO154" i="3" s="1"/>
  <c r="FE155" i="3"/>
  <c r="FE154" i="3" s="1"/>
  <c r="FK98" i="3"/>
  <c r="FK99" i="3" s="1"/>
  <c r="FK104" i="3" s="1"/>
  <c r="FK155" i="3" s="1"/>
  <c r="DZ117" i="3"/>
  <c r="DZ98" i="3"/>
  <c r="DZ99" i="3" s="1"/>
  <c r="DZ104" i="3" s="1"/>
  <c r="ED153" i="3"/>
  <c r="EE155" i="3"/>
  <c r="EE154" i="3" s="1"/>
  <c r="EL153" i="3"/>
  <c r="EK153" i="3"/>
  <c r="EW153" i="3"/>
  <c r="EG153" i="3"/>
  <c r="EB104" i="3"/>
  <c r="ET153" i="3"/>
  <c r="EJ104" i="3"/>
  <c r="EJ155" i="3" s="1"/>
  <c r="EJ154" i="3" s="1"/>
  <c r="EV155" i="3"/>
  <c r="EV154" i="3" s="1"/>
  <c r="ER155" i="3"/>
  <c r="ER154" i="3" s="1"/>
  <c r="DY117" i="3"/>
  <c r="DY98" i="3"/>
  <c r="DY99" i="3" s="1"/>
  <c r="DY104" i="3" s="1"/>
  <c r="EK117" i="3"/>
  <c r="EK98" i="3"/>
  <c r="EK99" i="3" s="1"/>
  <c r="EK104" i="3" s="1"/>
  <c r="DZ153" i="3"/>
  <c r="EC104" i="3"/>
  <c r="EC155" i="3" s="1"/>
  <c r="EH153" i="3"/>
  <c r="EB153" i="3"/>
  <c r="EA155" i="3"/>
  <c r="EU155" i="3"/>
  <c r="ES153" i="3"/>
  <c r="DY153" i="3"/>
  <c r="ES185" i="3"/>
  <c r="ES3" i="3" s="1"/>
  <c r="ES15" i="3" s="1"/>
  <c r="EN155" i="3"/>
  <c r="EN154" i="3" s="1"/>
  <c r="EM155" i="3"/>
  <c r="EM154" i="3" s="1"/>
  <c r="EW104" i="3"/>
  <c r="EA117" i="3"/>
  <c r="EA98" i="3"/>
  <c r="EA99" i="3" s="1"/>
  <c r="EA104" i="3" s="1"/>
  <c r="EI155" i="3"/>
  <c r="EO155" i="3"/>
  <c r="EO154" i="3" s="1"/>
  <c r="EP153" i="3"/>
  <c r="EG98" i="3"/>
  <c r="EG99" i="3" s="1"/>
  <c r="EG104" i="3" s="1"/>
  <c r="EF155" i="3"/>
  <c r="EQ155" i="3"/>
  <c r="EQ154" i="3" s="1"/>
  <c r="DU153" i="3"/>
  <c r="DS153" i="3"/>
  <c r="DV104" i="3"/>
  <c r="DV155" i="3" s="1"/>
  <c r="DH155" i="3"/>
  <c r="DR153" i="3"/>
  <c r="DA185" i="3"/>
  <c r="DA3" i="3" s="1"/>
  <c r="DA15" i="3" s="1"/>
  <c r="DA117" i="3"/>
  <c r="DA98" i="3"/>
  <c r="DA99" i="3" s="1"/>
  <c r="DA104" i="3" s="1"/>
  <c r="DM117" i="3"/>
  <c r="DM98" i="3"/>
  <c r="DM99" i="3" s="1"/>
  <c r="DM104" i="3" s="1"/>
  <c r="DK153" i="3"/>
  <c r="DD153" i="3"/>
  <c r="DU104" i="3"/>
  <c r="DA153" i="3"/>
  <c r="DW153" i="3"/>
  <c r="DM153" i="3"/>
  <c r="DN153" i="3"/>
  <c r="DP155" i="3"/>
  <c r="DP154" i="3" s="1"/>
  <c r="DL153" i="3"/>
  <c r="DW104" i="3"/>
  <c r="DB104" i="3"/>
  <c r="DB155" i="3" s="1"/>
  <c r="DB154" i="3" s="1"/>
  <c r="DQ155" i="3"/>
  <c r="DQ154" i="3" s="1"/>
  <c r="DO153" i="3"/>
  <c r="DN104" i="3"/>
  <c r="DE104" i="3"/>
  <c r="DE155" i="3" s="1"/>
  <c r="DJ155" i="3"/>
  <c r="DJ154" i="3" s="1"/>
  <c r="DO104" i="3"/>
  <c r="DT155" i="3"/>
  <c r="DF155" i="3"/>
  <c r="DF154" i="3" s="1"/>
  <c r="DG153" i="3"/>
  <c r="CZ155" i="3"/>
  <c r="CZ154" i="3" s="1"/>
  <c r="DC153" i="3"/>
  <c r="DX155" i="3"/>
  <c r="DI155" i="3"/>
  <c r="DI154" i="3" s="1"/>
  <c r="CA104" i="3"/>
  <c r="CX153" i="3"/>
  <c r="CE117" i="3"/>
  <c r="CE98" i="3"/>
  <c r="CE99" i="3" s="1"/>
  <c r="CE104" i="3" s="1"/>
  <c r="CE155" i="3" s="1"/>
  <c r="CV104" i="3"/>
  <c r="CV155" i="3" s="1"/>
  <c r="CJ155" i="3"/>
  <c r="CJ154" i="3" s="1"/>
  <c r="CU185" i="3"/>
  <c r="CU3" i="3" s="1"/>
  <c r="CU15" i="3" s="1"/>
  <c r="CN155" i="3"/>
  <c r="CN154" i="3" s="1"/>
  <c r="CY153" i="3"/>
  <c r="CL155" i="3"/>
  <c r="CL154" i="3" s="1"/>
  <c r="CA153" i="3"/>
  <c r="CY185" i="3"/>
  <c r="CY3" i="3" s="1"/>
  <c r="CY15" i="3" s="1"/>
  <c r="CQ117" i="3"/>
  <c r="CQ98" i="3"/>
  <c r="CQ99" i="3" s="1"/>
  <c r="CQ104" i="3" s="1"/>
  <c r="CQ155" i="3" s="1"/>
  <c r="CS155" i="3"/>
  <c r="CS154" i="3" s="1"/>
  <c r="CP155" i="3"/>
  <c r="CH153" i="3"/>
  <c r="CG104" i="3"/>
  <c r="CG155" i="3" s="1"/>
  <c r="CF153" i="3"/>
  <c r="CS104" i="3"/>
  <c r="CK104" i="3"/>
  <c r="CR155" i="3"/>
  <c r="CR154" i="3" s="1"/>
  <c r="CD98" i="3"/>
  <c r="CD99" i="3" s="1"/>
  <c r="CD104" i="3" s="1"/>
  <c r="CD155" i="3" s="1"/>
  <c r="CM153" i="3"/>
  <c r="CT104" i="3"/>
  <c r="CM98" i="3"/>
  <c r="CM99" i="3" s="1"/>
  <c r="CM104" i="3" s="1"/>
  <c r="CC117" i="3"/>
  <c r="CC98" i="3"/>
  <c r="CC99" i="3" s="1"/>
  <c r="CC104" i="3" s="1"/>
  <c r="CC155" i="3" s="1"/>
  <c r="CK153" i="3"/>
  <c r="CI117" i="3"/>
  <c r="CI98" i="3"/>
  <c r="CI99" i="3" s="1"/>
  <c r="CI104" i="3" s="1"/>
  <c r="CT153" i="3"/>
  <c r="CW153" i="3"/>
  <c r="CO153" i="3"/>
  <c r="CI153" i="3"/>
  <c r="CU153" i="3"/>
  <c r="CB155" i="3"/>
  <c r="CB154" i="3" s="1"/>
  <c r="BR168" i="3"/>
  <c r="BR170" i="3" s="1"/>
  <c r="BR173" i="3" s="1"/>
  <c r="BR133" i="3" s="1"/>
  <c r="BR135" i="3" s="1"/>
  <c r="BR136" i="3" s="1"/>
  <c r="BR138" i="3" s="1"/>
  <c r="BR17" i="3" s="1"/>
  <c r="BR26" i="3" s="1"/>
  <c r="BR167" i="3"/>
  <c r="BR163" i="3"/>
  <c r="BR2" i="3" s="1"/>
  <c r="BR16" i="3" s="1"/>
  <c r="BR154" i="3"/>
  <c r="BF168" i="3"/>
  <c r="BF170" i="3" s="1"/>
  <c r="BF173" i="3" s="1"/>
  <c r="BF133" i="3" s="1"/>
  <c r="BF135" i="3" s="1"/>
  <c r="BF136" i="3" s="1"/>
  <c r="BF163" i="3"/>
  <c r="BF2" i="3" s="1"/>
  <c r="BF16" i="3" s="1"/>
  <c r="BF167" i="3"/>
  <c r="BF154" i="3"/>
  <c r="BB153" i="3"/>
  <c r="BN185" i="3"/>
  <c r="BN3" i="3" s="1"/>
  <c r="BN15" i="3" s="1"/>
  <c r="BH98" i="3"/>
  <c r="BH99" i="3" s="1"/>
  <c r="BH104" i="3" s="1"/>
  <c r="BJ153" i="3"/>
  <c r="BP185" i="3"/>
  <c r="BP3" i="3" s="1"/>
  <c r="BP15" i="3" s="1"/>
  <c r="BC153" i="3"/>
  <c r="BO153" i="3"/>
  <c r="BD153" i="3"/>
  <c r="BP104" i="3"/>
  <c r="BQ153" i="3"/>
  <c r="BU185" i="3"/>
  <c r="BU3" i="3" s="1"/>
  <c r="BU15" i="3" s="1"/>
  <c r="BV153" i="3"/>
  <c r="BS153" i="3"/>
  <c r="BE98" i="3"/>
  <c r="BE99" i="3" s="1"/>
  <c r="BE104" i="3" s="1"/>
  <c r="BU153" i="3"/>
  <c r="BP153" i="3"/>
  <c r="BX155" i="3"/>
  <c r="BX154" i="3" s="1"/>
  <c r="BM104" i="3"/>
  <c r="BM155" i="3" s="1"/>
  <c r="BM154" i="3" s="1"/>
  <c r="BG153" i="3"/>
  <c r="BO98" i="3"/>
  <c r="BO99" i="3" s="1"/>
  <c r="BO104" i="3" s="1"/>
  <c r="BE153" i="3"/>
  <c r="BW155" i="3"/>
  <c r="BW154" i="3" s="1"/>
  <c r="BG104" i="3"/>
  <c r="BT155" i="3"/>
  <c r="BT154" i="3" s="1"/>
  <c r="BQ117" i="3"/>
  <c r="BQ98" i="3"/>
  <c r="BQ99" i="3" s="1"/>
  <c r="BQ104" i="3" s="1"/>
  <c r="BE185" i="3"/>
  <c r="BE3" i="3" s="1"/>
  <c r="BE15" i="3" s="1"/>
  <c r="BH155" i="3"/>
  <c r="BH154" i="3" s="1"/>
  <c r="BL155" i="3"/>
  <c r="BL154" i="3" s="1"/>
  <c r="BZ153" i="3"/>
  <c r="BY155" i="3"/>
  <c r="BK155" i="3"/>
  <c r="BK154" i="3" s="1"/>
  <c r="BZ185" i="3"/>
  <c r="BZ3" i="3" s="1"/>
  <c r="BZ15" i="3" s="1"/>
  <c r="BS104" i="3"/>
  <c r="BI153" i="3"/>
  <c r="BY98" i="3"/>
  <c r="BY99" i="3" s="1"/>
  <c r="BY104" i="3" s="1"/>
  <c r="BN153" i="3"/>
  <c r="AQ168" i="3"/>
  <c r="AQ170" i="3" s="1"/>
  <c r="AQ173" i="3" s="1"/>
  <c r="AQ133" i="3" s="1"/>
  <c r="AQ135" i="3" s="1"/>
  <c r="AQ136" i="3" s="1"/>
  <c r="AQ167" i="3"/>
  <c r="AQ163" i="3"/>
  <c r="AQ2" i="3" s="1"/>
  <c r="AQ16" i="3" s="1"/>
  <c r="AQ154" i="3"/>
  <c r="AE163" i="3"/>
  <c r="AE2" i="3" s="1"/>
  <c r="AE16" i="3" s="1"/>
  <c r="AE168" i="3"/>
  <c r="AE170" i="3" s="1"/>
  <c r="AE173" i="3" s="1"/>
  <c r="AE133" i="3" s="1"/>
  <c r="AE135" i="3" s="1"/>
  <c r="AE136" i="3" s="1"/>
  <c r="AE167" i="3"/>
  <c r="AE154" i="3"/>
  <c r="AY104" i="3"/>
  <c r="AM155" i="3"/>
  <c r="AM154" i="3" s="1"/>
  <c r="AU153" i="3"/>
  <c r="AK153" i="3"/>
  <c r="AZ153" i="3"/>
  <c r="AU185" i="3"/>
  <c r="AU3" i="3" s="1"/>
  <c r="AU15" i="3" s="1"/>
  <c r="AV155" i="3"/>
  <c r="AP155" i="3"/>
  <c r="AP154" i="3" s="1"/>
  <c r="AN153" i="3"/>
  <c r="AK185" i="3"/>
  <c r="AK3" i="3" s="1"/>
  <c r="AK15" i="3" s="1"/>
  <c r="AS155" i="3"/>
  <c r="AS154" i="3" s="1"/>
  <c r="BA153" i="3"/>
  <c r="AU104" i="3"/>
  <c r="BA98" i="3"/>
  <c r="BA99" i="3" s="1"/>
  <c r="BA104" i="3" s="1"/>
  <c r="BA185" i="3"/>
  <c r="BA3" i="3" s="1"/>
  <c r="BA15" i="3" s="1"/>
  <c r="AW153" i="3"/>
  <c r="AW98" i="3"/>
  <c r="AW99" i="3" s="1"/>
  <c r="AW104" i="3" s="1"/>
  <c r="AY155" i="3"/>
  <c r="AY154" i="3" s="1"/>
  <c r="AI104" i="3"/>
  <c r="AJ155" i="3"/>
  <c r="AJ154" i="3" s="1"/>
  <c r="AF155" i="3"/>
  <c r="AF154" i="3" s="1"/>
  <c r="AT155" i="3"/>
  <c r="AT154" i="3" s="1"/>
  <c r="AI153" i="3"/>
  <c r="AG155" i="3"/>
  <c r="AG154" i="3" s="1"/>
  <c r="AD155" i="3"/>
  <c r="AO153" i="3"/>
  <c r="AR98" i="3"/>
  <c r="AR99" i="3" s="1"/>
  <c r="AR104" i="3" s="1"/>
  <c r="AR155" i="3" s="1"/>
  <c r="AH155" i="3"/>
  <c r="AL155" i="3"/>
  <c r="AL154" i="3" s="1"/>
  <c r="AX155" i="3"/>
  <c r="AX154" i="3" s="1"/>
  <c r="AC153" i="3"/>
  <c r="AB104" i="3"/>
  <c r="AB155" i="3" s="1"/>
  <c r="AA155" i="3"/>
  <c r="AA154" i="3" s="1"/>
  <c r="Z155" i="3"/>
  <c r="Z154" i="3" s="1"/>
  <c r="Y155" i="3"/>
  <c r="X155" i="3"/>
  <c r="W155" i="3"/>
  <c r="W154" i="3" s="1"/>
  <c r="V155" i="3"/>
  <c r="V154" i="3" s="1"/>
  <c r="U155" i="3"/>
  <c r="T155" i="3"/>
  <c r="T154" i="3" s="1"/>
  <c r="S155" i="3"/>
  <c r="R155" i="3"/>
  <c r="Q155" i="3"/>
  <c r="Q154" i="3" s="1"/>
  <c r="D155" i="3"/>
  <c r="D154" i="3" s="1"/>
  <c r="E155" i="3"/>
  <c r="E154" i="3" s="1"/>
  <c r="F155" i="3"/>
  <c r="F154" i="3" s="1"/>
  <c r="G153" i="3"/>
  <c r="L104" i="3"/>
  <c r="L155" i="3" s="1"/>
  <c r="O98" i="3"/>
  <c r="O99" i="3" s="1"/>
  <c r="O104" i="3" s="1"/>
  <c r="K98" i="3"/>
  <c r="K99" i="3" s="1"/>
  <c r="K104" i="3" s="1"/>
  <c r="B104" i="3"/>
  <c r="B155" i="3" s="1"/>
  <c r="B154" i="3" s="1"/>
  <c r="I185" i="3"/>
  <c r="I3" i="3" s="1"/>
  <c r="I15" i="3" s="1"/>
  <c r="M111" i="3"/>
  <c r="M113" i="3" s="1"/>
  <c r="H111" i="3"/>
  <c r="H113" i="3" s="1"/>
  <c r="P111" i="3"/>
  <c r="P113" i="3" s="1"/>
  <c r="L111" i="3"/>
  <c r="L113" i="3" s="1"/>
  <c r="J111" i="3"/>
  <c r="J113" i="3" s="1"/>
  <c r="K111" i="3"/>
  <c r="K113" i="3" s="1"/>
  <c r="O111" i="3"/>
  <c r="O113" i="3" s="1"/>
  <c r="N111" i="3"/>
  <c r="N113" i="3" s="1"/>
  <c r="I104" i="3"/>
  <c r="I155" i="3" s="1"/>
  <c r="I154" i="3" s="1"/>
  <c r="N185" i="3"/>
  <c r="N3" i="3" s="1"/>
  <c r="N15" i="3" s="1"/>
  <c r="P185" i="3"/>
  <c r="P3" i="3" s="1"/>
  <c r="P15" i="3" s="1"/>
  <c r="L185" i="3"/>
  <c r="L3" i="3" s="1"/>
  <c r="L15" i="3" s="1"/>
  <c r="H185" i="3"/>
  <c r="H3" i="3" s="1"/>
  <c r="H15" i="3" s="1"/>
  <c r="O185" i="3"/>
  <c r="O3" i="3" s="1"/>
  <c r="O15" i="3" s="1"/>
  <c r="P104" i="3"/>
  <c r="P155" i="3" s="1"/>
  <c r="H104" i="3"/>
  <c r="H155" i="3" s="1"/>
  <c r="H154" i="3" s="1"/>
  <c r="O153" i="3"/>
  <c r="N98" i="3"/>
  <c r="N99" i="3" s="1"/>
  <c r="N104" i="3" s="1"/>
  <c r="N155" i="3" s="1"/>
  <c r="M98" i="3"/>
  <c r="M99" i="3" s="1"/>
  <c r="M104" i="3" s="1"/>
  <c r="M153" i="3"/>
  <c r="M185" i="3"/>
  <c r="M3" i="3" s="1"/>
  <c r="M15" i="3" s="1"/>
  <c r="K155" i="3"/>
  <c r="K154" i="3" s="1"/>
  <c r="J155" i="3"/>
  <c r="J154" i="3" s="1"/>
  <c r="R163" i="2"/>
  <c r="R2" i="2" s="1"/>
  <c r="R16" i="2" s="1"/>
  <c r="R167" i="2"/>
  <c r="R168" i="2"/>
  <c r="R170" i="2" s="1"/>
  <c r="R173" i="2" s="1"/>
  <c r="R133" i="2" s="1"/>
  <c r="R135" i="2" s="1"/>
  <c r="R136" i="2" s="1"/>
  <c r="R138" i="2" s="1"/>
  <c r="R17" i="2" s="1"/>
  <c r="R26" i="2" s="1"/>
  <c r="R154" i="2"/>
  <c r="Q185" i="2"/>
  <c r="Q3" i="2" s="1"/>
  <c r="Q15" i="2" s="1"/>
  <c r="T185" i="2"/>
  <c r="T3" i="2" s="1"/>
  <c r="T15" i="2" s="1"/>
  <c r="T153" i="2"/>
  <c r="S155" i="2"/>
  <c r="S154" i="2" s="1"/>
  <c r="Q153" i="2"/>
  <c r="P153" i="2"/>
  <c r="P104" i="2"/>
  <c r="O155" i="2"/>
  <c r="O154" i="2" s="1"/>
  <c r="L167" i="2"/>
  <c r="L168" i="2"/>
  <c r="L170" i="2" s="1"/>
  <c r="L173" i="2" s="1"/>
  <c r="L133" i="2" s="1"/>
  <c r="L135" i="2" s="1"/>
  <c r="L136" i="2" s="1"/>
  <c r="L138" i="2" s="1"/>
  <c r="L17" i="2" s="1"/>
  <c r="L26" i="2" s="1"/>
  <c r="L163" i="2"/>
  <c r="L2" i="2" s="1"/>
  <c r="L16" i="2" s="1"/>
  <c r="L154" i="2"/>
  <c r="K155" i="2"/>
  <c r="K154" i="2" s="1"/>
  <c r="J117" i="2"/>
  <c r="J98" i="2"/>
  <c r="J99" i="2" s="1"/>
  <c r="J104" i="2" s="1"/>
  <c r="J155" i="2" s="1"/>
  <c r="I155" i="2"/>
  <c r="I154" i="2" s="1"/>
  <c r="H155" i="2"/>
  <c r="H154" i="2" s="1"/>
  <c r="G155" i="2"/>
  <c r="G154" i="2" s="1"/>
  <c r="E155" i="2"/>
  <c r="E154" i="2" s="1"/>
  <c r="C155" i="2"/>
  <c r="C154" i="2"/>
  <c r="BF138" i="3" l="1"/>
  <c r="BF17" i="3" s="1"/>
  <c r="BF26" i="3" s="1"/>
  <c r="AE138" i="3"/>
  <c r="AE17" i="3" s="1"/>
  <c r="AE26" i="3" s="1"/>
  <c r="AQ138" i="3"/>
  <c r="AQ17" i="3" s="1"/>
  <c r="AQ26" i="3" s="1"/>
  <c r="HC163" i="3"/>
  <c r="HC2" i="3" s="1"/>
  <c r="HC16" i="3" s="1"/>
  <c r="HC168" i="3"/>
  <c r="HC170" i="3" s="1"/>
  <c r="HC173" i="3" s="1"/>
  <c r="HC133" i="3" s="1"/>
  <c r="HC135" i="3" s="1"/>
  <c r="HC136" i="3" s="1"/>
  <c r="HC138" i="3" s="1"/>
  <c r="HC17" i="3" s="1"/>
  <c r="HC26" i="3" s="1"/>
  <c r="HC167" i="3"/>
  <c r="HC154" i="3"/>
  <c r="HS163" i="3"/>
  <c r="HS2" i="3" s="1"/>
  <c r="HS16" i="3" s="1"/>
  <c r="HS168" i="3"/>
  <c r="HS170" i="3" s="1"/>
  <c r="HS173" i="3" s="1"/>
  <c r="HS133" i="3" s="1"/>
  <c r="HS135" i="3" s="1"/>
  <c r="HS136" i="3" s="1"/>
  <c r="HS138" i="3" s="1"/>
  <c r="HS17" i="3" s="1"/>
  <c r="HS26" i="3" s="1"/>
  <c r="HS167" i="3"/>
  <c r="HS154" i="3"/>
  <c r="HT163" i="3"/>
  <c r="HT2" i="3" s="1"/>
  <c r="HT16" i="3" s="1"/>
  <c r="HT167" i="3"/>
  <c r="HT168" i="3"/>
  <c r="HT170" i="3" s="1"/>
  <c r="HT173" i="3" s="1"/>
  <c r="HT133" i="3" s="1"/>
  <c r="HT135" i="3" s="1"/>
  <c r="HT136" i="3" s="1"/>
  <c r="HT138" i="3" s="1"/>
  <c r="HT17" i="3" s="1"/>
  <c r="HT26" i="3" s="1"/>
  <c r="HT154" i="3"/>
  <c r="HH163" i="3"/>
  <c r="HH2" i="3" s="1"/>
  <c r="HH16" i="3" s="1"/>
  <c r="HH168" i="3"/>
  <c r="HH170" i="3" s="1"/>
  <c r="HH173" i="3" s="1"/>
  <c r="HH133" i="3" s="1"/>
  <c r="HH135" i="3" s="1"/>
  <c r="HH136" i="3" s="1"/>
  <c r="HH138" i="3" s="1"/>
  <c r="HH17" i="3" s="1"/>
  <c r="HH26" i="3" s="1"/>
  <c r="HH167" i="3"/>
  <c r="HH154" i="3"/>
  <c r="HL163" i="3"/>
  <c r="HL2" i="3" s="1"/>
  <c r="HL16" i="3" s="1"/>
  <c r="HL167" i="3"/>
  <c r="HL168" i="3"/>
  <c r="HL170" i="3" s="1"/>
  <c r="HL173" i="3" s="1"/>
  <c r="HL133" i="3" s="1"/>
  <c r="HL135" i="3" s="1"/>
  <c r="HL136" i="3" s="1"/>
  <c r="HL138" i="3" s="1"/>
  <c r="HL17" i="3" s="1"/>
  <c r="HL26" i="3" s="1"/>
  <c r="HB163" i="3"/>
  <c r="HB2" i="3" s="1"/>
  <c r="HB16" i="3" s="1"/>
  <c r="HB168" i="3"/>
  <c r="HB170" i="3" s="1"/>
  <c r="HB173" i="3" s="1"/>
  <c r="HB133" i="3" s="1"/>
  <c r="HB135" i="3" s="1"/>
  <c r="HB136" i="3" s="1"/>
  <c r="HB138" i="3" s="1"/>
  <c r="HB17" i="3" s="1"/>
  <c r="HB26" i="3" s="1"/>
  <c r="HB167" i="3"/>
  <c r="HM155" i="3"/>
  <c r="HM154" i="3" s="1"/>
  <c r="GY155" i="3"/>
  <c r="GY154" i="3" s="1"/>
  <c r="HP163" i="3"/>
  <c r="HP2" i="3" s="1"/>
  <c r="HP16" i="3" s="1"/>
  <c r="HP167" i="3"/>
  <c r="HP168" i="3"/>
  <c r="HP170" i="3" s="1"/>
  <c r="HP173" i="3" s="1"/>
  <c r="HP133" i="3" s="1"/>
  <c r="HP135" i="3" s="1"/>
  <c r="HP136" i="3" s="1"/>
  <c r="HP138" i="3" s="1"/>
  <c r="HP17" i="3" s="1"/>
  <c r="HP26" i="3" s="1"/>
  <c r="HQ155" i="3"/>
  <c r="HQ154" i="3" s="1"/>
  <c r="HR155" i="3"/>
  <c r="HR154" i="3" s="1"/>
  <c r="HF155" i="3"/>
  <c r="HF154" i="3" s="1"/>
  <c r="HN163" i="3"/>
  <c r="HN2" i="3" s="1"/>
  <c r="HN16" i="3" s="1"/>
  <c r="HN167" i="3"/>
  <c r="HN168" i="3"/>
  <c r="HN170" i="3" s="1"/>
  <c r="HN173" i="3" s="1"/>
  <c r="HN133" i="3" s="1"/>
  <c r="HN135" i="3" s="1"/>
  <c r="HN136" i="3" s="1"/>
  <c r="HN138" i="3" s="1"/>
  <c r="HN17" i="3" s="1"/>
  <c r="HN26" i="3" s="1"/>
  <c r="GV163" i="3"/>
  <c r="GV2" i="3" s="1"/>
  <c r="GV16" i="3" s="1"/>
  <c r="GV168" i="3"/>
  <c r="GV170" i="3" s="1"/>
  <c r="GV173" i="3" s="1"/>
  <c r="GV133" i="3" s="1"/>
  <c r="GV135" i="3" s="1"/>
  <c r="GV136" i="3" s="1"/>
  <c r="GV138" i="3" s="1"/>
  <c r="GV17" i="3" s="1"/>
  <c r="GV26" i="3" s="1"/>
  <c r="GV167" i="3"/>
  <c r="GX163" i="3"/>
  <c r="GX2" i="3" s="1"/>
  <c r="GX16" i="3" s="1"/>
  <c r="GX168" i="3"/>
  <c r="GX170" i="3" s="1"/>
  <c r="GX173" i="3" s="1"/>
  <c r="GX133" i="3" s="1"/>
  <c r="GX135" i="3" s="1"/>
  <c r="GX136" i="3" s="1"/>
  <c r="GX138" i="3" s="1"/>
  <c r="GX17" i="3" s="1"/>
  <c r="GX26" i="3" s="1"/>
  <c r="GX167" i="3"/>
  <c r="HO163" i="3"/>
  <c r="HO2" i="3" s="1"/>
  <c r="HO16" i="3" s="1"/>
  <c r="HO168" i="3"/>
  <c r="HO170" i="3" s="1"/>
  <c r="HO173" i="3" s="1"/>
  <c r="HO133" i="3" s="1"/>
  <c r="HO135" i="3" s="1"/>
  <c r="HO136" i="3" s="1"/>
  <c r="HO138" i="3" s="1"/>
  <c r="HO17" i="3" s="1"/>
  <c r="HO26" i="3" s="1"/>
  <c r="HO167" i="3"/>
  <c r="HE155" i="3"/>
  <c r="HE154" i="3" s="1"/>
  <c r="HG163" i="3"/>
  <c r="HG2" i="3" s="1"/>
  <c r="HG16" i="3" s="1"/>
  <c r="HG168" i="3"/>
  <c r="HG170" i="3" s="1"/>
  <c r="HG173" i="3" s="1"/>
  <c r="HG133" i="3" s="1"/>
  <c r="HG135" i="3" s="1"/>
  <c r="HG136" i="3" s="1"/>
  <c r="HG138" i="3" s="1"/>
  <c r="HG17" i="3" s="1"/>
  <c r="HG26" i="3" s="1"/>
  <c r="HG167" i="3"/>
  <c r="HA155" i="3"/>
  <c r="HA154" i="3" s="1"/>
  <c r="HK155" i="3"/>
  <c r="HK154" i="3" s="1"/>
  <c r="GZ163" i="3"/>
  <c r="GZ2" i="3" s="1"/>
  <c r="GZ16" i="3" s="1"/>
  <c r="GZ167" i="3"/>
  <c r="GZ168" i="3"/>
  <c r="GZ170" i="3" s="1"/>
  <c r="GZ173" i="3" s="1"/>
  <c r="GZ133" i="3" s="1"/>
  <c r="GZ135" i="3" s="1"/>
  <c r="GZ136" i="3" s="1"/>
  <c r="GZ138" i="3" s="1"/>
  <c r="GZ17" i="3" s="1"/>
  <c r="GZ26" i="3" s="1"/>
  <c r="HJ163" i="3"/>
  <c r="HJ2" i="3" s="1"/>
  <c r="HJ16" i="3" s="1"/>
  <c r="HJ168" i="3"/>
  <c r="HJ170" i="3" s="1"/>
  <c r="HJ173" i="3" s="1"/>
  <c r="HJ133" i="3" s="1"/>
  <c r="HJ135" i="3" s="1"/>
  <c r="HJ136" i="3" s="1"/>
  <c r="HJ138" i="3" s="1"/>
  <c r="HJ17" i="3" s="1"/>
  <c r="HJ26" i="3" s="1"/>
  <c r="HJ167" i="3"/>
  <c r="HI163" i="3"/>
  <c r="HI2" i="3" s="1"/>
  <c r="HI16" i="3" s="1"/>
  <c r="HI168" i="3"/>
  <c r="HI170" i="3" s="1"/>
  <c r="HI173" i="3" s="1"/>
  <c r="HI133" i="3" s="1"/>
  <c r="HI135" i="3" s="1"/>
  <c r="HI136" i="3" s="1"/>
  <c r="HI138" i="3" s="1"/>
  <c r="HI17" i="3" s="1"/>
  <c r="HI26" i="3" s="1"/>
  <c r="HI167" i="3"/>
  <c r="GW163" i="3"/>
  <c r="GW2" i="3" s="1"/>
  <c r="GW16" i="3" s="1"/>
  <c r="GW168" i="3"/>
  <c r="GW170" i="3" s="1"/>
  <c r="GW173" i="3" s="1"/>
  <c r="GW133" i="3" s="1"/>
  <c r="GW135" i="3" s="1"/>
  <c r="GW136" i="3" s="1"/>
  <c r="GW138" i="3" s="1"/>
  <c r="GW17" i="3" s="1"/>
  <c r="GW26" i="3" s="1"/>
  <c r="GW167" i="3"/>
  <c r="HD163" i="3"/>
  <c r="HD2" i="3" s="1"/>
  <c r="HD16" i="3" s="1"/>
  <c r="HD167" i="3"/>
  <c r="HD168" i="3"/>
  <c r="HD170" i="3" s="1"/>
  <c r="HD173" i="3" s="1"/>
  <c r="HD133" i="3" s="1"/>
  <c r="HD135" i="3" s="1"/>
  <c r="HD136" i="3" s="1"/>
  <c r="HD138" i="3" s="1"/>
  <c r="HD17" i="3" s="1"/>
  <c r="HD26" i="3" s="1"/>
  <c r="HI154" i="3"/>
  <c r="GP163" i="3"/>
  <c r="GP2" i="3" s="1"/>
  <c r="GP16" i="3" s="1"/>
  <c r="GP168" i="3"/>
  <c r="GP170" i="3" s="1"/>
  <c r="GP173" i="3" s="1"/>
  <c r="GP133" i="3" s="1"/>
  <c r="GP135" i="3" s="1"/>
  <c r="GP136" i="3" s="1"/>
  <c r="GP138" i="3" s="1"/>
  <c r="GP17" i="3" s="1"/>
  <c r="GP26" i="3" s="1"/>
  <c r="GP167" i="3"/>
  <c r="GP154" i="3"/>
  <c r="GK155" i="3"/>
  <c r="GB155" i="3"/>
  <c r="GB154" i="3" s="1"/>
  <c r="FW168" i="3"/>
  <c r="FW170" i="3" s="1"/>
  <c r="FW173" i="3" s="1"/>
  <c r="FW133" i="3" s="1"/>
  <c r="FW135" i="3" s="1"/>
  <c r="FW136" i="3" s="1"/>
  <c r="FW138" i="3" s="1"/>
  <c r="FW17" i="3" s="1"/>
  <c r="FW26" i="3" s="1"/>
  <c r="FW167" i="3"/>
  <c r="FW163" i="3"/>
  <c r="FW2" i="3" s="1"/>
  <c r="FW16" i="3" s="1"/>
  <c r="GI167" i="3"/>
  <c r="GI163" i="3"/>
  <c r="GI2" i="3" s="1"/>
  <c r="GI16" i="3" s="1"/>
  <c r="GI168" i="3"/>
  <c r="GI170" i="3" s="1"/>
  <c r="GI173" i="3" s="1"/>
  <c r="GI133" i="3" s="1"/>
  <c r="GI135" i="3" s="1"/>
  <c r="GI136" i="3" s="1"/>
  <c r="GI138" i="3" s="1"/>
  <c r="GI17" i="3" s="1"/>
  <c r="GI26" i="3" s="1"/>
  <c r="GC155" i="3"/>
  <c r="GC154" i="3" s="1"/>
  <c r="GR155" i="3"/>
  <c r="GJ167" i="3"/>
  <c r="GJ168" i="3"/>
  <c r="GJ170" i="3" s="1"/>
  <c r="GJ173" i="3" s="1"/>
  <c r="GJ133" i="3" s="1"/>
  <c r="GJ135" i="3" s="1"/>
  <c r="GJ136" i="3" s="1"/>
  <c r="GJ138" i="3" s="1"/>
  <c r="GJ17" i="3" s="1"/>
  <c r="GJ26" i="3" s="1"/>
  <c r="GJ163" i="3"/>
  <c r="GJ2" i="3" s="1"/>
  <c r="GJ16" i="3" s="1"/>
  <c r="GM155" i="3"/>
  <c r="GM154" i="3" s="1"/>
  <c r="GT155" i="3"/>
  <c r="GJ154" i="3"/>
  <c r="GH155" i="3"/>
  <c r="GH154" i="3" s="1"/>
  <c r="GF155" i="3"/>
  <c r="GF154" i="3" s="1"/>
  <c r="GU167" i="3"/>
  <c r="GU163" i="3"/>
  <c r="GU2" i="3" s="1"/>
  <c r="GU16" i="3" s="1"/>
  <c r="GU168" i="3"/>
  <c r="GU170" i="3" s="1"/>
  <c r="GU173" i="3" s="1"/>
  <c r="GU133" i="3" s="1"/>
  <c r="GU135" i="3" s="1"/>
  <c r="GU136" i="3" s="1"/>
  <c r="GU138" i="3" s="1"/>
  <c r="GU17" i="3" s="1"/>
  <c r="GU26" i="3" s="1"/>
  <c r="GG155" i="3"/>
  <c r="GG154" i="3" s="1"/>
  <c r="GO155" i="3"/>
  <c r="GA155" i="3"/>
  <c r="GA154" i="3" s="1"/>
  <c r="FX163" i="3"/>
  <c r="FX2" i="3" s="1"/>
  <c r="FX16" i="3" s="1"/>
  <c r="FX167" i="3"/>
  <c r="FX168" i="3"/>
  <c r="FX170" i="3" s="1"/>
  <c r="FX173" i="3" s="1"/>
  <c r="FX133" i="3" s="1"/>
  <c r="FX135" i="3" s="1"/>
  <c r="FX136" i="3" s="1"/>
  <c r="FX138" i="3" s="1"/>
  <c r="FX17" i="3" s="1"/>
  <c r="FX26" i="3" s="1"/>
  <c r="GN155" i="3"/>
  <c r="GN154" i="3" s="1"/>
  <c r="FX154" i="3"/>
  <c r="GS155" i="3"/>
  <c r="GS154" i="3" s="1"/>
  <c r="GL155" i="3"/>
  <c r="GE168" i="3"/>
  <c r="GE170" i="3" s="1"/>
  <c r="GE173" i="3" s="1"/>
  <c r="GE133" i="3" s="1"/>
  <c r="GE135" i="3" s="1"/>
  <c r="GE136" i="3" s="1"/>
  <c r="GE138" i="3" s="1"/>
  <c r="GE17" i="3" s="1"/>
  <c r="GE26" i="3" s="1"/>
  <c r="GE167" i="3"/>
  <c r="GE163" i="3"/>
  <c r="GE2" i="3" s="1"/>
  <c r="GE16" i="3" s="1"/>
  <c r="GE154" i="3"/>
  <c r="FZ155" i="3"/>
  <c r="FZ154" i="3" s="1"/>
  <c r="GD163" i="3"/>
  <c r="GD2" i="3" s="1"/>
  <c r="GD16" i="3" s="1"/>
  <c r="GD168" i="3"/>
  <c r="GD170" i="3" s="1"/>
  <c r="GD173" i="3" s="1"/>
  <c r="GD133" i="3" s="1"/>
  <c r="GD135" i="3" s="1"/>
  <c r="GD136" i="3" s="1"/>
  <c r="GD138" i="3" s="1"/>
  <c r="GD17" i="3" s="1"/>
  <c r="GD26" i="3" s="1"/>
  <c r="GD167" i="3"/>
  <c r="GQ163" i="3"/>
  <c r="GQ2" i="3" s="1"/>
  <c r="GQ16" i="3" s="1"/>
  <c r="GQ167" i="3"/>
  <c r="GQ168" i="3"/>
  <c r="GQ170" i="3" s="1"/>
  <c r="GQ173" i="3" s="1"/>
  <c r="GQ133" i="3" s="1"/>
  <c r="GQ135" i="3" s="1"/>
  <c r="GQ136" i="3" s="1"/>
  <c r="GQ138" i="3" s="1"/>
  <c r="GQ17" i="3" s="1"/>
  <c r="GQ26" i="3" s="1"/>
  <c r="FY155" i="3"/>
  <c r="FY154" i="3" s="1"/>
  <c r="FK163" i="3"/>
  <c r="FK2" i="3" s="1"/>
  <c r="FK16" i="3" s="1"/>
  <c r="FK167" i="3"/>
  <c r="FK168" i="3"/>
  <c r="FK170" i="3" s="1"/>
  <c r="FK173" i="3" s="1"/>
  <c r="FK133" i="3" s="1"/>
  <c r="FK135" i="3" s="1"/>
  <c r="FK136" i="3" s="1"/>
  <c r="FK138" i="3" s="1"/>
  <c r="FK17" i="3" s="1"/>
  <c r="FK26" i="3" s="1"/>
  <c r="FK154" i="3"/>
  <c r="FF163" i="3"/>
  <c r="FF2" i="3" s="1"/>
  <c r="FF16" i="3" s="1"/>
  <c r="FF167" i="3"/>
  <c r="FF168" i="3"/>
  <c r="FF170" i="3" s="1"/>
  <c r="FF173" i="3" s="1"/>
  <c r="FF133" i="3" s="1"/>
  <c r="FF135" i="3" s="1"/>
  <c r="FF136" i="3" s="1"/>
  <c r="FF138" i="3" s="1"/>
  <c r="FF17" i="3" s="1"/>
  <c r="FF26" i="3" s="1"/>
  <c r="FF154" i="3"/>
  <c r="FI163" i="3"/>
  <c r="FI2" i="3" s="1"/>
  <c r="FI16" i="3" s="1"/>
  <c r="FI168" i="3"/>
  <c r="FI170" i="3" s="1"/>
  <c r="FI173" i="3" s="1"/>
  <c r="FI133" i="3" s="1"/>
  <c r="FI135" i="3" s="1"/>
  <c r="FI136" i="3" s="1"/>
  <c r="FI138" i="3" s="1"/>
  <c r="FI17" i="3" s="1"/>
  <c r="FI26" i="3" s="1"/>
  <c r="FI167" i="3"/>
  <c r="FI154" i="3"/>
  <c r="EZ155" i="3"/>
  <c r="EZ154" i="3" s="1"/>
  <c r="FR163" i="3"/>
  <c r="FR2" i="3" s="1"/>
  <c r="FR16" i="3" s="1"/>
  <c r="FR168" i="3"/>
  <c r="FR170" i="3" s="1"/>
  <c r="FR173" i="3" s="1"/>
  <c r="FR133" i="3" s="1"/>
  <c r="FR135" i="3" s="1"/>
  <c r="FR136" i="3" s="1"/>
  <c r="FR138" i="3" s="1"/>
  <c r="FR17" i="3" s="1"/>
  <c r="FR26" i="3" s="1"/>
  <c r="FR167" i="3"/>
  <c r="FT155" i="3"/>
  <c r="FT154" i="3" s="1"/>
  <c r="FP155" i="3"/>
  <c r="FP154" i="3" s="1"/>
  <c r="FN163" i="3"/>
  <c r="FN2" i="3" s="1"/>
  <c r="FN16" i="3" s="1"/>
  <c r="FN167" i="3"/>
  <c r="FN168" i="3"/>
  <c r="FN170" i="3" s="1"/>
  <c r="FN173" i="3" s="1"/>
  <c r="FN133" i="3" s="1"/>
  <c r="FN135" i="3" s="1"/>
  <c r="FN136" i="3" s="1"/>
  <c r="FN138" i="3" s="1"/>
  <c r="FN17" i="3" s="1"/>
  <c r="FN26" i="3" s="1"/>
  <c r="EX163" i="3"/>
  <c r="EX2" i="3" s="1"/>
  <c r="EX16" i="3" s="1"/>
  <c r="EX168" i="3"/>
  <c r="EX170" i="3" s="1"/>
  <c r="EX173" i="3" s="1"/>
  <c r="EX133" i="3" s="1"/>
  <c r="EX135" i="3" s="1"/>
  <c r="EX136" i="3" s="1"/>
  <c r="EX138" i="3" s="1"/>
  <c r="EX17" i="3" s="1"/>
  <c r="EX26" i="3" s="1"/>
  <c r="EX167" i="3"/>
  <c r="FE163" i="3"/>
  <c r="FE2" i="3" s="1"/>
  <c r="FE16" i="3" s="1"/>
  <c r="FE167" i="3"/>
  <c r="FE168" i="3"/>
  <c r="FE170" i="3" s="1"/>
  <c r="FE173" i="3" s="1"/>
  <c r="FE133" i="3" s="1"/>
  <c r="FE135" i="3" s="1"/>
  <c r="FE136" i="3" s="1"/>
  <c r="FE138" i="3" s="1"/>
  <c r="FE17" i="3" s="1"/>
  <c r="FE26" i="3" s="1"/>
  <c r="FU163" i="3"/>
  <c r="FU2" i="3" s="1"/>
  <c r="FU16" i="3" s="1"/>
  <c r="FU168" i="3"/>
  <c r="FU170" i="3" s="1"/>
  <c r="FU173" i="3" s="1"/>
  <c r="FU133" i="3" s="1"/>
  <c r="FU135" i="3" s="1"/>
  <c r="FU136" i="3" s="1"/>
  <c r="FU138" i="3" s="1"/>
  <c r="FU17" i="3" s="1"/>
  <c r="FU26" i="3" s="1"/>
  <c r="FU167" i="3"/>
  <c r="FC168" i="3"/>
  <c r="FC170" i="3" s="1"/>
  <c r="FC173" i="3" s="1"/>
  <c r="FC133" i="3" s="1"/>
  <c r="FC135" i="3" s="1"/>
  <c r="FC136" i="3" s="1"/>
  <c r="FC138" i="3" s="1"/>
  <c r="FC17" i="3" s="1"/>
  <c r="FC26" i="3" s="1"/>
  <c r="FC167" i="3"/>
  <c r="FC163" i="3"/>
  <c r="FC2" i="3" s="1"/>
  <c r="FC16" i="3" s="1"/>
  <c r="FL155" i="3"/>
  <c r="FL154" i="3" s="1"/>
  <c r="FG163" i="3"/>
  <c r="FG2" i="3" s="1"/>
  <c r="FG16" i="3" s="1"/>
  <c r="FG167" i="3"/>
  <c r="FG168" i="3"/>
  <c r="FG170" i="3" s="1"/>
  <c r="FG173" i="3" s="1"/>
  <c r="FG133" i="3" s="1"/>
  <c r="FG135" i="3" s="1"/>
  <c r="FG136" i="3" s="1"/>
  <c r="FG138" i="3" s="1"/>
  <c r="FG17" i="3" s="1"/>
  <c r="FG26" i="3" s="1"/>
  <c r="FO163" i="3"/>
  <c r="FO2" i="3" s="1"/>
  <c r="FO16" i="3" s="1"/>
  <c r="FO168" i="3"/>
  <c r="FO170" i="3" s="1"/>
  <c r="FO173" i="3" s="1"/>
  <c r="FO133" i="3" s="1"/>
  <c r="FO135" i="3" s="1"/>
  <c r="FO136" i="3" s="1"/>
  <c r="FO138" i="3" s="1"/>
  <c r="FO17" i="3" s="1"/>
  <c r="FO26" i="3" s="1"/>
  <c r="FO167" i="3"/>
  <c r="FS163" i="3"/>
  <c r="FS2" i="3" s="1"/>
  <c r="FS16" i="3" s="1"/>
  <c r="FS168" i="3"/>
  <c r="FS170" i="3" s="1"/>
  <c r="FS173" i="3" s="1"/>
  <c r="FS133" i="3" s="1"/>
  <c r="FS135" i="3" s="1"/>
  <c r="FS136" i="3" s="1"/>
  <c r="FS138" i="3" s="1"/>
  <c r="FS17" i="3" s="1"/>
  <c r="FS26" i="3" s="1"/>
  <c r="FS167" i="3"/>
  <c r="FB163" i="3"/>
  <c r="FB2" i="3" s="1"/>
  <c r="FB16" i="3" s="1"/>
  <c r="FB167" i="3"/>
  <c r="FB168" i="3"/>
  <c r="FB170" i="3" s="1"/>
  <c r="FB173" i="3" s="1"/>
  <c r="FB133" i="3" s="1"/>
  <c r="FB135" i="3" s="1"/>
  <c r="FB136" i="3" s="1"/>
  <c r="FB138" i="3" s="1"/>
  <c r="FB17" i="3" s="1"/>
  <c r="FB26" i="3" s="1"/>
  <c r="FJ163" i="3"/>
  <c r="FJ2" i="3" s="1"/>
  <c r="FJ16" i="3" s="1"/>
  <c r="FJ168" i="3"/>
  <c r="FJ170" i="3" s="1"/>
  <c r="FJ173" i="3" s="1"/>
  <c r="FJ133" i="3" s="1"/>
  <c r="FJ135" i="3" s="1"/>
  <c r="FJ136" i="3" s="1"/>
  <c r="FJ138" i="3" s="1"/>
  <c r="FJ17" i="3" s="1"/>
  <c r="FJ26" i="3" s="1"/>
  <c r="FJ167" i="3"/>
  <c r="FH155" i="3"/>
  <c r="FH154" i="3" s="1"/>
  <c r="FD155" i="3"/>
  <c r="FD154" i="3" s="1"/>
  <c r="FV163" i="3"/>
  <c r="FV2" i="3" s="1"/>
  <c r="FV16" i="3" s="1"/>
  <c r="FV168" i="3"/>
  <c r="FV170" i="3" s="1"/>
  <c r="FV173" i="3" s="1"/>
  <c r="FV133" i="3" s="1"/>
  <c r="FV135" i="3" s="1"/>
  <c r="FV136" i="3" s="1"/>
  <c r="FV138" i="3" s="1"/>
  <c r="FV17" i="3" s="1"/>
  <c r="FV26" i="3" s="1"/>
  <c r="FV167" i="3"/>
  <c r="FA163" i="3"/>
  <c r="FA2" i="3" s="1"/>
  <c r="FA16" i="3" s="1"/>
  <c r="FA167" i="3"/>
  <c r="FA168" i="3"/>
  <c r="FA170" i="3" s="1"/>
  <c r="FA173" i="3" s="1"/>
  <c r="FA133" i="3" s="1"/>
  <c r="FA135" i="3" s="1"/>
  <c r="FA136" i="3" s="1"/>
  <c r="FA138" i="3" s="1"/>
  <c r="FA17" i="3" s="1"/>
  <c r="FA26" i="3" s="1"/>
  <c r="EY163" i="3"/>
  <c r="EY2" i="3" s="1"/>
  <c r="EY16" i="3" s="1"/>
  <c r="EY168" i="3"/>
  <c r="EY170" i="3" s="1"/>
  <c r="EY173" i="3" s="1"/>
  <c r="EY133" i="3" s="1"/>
  <c r="EY135" i="3" s="1"/>
  <c r="EY136" i="3" s="1"/>
  <c r="EY138" i="3" s="1"/>
  <c r="EY17" i="3" s="1"/>
  <c r="EY26" i="3" s="1"/>
  <c r="EY167" i="3"/>
  <c r="FQ163" i="3"/>
  <c r="FQ2" i="3" s="1"/>
  <c r="FQ16" i="3" s="1"/>
  <c r="FQ168" i="3"/>
  <c r="FQ170" i="3" s="1"/>
  <c r="FQ173" i="3" s="1"/>
  <c r="FQ133" i="3" s="1"/>
  <c r="FQ135" i="3" s="1"/>
  <c r="FQ136" i="3" s="1"/>
  <c r="FQ138" i="3" s="1"/>
  <c r="FQ17" i="3" s="1"/>
  <c r="FQ26" i="3" s="1"/>
  <c r="FQ167" i="3"/>
  <c r="FM163" i="3"/>
  <c r="FM2" i="3" s="1"/>
  <c r="FM16" i="3" s="1"/>
  <c r="FM168" i="3"/>
  <c r="FM170" i="3" s="1"/>
  <c r="FM173" i="3" s="1"/>
  <c r="FM133" i="3" s="1"/>
  <c r="FM135" i="3" s="1"/>
  <c r="FM136" i="3" s="1"/>
  <c r="FM138" i="3" s="1"/>
  <c r="FM17" i="3" s="1"/>
  <c r="FM26" i="3" s="1"/>
  <c r="FM167" i="3"/>
  <c r="EC163" i="3"/>
  <c r="EC2" i="3" s="1"/>
  <c r="EC16" i="3" s="1"/>
  <c r="EC167" i="3"/>
  <c r="EC168" i="3"/>
  <c r="EC170" i="3" s="1"/>
  <c r="EC173" i="3" s="1"/>
  <c r="EC133" i="3" s="1"/>
  <c r="EC135" i="3" s="1"/>
  <c r="EC136" i="3" s="1"/>
  <c r="EC138" i="3" s="1"/>
  <c r="EC17" i="3" s="1"/>
  <c r="EC26" i="3" s="1"/>
  <c r="EC154" i="3"/>
  <c r="EM168" i="3"/>
  <c r="EM170" i="3" s="1"/>
  <c r="EM173" i="3" s="1"/>
  <c r="EM133" i="3" s="1"/>
  <c r="EM135" i="3" s="1"/>
  <c r="EM136" i="3" s="1"/>
  <c r="EM138" i="3" s="1"/>
  <c r="EM17" i="3" s="1"/>
  <c r="EM26" i="3" s="1"/>
  <c r="EM167" i="3"/>
  <c r="EM163" i="3"/>
  <c r="EM2" i="3" s="1"/>
  <c r="EM16" i="3" s="1"/>
  <c r="ES155" i="3"/>
  <c r="ES154" i="3" s="1"/>
  <c r="EG155" i="3"/>
  <c r="EG154" i="3" s="1"/>
  <c r="EL155" i="3"/>
  <c r="EL154" i="3" s="1"/>
  <c r="EH155" i="3"/>
  <c r="EH154" i="3" s="1"/>
  <c r="ER163" i="3"/>
  <c r="ER2" i="3" s="1"/>
  <c r="ER16" i="3" s="1"/>
  <c r="ER167" i="3"/>
  <c r="ER168" i="3"/>
  <c r="ER170" i="3" s="1"/>
  <c r="ER173" i="3" s="1"/>
  <c r="ER133" i="3" s="1"/>
  <c r="ER135" i="3" s="1"/>
  <c r="ER136" i="3" s="1"/>
  <c r="ER138" i="3" s="1"/>
  <c r="ER17" i="3" s="1"/>
  <c r="ER26" i="3" s="1"/>
  <c r="EP155" i="3"/>
  <c r="EN163" i="3"/>
  <c r="EN2" i="3" s="1"/>
  <c r="EN16" i="3" s="1"/>
  <c r="EN167" i="3"/>
  <c r="EN168" i="3"/>
  <c r="EN170" i="3" s="1"/>
  <c r="EN173" i="3" s="1"/>
  <c r="EN133" i="3" s="1"/>
  <c r="EN135" i="3" s="1"/>
  <c r="EN136" i="3" s="1"/>
  <c r="EN138" i="3" s="1"/>
  <c r="EN17" i="3" s="1"/>
  <c r="EN26" i="3" s="1"/>
  <c r="EE167" i="3"/>
  <c r="EE163" i="3"/>
  <c r="EE2" i="3" s="1"/>
  <c r="EE16" i="3" s="1"/>
  <c r="EE168" i="3"/>
  <c r="EE170" i="3" s="1"/>
  <c r="EE173" i="3" s="1"/>
  <c r="EE133" i="3" s="1"/>
  <c r="EE135" i="3" s="1"/>
  <c r="EE136" i="3" s="1"/>
  <c r="EE138" i="3" s="1"/>
  <c r="EE17" i="3" s="1"/>
  <c r="EE26" i="3" s="1"/>
  <c r="EU163" i="3"/>
  <c r="EU2" i="3" s="1"/>
  <c r="EU16" i="3" s="1"/>
  <c r="EU168" i="3"/>
  <c r="EU170" i="3" s="1"/>
  <c r="EU173" i="3" s="1"/>
  <c r="EU133" i="3" s="1"/>
  <c r="EU135" i="3" s="1"/>
  <c r="EU136" i="3" s="1"/>
  <c r="EU138" i="3" s="1"/>
  <c r="EU17" i="3" s="1"/>
  <c r="EU26" i="3" s="1"/>
  <c r="EU167" i="3"/>
  <c r="EV163" i="3"/>
  <c r="EV2" i="3" s="1"/>
  <c r="EV16" i="3" s="1"/>
  <c r="EV168" i="3"/>
  <c r="EV170" i="3" s="1"/>
  <c r="EV173" i="3" s="1"/>
  <c r="EV133" i="3" s="1"/>
  <c r="EV135" i="3" s="1"/>
  <c r="EV136" i="3" s="1"/>
  <c r="EV138" i="3" s="1"/>
  <c r="EV17" i="3" s="1"/>
  <c r="EV26" i="3" s="1"/>
  <c r="EV167" i="3"/>
  <c r="EO163" i="3"/>
  <c r="EO2" i="3" s="1"/>
  <c r="EO16" i="3" s="1"/>
  <c r="EO167" i="3"/>
  <c r="EO168" i="3"/>
  <c r="EO170" i="3" s="1"/>
  <c r="EO173" i="3" s="1"/>
  <c r="EO133" i="3" s="1"/>
  <c r="EO135" i="3" s="1"/>
  <c r="EO136" i="3" s="1"/>
  <c r="EO138" i="3" s="1"/>
  <c r="EO17" i="3" s="1"/>
  <c r="EO26" i="3" s="1"/>
  <c r="EU154" i="3"/>
  <c r="EW155" i="3"/>
  <c r="EW154" i="3" s="1"/>
  <c r="EA163" i="3"/>
  <c r="EA2" i="3" s="1"/>
  <c r="EA16" i="3" s="1"/>
  <c r="EA168" i="3"/>
  <c r="EA170" i="3" s="1"/>
  <c r="EA173" i="3" s="1"/>
  <c r="EA133" i="3" s="1"/>
  <c r="EA135" i="3" s="1"/>
  <c r="EA136" i="3" s="1"/>
  <c r="EA138" i="3" s="1"/>
  <c r="EA17" i="3" s="1"/>
  <c r="EA26" i="3" s="1"/>
  <c r="EA167" i="3"/>
  <c r="EI163" i="3"/>
  <c r="EI2" i="3" s="1"/>
  <c r="EI16" i="3" s="1"/>
  <c r="EI168" i="3"/>
  <c r="EI170" i="3" s="1"/>
  <c r="EI173" i="3" s="1"/>
  <c r="EI133" i="3" s="1"/>
  <c r="EI135" i="3" s="1"/>
  <c r="EI136" i="3" s="1"/>
  <c r="EI138" i="3" s="1"/>
  <c r="EI17" i="3" s="1"/>
  <c r="EI26" i="3" s="1"/>
  <c r="EI167" i="3"/>
  <c r="DY155" i="3"/>
  <c r="DY154" i="3" s="1"/>
  <c r="EA154" i="3"/>
  <c r="EJ163" i="3"/>
  <c r="EJ2" i="3" s="1"/>
  <c r="EJ16" i="3" s="1"/>
  <c r="EJ168" i="3"/>
  <c r="EJ170" i="3" s="1"/>
  <c r="EJ173" i="3" s="1"/>
  <c r="EJ133" i="3" s="1"/>
  <c r="EJ135" i="3" s="1"/>
  <c r="EJ136" i="3" s="1"/>
  <c r="EJ138" i="3" s="1"/>
  <c r="EJ17" i="3" s="1"/>
  <c r="EJ26" i="3" s="1"/>
  <c r="EJ167" i="3"/>
  <c r="DZ155" i="3"/>
  <c r="DZ154" i="3" s="1"/>
  <c r="EI154" i="3"/>
  <c r="EK155" i="3"/>
  <c r="EK154" i="3" s="1"/>
  <c r="ED155" i="3"/>
  <c r="EQ167" i="3"/>
  <c r="EQ163" i="3"/>
  <c r="EQ2" i="3" s="1"/>
  <c r="EQ16" i="3" s="1"/>
  <c r="EQ168" i="3"/>
  <c r="EQ170" i="3" s="1"/>
  <c r="EQ173" i="3" s="1"/>
  <c r="EQ133" i="3" s="1"/>
  <c r="EQ135" i="3" s="1"/>
  <c r="EQ136" i="3" s="1"/>
  <c r="EQ138" i="3" s="1"/>
  <c r="EQ17" i="3" s="1"/>
  <c r="EQ26" i="3" s="1"/>
  <c r="ET155" i="3"/>
  <c r="EF163" i="3"/>
  <c r="EF2" i="3" s="1"/>
  <c r="EF16" i="3" s="1"/>
  <c r="EF168" i="3"/>
  <c r="EF170" i="3" s="1"/>
  <c r="EF173" i="3" s="1"/>
  <c r="EF133" i="3" s="1"/>
  <c r="EF135" i="3" s="1"/>
  <c r="EF136" i="3" s="1"/>
  <c r="EF138" i="3" s="1"/>
  <c r="EF17" i="3" s="1"/>
  <c r="EF26" i="3" s="1"/>
  <c r="EF167" i="3"/>
  <c r="EF154" i="3"/>
  <c r="EB155" i="3"/>
  <c r="EB154" i="3" s="1"/>
  <c r="DC155" i="3"/>
  <c r="DC154" i="3" s="1"/>
  <c r="DL155" i="3"/>
  <c r="DL154" i="3" s="1"/>
  <c r="DX163" i="3"/>
  <c r="DX2" i="3" s="1"/>
  <c r="DX16" i="3" s="1"/>
  <c r="DX168" i="3"/>
  <c r="DX170" i="3" s="1"/>
  <c r="DX173" i="3" s="1"/>
  <c r="DX133" i="3" s="1"/>
  <c r="DX135" i="3" s="1"/>
  <c r="DX136" i="3" s="1"/>
  <c r="DX138" i="3" s="1"/>
  <c r="DX17" i="3" s="1"/>
  <c r="DX26" i="3" s="1"/>
  <c r="DX167" i="3"/>
  <c r="DA155" i="3"/>
  <c r="DA154" i="3" s="1"/>
  <c r="DP163" i="3"/>
  <c r="DP2" i="3" s="1"/>
  <c r="DP16" i="3" s="1"/>
  <c r="DP168" i="3"/>
  <c r="DP170" i="3" s="1"/>
  <c r="DP173" i="3" s="1"/>
  <c r="DP133" i="3" s="1"/>
  <c r="DP135" i="3" s="1"/>
  <c r="DP136" i="3" s="1"/>
  <c r="DP138" i="3" s="1"/>
  <c r="DP17" i="3" s="1"/>
  <c r="DP26" i="3" s="1"/>
  <c r="DP167" i="3"/>
  <c r="DV163" i="3"/>
  <c r="DV2" i="3" s="1"/>
  <c r="DV16" i="3" s="1"/>
  <c r="DV167" i="3"/>
  <c r="DV168" i="3"/>
  <c r="DV170" i="3" s="1"/>
  <c r="DV173" i="3" s="1"/>
  <c r="DV133" i="3" s="1"/>
  <c r="DV135" i="3" s="1"/>
  <c r="DV136" i="3" s="1"/>
  <c r="DV138" i="3" s="1"/>
  <c r="DV17" i="3" s="1"/>
  <c r="DV26" i="3" s="1"/>
  <c r="DD155" i="3"/>
  <c r="DD154" i="3" s="1"/>
  <c r="DQ163" i="3"/>
  <c r="DQ2" i="3" s="1"/>
  <c r="DQ16" i="3" s="1"/>
  <c r="DQ167" i="3"/>
  <c r="DQ168" i="3"/>
  <c r="DQ170" i="3" s="1"/>
  <c r="DQ173" i="3" s="1"/>
  <c r="DQ133" i="3" s="1"/>
  <c r="DQ135" i="3" s="1"/>
  <c r="DQ136" i="3" s="1"/>
  <c r="DQ138" i="3" s="1"/>
  <c r="DQ17" i="3" s="1"/>
  <c r="DQ26" i="3" s="1"/>
  <c r="DN155" i="3"/>
  <c r="CZ167" i="3"/>
  <c r="CZ163" i="3"/>
  <c r="CZ2" i="3" s="1"/>
  <c r="CZ16" i="3" s="1"/>
  <c r="CZ168" i="3"/>
  <c r="CZ170" i="3" s="1"/>
  <c r="CZ173" i="3" s="1"/>
  <c r="CZ133" i="3" s="1"/>
  <c r="CZ135" i="3" s="1"/>
  <c r="CZ136" i="3" s="1"/>
  <c r="CZ138" i="3" s="1"/>
  <c r="CZ17" i="3" s="1"/>
  <c r="CZ26" i="3" s="1"/>
  <c r="DM155" i="3"/>
  <c r="DM154" i="3" s="1"/>
  <c r="DR155" i="3"/>
  <c r="DR154" i="3" s="1"/>
  <c r="DS155" i="3"/>
  <c r="DS154" i="3" s="1"/>
  <c r="DT167" i="3"/>
  <c r="DT163" i="3"/>
  <c r="DT2" i="3" s="1"/>
  <c r="DT16" i="3" s="1"/>
  <c r="DT168" i="3"/>
  <c r="DT170" i="3" s="1"/>
  <c r="DT173" i="3" s="1"/>
  <c r="DT133" i="3" s="1"/>
  <c r="DT135" i="3" s="1"/>
  <c r="DT136" i="3" s="1"/>
  <c r="DT138" i="3" s="1"/>
  <c r="DT17" i="3" s="1"/>
  <c r="DT26" i="3" s="1"/>
  <c r="DK155" i="3"/>
  <c r="DH163" i="3"/>
  <c r="DH2" i="3" s="1"/>
  <c r="DH16" i="3" s="1"/>
  <c r="DH167" i="3"/>
  <c r="DH168" i="3"/>
  <c r="DH170" i="3" s="1"/>
  <c r="DH173" i="3" s="1"/>
  <c r="DH133" i="3" s="1"/>
  <c r="DH135" i="3" s="1"/>
  <c r="DH136" i="3" s="1"/>
  <c r="DH138" i="3" s="1"/>
  <c r="DH17" i="3" s="1"/>
  <c r="DH26" i="3" s="1"/>
  <c r="DO155" i="3"/>
  <c r="DO154" i="3" s="1"/>
  <c r="DT154" i="3"/>
  <c r="DV154" i="3"/>
  <c r="DG155" i="3"/>
  <c r="DG154" i="3" s="1"/>
  <c r="DJ163" i="3"/>
  <c r="DJ2" i="3" s="1"/>
  <c r="DJ16" i="3" s="1"/>
  <c r="DJ168" i="3"/>
  <c r="DJ170" i="3" s="1"/>
  <c r="DJ173" i="3" s="1"/>
  <c r="DJ133" i="3" s="1"/>
  <c r="DJ135" i="3" s="1"/>
  <c r="DJ136" i="3" s="1"/>
  <c r="DJ138" i="3" s="1"/>
  <c r="DJ17" i="3" s="1"/>
  <c r="DJ26" i="3" s="1"/>
  <c r="DJ167" i="3"/>
  <c r="DH154" i="3"/>
  <c r="DB168" i="3"/>
  <c r="DB170" i="3" s="1"/>
  <c r="DB173" i="3" s="1"/>
  <c r="DB133" i="3" s="1"/>
  <c r="DB135" i="3" s="1"/>
  <c r="DB136" i="3" s="1"/>
  <c r="DB138" i="3" s="1"/>
  <c r="DB17" i="3" s="1"/>
  <c r="DB26" i="3" s="1"/>
  <c r="DB167" i="3"/>
  <c r="DB163" i="3"/>
  <c r="DB2" i="3" s="1"/>
  <c r="DB16" i="3" s="1"/>
  <c r="DW155" i="3"/>
  <c r="DW154" i="3" s="1"/>
  <c r="DI163" i="3"/>
  <c r="DI2" i="3" s="1"/>
  <c r="DI16" i="3" s="1"/>
  <c r="DI167" i="3"/>
  <c r="DI168" i="3"/>
  <c r="DI170" i="3" s="1"/>
  <c r="DI173" i="3" s="1"/>
  <c r="DI133" i="3" s="1"/>
  <c r="DI135" i="3" s="1"/>
  <c r="DI136" i="3" s="1"/>
  <c r="DI138" i="3" s="1"/>
  <c r="DI17" i="3" s="1"/>
  <c r="DI26" i="3" s="1"/>
  <c r="DX154" i="3"/>
  <c r="DF168" i="3"/>
  <c r="DF170" i="3" s="1"/>
  <c r="DF173" i="3" s="1"/>
  <c r="DF133" i="3" s="1"/>
  <c r="DF135" i="3" s="1"/>
  <c r="DF136" i="3" s="1"/>
  <c r="DF138" i="3" s="1"/>
  <c r="DF17" i="3" s="1"/>
  <c r="DF26" i="3" s="1"/>
  <c r="DF167" i="3"/>
  <c r="DF163" i="3"/>
  <c r="DF2" i="3" s="1"/>
  <c r="DF16" i="3" s="1"/>
  <c r="DE163" i="3"/>
  <c r="DE2" i="3" s="1"/>
  <c r="DE16" i="3" s="1"/>
  <c r="DE167" i="3"/>
  <c r="DE168" i="3"/>
  <c r="DE170" i="3" s="1"/>
  <c r="DE173" i="3" s="1"/>
  <c r="DE133" i="3" s="1"/>
  <c r="DE135" i="3" s="1"/>
  <c r="DE136" i="3" s="1"/>
  <c r="DE138" i="3" s="1"/>
  <c r="DE17" i="3" s="1"/>
  <c r="DE26" i="3" s="1"/>
  <c r="DE154" i="3"/>
  <c r="DU155" i="3"/>
  <c r="DU154" i="3" s="1"/>
  <c r="CG163" i="3"/>
  <c r="CG2" i="3" s="1"/>
  <c r="CG16" i="3" s="1"/>
  <c r="CG167" i="3"/>
  <c r="CG168" i="3"/>
  <c r="CG170" i="3" s="1"/>
  <c r="CG173" i="3" s="1"/>
  <c r="CG133" i="3" s="1"/>
  <c r="CG135" i="3" s="1"/>
  <c r="CG136" i="3" s="1"/>
  <c r="CG138" i="3" s="1"/>
  <c r="CG17" i="3" s="1"/>
  <c r="CG26" i="3" s="1"/>
  <c r="CG154" i="3"/>
  <c r="CC163" i="3"/>
  <c r="CC2" i="3" s="1"/>
  <c r="CC16" i="3" s="1"/>
  <c r="CC168" i="3"/>
  <c r="CC170" i="3" s="1"/>
  <c r="CC173" i="3" s="1"/>
  <c r="CC133" i="3" s="1"/>
  <c r="CC135" i="3" s="1"/>
  <c r="CC136" i="3" s="1"/>
  <c r="CC138" i="3" s="1"/>
  <c r="CC17" i="3" s="1"/>
  <c r="CC26" i="3" s="1"/>
  <c r="CC167" i="3"/>
  <c r="CC154" i="3"/>
  <c r="CV163" i="3"/>
  <c r="CV2" i="3" s="1"/>
  <c r="CV16" i="3" s="1"/>
  <c r="CV168" i="3"/>
  <c r="CV170" i="3" s="1"/>
  <c r="CV173" i="3" s="1"/>
  <c r="CV133" i="3" s="1"/>
  <c r="CV135" i="3" s="1"/>
  <c r="CV136" i="3" s="1"/>
  <c r="CV138" i="3" s="1"/>
  <c r="CV17" i="3" s="1"/>
  <c r="CV26" i="3" s="1"/>
  <c r="CV167" i="3"/>
  <c r="CV154" i="3"/>
  <c r="CD163" i="3"/>
  <c r="CD2" i="3" s="1"/>
  <c r="CD16" i="3" s="1"/>
  <c r="CD168" i="3"/>
  <c r="CD170" i="3" s="1"/>
  <c r="CD173" i="3" s="1"/>
  <c r="CD133" i="3" s="1"/>
  <c r="CD135" i="3" s="1"/>
  <c r="CD136" i="3" s="1"/>
  <c r="CD138" i="3" s="1"/>
  <c r="CD17" i="3" s="1"/>
  <c r="CD26" i="3" s="1"/>
  <c r="CD167" i="3"/>
  <c r="CD154" i="3"/>
  <c r="CK155" i="3"/>
  <c r="CK154" i="3" s="1"/>
  <c r="CP163" i="3"/>
  <c r="CP2" i="3" s="1"/>
  <c r="CP16" i="3" s="1"/>
  <c r="CP168" i="3"/>
  <c r="CP170" i="3" s="1"/>
  <c r="CP173" i="3" s="1"/>
  <c r="CP133" i="3" s="1"/>
  <c r="CP135" i="3" s="1"/>
  <c r="CP136" i="3" s="1"/>
  <c r="CP138" i="3" s="1"/>
  <c r="CP17" i="3" s="1"/>
  <c r="CP26" i="3" s="1"/>
  <c r="CP167" i="3"/>
  <c r="CA155" i="3"/>
  <c r="CA154" i="3" s="1"/>
  <c r="CW155" i="3"/>
  <c r="CW154" i="3" s="1"/>
  <c r="CR167" i="3"/>
  <c r="CR163" i="3"/>
  <c r="CR2" i="3" s="1"/>
  <c r="CR16" i="3" s="1"/>
  <c r="CR168" i="3"/>
  <c r="CR170" i="3" s="1"/>
  <c r="CR173" i="3" s="1"/>
  <c r="CR133" i="3" s="1"/>
  <c r="CR135" i="3" s="1"/>
  <c r="CR136" i="3" s="1"/>
  <c r="CR138" i="3" s="1"/>
  <c r="CR17" i="3" s="1"/>
  <c r="CR26" i="3" s="1"/>
  <c r="CJ163" i="3"/>
  <c r="CJ2" i="3" s="1"/>
  <c r="CJ16" i="3" s="1"/>
  <c r="CJ168" i="3"/>
  <c r="CJ170" i="3" s="1"/>
  <c r="CJ173" i="3" s="1"/>
  <c r="CJ133" i="3" s="1"/>
  <c r="CJ135" i="3" s="1"/>
  <c r="CJ136" i="3" s="1"/>
  <c r="CJ138" i="3" s="1"/>
  <c r="CJ17" i="3" s="1"/>
  <c r="CJ26" i="3" s="1"/>
  <c r="CJ167" i="3"/>
  <c r="CQ163" i="3"/>
  <c r="CQ2" i="3" s="1"/>
  <c r="CQ16" i="3" s="1"/>
  <c r="CQ154" i="3"/>
  <c r="CQ168" i="3"/>
  <c r="CQ170" i="3" s="1"/>
  <c r="CQ173" i="3" s="1"/>
  <c r="CQ133" i="3" s="1"/>
  <c r="CQ135" i="3" s="1"/>
  <c r="CQ136" i="3" s="1"/>
  <c r="CQ138" i="3" s="1"/>
  <c r="CQ17" i="3" s="1"/>
  <c r="CQ26" i="3" s="1"/>
  <c r="CQ167" i="3"/>
  <c r="CM155" i="3"/>
  <c r="CM154" i="3" s="1"/>
  <c r="CH155" i="3"/>
  <c r="CH154" i="3" s="1"/>
  <c r="CE168" i="3"/>
  <c r="CE170" i="3" s="1"/>
  <c r="CE173" i="3" s="1"/>
  <c r="CE133" i="3" s="1"/>
  <c r="CE135" i="3" s="1"/>
  <c r="CE136" i="3" s="1"/>
  <c r="CE138" i="3" s="1"/>
  <c r="CE17" i="3" s="1"/>
  <c r="CE26" i="3" s="1"/>
  <c r="CE167" i="3"/>
  <c r="CE163" i="3"/>
  <c r="CE2" i="3" s="1"/>
  <c r="CE16" i="3" s="1"/>
  <c r="CE154" i="3"/>
  <c r="CL163" i="3"/>
  <c r="CL2" i="3" s="1"/>
  <c r="CL16" i="3" s="1"/>
  <c r="CL168" i="3"/>
  <c r="CL170" i="3" s="1"/>
  <c r="CL173" i="3" s="1"/>
  <c r="CL133" i="3" s="1"/>
  <c r="CL135" i="3" s="1"/>
  <c r="CL136" i="3" s="1"/>
  <c r="CL138" i="3" s="1"/>
  <c r="CL17" i="3" s="1"/>
  <c r="CL26" i="3" s="1"/>
  <c r="CL167" i="3"/>
  <c r="CY155" i="3"/>
  <c r="CY154" i="3" s="1"/>
  <c r="CO155" i="3"/>
  <c r="CO154" i="3" s="1"/>
  <c r="CF155" i="3"/>
  <c r="CF154" i="3" s="1"/>
  <c r="CI155" i="3"/>
  <c r="CI154" i="3" s="1"/>
  <c r="CS163" i="3"/>
  <c r="CS2" i="3" s="1"/>
  <c r="CS16" i="3" s="1"/>
  <c r="CS168" i="3"/>
  <c r="CS170" i="3" s="1"/>
  <c r="CS173" i="3" s="1"/>
  <c r="CS133" i="3" s="1"/>
  <c r="CS135" i="3" s="1"/>
  <c r="CS136" i="3" s="1"/>
  <c r="CS138" i="3" s="1"/>
  <c r="CS17" i="3" s="1"/>
  <c r="CS26" i="3" s="1"/>
  <c r="CS167" i="3"/>
  <c r="CN163" i="3"/>
  <c r="CN2" i="3" s="1"/>
  <c r="CN16" i="3" s="1"/>
  <c r="CN167" i="3"/>
  <c r="CN168" i="3"/>
  <c r="CN170" i="3" s="1"/>
  <c r="CN173" i="3" s="1"/>
  <c r="CN133" i="3" s="1"/>
  <c r="CN135" i="3" s="1"/>
  <c r="CN136" i="3" s="1"/>
  <c r="CN138" i="3" s="1"/>
  <c r="CN17" i="3" s="1"/>
  <c r="CN26" i="3" s="1"/>
  <c r="CB168" i="3"/>
  <c r="CB170" i="3" s="1"/>
  <c r="CB173" i="3" s="1"/>
  <c r="CB133" i="3" s="1"/>
  <c r="CB135" i="3" s="1"/>
  <c r="CB136" i="3" s="1"/>
  <c r="CB138" i="3" s="1"/>
  <c r="CB17" i="3" s="1"/>
  <c r="CB26" i="3" s="1"/>
  <c r="CB167" i="3"/>
  <c r="CB163" i="3"/>
  <c r="CB2" i="3" s="1"/>
  <c r="CB16" i="3" s="1"/>
  <c r="CP154" i="3"/>
  <c r="CX155" i="3"/>
  <c r="CX154" i="3" s="1"/>
  <c r="CT155" i="3"/>
  <c r="CT154" i="3" s="1"/>
  <c r="CU155" i="3"/>
  <c r="CU154" i="3" s="1"/>
  <c r="BY163" i="3"/>
  <c r="BY2" i="3" s="1"/>
  <c r="BY16" i="3" s="1"/>
  <c r="BY168" i="3"/>
  <c r="BY170" i="3" s="1"/>
  <c r="BY173" i="3" s="1"/>
  <c r="BY133" i="3" s="1"/>
  <c r="BY135" i="3" s="1"/>
  <c r="BY136" i="3" s="1"/>
  <c r="BY138" i="3" s="1"/>
  <c r="BY17" i="3" s="1"/>
  <c r="BY26" i="3" s="1"/>
  <c r="BY167" i="3"/>
  <c r="BN155" i="3"/>
  <c r="BN154" i="3" s="1"/>
  <c r="BT163" i="3"/>
  <c r="BT2" i="3" s="1"/>
  <c r="BT16" i="3" s="1"/>
  <c r="BT168" i="3"/>
  <c r="BT170" i="3" s="1"/>
  <c r="BT173" i="3" s="1"/>
  <c r="BT133" i="3" s="1"/>
  <c r="BT135" i="3" s="1"/>
  <c r="BT136" i="3" s="1"/>
  <c r="BT138" i="3" s="1"/>
  <c r="BT17" i="3" s="1"/>
  <c r="BT26" i="3" s="1"/>
  <c r="BT167" i="3"/>
  <c r="BM163" i="3"/>
  <c r="BM2" i="3" s="1"/>
  <c r="BM16" i="3" s="1"/>
  <c r="BM168" i="3"/>
  <c r="BM170" i="3" s="1"/>
  <c r="BM173" i="3" s="1"/>
  <c r="BM133" i="3" s="1"/>
  <c r="BM135" i="3" s="1"/>
  <c r="BM136" i="3" s="1"/>
  <c r="BM138" i="3" s="1"/>
  <c r="BM17" i="3" s="1"/>
  <c r="BM26" i="3" s="1"/>
  <c r="BM167" i="3"/>
  <c r="BI155" i="3"/>
  <c r="BC155" i="3"/>
  <c r="BC154" i="3" s="1"/>
  <c r="BB155" i="3"/>
  <c r="BB154" i="3" s="1"/>
  <c r="BG155" i="3"/>
  <c r="BG154" i="3" s="1"/>
  <c r="BZ155" i="3"/>
  <c r="BZ154" i="3" s="1"/>
  <c r="BS155" i="3"/>
  <c r="BS154" i="3" s="1"/>
  <c r="BX163" i="3"/>
  <c r="BX2" i="3" s="1"/>
  <c r="BX16" i="3" s="1"/>
  <c r="BX168" i="3"/>
  <c r="BX170" i="3" s="1"/>
  <c r="BX173" i="3" s="1"/>
  <c r="BX133" i="3" s="1"/>
  <c r="BX135" i="3" s="1"/>
  <c r="BX136" i="3" s="1"/>
  <c r="BX138" i="3" s="1"/>
  <c r="BX17" i="3" s="1"/>
  <c r="BX26" i="3" s="1"/>
  <c r="BX167" i="3"/>
  <c r="BW163" i="3"/>
  <c r="BW2" i="3" s="1"/>
  <c r="BW16" i="3" s="1"/>
  <c r="BW168" i="3"/>
  <c r="BW170" i="3" s="1"/>
  <c r="BW173" i="3" s="1"/>
  <c r="BW133" i="3" s="1"/>
  <c r="BW135" i="3" s="1"/>
  <c r="BW136" i="3" s="1"/>
  <c r="BW138" i="3" s="1"/>
  <c r="BW17" i="3" s="1"/>
  <c r="BW26" i="3" s="1"/>
  <c r="BW167" i="3"/>
  <c r="BV155" i="3"/>
  <c r="BV154" i="3" s="1"/>
  <c r="BJ155" i="3"/>
  <c r="BJ154" i="3" s="1"/>
  <c r="BL163" i="3"/>
  <c r="BL2" i="3" s="1"/>
  <c r="BL16" i="3" s="1"/>
  <c r="BL167" i="3"/>
  <c r="BL168" i="3"/>
  <c r="BL170" i="3" s="1"/>
  <c r="BL173" i="3" s="1"/>
  <c r="BL133" i="3" s="1"/>
  <c r="BL135" i="3" s="1"/>
  <c r="BL136" i="3" s="1"/>
  <c r="BL138" i="3" s="1"/>
  <c r="BL17" i="3" s="1"/>
  <c r="BL26" i="3" s="1"/>
  <c r="BE155" i="3"/>
  <c r="BE154" i="3" s="1"/>
  <c r="BP155" i="3"/>
  <c r="BP154" i="3" s="1"/>
  <c r="BD155" i="3"/>
  <c r="BD154" i="3" s="1"/>
  <c r="BH163" i="3"/>
  <c r="BH2" i="3" s="1"/>
  <c r="BH16" i="3" s="1"/>
  <c r="BH168" i="3"/>
  <c r="BH170" i="3" s="1"/>
  <c r="BH173" i="3" s="1"/>
  <c r="BH133" i="3" s="1"/>
  <c r="BH135" i="3" s="1"/>
  <c r="BH136" i="3" s="1"/>
  <c r="BH138" i="3" s="1"/>
  <c r="BH17" i="3" s="1"/>
  <c r="BH26" i="3" s="1"/>
  <c r="BH167" i="3"/>
  <c r="BK163" i="3"/>
  <c r="BK2" i="3" s="1"/>
  <c r="BK16" i="3" s="1"/>
  <c r="BK168" i="3"/>
  <c r="BK170" i="3" s="1"/>
  <c r="BK173" i="3" s="1"/>
  <c r="BK133" i="3" s="1"/>
  <c r="BK135" i="3" s="1"/>
  <c r="BK136" i="3" s="1"/>
  <c r="BK138" i="3" s="1"/>
  <c r="BK17" i="3" s="1"/>
  <c r="BK26" i="3" s="1"/>
  <c r="BK167" i="3"/>
  <c r="BU155" i="3"/>
  <c r="BU154" i="3" s="1"/>
  <c r="BQ155" i="3"/>
  <c r="BQ154" i="3" s="1"/>
  <c r="BY154" i="3"/>
  <c r="BO155" i="3"/>
  <c r="AR167" i="3"/>
  <c r="AR168" i="3"/>
  <c r="AR170" i="3" s="1"/>
  <c r="AR173" i="3" s="1"/>
  <c r="AR133" i="3" s="1"/>
  <c r="AR135" i="3" s="1"/>
  <c r="AR136" i="3" s="1"/>
  <c r="AR138" i="3" s="1"/>
  <c r="AR17" i="3" s="1"/>
  <c r="AR26" i="3" s="1"/>
  <c r="AR163" i="3"/>
  <c r="AR2" i="3" s="1"/>
  <c r="AR16" i="3" s="1"/>
  <c r="AR154" i="3"/>
  <c r="AN155" i="3"/>
  <c r="AH163" i="3"/>
  <c r="AH2" i="3" s="1"/>
  <c r="AH16" i="3" s="1"/>
  <c r="AH167" i="3"/>
  <c r="AH168" i="3"/>
  <c r="AH170" i="3" s="1"/>
  <c r="AH173" i="3" s="1"/>
  <c r="AH133" i="3" s="1"/>
  <c r="AH135" i="3" s="1"/>
  <c r="AH136" i="3" s="1"/>
  <c r="AH138" i="3" s="1"/>
  <c r="AH17" i="3" s="1"/>
  <c r="AH26" i="3" s="1"/>
  <c r="BA155" i="3"/>
  <c r="BA154" i="3" s="1"/>
  <c r="AV163" i="3"/>
  <c r="AV2" i="3" s="1"/>
  <c r="AV16" i="3" s="1"/>
  <c r="AV168" i="3"/>
  <c r="AV170" i="3" s="1"/>
  <c r="AV173" i="3" s="1"/>
  <c r="AV133" i="3" s="1"/>
  <c r="AV135" i="3" s="1"/>
  <c r="AV136" i="3" s="1"/>
  <c r="AV138" i="3" s="1"/>
  <c r="AV17" i="3" s="1"/>
  <c r="AV26" i="3" s="1"/>
  <c r="AV167" i="3"/>
  <c r="AS163" i="3"/>
  <c r="AS2" i="3" s="1"/>
  <c r="AS16" i="3" s="1"/>
  <c r="AS168" i="3"/>
  <c r="AS170" i="3" s="1"/>
  <c r="AS173" i="3" s="1"/>
  <c r="AS133" i="3" s="1"/>
  <c r="AS135" i="3" s="1"/>
  <c r="AS136" i="3" s="1"/>
  <c r="AS138" i="3" s="1"/>
  <c r="AS17" i="3" s="1"/>
  <c r="AS26" i="3" s="1"/>
  <c r="AS167" i="3"/>
  <c r="AC155" i="3"/>
  <c r="AC154" i="3" s="1"/>
  <c r="AW155" i="3"/>
  <c r="AW154" i="3" s="1"/>
  <c r="AZ155" i="3"/>
  <c r="AZ154" i="3" s="1"/>
  <c r="AI155" i="3"/>
  <c r="AO155" i="3"/>
  <c r="AO154" i="3" s="1"/>
  <c r="AY163" i="3"/>
  <c r="AY2" i="3" s="1"/>
  <c r="AY16" i="3" s="1"/>
  <c r="AY168" i="3"/>
  <c r="AY170" i="3" s="1"/>
  <c r="AY173" i="3" s="1"/>
  <c r="AY133" i="3" s="1"/>
  <c r="AY135" i="3" s="1"/>
  <c r="AY136" i="3" s="1"/>
  <c r="AY138" i="3" s="1"/>
  <c r="AY17" i="3" s="1"/>
  <c r="AY26" i="3" s="1"/>
  <c r="AY167" i="3"/>
  <c r="AT163" i="3"/>
  <c r="AT2" i="3" s="1"/>
  <c r="AT16" i="3" s="1"/>
  <c r="AT168" i="3"/>
  <c r="AT170" i="3" s="1"/>
  <c r="AT173" i="3" s="1"/>
  <c r="AT133" i="3" s="1"/>
  <c r="AT135" i="3" s="1"/>
  <c r="AT136" i="3" s="1"/>
  <c r="AT138" i="3" s="1"/>
  <c r="AT17" i="3" s="1"/>
  <c r="AT26" i="3" s="1"/>
  <c r="AT167" i="3"/>
  <c r="AM163" i="3"/>
  <c r="AM2" i="3" s="1"/>
  <c r="AM16" i="3" s="1"/>
  <c r="AM168" i="3"/>
  <c r="AM170" i="3" s="1"/>
  <c r="AM173" i="3" s="1"/>
  <c r="AM133" i="3" s="1"/>
  <c r="AM135" i="3" s="1"/>
  <c r="AM136" i="3" s="1"/>
  <c r="AM138" i="3" s="1"/>
  <c r="AM17" i="3" s="1"/>
  <c r="AM26" i="3" s="1"/>
  <c r="AM167" i="3"/>
  <c r="AX163" i="3"/>
  <c r="AX2" i="3" s="1"/>
  <c r="AX16" i="3" s="1"/>
  <c r="AX168" i="3"/>
  <c r="AX170" i="3" s="1"/>
  <c r="AX173" i="3" s="1"/>
  <c r="AX133" i="3" s="1"/>
  <c r="AX135" i="3" s="1"/>
  <c r="AX136" i="3" s="1"/>
  <c r="AX138" i="3" s="1"/>
  <c r="AX17" i="3" s="1"/>
  <c r="AX26" i="3" s="1"/>
  <c r="AX167" i="3"/>
  <c r="AK155" i="3"/>
  <c r="AK154" i="3" s="1"/>
  <c r="AG163" i="3"/>
  <c r="AG2" i="3" s="1"/>
  <c r="AG16" i="3" s="1"/>
  <c r="AG168" i="3"/>
  <c r="AG170" i="3" s="1"/>
  <c r="AG173" i="3" s="1"/>
  <c r="AG133" i="3" s="1"/>
  <c r="AG135" i="3" s="1"/>
  <c r="AG136" i="3" s="1"/>
  <c r="AG138" i="3" s="1"/>
  <c r="AG17" i="3" s="1"/>
  <c r="AG26" i="3" s="1"/>
  <c r="AG167" i="3"/>
  <c r="AD163" i="3"/>
  <c r="AD2" i="3" s="1"/>
  <c r="AD16" i="3" s="1"/>
  <c r="AD168" i="3"/>
  <c r="AD170" i="3" s="1"/>
  <c r="AD173" i="3" s="1"/>
  <c r="AD133" i="3" s="1"/>
  <c r="AD135" i="3" s="1"/>
  <c r="AD136" i="3" s="1"/>
  <c r="AD138" i="3" s="1"/>
  <c r="AD17" i="3" s="1"/>
  <c r="AD26" i="3" s="1"/>
  <c r="AD167" i="3"/>
  <c r="AL163" i="3"/>
  <c r="AL2" i="3" s="1"/>
  <c r="AL16" i="3" s="1"/>
  <c r="AL168" i="3"/>
  <c r="AL170" i="3" s="1"/>
  <c r="AL173" i="3" s="1"/>
  <c r="AL133" i="3" s="1"/>
  <c r="AL135" i="3" s="1"/>
  <c r="AL136" i="3" s="1"/>
  <c r="AL138" i="3" s="1"/>
  <c r="AL17" i="3" s="1"/>
  <c r="AL26" i="3" s="1"/>
  <c r="AL167" i="3"/>
  <c r="AJ163" i="3"/>
  <c r="AJ2" i="3" s="1"/>
  <c r="AJ16" i="3" s="1"/>
  <c r="AJ168" i="3"/>
  <c r="AJ170" i="3" s="1"/>
  <c r="AJ173" i="3" s="1"/>
  <c r="AJ133" i="3" s="1"/>
  <c r="AJ135" i="3" s="1"/>
  <c r="AJ136" i="3" s="1"/>
  <c r="AJ138" i="3" s="1"/>
  <c r="AJ17" i="3" s="1"/>
  <c r="AJ26" i="3" s="1"/>
  <c r="AJ167" i="3"/>
  <c r="AU155" i="3"/>
  <c r="AU154" i="3" s="1"/>
  <c r="AF168" i="3"/>
  <c r="AF170" i="3" s="1"/>
  <c r="AF173" i="3" s="1"/>
  <c r="AF133" i="3" s="1"/>
  <c r="AF135" i="3" s="1"/>
  <c r="AF136" i="3" s="1"/>
  <c r="AF138" i="3" s="1"/>
  <c r="AF17" i="3" s="1"/>
  <c r="AF26" i="3" s="1"/>
  <c r="AF167" i="3"/>
  <c r="AF163" i="3"/>
  <c r="AF2" i="3" s="1"/>
  <c r="AF16" i="3" s="1"/>
  <c r="AD154" i="3"/>
  <c r="AP163" i="3"/>
  <c r="AP2" i="3" s="1"/>
  <c r="AP16" i="3" s="1"/>
  <c r="AP168" i="3"/>
  <c r="AP170" i="3" s="1"/>
  <c r="AP173" i="3" s="1"/>
  <c r="AP133" i="3" s="1"/>
  <c r="AP135" i="3" s="1"/>
  <c r="AP136" i="3" s="1"/>
  <c r="AP138" i="3" s="1"/>
  <c r="AP17" i="3" s="1"/>
  <c r="AP26" i="3" s="1"/>
  <c r="AP167" i="3"/>
  <c r="AH154" i="3"/>
  <c r="AV154" i="3"/>
  <c r="AB163" i="3"/>
  <c r="AB2" i="3" s="1"/>
  <c r="AB16" i="3" s="1"/>
  <c r="AB168" i="3"/>
  <c r="AB170" i="3" s="1"/>
  <c r="AB173" i="3" s="1"/>
  <c r="AB133" i="3" s="1"/>
  <c r="AB135" i="3" s="1"/>
  <c r="AB136" i="3" s="1"/>
  <c r="AB138" i="3" s="1"/>
  <c r="AB17" i="3" s="1"/>
  <c r="AB26" i="3" s="1"/>
  <c r="AB167" i="3"/>
  <c r="AB154" i="3"/>
  <c r="AA163" i="3"/>
  <c r="AA2" i="3" s="1"/>
  <c r="AA16" i="3" s="1"/>
  <c r="AA168" i="3"/>
  <c r="AA170" i="3" s="1"/>
  <c r="AA173" i="3" s="1"/>
  <c r="AA133" i="3" s="1"/>
  <c r="AA135" i="3" s="1"/>
  <c r="AA136" i="3" s="1"/>
  <c r="AA138" i="3" s="1"/>
  <c r="AA17" i="3" s="1"/>
  <c r="AA26" i="3" s="1"/>
  <c r="AA167" i="3"/>
  <c r="Z163" i="3"/>
  <c r="Z2" i="3" s="1"/>
  <c r="Z16" i="3" s="1"/>
  <c r="Z168" i="3"/>
  <c r="Z170" i="3" s="1"/>
  <c r="Z173" i="3" s="1"/>
  <c r="Z133" i="3" s="1"/>
  <c r="Z135" i="3" s="1"/>
  <c r="Z136" i="3" s="1"/>
  <c r="Z138" i="3" s="1"/>
  <c r="Z17" i="3" s="1"/>
  <c r="Z26" i="3" s="1"/>
  <c r="Z167" i="3"/>
  <c r="Y168" i="3"/>
  <c r="Y170" i="3" s="1"/>
  <c r="Y173" i="3" s="1"/>
  <c r="Y133" i="3" s="1"/>
  <c r="Y135" i="3" s="1"/>
  <c r="Y136" i="3" s="1"/>
  <c r="Y138" i="3" s="1"/>
  <c r="Y17" i="3" s="1"/>
  <c r="Y26" i="3" s="1"/>
  <c r="Y167" i="3"/>
  <c r="Y163" i="3"/>
  <c r="Y2" i="3" s="1"/>
  <c r="Y16" i="3" s="1"/>
  <c r="Y154" i="3"/>
  <c r="X163" i="3"/>
  <c r="X2" i="3" s="1"/>
  <c r="X16" i="3" s="1"/>
  <c r="X168" i="3"/>
  <c r="X170" i="3" s="1"/>
  <c r="X173" i="3" s="1"/>
  <c r="X133" i="3" s="1"/>
  <c r="X135" i="3" s="1"/>
  <c r="X136" i="3" s="1"/>
  <c r="X138" i="3" s="1"/>
  <c r="X17" i="3" s="1"/>
  <c r="X26" i="3" s="1"/>
  <c r="X167" i="3"/>
  <c r="X154" i="3"/>
  <c r="W167" i="3"/>
  <c r="W163" i="3"/>
  <c r="W2" i="3" s="1"/>
  <c r="W16" i="3" s="1"/>
  <c r="W168" i="3"/>
  <c r="W170" i="3" s="1"/>
  <c r="W173" i="3" s="1"/>
  <c r="W133" i="3" s="1"/>
  <c r="W135" i="3" s="1"/>
  <c r="W136" i="3" s="1"/>
  <c r="W138" i="3" s="1"/>
  <c r="W17" i="3" s="1"/>
  <c r="W26" i="3" s="1"/>
  <c r="V163" i="3"/>
  <c r="V2" i="3" s="1"/>
  <c r="V16" i="3" s="1"/>
  <c r="V168" i="3"/>
  <c r="V170" i="3" s="1"/>
  <c r="V173" i="3" s="1"/>
  <c r="V133" i="3" s="1"/>
  <c r="V135" i="3" s="1"/>
  <c r="V136" i="3" s="1"/>
  <c r="V138" i="3" s="1"/>
  <c r="V17" i="3" s="1"/>
  <c r="V26" i="3" s="1"/>
  <c r="V167" i="3"/>
  <c r="U163" i="3"/>
  <c r="U2" i="3" s="1"/>
  <c r="U16" i="3" s="1"/>
  <c r="U168" i="3"/>
  <c r="U170" i="3" s="1"/>
  <c r="U173" i="3" s="1"/>
  <c r="U133" i="3" s="1"/>
  <c r="U135" i="3" s="1"/>
  <c r="U136" i="3" s="1"/>
  <c r="U138" i="3" s="1"/>
  <c r="U17" i="3" s="1"/>
  <c r="U26" i="3" s="1"/>
  <c r="U167" i="3"/>
  <c r="U154" i="3"/>
  <c r="T163" i="3"/>
  <c r="T2" i="3" s="1"/>
  <c r="T16" i="3" s="1"/>
  <c r="T168" i="3"/>
  <c r="T170" i="3" s="1"/>
  <c r="T173" i="3" s="1"/>
  <c r="T133" i="3" s="1"/>
  <c r="T135" i="3" s="1"/>
  <c r="T136" i="3" s="1"/>
  <c r="T138" i="3" s="1"/>
  <c r="T17" i="3" s="1"/>
  <c r="T26" i="3" s="1"/>
  <c r="T167" i="3"/>
  <c r="S163" i="3"/>
  <c r="S2" i="3" s="1"/>
  <c r="S16" i="3" s="1"/>
  <c r="S168" i="3"/>
  <c r="S170" i="3" s="1"/>
  <c r="S173" i="3" s="1"/>
  <c r="S133" i="3" s="1"/>
  <c r="S135" i="3" s="1"/>
  <c r="S136" i="3" s="1"/>
  <c r="S138" i="3" s="1"/>
  <c r="S17" i="3" s="1"/>
  <c r="S26" i="3" s="1"/>
  <c r="S167" i="3"/>
  <c r="S154" i="3"/>
  <c r="R163" i="3"/>
  <c r="R2" i="3" s="1"/>
  <c r="R16" i="3" s="1"/>
  <c r="R168" i="3"/>
  <c r="R170" i="3" s="1"/>
  <c r="R173" i="3" s="1"/>
  <c r="R133" i="3" s="1"/>
  <c r="R135" i="3" s="1"/>
  <c r="R136" i="3" s="1"/>
  <c r="R138" i="3" s="1"/>
  <c r="R17" i="3" s="1"/>
  <c r="R26" i="3" s="1"/>
  <c r="R167" i="3"/>
  <c r="R154" i="3"/>
  <c r="Q167" i="3"/>
  <c r="Q168" i="3"/>
  <c r="Q170" i="3" s="1"/>
  <c r="Q173" i="3" s="1"/>
  <c r="Q133" i="3" s="1"/>
  <c r="Q135" i="3" s="1"/>
  <c r="Q136" i="3" s="1"/>
  <c r="Q138" i="3" s="1"/>
  <c r="Q17" i="3" s="1"/>
  <c r="Q26" i="3" s="1"/>
  <c r="Q163" i="3"/>
  <c r="Q2" i="3" s="1"/>
  <c r="Q16" i="3" s="1"/>
  <c r="D163" i="3"/>
  <c r="D2" i="3" s="1"/>
  <c r="D16" i="3" s="1"/>
  <c r="D167" i="3"/>
  <c r="D168" i="3"/>
  <c r="D170" i="3" s="1"/>
  <c r="D173" i="3" s="1"/>
  <c r="D133" i="3" s="1"/>
  <c r="D135" i="3" s="1"/>
  <c r="D136" i="3" s="1"/>
  <c r="D138" i="3" s="1"/>
  <c r="D17" i="3" s="1"/>
  <c r="D26" i="3" s="1"/>
  <c r="E163" i="3"/>
  <c r="E2" i="3" s="1"/>
  <c r="E16" i="3" s="1"/>
  <c r="E167" i="3"/>
  <c r="E168" i="3"/>
  <c r="E170" i="3" s="1"/>
  <c r="E173" i="3" s="1"/>
  <c r="E133" i="3" s="1"/>
  <c r="E135" i="3" s="1"/>
  <c r="E136" i="3" s="1"/>
  <c r="E138" i="3" s="1"/>
  <c r="E17" i="3" s="1"/>
  <c r="E26" i="3" s="1"/>
  <c r="F163" i="3"/>
  <c r="F2" i="3" s="1"/>
  <c r="F16" i="3" s="1"/>
  <c r="F168" i="3"/>
  <c r="F170" i="3" s="1"/>
  <c r="F173" i="3" s="1"/>
  <c r="F133" i="3" s="1"/>
  <c r="F135" i="3" s="1"/>
  <c r="F136" i="3" s="1"/>
  <c r="F138" i="3" s="1"/>
  <c r="F17" i="3" s="1"/>
  <c r="F26" i="3" s="1"/>
  <c r="F167" i="3"/>
  <c r="G155" i="3"/>
  <c r="G154" i="3" s="1"/>
  <c r="B168" i="3"/>
  <c r="B170" i="3" s="1"/>
  <c r="B173" i="3" s="1"/>
  <c r="B133" i="3" s="1"/>
  <c r="B135" i="3" s="1"/>
  <c r="B136" i="3" s="1"/>
  <c r="B138" i="3" s="1"/>
  <c r="B17" i="3" s="1"/>
  <c r="B26" i="3" s="1"/>
  <c r="B167" i="3"/>
  <c r="B163" i="3"/>
  <c r="B2" i="3" s="1"/>
  <c r="B16" i="3" s="1"/>
  <c r="P163" i="3"/>
  <c r="P2" i="3" s="1"/>
  <c r="P16" i="3" s="1"/>
  <c r="P167" i="3"/>
  <c r="P168" i="3"/>
  <c r="P170" i="3" s="1"/>
  <c r="P173" i="3" s="1"/>
  <c r="P133" i="3" s="1"/>
  <c r="P135" i="3" s="1"/>
  <c r="P136" i="3" s="1"/>
  <c r="P138" i="3" s="1"/>
  <c r="P17" i="3" s="1"/>
  <c r="P26" i="3" s="1"/>
  <c r="P154" i="3"/>
  <c r="O155" i="3"/>
  <c r="N167" i="3"/>
  <c r="N163" i="3"/>
  <c r="N2" i="3" s="1"/>
  <c r="N16" i="3" s="1"/>
  <c r="N168" i="3"/>
  <c r="N170" i="3" s="1"/>
  <c r="N173" i="3" s="1"/>
  <c r="N133" i="3" s="1"/>
  <c r="N135" i="3" s="1"/>
  <c r="N136" i="3" s="1"/>
  <c r="N138" i="3" s="1"/>
  <c r="N17" i="3" s="1"/>
  <c r="N26" i="3" s="1"/>
  <c r="N154" i="3"/>
  <c r="M155" i="3"/>
  <c r="M154" i="3" s="1"/>
  <c r="L163" i="3"/>
  <c r="L2" i="3" s="1"/>
  <c r="L16" i="3" s="1"/>
  <c r="L168" i="3"/>
  <c r="L170" i="3" s="1"/>
  <c r="L173" i="3" s="1"/>
  <c r="L133" i="3" s="1"/>
  <c r="L135" i="3" s="1"/>
  <c r="L136" i="3" s="1"/>
  <c r="L138" i="3" s="1"/>
  <c r="L17" i="3" s="1"/>
  <c r="L26" i="3" s="1"/>
  <c r="L167" i="3"/>
  <c r="L154" i="3"/>
  <c r="K163" i="3"/>
  <c r="K2" i="3" s="1"/>
  <c r="K16" i="3" s="1"/>
  <c r="K168" i="3"/>
  <c r="K170" i="3" s="1"/>
  <c r="K173" i="3" s="1"/>
  <c r="K133" i="3" s="1"/>
  <c r="K135" i="3" s="1"/>
  <c r="K136" i="3" s="1"/>
  <c r="K138" i="3" s="1"/>
  <c r="K17" i="3" s="1"/>
  <c r="K26" i="3" s="1"/>
  <c r="K167" i="3"/>
  <c r="J163" i="3"/>
  <c r="J2" i="3" s="1"/>
  <c r="J16" i="3" s="1"/>
  <c r="J167" i="3"/>
  <c r="J168" i="3"/>
  <c r="J170" i="3" s="1"/>
  <c r="J173" i="3" s="1"/>
  <c r="J133" i="3" s="1"/>
  <c r="J135" i="3" s="1"/>
  <c r="J136" i="3" s="1"/>
  <c r="J138" i="3" s="1"/>
  <c r="J17" i="3" s="1"/>
  <c r="J26" i="3" s="1"/>
  <c r="I168" i="3"/>
  <c r="I170" i="3" s="1"/>
  <c r="I173" i="3" s="1"/>
  <c r="I133" i="3" s="1"/>
  <c r="I135" i="3" s="1"/>
  <c r="I136" i="3" s="1"/>
  <c r="I138" i="3" s="1"/>
  <c r="I17" i="3" s="1"/>
  <c r="I26" i="3" s="1"/>
  <c r="I167" i="3"/>
  <c r="I163" i="3"/>
  <c r="I2" i="3" s="1"/>
  <c r="I16" i="3" s="1"/>
  <c r="H163" i="3"/>
  <c r="H2" i="3" s="1"/>
  <c r="H16" i="3" s="1"/>
  <c r="H168" i="3"/>
  <c r="H170" i="3" s="1"/>
  <c r="H173" i="3" s="1"/>
  <c r="H133" i="3" s="1"/>
  <c r="H135" i="3" s="1"/>
  <c r="H136" i="3" s="1"/>
  <c r="H138" i="3" s="1"/>
  <c r="H17" i="3" s="1"/>
  <c r="H26" i="3" s="1"/>
  <c r="H167" i="3"/>
  <c r="T155" i="2"/>
  <c r="P155" i="2"/>
  <c r="P154" i="2" s="1"/>
  <c r="O163" i="2"/>
  <c r="O2" i="2" s="1"/>
  <c r="O16" i="2" s="1"/>
  <c r="O168" i="2"/>
  <c r="O170" i="2" s="1"/>
  <c r="O173" i="2" s="1"/>
  <c r="O133" i="2" s="1"/>
  <c r="O135" i="2" s="1"/>
  <c r="O136" i="2" s="1"/>
  <c r="O138" i="2" s="1"/>
  <c r="O17" i="2" s="1"/>
  <c r="O26" i="2" s="1"/>
  <c r="O167" i="2"/>
  <c r="S163" i="2"/>
  <c r="S2" i="2" s="1"/>
  <c r="S16" i="2" s="1"/>
  <c r="S167" i="2"/>
  <c r="S168" i="2"/>
  <c r="S170" i="2" s="1"/>
  <c r="S173" i="2" s="1"/>
  <c r="S133" i="2" s="1"/>
  <c r="S135" i="2" s="1"/>
  <c r="S136" i="2" s="1"/>
  <c r="S138" i="2" s="1"/>
  <c r="S17" i="2" s="1"/>
  <c r="S26" i="2" s="1"/>
  <c r="Q155" i="2"/>
  <c r="Q154" i="2"/>
  <c r="K163" i="2"/>
  <c r="K2" i="2" s="1"/>
  <c r="K16" i="2" s="1"/>
  <c r="K167" i="2"/>
  <c r="K168" i="2"/>
  <c r="K170" i="2" s="1"/>
  <c r="K173" i="2" s="1"/>
  <c r="K133" i="2" s="1"/>
  <c r="K135" i="2" s="1"/>
  <c r="K136" i="2" s="1"/>
  <c r="K138" i="2" s="1"/>
  <c r="K17" i="2" s="1"/>
  <c r="K26" i="2" s="1"/>
  <c r="J168" i="2"/>
  <c r="J170" i="2" s="1"/>
  <c r="J173" i="2" s="1"/>
  <c r="J133" i="2" s="1"/>
  <c r="J135" i="2" s="1"/>
  <c r="J136" i="2" s="1"/>
  <c r="J138" i="2" s="1"/>
  <c r="J17" i="2" s="1"/>
  <c r="J26" i="2" s="1"/>
  <c r="J167" i="2"/>
  <c r="J163" i="2"/>
  <c r="J2" i="2" s="1"/>
  <c r="J16" i="2" s="1"/>
  <c r="J154" i="2"/>
  <c r="I163" i="2"/>
  <c r="I2" i="2" s="1"/>
  <c r="I16" i="2" s="1"/>
  <c r="I168" i="2"/>
  <c r="I170" i="2" s="1"/>
  <c r="I173" i="2" s="1"/>
  <c r="I133" i="2" s="1"/>
  <c r="I135" i="2" s="1"/>
  <c r="I136" i="2" s="1"/>
  <c r="I138" i="2" s="1"/>
  <c r="I17" i="2" s="1"/>
  <c r="I26" i="2" s="1"/>
  <c r="I167" i="2"/>
  <c r="H163" i="2"/>
  <c r="H2" i="2" s="1"/>
  <c r="H16" i="2" s="1"/>
  <c r="H168" i="2"/>
  <c r="H170" i="2" s="1"/>
  <c r="H173" i="2" s="1"/>
  <c r="H133" i="2" s="1"/>
  <c r="H135" i="2" s="1"/>
  <c r="H136" i="2" s="1"/>
  <c r="H138" i="2" s="1"/>
  <c r="H17" i="2" s="1"/>
  <c r="H26" i="2" s="1"/>
  <c r="H167" i="2"/>
  <c r="G163" i="2"/>
  <c r="G2" i="2" s="1"/>
  <c r="G16" i="2" s="1"/>
  <c r="G168" i="2"/>
  <c r="G170" i="2" s="1"/>
  <c r="G173" i="2" s="1"/>
  <c r="G133" i="2" s="1"/>
  <c r="G135" i="2" s="1"/>
  <c r="G136" i="2" s="1"/>
  <c r="G138" i="2" s="1"/>
  <c r="G17" i="2" s="1"/>
  <c r="G26" i="2" s="1"/>
  <c r="G167" i="2"/>
  <c r="C163" i="2"/>
  <c r="C2" i="2" s="1"/>
  <c r="C16" i="2" s="1"/>
  <c r="C167" i="2"/>
  <c r="C168" i="2"/>
  <c r="C170" i="2" s="1"/>
  <c r="C173" i="2" s="1"/>
  <c r="C133" i="2" s="1"/>
  <c r="C135" i="2" s="1"/>
  <c r="C136" i="2" s="1"/>
  <c r="C138" i="2" s="1"/>
  <c r="C17" i="2" s="1"/>
  <c r="C26" i="2" s="1"/>
  <c r="E163" i="2"/>
  <c r="E2" i="2" s="1"/>
  <c r="E16" i="2" s="1"/>
  <c r="E168" i="2"/>
  <c r="E170" i="2" s="1"/>
  <c r="E173" i="2" s="1"/>
  <c r="E133" i="2" s="1"/>
  <c r="E135" i="2" s="1"/>
  <c r="E136" i="2" s="1"/>
  <c r="E138" i="2" s="1"/>
  <c r="E17" i="2" s="1"/>
  <c r="E26" i="2" s="1"/>
  <c r="E167" i="2"/>
  <c r="HM163" i="3" l="1"/>
  <c r="HM2" i="3" s="1"/>
  <c r="HM16" i="3" s="1"/>
  <c r="HM168" i="3"/>
  <c r="HM170" i="3" s="1"/>
  <c r="HM173" i="3" s="1"/>
  <c r="HM133" i="3" s="1"/>
  <c r="HM135" i="3" s="1"/>
  <c r="HM136" i="3" s="1"/>
  <c r="HM138" i="3" s="1"/>
  <c r="HM17" i="3" s="1"/>
  <c r="HM26" i="3" s="1"/>
  <c r="HM167" i="3"/>
  <c r="HF163" i="3"/>
  <c r="HF2" i="3" s="1"/>
  <c r="HF16" i="3" s="1"/>
  <c r="HF167" i="3"/>
  <c r="HF168" i="3"/>
  <c r="HF170" i="3" s="1"/>
  <c r="HF173" i="3" s="1"/>
  <c r="HF133" i="3" s="1"/>
  <c r="HF135" i="3" s="1"/>
  <c r="HF136" i="3" s="1"/>
  <c r="HF138" i="3" s="1"/>
  <c r="HF17" i="3" s="1"/>
  <c r="HF26" i="3" s="1"/>
  <c r="HR163" i="3"/>
  <c r="HR2" i="3" s="1"/>
  <c r="HR16" i="3" s="1"/>
  <c r="HR168" i="3"/>
  <c r="HR170" i="3" s="1"/>
  <c r="HR173" i="3" s="1"/>
  <c r="HR133" i="3" s="1"/>
  <c r="HR135" i="3" s="1"/>
  <c r="HR136" i="3" s="1"/>
  <c r="HR138" i="3" s="1"/>
  <c r="HR17" i="3" s="1"/>
  <c r="HR26" i="3" s="1"/>
  <c r="HR167" i="3"/>
  <c r="HQ163" i="3"/>
  <c r="HQ2" i="3" s="1"/>
  <c r="HQ16" i="3" s="1"/>
  <c r="HQ168" i="3"/>
  <c r="HQ170" i="3" s="1"/>
  <c r="HQ173" i="3" s="1"/>
  <c r="HQ133" i="3" s="1"/>
  <c r="HQ135" i="3" s="1"/>
  <c r="HQ136" i="3" s="1"/>
  <c r="HQ138" i="3" s="1"/>
  <c r="HQ17" i="3" s="1"/>
  <c r="HQ26" i="3" s="1"/>
  <c r="HQ167" i="3"/>
  <c r="HK163" i="3"/>
  <c r="HK2" i="3" s="1"/>
  <c r="HK16" i="3" s="1"/>
  <c r="HK168" i="3"/>
  <c r="HK170" i="3" s="1"/>
  <c r="HK173" i="3" s="1"/>
  <c r="HK133" i="3" s="1"/>
  <c r="HK135" i="3" s="1"/>
  <c r="HK136" i="3" s="1"/>
  <c r="HK138" i="3" s="1"/>
  <c r="HK17" i="3" s="1"/>
  <c r="HK26" i="3" s="1"/>
  <c r="HK167" i="3"/>
  <c r="HA163" i="3"/>
  <c r="HA2" i="3" s="1"/>
  <c r="HA16" i="3" s="1"/>
  <c r="HA168" i="3"/>
  <c r="HA170" i="3" s="1"/>
  <c r="HA173" i="3" s="1"/>
  <c r="HA133" i="3" s="1"/>
  <c r="HA135" i="3" s="1"/>
  <c r="HA136" i="3" s="1"/>
  <c r="HA138" i="3" s="1"/>
  <c r="HA17" i="3" s="1"/>
  <c r="HA26" i="3" s="1"/>
  <c r="HA167" i="3"/>
  <c r="HE163" i="3"/>
  <c r="HE2" i="3" s="1"/>
  <c r="HE16" i="3" s="1"/>
  <c r="HE167" i="3"/>
  <c r="HE168" i="3"/>
  <c r="HE170" i="3" s="1"/>
  <c r="HE173" i="3" s="1"/>
  <c r="HE133" i="3" s="1"/>
  <c r="HE135" i="3" s="1"/>
  <c r="HE136" i="3" s="1"/>
  <c r="HE138" i="3" s="1"/>
  <c r="HE17" i="3" s="1"/>
  <c r="HE26" i="3" s="1"/>
  <c r="GY163" i="3"/>
  <c r="GY2" i="3" s="1"/>
  <c r="GY16" i="3" s="1"/>
  <c r="GY168" i="3"/>
  <c r="GY170" i="3" s="1"/>
  <c r="GY173" i="3" s="1"/>
  <c r="GY133" i="3" s="1"/>
  <c r="GY135" i="3" s="1"/>
  <c r="GY136" i="3" s="1"/>
  <c r="GY138" i="3" s="1"/>
  <c r="GY17" i="3" s="1"/>
  <c r="GY26" i="3" s="1"/>
  <c r="GY167" i="3"/>
  <c r="GL163" i="3"/>
  <c r="GL2" i="3" s="1"/>
  <c r="GL16" i="3" s="1"/>
  <c r="GL167" i="3"/>
  <c r="GL168" i="3"/>
  <c r="GL170" i="3" s="1"/>
  <c r="GL173" i="3" s="1"/>
  <c r="GL133" i="3" s="1"/>
  <c r="GL135" i="3" s="1"/>
  <c r="GL136" i="3" s="1"/>
  <c r="GL138" i="3" s="1"/>
  <c r="GL17" i="3" s="1"/>
  <c r="GL26" i="3" s="1"/>
  <c r="GO163" i="3"/>
  <c r="GO2" i="3" s="1"/>
  <c r="GO16" i="3" s="1"/>
  <c r="GO168" i="3"/>
  <c r="GO170" i="3" s="1"/>
  <c r="GO173" i="3" s="1"/>
  <c r="GO133" i="3" s="1"/>
  <c r="GO135" i="3" s="1"/>
  <c r="GO136" i="3" s="1"/>
  <c r="GO138" i="3" s="1"/>
  <c r="GO17" i="3" s="1"/>
  <c r="GO26" i="3" s="1"/>
  <c r="GO167" i="3"/>
  <c r="GT163" i="3"/>
  <c r="GT2" i="3" s="1"/>
  <c r="GT16" i="3" s="1"/>
  <c r="GT168" i="3"/>
  <c r="GT170" i="3" s="1"/>
  <c r="GT173" i="3" s="1"/>
  <c r="GT133" i="3" s="1"/>
  <c r="GT135" i="3" s="1"/>
  <c r="GT136" i="3" s="1"/>
  <c r="GT138" i="3" s="1"/>
  <c r="GT17" i="3" s="1"/>
  <c r="GT26" i="3" s="1"/>
  <c r="GT167" i="3"/>
  <c r="GS163" i="3"/>
  <c r="GS2" i="3" s="1"/>
  <c r="GS16" i="3" s="1"/>
  <c r="GS168" i="3"/>
  <c r="GS170" i="3" s="1"/>
  <c r="GS173" i="3" s="1"/>
  <c r="GS133" i="3" s="1"/>
  <c r="GS135" i="3" s="1"/>
  <c r="GS136" i="3" s="1"/>
  <c r="GS138" i="3" s="1"/>
  <c r="GS17" i="3" s="1"/>
  <c r="GS26" i="3" s="1"/>
  <c r="GS167" i="3"/>
  <c r="GG163" i="3"/>
  <c r="GG2" i="3" s="1"/>
  <c r="GG16" i="3" s="1"/>
  <c r="GG168" i="3"/>
  <c r="GG170" i="3" s="1"/>
  <c r="GG173" i="3" s="1"/>
  <c r="GG133" i="3" s="1"/>
  <c r="GG135" i="3" s="1"/>
  <c r="GG136" i="3" s="1"/>
  <c r="GG138" i="3" s="1"/>
  <c r="GG17" i="3" s="1"/>
  <c r="GG26" i="3" s="1"/>
  <c r="GG167" i="3"/>
  <c r="GM163" i="3"/>
  <c r="GM2" i="3" s="1"/>
  <c r="GM16" i="3" s="1"/>
  <c r="GM168" i="3"/>
  <c r="GM170" i="3" s="1"/>
  <c r="GM173" i="3" s="1"/>
  <c r="GM133" i="3" s="1"/>
  <c r="GM135" i="3" s="1"/>
  <c r="GM136" i="3" s="1"/>
  <c r="GM138" i="3" s="1"/>
  <c r="GM17" i="3" s="1"/>
  <c r="GM26" i="3" s="1"/>
  <c r="GM167" i="3"/>
  <c r="GN163" i="3"/>
  <c r="GN2" i="3" s="1"/>
  <c r="GN16" i="3" s="1"/>
  <c r="GN168" i="3"/>
  <c r="GN170" i="3" s="1"/>
  <c r="GN173" i="3" s="1"/>
  <c r="GN133" i="3" s="1"/>
  <c r="GN135" i="3" s="1"/>
  <c r="GN136" i="3" s="1"/>
  <c r="GN138" i="3" s="1"/>
  <c r="GN17" i="3" s="1"/>
  <c r="GN26" i="3" s="1"/>
  <c r="GN167" i="3"/>
  <c r="GB163" i="3"/>
  <c r="GB2" i="3" s="1"/>
  <c r="GB16" i="3" s="1"/>
  <c r="GB168" i="3"/>
  <c r="GB170" i="3" s="1"/>
  <c r="GB173" i="3" s="1"/>
  <c r="GB133" i="3" s="1"/>
  <c r="GB135" i="3" s="1"/>
  <c r="GB136" i="3" s="1"/>
  <c r="GB138" i="3" s="1"/>
  <c r="GB17" i="3" s="1"/>
  <c r="GB26" i="3" s="1"/>
  <c r="GB167" i="3"/>
  <c r="FZ163" i="3"/>
  <c r="FZ2" i="3" s="1"/>
  <c r="FZ16" i="3" s="1"/>
  <c r="FZ167" i="3"/>
  <c r="FZ168" i="3"/>
  <c r="FZ170" i="3" s="1"/>
  <c r="FZ173" i="3" s="1"/>
  <c r="FZ133" i="3" s="1"/>
  <c r="FZ135" i="3" s="1"/>
  <c r="FZ136" i="3" s="1"/>
  <c r="FZ138" i="3" s="1"/>
  <c r="FZ17" i="3" s="1"/>
  <c r="FZ26" i="3" s="1"/>
  <c r="GR163" i="3"/>
  <c r="GR2" i="3" s="1"/>
  <c r="GR16" i="3" s="1"/>
  <c r="GR167" i="3"/>
  <c r="GR168" i="3"/>
  <c r="GR170" i="3" s="1"/>
  <c r="GR173" i="3" s="1"/>
  <c r="GR133" i="3" s="1"/>
  <c r="GR135" i="3" s="1"/>
  <c r="GR136" i="3" s="1"/>
  <c r="GR138" i="3" s="1"/>
  <c r="GR17" i="3" s="1"/>
  <c r="GR26" i="3" s="1"/>
  <c r="GK163" i="3"/>
  <c r="GK2" i="3" s="1"/>
  <c r="GK16" i="3" s="1"/>
  <c r="GK168" i="3"/>
  <c r="GK170" i="3" s="1"/>
  <c r="GK173" i="3" s="1"/>
  <c r="GK133" i="3" s="1"/>
  <c r="GK135" i="3" s="1"/>
  <c r="GK136" i="3" s="1"/>
  <c r="GK138" i="3" s="1"/>
  <c r="GK17" i="3" s="1"/>
  <c r="GK26" i="3" s="1"/>
  <c r="GK167" i="3"/>
  <c r="GF163" i="3"/>
  <c r="GF2" i="3" s="1"/>
  <c r="GF16" i="3" s="1"/>
  <c r="GF167" i="3"/>
  <c r="GF168" i="3"/>
  <c r="GF170" i="3" s="1"/>
  <c r="GF173" i="3" s="1"/>
  <c r="GF133" i="3" s="1"/>
  <c r="GF135" i="3" s="1"/>
  <c r="GF136" i="3" s="1"/>
  <c r="GF138" i="3" s="1"/>
  <c r="GF17" i="3" s="1"/>
  <c r="GF26" i="3" s="1"/>
  <c r="GR154" i="3"/>
  <c r="GK154" i="3"/>
  <c r="FY163" i="3"/>
  <c r="FY2" i="3" s="1"/>
  <c r="FY16" i="3" s="1"/>
  <c r="FY168" i="3"/>
  <c r="FY170" i="3" s="1"/>
  <c r="FY173" i="3" s="1"/>
  <c r="FY133" i="3" s="1"/>
  <c r="FY135" i="3" s="1"/>
  <c r="FY136" i="3" s="1"/>
  <c r="FY138" i="3" s="1"/>
  <c r="FY17" i="3" s="1"/>
  <c r="FY26" i="3" s="1"/>
  <c r="FY167" i="3"/>
  <c r="GH163" i="3"/>
  <c r="GH2" i="3" s="1"/>
  <c r="GH16" i="3" s="1"/>
  <c r="GH168" i="3"/>
  <c r="GH170" i="3" s="1"/>
  <c r="GH173" i="3" s="1"/>
  <c r="GH133" i="3" s="1"/>
  <c r="GH135" i="3" s="1"/>
  <c r="GH136" i="3" s="1"/>
  <c r="GH138" i="3" s="1"/>
  <c r="GH17" i="3" s="1"/>
  <c r="GH26" i="3" s="1"/>
  <c r="GH167" i="3"/>
  <c r="GC163" i="3"/>
  <c r="GC2" i="3" s="1"/>
  <c r="GC16" i="3" s="1"/>
  <c r="GC168" i="3"/>
  <c r="GC170" i="3" s="1"/>
  <c r="GC173" i="3" s="1"/>
  <c r="GC133" i="3" s="1"/>
  <c r="GC135" i="3" s="1"/>
  <c r="GC136" i="3" s="1"/>
  <c r="GC138" i="3" s="1"/>
  <c r="GC17" i="3" s="1"/>
  <c r="GC26" i="3" s="1"/>
  <c r="GC167" i="3"/>
  <c r="GA163" i="3"/>
  <c r="GA2" i="3" s="1"/>
  <c r="GA16" i="3" s="1"/>
  <c r="GA167" i="3"/>
  <c r="GA168" i="3"/>
  <c r="GA170" i="3" s="1"/>
  <c r="GA173" i="3" s="1"/>
  <c r="GA133" i="3" s="1"/>
  <c r="GA135" i="3" s="1"/>
  <c r="GA136" i="3" s="1"/>
  <c r="GA138" i="3" s="1"/>
  <c r="GA17" i="3" s="1"/>
  <c r="GA26" i="3" s="1"/>
  <c r="GL154" i="3"/>
  <c r="GO154" i="3"/>
  <c r="GT154" i="3"/>
  <c r="FD163" i="3"/>
  <c r="FD2" i="3" s="1"/>
  <c r="FD16" i="3" s="1"/>
  <c r="FD168" i="3"/>
  <c r="FD170" i="3" s="1"/>
  <c r="FD173" i="3" s="1"/>
  <c r="FD133" i="3" s="1"/>
  <c r="FD135" i="3" s="1"/>
  <c r="FD136" i="3" s="1"/>
  <c r="FD138" i="3" s="1"/>
  <c r="FD17" i="3" s="1"/>
  <c r="FD26" i="3" s="1"/>
  <c r="FD167" i="3"/>
  <c r="FP163" i="3"/>
  <c r="FP2" i="3" s="1"/>
  <c r="FP16" i="3" s="1"/>
  <c r="FP168" i="3"/>
  <c r="FP170" i="3" s="1"/>
  <c r="FP173" i="3" s="1"/>
  <c r="FP133" i="3" s="1"/>
  <c r="FP135" i="3" s="1"/>
  <c r="FP136" i="3" s="1"/>
  <c r="FP138" i="3" s="1"/>
  <c r="FP17" i="3" s="1"/>
  <c r="FP26" i="3" s="1"/>
  <c r="FP167" i="3"/>
  <c r="FH163" i="3"/>
  <c r="FH2" i="3" s="1"/>
  <c r="FH16" i="3" s="1"/>
  <c r="FH168" i="3"/>
  <c r="FH170" i="3" s="1"/>
  <c r="FH173" i="3" s="1"/>
  <c r="FH133" i="3" s="1"/>
  <c r="FH135" i="3" s="1"/>
  <c r="FH136" i="3" s="1"/>
  <c r="FH138" i="3" s="1"/>
  <c r="FH17" i="3" s="1"/>
  <c r="FH26" i="3" s="1"/>
  <c r="FH167" i="3"/>
  <c r="FT163" i="3"/>
  <c r="FT2" i="3" s="1"/>
  <c r="FT16" i="3" s="1"/>
  <c r="FT168" i="3"/>
  <c r="FT170" i="3" s="1"/>
  <c r="FT173" i="3" s="1"/>
  <c r="FT133" i="3" s="1"/>
  <c r="FT135" i="3" s="1"/>
  <c r="FT136" i="3" s="1"/>
  <c r="FT138" i="3" s="1"/>
  <c r="FT17" i="3" s="1"/>
  <c r="FT26" i="3" s="1"/>
  <c r="FT167" i="3"/>
  <c r="FL163" i="3"/>
  <c r="FL2" i="3" s="1"/>
  <c r="FL16" i="3" s="1"/>
  <c r="FL168" i="3"/>
  <c r="FL170" i="3" s="1"/>
  <c r="FL173" i="3" s="1"/>
  <c r="FL133" i="3" s="1"/>
  <c r="FL135" i="3" s="1"/>
  <c r="FL136" i="3" s="1"/>
  <c r="FL138" i="3" s="1"/>
  <c r="FL17" i="3" s="1"/>
  <c r="FL26" i="3" s="1"/>
  <c r="FL167" i="3"/>
  <c r="EZ163" i="3"/>
  <c r="EZ2" i="3" s="1"/>
  <c r="EZ16" i="3" s="1"/>
  <c r="EZ168" i="3"/>
  <c r="EZ170" i="3" s="1"/>
  <c r="EZ173" i="3" s="1"/>
  <c r="EZ133" i="3" s="1"/>
  <c r="EZ135" i="3" s="1"/>
  <c r="EZ136" i="3" s="1"/>
  <c r="EZ138" i="3" s="1"/>
  <c r="EZ17" i="3" s="1"/>
  <c r="EZ26" i="3" s="1"/>
  <c r="EZ167" i="3"/>
  <c r="ED163" i="3"/>
  <c r="ED2" i="3" s="1"/>
  <c r="ED16" i="3" s="1"/>
  <c r="ED168" i="3"/>
  <c r="ED170" i="3" s="1"/>
  <c r="ED173" i="3" s="1"/>
  <c r="ED133" i="3" s="1"/>
  <c r="ED135" i="3" s="1"/>
  <c r="ED136" i="3" s="1"/>
  <c r="ED138" i="3" s="1"/>
  <c r="ED17" i="3" s="1"/>
  <c r="ED26" i="3" s="1"/>
  <c r="ED167" i="3"/>
  <c r="DY163" i="3"/>
  <c r="DY2" i="3" s="1"/>
  <c r="DY16" i="3" s="1"/>
  <c r="DY167" i="3"/>
  <c r="DY168" i="3"/>
  <c r="DY170" i="3" s="1"/>
  <c r="DY173" i="3" s="1"/>
  <c r="DY133" i="3" s="1"/>
  <c r="DY135" i="3" s="1"/>
  <c r="DY136" i="3" s="1"/>
  <c r="DY138" i="3" s="1"/>
  <c r="DY17" i="3" s="1"/>
  <c r="DY26" i="3" s="1"/>
  <c r="EB163" i="3"/>
  <c r="EB2" i="3" s="1"/>
  <c r="EB16" i="3" s="1"/>
  <c r="EB168" i="3"/>
  <c r="EB170" i="3" s="1"/>
  <c r="EB173" i="3" s="1"/>
  <c r="EB133" i="3" s="1"/>
  <c r="EB135" i="3" s="1"/>
  <c r="EB136" i="3" s="1"/>
  <c r="EB138" i="3" s="1"/>
  <c r="EB17" i="3" s="1"/>
  <c r="EB26" i="3" s="1"/>
  <c r="EB167" i="3"/>
  <c r="ED154" i="3"/>
  <c r="EP163" i="3"/>
  <c r="EP2" i="3" s="1"/>
  <c r="EP16" i="3" s="1"/>
  <c r="EP167" i="3"/>
  <c r="EP168" i="3"/>
  <c r="EP170" i="3" s="1"/>
  <c r="EP173" i="3" s="1"/>
  <c r="EP133" i="3" s="1"/>
  <c r="EP135" i="3" s="1"/>
  <c r="EP136" i="3" s="1"/>
  <c r="EP138" i="3" s="1"/>
  <c r="EP17" i="3" s="1"/>
  <c r="EP26" i="3" s="1"/>
  <c r="EP154" i="3"/>
  <c r="EK163" i="3"/>
  <c r="EK2" i="3" s="1"/>
  <c r="EK16" i="3" s="1"/>
  <c r="EK167" i="3"/>
  <c r="EK168" i="3"/>
  <c r="EK170" i="3" s="1"/>
  <c r="EK173" i="3" s="1"/>
  <c r="EK133" i="3" s="1"/>
  <c r="EK135" i="3" s="1"/>
  <c r="EK136" i="3" s="1"/>
  <c r="EK138" i="3" s="1"/>
  <c r="EK17" i="3" s="1"/>
  <c r="EK26" i="3" s="1"/>
  <c r="ES163" i="3"/>
  <c r="ES2" i="3" s="1"/>
  <c r="ES16" i="3" s="1"/>
  <c r="ES168" i="3"/>
  <c r="ES170" i="3" s="1"/>
  <c r="ES173" i="3" s="1"/>
  <c r="ES133" i="3" s="1"/>
  <c r="ES135" i="3" s="1"/>
  <c r="ES136" i="3" s="1"/>
  <c r="ES138" i="3" s="1"/>
  <c r="ES17" i="3" s="1"/>
  <c r="ES26" i="3" s="1"/>
  <c r="ES167" i="3"/>
  <c r="EH163" i="3"/>
  <c r="EH2" i="3" s="1"/>
  <c r="EH16" i="3" s="1"/>
  <c r="EH167" i="3"/>
  <c r="EH168" i="3"/>
  <c r="EH170" i="3" s="1"/>
  <c r="EH173" i="3" s="1"/>
  <c r="EH133" i="3" s="1"/>
  <c r="EH135" i="3" s="1"/>
  <c r="EH136" i="3" s="1"/>
  <c r="EH138" i="3" s="1"/>
  <c r="EH17" i="3" s="1"/>
  <c r="EH26" i="3" s="1"/>
  <c r="ET163" i="3"/>
  <c r="ET2" i="3" s="1"/>
  <c r="ET16" i="3" s="1"/>
  <c r="ET167" i="3"/>
  <c r="ET168" i="3"/>
  <c r="ET170" i="3" s="1"/>
  <c r="ET173" i="3" s="1"/>
  <c r="ET133" i="3" s="1"/>
  <c r="ET135" i="3" s="1"/>
  <c r="ET136" i="3" s="1"/>
  <c r="ET138" i="3" s="1"/>
  <c r="ET17" i="3" s="1"/>
  <c r="ET26" i="3" s="1"/>
  <c r="DZ163" i="3"/>
  <c r="DZ2" i="3" s="1"/>
  <c r="DZ16" i="3" s="1"/>
  <c r="DZ168" i="3"/>
  <c r="DZ170" i="3" s="1"/>
  <c r="DZ173" i="3" s="1"/>
  <c r="DZ133" i="3" s="1"/>
  <c r="DZ135" i="3" s="1"/>
  <c r="DZ136" i="3" s="1"/>
  <c r="DZ138" i="3" s="1"/>
  <c r="DZ17" i="3" s="1"/>
  <c r="DZ26" i="3" s="1"/>
  <c r="DZ167" i="3"/>
  <c r="ET154" i="3"/>
  <c r="EW163" i="3"/>
  <c r="EW2" i="3" s="1"/>
  <c r="EW16" i="3" s="1"/>
  <c r="EW168" i="3"/>
  <c r="EW170" i="3" s="1"/>
  <c r="EW173" i="3" s="1"/>
  <c r="EW133" i="3" s="1"/>
  <c r="EW135" i="3" s="1"/>
  <c r="EW136" i="3" s="1"/>
  <c r="EW138" i="3" s="1"/>
  <c r="EW17" i="3" s="1"/>
  <c r="EW26" i="3" s="1"/>
  <c r="EW167" i="3"/>
  <c r="EL163" i="3"/>
  <c r="EL2" i="3" s="1"/>
  <c r="EL16" i="3" s="1"/>
  <c r="EL168" i="3"/>
  <c r="EL170" i="3" s="1"/>
  <c r="EL173" i="3" s="1"/>
  <c r="EL133" i="3" s="1"/>
  <c r="EL135" i="3" s="1"/>
  <c r="EL136" i="3" s="1"/>
  <c r="EL138" i="3" s="1"/>
  <c r="EL17" i="3" s="1"/>
  <c r="EL26" i="3" s="1"/>
  <c r="EL167" i="3"/>
  <c r="EG163" i="3"/>
  <c r="EG2" i="3" s="1"/>
  <c r="EG16" i="3" s="1"/>
  <c r="EG167" i="3"/>
  <c r="EG168" i="3"/>
  <c r="EG170" i="3" s="1"/>
  <c r="EG173" i="3" s="1"/>
  <c r="EG133" i="3" s="1"/>
  <c r="EG135" i="3" s="1"/>
  <c r="EG136" i="3" s="1"/>
  <c r="EG138" i="3" s="1"/>
  <c r="EG17" i="3" s="1"/>
  <c r="EG26" i="3" s="1"/>
  <c r="DN163" i="3"/>
  <c r="DN2" i="3" s="1"/>
  <c r="DN16" i="3" s="1"/>
  <c r="DN168" i="3"/>
  <c r="DN170" i="3" s="1"/>
  <c r="DN173" i="3" s="1"/>
  <c r="DN133" i="3" s="1"/>
  <c r="DN135" i="3" s="1"/>
  <c r="DN136" i="3" s="1"/>
  <c r="DN138" i="3" s="1"/>
  <c r="DN17" i="3" s="1"/>
  <c r="DN26" i="3" s="1"/>
  <c r="DN167" i="3"/>
  <c r="DN154" i="3"/>
  <c r="DA163" i="3"/>
  <c r="DA2" i="3" s="1"/>
  <c r="DA16" i="3" s="1"/>
  <c r="DA168" i="3"/>
  <c r="DA170" i="3" s="1"/>
  <c r="DA173" i="3" s="1"/>
  <c r="DA133" i="3" s="1"/>
  <c r="DA135" i="3" s="1"/>
  <c r="DA136" i="3" s="1"/>
  <c r="DA138" i="3" s="1"/>
  <c r="DA17" i="3" s="1"/>
  <c r="DA26" i="3" s="1"/>
  <c r="DA167" i="3"/>
  <c r="DU163" i="3"/>
  <c r="DU2" i="3" s="1"/>
  <c r="DU16" i="3" s="1"/>
  <c r="DU168" i="3"/>
  <c r="DU170" i="3" s="1"/>
  <c r="DU173" i="3" s="1"/>
  <c r="DU133" i="3" s="1"/>
  <c r="DU135" i="3" s="1"/>
  <c r="DU136" i="3" s="1"/>
  <c r="DU138" i="3" s="1"/>
  <c r="DU17" i="3" s="1"/>
  <c r="DU26" i="3" s="1"/>
  <c r="DU167" i="3"/>
  <c r="DS163" i="3"/>
  <c r="DS2" i="3" s="1"/>
  <c r="DS16" i="3" s="1"/>
  <c r="DS168" i="3"/>
  <c r="DS170" i="3" s="1"/>
  <c r="DS173" i="3" s="1"/>
  <c r="DS133" i="3" s="1"/>
  <c r="DS135" i="3" s="1"/>
  <c r="DS136" i="3" s="1"/>
  <c r="DS138" i="3" s="1"/>
  <c r="DS17" i="3" s="1"/>
  <c r="DS26" i="3" s="1"/>
  <c r="DS167" i="3"/>
  <c r="DG163" i="3"/>
  <c r="DG2" i="3" s="1"/>
  <c r="DG16" i="3" s="1"/>
  <c r="DG167" i="3"/>
  <c r="DG168" i="3"/>
  <c r="DG170" i="3" s="1"/>
  <c r="DG173" i="3" s="1"/>
  <c r="DG133" i="3" s="1"/>
  <c r="DG135" i="3" s="1"/>
  <c r="DG136" i="3" s="1"/>
  <c r="DG138" i="3" s="1"/>
  <c r="DG17" i="3" s="1"/>
  <c r="DG26" i="3" s="1"/>
  <c r="DW163" i="3"/>
  <c r="DW2" i="3" s="1"/>
  <c r="DW16" i="3" s="1"/>
  <c r="DW168" i="3"/>
  <c r="DW170" i="3" s="1"/>
  <c r="DW173" i="3" s="1"/>
  <c r="DW133" i="3" s="1"/>
  <c r="DW135" i="3" s="1"/>
  <c r="DW136" i="3" s="1"/>
  <c r="DW138" i="3" s="1"/>
  <c r="DW17" i="3" s="1"/>
  <c r="DW26" i="3" s="1"/>
  <c r="DW167" i="3"/>
  <c r="DO163" i="3"/>
  <c r="DO2" i="3" s="1"/>
  <c r="DO16" i="3" s="1"/>
  <c r="DO168" i="3"/>
  <c r="DO170" i="3" s="1"/>
  <c r="DO173" i="3" s="1"/>
  <c r="DO133" i="3" s="1"/>
  <c r="DO135" i="3" s="1"/>
  <c r="DO136" i="3" s="1"/>
  <c r="DO138" i="3" s="1"/>
  <c r="DO17" i="3" s="1"/>
  <c r="DO26" i="3" s="1"/>
  <c r="DO167" i="3"/>
  <c r="DR163" i="3"/>
  <c r="DR2" i="3" s="1"/>
  <c r="DR16" i="3" s="1"/>
  <c r="DR168" i="3"/>
  <c r="DR170" i="3" s="1"/>
  <c r="DR173" i="3" s="1"/>
  <c r="DR133" i="3" s="1"/>
  <c r="DR135" i="3" s="1"/>
  <c r="DR136" i="3" s="1"/>
  <c r="DR138" i="3" s="1"/>
  <c r="DR17" i="3" s="1"/>
  <c r="DR26" i="3" s="1"/>
  <c r="DR167" i="3"/>
  <c r="DD163" i="3"/>
  <c r="DD2" i="3" s="1"/>
  <c r="DD16" i="3" s="1"/>
  <c r="DD168" i="3"/>
  <c r="DD170" i="3" s="1"/>
  <c r="DD173" i="3" s="1"/>
  <c r="DD133" i="3" s="1"/>
  <c r="DD135" i="3" s="1"/>
  <c r="DD136" i="3" s="1"/>
  <c r="DD138" i="3" s="1"/>
  <c r="DD17" i="3" s="1"/>
  <c r="DD26" i="3" s="1"/>
  <c r="DD167" i="3"/>
  <c r="DK163" i="3"/>
  <c r="DK2" i="3" s="1"/>
  <c r="DK16" i="3" s="1"/>
  <c r="DK167" i="3"/>
  <c r="DK168" i="3"/>
  <c r="DK170" i="3" s="1"/>
  <c r="DK173" i="3" s="1"/>
  <c r="DK133" i="3" s="1"/>
  <c r="DK135" i="3" s="1"/>
  <c r="DK136" i="3" s="1"/>
  <c r="DK138" i="3" s="1"/>
  <c r="DK17" i="3" s="1"/>
  <c r="DK26" i="3" s="1"/>
  <c r="DM163" i="3"/>
  <c r="DM2" i="3" s="1"/>
  <c r="DM16" i="3" s="1"/>
  <c r="DM168" i="3"/>
  <c r="DM170" i="3" s="1"/>
  <c r="DM173" i="3" s="1"/>
  <c r="DM133" i="3" s="1"/>
  <c r="DM135" i="3" s="1"/>
  <c r="DM136" i="3" s="1"/>
  <c r="DM138" i="3" s="1"/>
  <c r="DM17" i="3" s="1"/>
  <c r="DM26" i="3" s="1"/>
  <c r="DM167" i="3"/>
  <c r="DL163" i="3"/>
  <c r="DL2" i="3" s="1"/>
  <c r="DL16" i="3" s="1"/>
  <c r="DL168" i="3"/>
  <c r="DL170" i="3" s="1"/>
  <c r="DL173" i="3" s="1"/>
  <c r="DL133" i="3" s="1"/>
  <c r="DL135" i="3" s="1"/>
  <c r="DL136" i="3" s="1"/>
  <c r="DL138" i="3" s="1"/>
  <c r="DL17" i="3" s="1"/>
  <c r="DL26" i="3" s="1"/>
  <c r="DL167" i="3"/>
  <c r="DC163" i="3"/>
  <c r="DC2" i="3" s="1"/>
  <c r="DC16" i="3" s="1"/>
  <c r="DC167" i="3"/>
  <c r="DC168" i="3"/>
  <c r="DC170" i="3" s="1"/>
  <c r="DC173" i="3" s="1"/>
  <c r="DC133" i="3" s="1"/>
  <c r="DC135" i="3" s="1"/>
  <c r="DC136" i="3" s="1"/>
  <c r="DC138" i="3" s="1"/>
  <c r="DC17" i="3" s="1"/>
  <c r="DC26" i="3" s="1"/>
  <c r="DK154" i="3"/>
  <c r="CA163" i="3"/>
  <c r="CA2" i="3" s="1"/>
  <c r="CA16" i="3" s="1"/>
  <c r="CA168" i="3"/>
  <c r="CA170" i="3" s="1"/>
  <c r="CA173" i="3" s="1"/>
  <c r="CA133" i="3" s="1"/>
  <c r="CA135" i="3" s="1"/>
  <c r="CA136" i="3" s="1"/>
  <c r="CA138" i="3" s="1"/>
  <c r="CA17" i="3" s="1"/>
  <c r="CA26" i="3" s="1"/>
  <c r="CA167" i="3"/>
  <c r="CX163" i="3"/>
  <c r="CX2" i="3" s="1"/>
  <c r="CX16" i="3" s="1"/>
  <c r="CX167" i="3"/>
  <c r="CX168" i="3"/>
  <c r="CX170" i="3" s="1"/>
  <c r="CX173" i="3" s="1"/>
  <c r="CX133" i="3" s="1"/>
  <c r="CX135" i="3" s="1"/>
  <c r="CX136" i="3" s="1"/>
  <c r="CX138" i="3" s="1"/>
  <c r="CX17" i="3" s="1"/>
  <c r="CX26" i="3" s="1"/>
  <c r="CI163" i="3"/>
  <c r="CI2" i="3" s="1"/>
  <c r="CI16" i="3" s="1"/>
  <c r="CI167" i="3"/>
  <c r="CI168" i="3"/>
  <c r="CI170" i="3" s="1"/>
  <c r="CI173" i="3" s="1"/>
  <c r="CI133" i="3" s="1"/>
  <c r="CI135" i="3" s="1"/>
  <c r="CI136" i="3" s="1"/>
  <c r="CI138" i="3" s="1"/>
  <c r="CI17" i="3" s="1"/>
  <c r="CI26" i="3" s="1"/>
  <c r="CK163" i="3"/>
  <c r="CK2" i="3" s="1"/>
  <c r="CK16" i="3" s="1"/>
  <c r="CK168" i="3"/>
  <c r="CK170" i="3" s="1"/>
  <c r="CK173" i="3" s="1"/>
  <c r="CK133" i="3" s="1"/>
  <c r="CK135" i="3" s="1"/>
  <c r="CK136" i="3" s="1"/>
  <c r="CK138" i="3" s="1"/>
  <c r="CK17" i="3" s="1"/>
  <c r="CK26" i="3" s="1"/>
  <c r="CK167" i="3"/>
  <c r="CT163" i="3"/>
  <c r="CT2" i="3" s="1"/>
  <c r="CT16" i="3" s="1"/>
  <c r="CT167" i="3"/>
  <c r="CT168" i="3"/>
  <c r="CT170" i="3" s="1"/>
  <c r="CT173" i="3" s="1"/>
  <c r="CT133" i="3" s="1"/>
  <c r="CT135" i="3" s="1"/>
  <c r="CT136" i="3" s="1"/>
  <c r="CT138" i="3" s="1"/>
  <c r="CT17" i="3" s="1"/>
  <c r="CT26" i="3" s="1"/>
  <c r="CF163" i="3"/>
  <c r="CF2" i="3" s="1"/>
  <c r="CF16" i="3" s="1"/>
  <c r="CF168" i="3"/>
  <c r="CF170" i="3" s="1"/>
  <c r="CF173" i="3" s="1"/>
  <c r="CF133" i="3" s="1"/>
  <c r="CF135" i="3" s="1"/>
  <c r="CF136" i="3" s="1"/>
  <c r="CF138" i="3" s="1"/>
  <c r="CF17" i="3" s="1"/>
  <c r="CF26" i="3" s="1"/>
  <c r="CF167" i="3"/>
  <c r="CM163" i="3"/>
  <c r="CM2" i="3" s="1"/>
  <c r="CM16" i="3" s="1"/>
  <c r="CM167" i="3"/>
  <c r="CM168" i="3"/>
  <c r="CM170" i="3" s="1"/>
  <c r="CM173" i="3" s="1"/>
  <c r="CM133" i="3" s="1"/>
  <c r="CM135" i="3" s="1"/>
  <c r="CM136" i="3" s="1"/>
  <c r="CM138" i="3" s="1"/>
  <c r="CM17" i="3" s="1"/>
  <c r="CM26" i="3" s="1"/>
  <c r="CO163" i="3"/>
  <c r="CO2" i="3" s="1"/>
  <c r="CO16" i="3" s="1"/>
  <c r="CO167" i="3"/>
  <c r="CO168" i="3"/>
  <c r="CO170" i="3" s="1"/>
  <c r="CO173" i="3" s="1"/>
  <c r="CO133" i="3" s="1"/>
  <c r="CO135" i="3" s="1"/>
  <c r="CO136" i="3" s="1"/>
  <c r="CO138" i="3" s="1"/>
  <c r="CO17" i="3" s="1"/>
  <c r="CO26" i="3" s="1"/>
  <c r="CH163" i="3"/>
  <c r="CH2" i="3" s="1"/>
  <c r="CH16" i="3" s="1"/>
  <c r="CH168" i="3"/>
  <c r="CH170" i="3" s="1"/>
  <c r="CH173" i="3" s="1"/>
  <c r="CH133" i="3" s="1"/>
  <c r="CH135" i="3" s="1"/>
  <c r="CH136" i="3" s="1"/>
  <c r="CH138" i="3" s="1"/>
  <c r="CH17" i="3" s="1"/>
  <c r="CH26" i="3" s="1"/>
  <c r="CH167" i="3"/>
  <c r="CU163" i="3"/>
  <c r="CU2" i="3" s="1"/>
  <c r="CU16" i="3" s="1"/>
  <c r="CU167" i="3"/>
  <c r="CU168" i="3"/>
  <c r="CU170" i="3" s="1"/>
  <c r="CU173" i="3" s="1"/>
  <c r="CU133" i="3" s="1"/>
  <c r="CU135" i="3" s="1"/>
  <c r="CU136" i="3" s="1"/>
  <c r="CU138" i="3" s="1"/>
  <c r="CU17" i="3" s="1"/>
  <c r="CU26" i="3" s="1"/>
  <c r="CY163" i="3"/>
  <c r="CY2" i="3" s="1"/>
  <c r="CY16" i="3" s="1"/>
  <c r="CY168" i="3"/>
  <c r="CY170" i="3" s="1"/>
  <c r="CY173" i="3" s="1"/>
  <c r="CY133" i="3" s="1"/>
  <c r="CY135" i="3" s="1"/>
  <c r="CY136" i="3" s="1"/>
  <c r="CY138" i="3" s="1"/>
  <c r="CY17" i="3" s="1"/>
  <c r="CY26" i="3" s="1"/>
  <c r="CY167" i="3"/>
  <c r="CW163" i="3"/>
  <c r="CW2" i="3" s="1"/>
  <c r="CW16" i="3" s="1"/>
  <c r="CW167" i="3"/>
  <c r="CW168" i="3"/>
  <c r="CW170" i="3" s="1"/>
  <c r="CW173" i="3" s="1"/>
  <c r="CW133" i="3" s="1"/>
  <c r="CW135" i="3" s="1"/>
  <c r="CW136" i="3" s="1"/>
  <c r="CW138" i="3" s="1"/>
  <c r="CW17" i="3" s="1"/>
  <c r="CW26" i="3" s="1"/>
  <c r="BS163" i="3"/>
  <c r="BS2" i="3" s="1"/>
  <c r="BS16" i="3" s="1"/>
  <c r="BS168" i="3"/>
  <c r="BS170" i="3" s="1"/>
  <c r="BS173" i="3" s="1"/>
  <c r="BS133" i="3" s="1"/>
  <c r="BS135" i="3" s="1"/>
  <c r="BS136" i="3" s="1"/>
  <c r="BS138" i="3" s="1"/>
  <c r="BS17" i="3" s="1"/>
  <c r="BS26" i="3" s="1"/>
  <c r="BS167" i="3"/>
  <c r="BO163" i="3"/>
  <c r="BO2" i="3" s="1"/>
  <c r="BO16" i="3" s="1"/>
  <c r="BO168" i="3"/>
  <c r="BO170" i="3" s="1"/>
  <c r="BO173" i="3" s="1"/>
  <c r="BO133" i="3" s="1"/>
  <c r="BO135" i="3" s="1"/>
  <c r="BO136" i="3" s="1"/>
  <c r="BO138" i="3" s="1"/>
  <c r="BO17" i="3" s="1"/>
  <c r="BO26" i="3" s="1"/>
  <c r="BO167" i="3"/>
  <c r="BV163" i="3"/>
  <c r="BV2" i="3" s="1"/>
  <c r="BV16" i="3" s="1"/>
  <c r="BV167" i="3"/>
  <c r="BV168" i="3"/>
  <c r="BV170" i="3" s="1"/>
  <c r="BV173" i="3" s="1"/>
  <c r="BV133" i="3" s="1"/>
  <c r="BV135" i="3" s="1"/>
  <c r="BV136" i="3" s="1"/>
  <c r="BV138" i="3" s="1"/>
  <c r="BV17" i="3" s="1"/>
  <c r="BV26" i="3" s="1"/>
  <c r="BG163" i="3"/>
  <c r="BG2" i="3" s="1"/>
  <c r="BG16" i="3" s="1"/>
  <c r="BG167" i="3"/>
  <c r="BG168" i="3"/>
  <c r="BG170" i="3" s="1"/>
  <c r="BG173" i="3" s="1"/>
  <c r="BG133" i="3" s="1"/>
  <c r="BG135" i="3" s="1"/>
  <c r="BG136" i="3" s="1"/>
  <c r="BG138" i="3" s="1"/>
  <c r="BG17" i="3" s="1"/>
  <c r="BG26" i="3" s="1"/>
  <c r="BI163" i="3"/>
  <c r="BI2" i="3" s="1"/>
  <c r="BI16" i="3" s="1"/>
  <c r="BI168" i="3"/>
  <c r="BI170" i="3" s="1"/>
  <c r="BI173" i="3" s="1"/>
  <c r="BI133" i="3" s="1"/>
  <c r="BI135" i="3" s="1"/>
  <c r="BI136" i="3" s="1"/>
  <c r="BI138" i="3" s="1"/>
  <c r="BI17" i="3" s="1"/>
  <c r="BI26" i="3" s="1"/>
  <c r="BI167" i="3"/>
  <c r="BZ163" i="3"/>
  <c r="BZ2" i="3" s="1"/>
  <c r="BZ16" i="3" s="1"/>
  <c r="BZ167" i="3"/>
  <c r="BZ168" i="3"/>
  <c r="BZ170" i="3" s="1"/>
  <c r="BZ173" i="3" s="1"/>
  <c r="BZ133" i="3" s="1"/>
  <c r="BZ135" i="3" s="1"/>
  <c r="BZ136" i="3" s="1"/>
  <c r="BZ138" i="3" s="1"/>
  <c r="BZ17" i="3" s="1"/>
  <c r="BZ26" i="3" s="1"/>
  <c r="BO154" i="3"/>
  <c r="BD163" i="3"/>
  <c r="BD2" i="3" s="1"/>
  <c r="BD16" i="3" s="1"/>
  <c r="BD168" i="3"/>
  <c r="BD170" i="3" s="1"/>
  <c r="BD173" i="3" s="1"/>
  <c r="BD133" i="3" s="1"/>
  <c r="BD135" i="3" s="1"/>
  <c r="BD136" i="3" s="1"/>
  <c r="BD138" i="3" s="1"/>
  <c r="BD17" i="3" s="1"/>
  <c r="BD26" i="3" s="1"/>
  <c r="BD167" i="3"/>
  <c r="BB163" i="3"/>
  <c r="BB2" i="3" s="1"/>
  <c r="BB16" i="3" s="1"/>
  <c r="BB167" i="3"/>
  <c r="BB168" i="3"/>
  <c r="BB170" i="3" s="1"/>
  <c r="BB173" i="3" s="1"/>
  <c r="BB133" i="3" s="1"/>
  <c r="BB135" i="3" s="1"/>
  <c r="BB136" i="3" s="1"/>
  <c r="BB138" i="3" s="1"/>
  <c r="BB17" i="3" s="1"/>
  <c r="BB26" i="3" s="1"/>
  <c r="BN163" i="3"/>
  <c r="BN2" i="3" s="1"/>
  <c r="BN16" i="3" s="1"/>
  <c r="BN168" i="3"/>
  <c r="BN170" i="3" s="1"/>
  <c r="BN173" i="3" s="1"/>
  <c r="BN133" i="3" s="1"/>
  <c r="BN135" i="3" s="1"/>
  <c r="BN136" i="3" s="1"/>
  <c r="BN138" i="3" s="1"/>
  <c r="BN17" i="3" s="1"/>
  <c r="BN26" i="3" s="1"/>
  <c r="BN167" i="3"/>
  <c r="BQ163" i="3"/>
  <c r="BQ2" i="3" s="1"/>
  <c r="BQ16" i="3" s="1"/>
  <c r="BQ168" i="3"/>
  <c r="BQ170" i="3" s="1"/>
  <c r="BQ173" i="3" s="1"/>
  <c r="BQ133" i="3" s="1"/>
  <c r="BQ135" i="3" s="1"/>
  <c r="BQ136" i="3" s="1"/>
  <c r="BQ138" i="3" s="1"/>
  <c r="BQ17" i="3" s="1"/>
  <c r="BQ26" i="3" s="1"/>
  <c r="BQ167" i="3"/>
  <c r="BP163" i="3"/>
  <c r="BP2" i="3" s="1"/>
  <c r="BP16" i="3" s="1"/>
  <c r="BP168" i="3"/>
  <c r="BP170" i="3" s="1"/>
  <c r="BP173" i="3" s="1"/>
  <c r="BP133" i="3" s="1"/>
  <c r="BP135" i="3" s="1"/>
  <c r="BP136" i="3" s="1"/>
  <c r="BP138" i="3" s="1"/>
  <c r="BP17" i="3" s="1"/>
  <c r="BP26" i="3" s="1"/>
  <c r="BP167" i="3"/>
  <c r="BC163" i="3"/>
  <c r="BC2" i="3" s="1"/>
  <c r="BC16" i="3" s="1"/>
  <c r="BC167" i="3"/>
  <c r="BC168" i="3"/>
  <c r="BC170" i="3" s="1"/>
  <c r="BC173" i="3" s="1"/>
  <c r="BC133" i="3" s="1"/>
  <c r="BC135" i="3" s="1"/>
  <c r="BC136" i="3" s="1"/>
  <c r="BC138" i="3" s="1"/>
  <c r="BC17" i="3" s="1"/>
  <c r="BC26" i="3" s="1"/>
  <c r="BJ163" i="3"/>
  <c r="BJ2" i="3" s="1"/>
  <c r="BJ16" i="3" s="1"/>
  <c r="BJ167" i="3"/>
  <c r="BJ168" i="3"/>
  <c r="BJ170" i="3" s="1"/>
  <c r="BJ173" i="3" s="1"/>
  <c r="BJ133" i="3" s="1"/>
  <c r="BJ135" i="3" s="1"/>
  <c r="BJ136" i="3" s="1"/>
  <c r="BJ138" i="3" s="1"/>
  <c r="BJ17" i="3" s="1"/>
  <c r="BJ26" i="3" s="1"/>
  <c r="BU163" i="3"/>
  <c r="BU2" i="3" s="1"/>
  <c r="BU16" i="3" s="1"/>
  <c r="BU168" i="3"/>
  <c r="BU170" i="3" s="1"/>
  <c r="BU173" i="3" s="1"/>
  <c r="BU133" i="3" s="1"/>
  <c r="BU135" i="3" s="1"/>
  <c r="BU136" i="3" s="1"/>
  <c r="BU138" i="3" s="1"/>
  <c r="BU17" i="3" s="1"/>
  <c r="BU26" i="3" s="1"/>
  <c r="BU167" i="3"/>
  <c r="BE163" i="3"/>
  <c r="BE2" i="3" s="1"/>
  <c r="BE16" i="3" s="1"/>
  <c r="BE168" i="3"/>
  <c r="BE170" i="3" s="1"/>
  <c r="BE173" i="3" s="1"/>
  <c r="BE133" i="3" s="1"/>
  <c r="BE135" i="3" s="1"/>
  <c r="BE136" i="3" s="1"/>
  <c r="BE138" i="3" s="1"/>
  <c r="BE17" i="3" s="1"/>
  <c r="BE26" i="3" s="1"/>
  <c r="BE167" i="3"/>
  <c r="BI154" i="3"/>
  <c r="AI163" i="3"/>
  <c r="AI2" i="3" s="1"/>
  <c r="AI16" i="3" s="1"/>
  <c r="AI168" i="3"/>
  <c r="AI170" i="3" s="1"/>
  <c r="AI173" i="3" s="1"/>
  <c r="AI133" i="3" s="1"/>
  <c r="AI135" i="3" s="1"/>
  <c r="AI136" i="3" s="1"/>
  <c r="AI138" i="3" s="1"/>
  <c r="AI17" i="3" s="1"/>
  <c r="AI26" i="3" s="1"/>
  <c r="AI167" i="3"/>
  <c r="AW163" i="3"/>
  <c r="AW2" i="3" s="1"/>
  <c r="AW16" i="3" s="1"/>
  <c r="AW167" i="3"/>
  <c r="AW168" i="3"/>
  <c r="AW170" i="3" s="1"/>
  <c r="AW173" i="3" s="1"/>
  <c r="AW133" i="3" s="1"/>
  <c r="AW135" i="3" s="1"/>
  <c r="AW136" i="3" s="1"/>
  <c r="AW138" i="3" s="1"/>
  <c r="AW17" i="3" s="1"/>
  <c r="AW26" i="3" s="1"/>
  <c r="BA163" i="3"/>
  <c r="BA2" i="3" s="1"/>
  <c r="BA16" i="3" s="1"/>
  <c r="BA168" i="3"/>
  <c r="BA170" i="3" s="1"/>
  <c r="BA173" i="3" s="1"/>
  <c r="BA133" i="3" s="1"/>
  <c r="BA135" i="3" s="1"/>
  <c r="BA136" i="3" s="1"/>
  <c r="BA138" i="3" s="1"/>
  <c r="BA17" i="3" s="1"/>
  <c r="BA26" i="3" s="1"/>
  <c r="BA167" i="3"/>
  <c r="AU163" i="3"/>
  <c r="AU2" i="3" s="1"/>
  <c r="AU16" i="3" s="1"/>
  <c r="AU167" i="3"/>
  <c r="AU168" i="3"/>
  <c r="AU170" i="3" s="1"/>
  <c r="AU173" i="3" s="1"/>
  <c r="AU133" i="3" s="1"/>
  <c r="AU135" i="3" s="1"/>
  <c r="AU136" i="3" s="1"/>
  <c r="AU138" i="3" s="1"/>
  <c r="AU17" i="3" s="1"/>
  <c r="AU26" i="3" s="1"/>
  <c r="AC163" i="3"/>
  <c r="AC2" i="3" s="1"/>
  <c r="AC16" i="3" s="1"/>
  <c r="AC167" i="3"/>
  <c r="AC168" i="3"/>
  <c r="AC170" i="3" s="1"/>
  <c r="AC173" i="3" s="1"/>
  <c r="AC133" i="3" s="1"/>
  <c r="AC135" i="3" s="1"/>
  <c r="AC136" i="3" s="1"/>
  <c r="AC138" i="3" s="1"/>
  <c r="AC17" i="3" s="1"/>
  <c r="AC26" i="3" s="1"/>
  <c r="AN163" i="3"/>
  <c r="AN2" i="3" s="1"/>
  <c r="AN16" i="3" s="1"/>
  <c r="AN168" i="3"/>
  <c r="AN170" i="3" s="1"/>
  <c r="AN173" i="3" s="1"/>
  <c r="AN133" i="3" s="1"/>
  <c r="AN135" i="3" s="1"/>
  <c r="AN136" i="3" s="1"/>
  <c r="AN138" i="3" s="1"/>
  <c r="AN17" i="3" s="1"/>
  <c r="AN26" i="3" s="1"/>
  <c r="AN167" i="3"/>
  <c r="AZ163" i="3"/>
  <c r="AZ2" i="3" s="1"/>
  <c r="AZ16" i="3" s="1"/>
  <c r="AZ168" i="3"/>
  <c r="AZ170" i="3" s="1"/>
  <c r="AZ173" i="3" s="1"/>
  <c r="AZ133" i="3" s="1"/>
  <c r="AZ135" i="3" s="1"/>
  <c r="AZ136" i="3" s="1"/>
  <c r="AZ138" i="3" s="1"/>
  <c r="AZ17" i="3" s="1"/>
  <c r="AZ26" i="3" s="1"/>
  <c r="AZ167" i="3"/>
  <c r="AN154" i="3"/>
  <c r="AO163" i="3"/>
  <c r="AO2" i="3" s="1"/>
  <c r="AO16" i="3" s="1"/>
  <c r="AO168" i="3"/>
  <c r="AO170" i="3" s="1"/>
  <c r="AO173" i="3" s="1"/>
  <c r="AO133" i="3" s="1"/>
  <c r="AO135" i="3" s="1"/>
  <c r="AO136" i="3" s="1"/>
  <c r="AO138" i="3" s="1"/>
  <c r="AO17" i="3" s="1"/>
  <c r="AO26" i="3" s="1"/>
  <c r="AO167" i="3"/>
  <c r="AK163" i="3"/>
  <c r="AK2" i="3" s="1"/>
  <c r="AK16" i="3" s="1"/>
  <c r="AK167" i="3"/>
  <c r="AK168" i="3"/>
  <c r="AK170" i="3" s="1"/>
  <c r="AK173" i="3" s="1"/>
  <c r="AK133" i="3" s="1"/>
  <c r="AK135" i="3" s="1"/>
  <c r="AK136" i="3" s="1"/>
  <c r="AK138" i="3" s="1"/>
  <c r="AK17" i="3" s="1"/>
  <c r="AK26" i="3" s="1"/>
  <c r="AI154" i="3"/>
  <c r="G163" i="3"/>
  <c r="G2" i="3" s="1"/>
  <c r="G16" i="3" s="1"/>
  <c r="G167" i="3"/>
  <c r="G168" i="3"/>
  <c r="G170" i="3" s="1"/>
  <c r="G173" i="3" s="1"/>
  <c r="G133" i="3" s="1"/>
  <c r="G135" i="3" s="1"/>
  <c r="G136" i="3" s="1"/>
  <c r="G138" i="3" s="1"/>
  <c r="G17" i="3" s="1"/>
  <c r="G26" i="3" s="1"/>
  <c r="O163" i="3"/>
  <c r="O2" i="3" s="1"/>
  <c r="O16" i="3" s="1"/>
  <c r="O168" i="3"/>
  <c r="O170" i="3" s="1"/>
  <c r="O173" i="3" s="1"/>
  <c r="O133" i="3" s="1"/>
  <c r="O135" i="3" s="1"/>
  <c r="O136" i="3" s="1"/>
  <c r="O138" i="3" s="1"/>
  <c r="O17" i="3" s="1"/>
  <c r="O26" i="3" s="1"/>
  <c r="O167" i="3"/>
  <c r="O154" i="3"/>
  <c r="M163" i="3"/>
  <c r="M2" i="3" s="1"/>
  <c r="M16" i="3" s="1"/>
  <c r="M168" i="3"/>
  <c r="M170" i="3" s="1"/>
  <c r="M173" i="3" s="1"/>
  <c r="M133" i="3" s="1"/>
  <c r="M135" i="3" s="1"/>
  <c r="M136" i="3" s="1"/>
  <c r="M138" i="3" s="1"/>
  <c r="M17" i="3" s="1"/>
  <c r="M26" i="3" s="1"/>
  <c r="M167" i="3"/>
  <c r="T163" i="2"/>
  <c r="T2" i="2" s="1"/>
  <c r="T16" i="2" s="1"/>
  <c r="T167" i="2"/>
  <c r="T168" i="2"/>
  <c r="T170" i="2" s="1"/>
  <c r="T173" i="2" s="1"/>
  <c r="T133" i="2" s="1"/>
  <c r="T135" i="2" s="1"/>
  <c r="T136" i="2" s="1"/>
  <c r="T138" i="2" s="1"/>
  <c r="T17" i="2" s="1"/>
  <c r="T26" i="2" s="1"/>
  <c r="Q163" i="2"/>
  <c r="Q2" i="2" s="1"/>
  <c r="Q16" i="2" s="1"/>
  <c r="Q168" i="2"/>
  <c r="Q170" i="2" s="1"/>
  <c r="Q173" i="2" s="1"/>
  <c r="Q133" i="2" s="1"/>
  <c r="Q135" i="2" s="1"/>
  <c r="Q136" i="2" s="1"/>
  <c r="Q138" i="2" s="1"/>
  <c r="Q17" i="2" s="1"/>
  <c r="Q26" i="2" s="1"/>
  <c r="Q167" i="2"/>
  <c r="P163" i="2"/>
  <c r="P2" i="2" s="1"/>
  <c r="P16" i="2" s="1"/>
  <c r="P168" i="2"/>
  <c r="P170" i="2" s="1"/>
  <c r="P173" i="2" s="1"/>
  <c r="P133" i="2" s="1"/>
  <c r="P135" i="2" s="1"/>
  <c r="P136" i="2" s="1"/>
  <c r="P138" i="2" s="1"/>
  <c r="P17" i="2" s="1"/>
  <c r="P26" i="2" s="1"/>
  <c r="P167" i="2"/>
  <c r="T154" i="2"/>
  <c r="I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21" i="1"/>
  <c r="I22" i="1"/>
  <c r="I23" i="1"/>
  <c r="I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4" i="1"/>
  <c r="J21" i="1"/>
  <c r="J22" i="1"/>
  <c r="J23" i="1"/>
  <c r="J24" i="1"/>
  <c r="J25" i="1"/>
  <c r="J26" i="1"/>
  <c r="J27" i="1"/>
  <c r="I25" i="1"/>
  <c r="J2" i="1"/>
  <c r="I2" i="1"/>
</calcChain>
</file>

<file path=xl/sharedStrings.xml><?xml version="1.0" encoding="utf-8"?>
<sst xmlns="http://schemas.openxmlformats.org/spreadsheetml/2006/main" count="529" uniqueCount="232">
  <si>
    <t>Engine Type</t>
  </si>
  <si>
    <t>Name</t>
  </si>
  <si>
    <t>Aircraft Examples</t>
  </si>
  <si>
    <t>Cost</t>
  </si>
  <si>
    <t>Weight low range</t>
  </si>
  <si>
    <t>Weight high range (lb)</t>
  </si>
  <si>
    <t>Thrust low (lbf)</t>
  </si>
  <si>
    <t>thrust high</t>
  </si>
  <si>
    <t>T/W IPPS</t>
  </si>
  <si>
    <t xml:space="preserve">T/W IPPS </t>
  </si>
  <si>
    <t>Amount</t>
  </si>
  <si>
    <t>Ceiling (ft)</t>
  </si>
  <si>
    <t>Range (nmi)</t>
  </si>
  <si>
    <t>SFC</t>
  </si>
  <si>
    <t>sizing</t>
  </si>
  <si>
    <t>EW</t>
  </si>
  <si>
    <t>MRW</t>
  </si>
  <si>
    <t>Fuel</t>
  </si>
  <si>
    <t>Turbo fan</t>
  </si>
  <si>
    <t>Williams FJ44-1 (4 variants) also see FJ33</t>
  </si>
  <si>
    <t>Aero L-39NG, M345, Buisness jets- Cessna Citation</t>
  </si>
  <si>
    <t>$2-2.3 million</t>
  </si>
  <si>
    <t>.456-.46</t>
  </si>
  <si>
    <t>Rolls-Royce Turbomeca Adour</t>
  </si>
  <si>
    <t xml:space="preserve">Hawk 128, </t>
  </si>
  <si>
    <t>3.02 million</t>
  </si>
  <si>
    <t>Garrett TFE731</t>
  </si>
  <si>
    <t>Hongdu JL-8,  C101, IA63</t>
  </si>
  <si>
    <t>?cheap? 60,000</t>
  </si>
  <si>
    <t>Ivchenko AI-25</t>
  </si>
  <si>
    <t>KB SAT SR-10</t>
  </si>
  <si>
    <t>Garrett F109</t>
  </si>
  <si>
    <t>Fairchild T-46</t>
  </si>
  <si>
    <t>Honeywell/ITEC F124</t>
  </si>
  <si>
    <t>Aero L-159 Alca</t>
  </si>
  <si>
    <t>2.5 million</t>
  </si>
  <si>
    <t>Turboprop</t>
  </si>
  <si>
    <t>Honeywell TPE331</t>
  </si>
  <si>
    <t>Antonov An-38, An-2,  Beechcraft King Air</t>
  </si>
  <si>
    <t>575 hp</t>
  </si>
  <si>
    <t>940 hp</t>
  </si>
  <si>
    <t>PW PT6A-68 (Note: Bunch of Variants)</t>
  </si>
  <si>
    <t>T-6 Texan, Super Tucano</t>
  </si>
  <si>
    <t>1250 hp</t>
  </si>
  <si>
    <t>Turboshaft</t>
  </si>
  <si>
    <t>RR M250</t>
  </si>
  <si>
    <t>Aeromacchi M-290, Beechcraft Bonanza</t>
  </si>
  <si>
    <t>420 shp</t>
  </si>
  <si>
    <t>650 shp</t>
  </si>
  <si>
    <t>Walter M601</t>
  </si>
  <si>
    <t>Let L-410, PZL-130 Orlik</t>
  </si>
  <si>
    <t>657 hp</t>
  </si>
  <si>
    <t>GE Catalyst</t>
  </si>
  <si>
    <t>Cessna Denali</t>
  </si>
  <si>
    <t>850 hp</t>
  </si>
  <si>
    <t>1600 hp</t>
  </si>
  <si>
    <t>Allison T56</t>
  </si>
  <si>
    <t>C-2 Greyhound, C-130, P-3 Orion, E-2 Hawkeye</t>
  </si>
  <si>
    <t>3180 shp</t>
  </si>
  <si>
    <t>5912 shp</t>
  </si>
  <si>
    <t>GE H-Series</t>
  </si>
  <si>
    <t>Thrush Model 510, Let L-410NG</t>
  </si>
  <si>
    <t>751 hp</t>
  </si>
  <si>
    <t>PW100 family</t>
  </si>
  <si>
    <t>ATR-42, EMB-120 Brasilia</t>
  </si>
  <si>
    <t>1800 hp</t>
  </si>
  <si>
    <t>2476 hp</t>
  </si>
  <si>
    <t>Lycoming LTS101</t>
  </si>
  <si>
    <t>AT-302 and some helis</t>
  </si>
  <si>
    <t>675 shp</t>
  </si>
  <si>
    <t>Turbojet</t>
  </si>
  <si>
    <t>General Electric J85</t>
  </si>
  <si>
    <t>Dragonfly, Saab 105, CT-114</t>
  </si>
  <si>
    <t>Teledyne CAE J69</t>
  </si>
  <si>
    <t>Cessna T-37 Tweet</t>
  </si>
  <si>
    <t>Armstrong Siddeley Viper</t>
  </si>
  <si>
    <t>Strikemaster Mk 88, HAL HJT-16 Kiran, MB-326, G-2</t>
  </si>
  <si>
    <t>PZL Rzeszów SO-3</t>
  </si>
  <si>
    <t>PZL TS-11 Iskra</t>
  </si>
  <si>
    <t>Bristol Siddeley Orpheus</t>
  </si>
  <si>
    <t>Fuji T-1</t>
  </si>
  <si>
    <t>Reference</t>
  </si>
  <si>
    <t>SEED</t>
  </si>
  <si>
    <t>honeywell TFE731</t>
  </si>
  <si>
    <t>AI-25 (L-39)</t>
  </si>
  <si>
    <t>SNECMA Turbomeca Larzac (alpha jet) X2</t>
  </si>
  <si>
    <t>GETF34 (A10)</t>
  </si>
  <si>
    <t>FJ44 (Aero L39NG)</t>
  </si>
  <si>
    <t>DV-2 (L59)</t>
  </si>
  <si>
    <t xml:space="preserve">Range </t>
  </si>
  <si>
    <t>nm</t>
  </si>
  <si>
    <t>BFL</t>
  </si>
  <si>
    <t>ft</t>
  </si>
  <si>
    <t xml:space="preserve">Range Requirement </t>
  </si>
  <si>
    <t xml:space="preserve">BFL  Requirement </t>
  </si>
  <si>
    <t>Iterations</t>
  </si>
  <si>
    <t>Wing Area</t>
  </si>
  <si>
    <t>sq ft</t>
  </si>
  <si>
    <t>AR</t>
  </si>
  <si>
    <t>FN Guess</t>
  </si>
  <si>
    <t>lb</t>
  </si>
  <si>
    <t>W Fuel Guess</t>
  </si>
  <si>
    <t>Delta Weight Guess</t>
  </si>
  <si>
    <t>FN Calc</t>
  </si>
  <si>
    <t>W Fuel Calc</t>
  </si>
  <si>
    <t>Delta Weight Calc</t>
  </si>
  <si>
    <t>Setup</t>
  </si>
  <si>
    <t>MRamp (Max Ramp Weight)</t>
  </si>
  <si>
    <t>MZFW (Max Zero Fuel Weight)</t>
  </si>
  <si>
    <t>MLDW (Max Landing Weight)</t>
  </si>
  <si>
    <t>W Fuel</t>
  </si>
  <si>
    <t>Delta Weight Input</t>
  </si>
  <si>
    <t>Seed Empty Weight</t>
  </si>
  <si>
    <t>Empty Weight</t>
  </si>
  <si>
    <t>Payload Weight</t>
  </si>
  <si>
    <t>Maximum Payload Weight</t>
  </si>
  <si>
    <t xml:space="preserve">Wing </t>
  </si>
  <si>
    <t>Span (ref)</t>
  </si>
  <si>
    <t>Span Overall</t>
  </si>
  <si>
    <t>C/4 Sweep</t>
  </si>
  <si>
    <t>deg</t>
  </si>
  <si>
    <t>Taper</t>
  </si>
  <si>
    <t>Croot</t>
  </si>
  <si>
    <t>in</t>
  </si>
  <si>
    <t>MAC</t>
  </si>
  <si>
    <t>Ctip</t>
  </si>
  <si>
    <t>Wing Area Check</t>
  </si>
  <si>
    <t>Fuselage</t>
  </si>
  <si>
    <t>Length</t>
  </si>
  <si>
    <t>Diameter</t>
  </si>
  <si>
    <t>Nose Cone</t>
  </si>
  <si>
    <t>Tail Cone</t>
  </si>
  <si>
    <t>Htail</t>
  </si>
  <si>
    <t>Vtail</t>
  </si>
  <si>
    <t>N engines</t>
  </si>
  <si>
    <t>Takeoff Thrust (SL-ISA)</t>
  </si>
  <si>
    <t>lb/lb</t>
  </si>
  <si>
    <t>W IPPS</t>
  </si>
  <si>
    <t>Fan Diameter</t>
  </si>
  <si>
    <t>Nacelle Diameter</t>
  </si>
  <si>
    <t>Nacelle Length</t>
  </si>
  <si>
    <t>lb/lb-hr</t>
  </si>
  <si>
    <t>NULT</t>
  </si>
  <si>
    <t>T/C Ave</t>
  </si>
  <si>
    <t>EA Sweep</t>
  </si>
  <si>
    <t>Wing Structural Weight</t>
  </si>
  <si>
    <t>Wing Stuffed Weight</t>
  </si>
  <si>
    <t>Wetted Area</t>
  </si>
  <si>
    <t>Wing</t>
  </si>
  <si>
    <t>r Nose</t>
  </si>
  <si>
    <t>h Nose</t>
  </si>
  <si>
    <t>R</t>
  </si>
  <si>
    <t>D</t>
  </si>
  <si>
    <t>Tangent Ogive Area Nose</t>
  </si>
  <si>
    <t>sqft</t>
  </si>
  <si>
    <t>Barrel Section Area</t>
  </si>
  <si>
    <t>r Tail</t>
  </si>
  <si>
    <t>h Tail</t>
  </si>
  <si>
    <t>Tangent Ogive Area Tail</t>
  </si>
  <si>
    <t>Nacelle</t>
  </si>
  <si>
    <t>Total Wetted Area</t>
  </si>
  <si>
    <t>Swet/Sref</t>
  </si>
  <si>
    <t>Re/ft</t>
  </si>
  <si>
    <t>1/ft</t>
  </si>
  <si>
    <t>Re</t>
  </si>
  <si>
    <t>Cf calculated (re)</t>
  </si>
  <si>
    <t xml:space="preserve">cf (typical from Seed (cf = 0.0030)) </t>
  </si>
  <si>
    <t>Cdo</t>
  </si>
  <si>
    <t>Seed K</t>
  </si>
  <si>
    <t>Seed AR</t>
  </si>
  <si>
    <t>K</t>
  </si>
  <si>
    <t>Delta Weights</t>
  </si>
  <si>
    <t>Wing Weight</t>
  </si>
  <si>
    <t>Seed Wing Weight</t>
  </si>
  <si>
    <t>Delta Wing Weight</t>
  </si>
  <si>
    <t>Fuse Weight</t>
  </si>
  <si>
    <t>lb/sq ft</t>
  </si>
  <si>
    <t>Seed Fuse Area</t>
  </si>
  <si>
    <t>Delta Fuselage Weight</t>
  </si>
  <si>
    <t>HTail Area Weight Trade</t>
  </si>
  <si>
    <t>Seed HTail Area</t>
  </si>
  <si>
    <t>Delta Htail weight</t>
  </si>
  <si>
    <t>VTail Area Weight Trade</t>
  </si>
  <si>
    <t>Seed VTail Area</t>
  </si>
  <si>
    <t>Delta Vtail Weight</t>
  </si>
  <si>
    <t>IPPS (Integrated Power Plant system)</t>
  </si>
  <si>
    <t>Seed Takeoff thrust</t>
  </si>
  <si>
    <t>Seed T/W IPPS</t>
  </si>
  <si>
    <t>Seed Engine Weight</t>
  </si>
  <si>
    <t>TO Weight IPPS</t>
  </si>
  <si>
    <t>Climb Weight IPPS</t>
  </si>
  <si>
    <t>Engine Weight</t>
  </si>
  <si>
    <t>Delta Engine Weight</t>
  </si>
  <si>
    <t>Delta Weight</t>
  </si>
  <si>
    <t>Performance</t>
  </si>
  <si>
    <t>W at Top of Climb (TOC) /MRamp</t>
  </si>
  <si>
    <t>Top of Climb  Weight (WTOC)</t>
  </si>
  <si>
    <t>Altitude</t>
  </si>
  <si>
    <t>DISA</t>
  </si>
  <si>
    <t>C</t>
  </si>
  <si>
    <t>Mach</t>
  </si>
  <si>
    <t>q</t>
  </si>
  <si>
    <t>psf</t>
  </si>
  <si>
    <t>KTAS</t>
  </si>
  <si>
    <t>knots</t>
  </si>
  <si>
    <t>VTAS</t>
  </si>
  <si>
    <t>fps</t>
  </si>
  <si>
    <t>delta (P/P0)</t>
  </si>
  <si>
    <t>CL</t>
  </si>
  <si>
    <t>CD</t>
  </si>
  <si>
    <t>L/D</t>
  </si>
  <si>
    <t>Reserve Ratio</t>
  </si>
  <si>
    <t>Reserve Weight</t>
  </si>
  <si>
    <t>Useable Fuel</t>
  </si>
  <si>
    <t>K Range</t>
  </si>
  <si>
    <t>Range</t>
  </si>
  <si>
    <t>TOC Climb ROC</t>
  </si>
  <si>
    <t>fpm</t>
  </si>
  <si>
    <t>Cruise Drag</t>
  </si>
  <si>
    <t>TOC Thrust Req</t>
  </si>
  <si>
    <t>TOC Thrust/ Engine</t>
  </si>
  <si>
    <t>Thrust Lapse</t>
  </si>
  <si>
    <t>lb/ft</t>
  </si>
  <si>
    <t>TO thrust Equivalent</t>
  </si>
  <si>
    <t>KTO</t>
  </si>
  <si>
    <t>Wing Loading</t>
  </si>
  <si>
    <t>CLMAx</t>
  </si>
  <si>
    <t>T/W</t>
  </si>
  <si>
    <t>Sigma</t>
  </si>
  <si>
    <t>seed data</t>
  </si>
  <si>
    <t>Honeywell TFE731-2-2N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</si>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</sst>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22">
    <xf numFmtId="0" fontId="0" fillId="0" borderId="0" xfId="0"/>
    <xf numFmtId="6" fontId="0" fillId="0" borderId="0" xfId="0" applyNumberFormat="1"/>
    <xf numFmtId="0" fontId="0" fillId="2" borderId="0" xfId="0" applyFill="1"/>
    <xf numFmtId="0" fontId="0" fillId="0" borderId="0" xfId="0" applyFill="1"/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/>
    <xf numFmtId="164" fontId="3" fillId="0" borderId="0" xfId="0" applyNumberFormat="1" applyFont="1" applyAlignment="1">
      <alignment horizontal="center"/>
    </xf>
    <xf numFmtId="164" fontId="0" fillId="7" borderId="0" xfId="0" applyNumberFormat="1" applyFill="1"/>
    <xf numFmtId="0" fontId="0" fillId="7" borderId="0" xfId="0" applyFill="1"/>
    <xf numFmtId="0" fontId="4" fillId="7" borderId="1" xfId="0" applyFont="1" applyFill="1" applyBorder="1" applyAlignment="1">
      <alignment vertical="center" wrapText="1"/>
    </xf>
    <xf numFmtId="16" fontId="0" fillId="2" borderId="0" xfId="0" applyNumberFormat="1" applyFill="1"/>
    <xf numFmtId="164" fontId="0" fillId="8" borderId="0" xfId="0" applyNumberFormat="1" applyFill="1"/>
    <xf numFmtId="0" fontId="0" fillId="8" borderId="0" xfId="0" applyFill="1"/>
    <xf numFmtId="0" fontId="1" fillId="8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workbookViewId="0">
      <selection activeCell="B2" sqref="B2"/>
    </sheetView>
  </sheetViews>
  <sheetFormatPr defaultRowHeight="14.45"/>
  <cols>
    <col min="1" max="1" width="13.140625" customWidth="1"/>
    <col min="2" max="2" width="34.5703125" customWidth="1"/>
    <col min="3" max="3" width="46.28515625" customWidth="1"/>
    <col min="4" max="4" width="18.28515625" customWidth="1"/>
    <col min="5" max="5" width="15.85546875" customWidth="1"/>
    <col min="6" max="6" width="20.7109375" customWidth="1"/>
    <col min="7" max="7" width="14.28515625" customWidth="1"/>
    <col min="8" max="8" width="15.7109375" customWidth="1"/>
    <col min="11" max="11" width="12.85546875" customWidth="1"/>
    <col min="12" max="13" width="14.5703125" customWidth="1"/>
    <col min="14" max="14" width="1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</row>
    <row r="2" spans="1:18">
      <c r="A2" s="2" t="s">
        <v>18</v>
      </c>
      <c r="B2" s="3" t="s">
        <v>19</v>
      </c>
      <c r="C2" s="3" t="s">
        <v>20</v>
      </c>
      <c r="D2" s="3" t="s">
        <v>21</v>
      </c>
      <c r="E2" s="3">
        <v>460</v>
      </c>
      <c r="F2" s="3">
        <v>658</v>
      </c>
      <c r="G2" s="3">
        <v>1500</v>
      </c>
      <c r="H2" s="3">
        <v>1500</v>
      </c>
      <c r="I2" s="3">
        <f>G2/E2</f>
        <v>3.2608695652173911</v>
      </c>
      <c r="J2" s="3">
        <f>H2/F2</f>
        <v>2.2796352583586628</v>
      </c>
      <c r="K2" s="3">
        <v>1</v>
      </c>
      <c r="L2" s="3">
        <v>37700</v>
      </c>
      <c r="M2" s="3">
        <v>1400</v>
      </c>
      <c r="N2" s="3" t="s">
        <v>22</v>
      </c>
      <c r="O2" s="2"/>
      <c r="P2">
        <v>11605.711931298185</v>
      </c>
      <c r="Q2">
        <v>16596.86867530131</v>
      </c>
      <c r="R2">
        <v>3191.156744003124</v>
      </c>
    </row>
    <row r="3" spans="1:18">
      <c r="A3" t="s">
        <v>18</v>
      </c>
      <c r="B3" t="s">
        <v>23</v>
      </c>
      <c r="C3" t="s">
        <v>24</v>
      </c>
      <c r="D3" t="s">
        <v>25</v>
      </c>
      <c r="E3">
        <v>1784</v>
      </c>
      <c r="G3">
        <v>6000</v>
      </c>
      <c r="H3">
        <v>8430</v>
      </c>
      <c r="I3">
        <f t="shared" ref="I3:I17" si="0">G3/E3</f>
        <v>3.3632286995515694</v>
      </c>
      <c r="J3" t="e">
        <f t="shared" ref="J3:J27" si="1">H3/F3</f>
        <v>#DIV/0!</v>
      </c>
      <c r="K3">
        <v>1</v>
      </c>
      <c r="L3">
        <v>44500</v>
      </c>
      <c r="M3">
        <v>1360</v>
      </c>
      <c r="N3">
        <v>0.74</v>
      </c>
      <c r="O3" s="2"/>
    </row>
    <row r="4" spans="1:18">
      <c r="A4" s="3" t="s">
        <v>18</v>
      </c>
      <c r="B4" s="15" t="s">
        <v>26</v>
      </c>
      <c r="C4" s="3" t="s">
        <v>27</v>
      </c>
      <c r="D4" s="3" t="s">
        <v>28</v>
      </c>
      <c r="E4" s="3">
        <v>743</v>
      </c>
      <c r="F4" s="3">
        <v>899</v>
      </c>
      <c r="G4" s="3">
        <v>3500</v>
      </c>
      <c r="H4" s="3">
        <v>4750</v>
      </c>
      <c r="I4" s="3">
        <f t="shared" si="0"/>
        <v>4.7106325706594889</v>
      </c>
      <c r="J4" s="3">
        <f t="shared" si="1"/>
        <v>5.2836484983314795</v>
      </c>
      <c r="K4" s="3">
        <v>1</v>
      </c>
      <c r="L4" s="3">
        <v>43000</v>
      </c>
      <c r="M4" s="3">
        <v>1210</v>
      </c>
      <c r="N4" s="3">
        <v>0.5</v>
      </c>
      <c r="O4" s="3"/>
      <c r="P4" s="3">
        <v>11653.332414505472</v>
      </c>
      <c r="Q4" s="3">
        <v>16906.786277475465</v>
      </c>
      <c r="R4">
        <v>3453.4538629699919</v>
      </c>
    </row>
    <row r="5" spans="1:18">
      <c r="A5" t="s">
        <v>18</v>
      </c>
      <c r="B5" t="s">
        <v>29</v>
      </c>
      <c r="C5" t="s">
        <v>30</v>
      </c>
      <c r="E5">
        <v>770</v>
      </c>
      <c r="G5">
        <v>3800</v>
      </c>
      <c r="I5">
        <f t="shared" si="0"/>
        <v>4.9350649350649354</v>
      </c>
      <c r="J5" t="e">
        <f t="shared" si="1"/>
        <v>#DIV/0!</v>
      </c>
      <c r="K5">
        <v>1</v>
      </c>
      <c r="L5">
        <v>20000</v>
      </c>
      <c r="M5">
        <v>810</v>
      </c>
      <c r="N5">
        <v>0.56999999999999995</v>
      </c>
      <c r="O5" s="2"/>
    </row>
    <row r="6" spans="1:18">
      <c r="A6" t="s">
        <v>18</v>
      </c>
      <c r="B6" t="s">
        <v>31</v>
      </c>
      <c r="C6" t="s">
        <v>32</v>
      </c>
      <c r="E6">
        <v>400</v>
      </c>
      <c r="G6">
        <v>1330.8689999999999</v>
      </c>
      <c r="I6">
        <f t="shared" si="0"/>
        <v>3.3271724999999996</v>
      </c>
      <c r="J6" t="e">
        <f t="shared" si="1"/>
        <v>#DIV/0!</v>
      </c>
      <c r="K6">
        <v>2</v>
      </c>
      <c r="L6">
        <v>46500</v>
      </c>
      <c r="M6">
        <v>1190</v>
      </c>
      <c r="N6">
        <v>0.39</v>
      </c>
      <c r="O6" s="2"/>
    </row>
    <row r="7" spans="1:18">
      <c r="A7" t="s">
        <v>18</v>
      </c>
      <c r="B7" t="s">
        <v>33</v>
      </c>
      <c r="C7" t="s">
        <v>34</v>
      </c>
      <c r="D7" t="s">
        <v>35</v>
      </c>
      <c r="E7">
        <v>1050</v>
      </c>
      <c r="G7">
        <v>6280</v>
      </c>
      <c r="I7">
        <f t="shared" si="0"/>
        <v>5.980952380952381</v>
      </c>
      <c r="J7" t="e">
        <f t="shared" si="1"/>
        <v>#DIV/0!</v>
      </c>
      <c r="K7">
        <v>1</v>
      </c>
      <c r="L7">
        <v>43300</v>
      </c>
      <c r="M7">
        <v>850</v>
      </c>
      <c r="N7">
        <v>0.78</v>
      </c>
      <c r="O7" s="2"/>
      <c r="P7">
        <v>11745.4385599384</v>
      </c>
      <c r="Q7">
        <v>18703.213752204094</v>
      </c>
      <c r="R7">
        <v>5157.7751922656735</v>
      </c>
    </row>
    <row r="8" spans="1:18">
      <c r="I8" t="e">
        <f t="shared" si="0"/>
        <v>#DIV/0!</v>
      </c>
      <c r="J8" t="e">
        <f t="shared" si="1"/>
        <v>#DIV/0!</v>
      </c>
      <c r="O8" s="2"/>
    </row>
    <row r="9" spans="1:18">
      <c r="A9" t="s">
        <v>36</v>
      </c>
      <c r="B9" t="s">
        <v>37</v>
      </c>
      <c r="C9" t="s">
        <v>38</v>
      </c>
      <c r="E9">
        <v>336</v>
      </c>
      <c r="F9">
        <v>385</v>
      </c>
      <c r="G9" t="s">
        <v>39</v>
      </c>
      <c r="H9" t="s">
        <v>40</v>
      </c>
      <c r="I9" t="e">
        <f t="shared" si="0"/>
        <v>#VALUE!</v>
      </c>
      <c r="J9" t="e">
        <f>H9/F9</f>
        <v>#VALUE!</v>
      </c>
      <c r="N9">
        <v>0.53400000000000003</v>
      </c>
      <c r="O9" s="2"/>
    </row>
    <row r="10" spans="1:18">
      <c r="A10" t="s">
        <v>36</v>
      </c>
      <c r="B10" t="s">
        <v>41</v>
      </c>
      <c r="C10" t="s">
        <v>42</v>
      </c>
      <c r="E10">
        <v>572</v>
      </c>
      <c r="G10" t="s">
        <v>43</v>
      </c>
      <c r="I10" t="e">
        <f t="shared" si="0"/>
        <v>#VALUE!</v>
      </c>
      <c r="J10" t="e">
        <f>H10/F10</f>
        <v>#DIV/0!</v>
      </c>
      <c r="N10">
        <v>0.54</v>
      </c>
      <c r="O10" s="2"/>
    </row>
    <row r="11" spans="1:18">
      <c r="A11" t="s">
        <v>44</v>
      </c>
      <c r="B11" t="s">
        <v>45</v>
      </c>
      <c r="C11" t="s">
        <v>46</v>
      </c>
      <c r="D11" s="1">
        <v>300000</v>
      </c>
      <c r="E11">
        <v>158</v>
      </c>
      <c r="F11">
        <v>274</v>
      </c>
      <c r="G11" t="s">
        <v>47</v>
      </c>
      <c r="H11" t="s">
        <v>48</v>
      </c>
      <c r="I11" t="e">
        <f t="shared" si="0"/>
        <v>#VALUE!</v>
      </c>
      <c r="J11" t="e">
        <f>H11/F11</f>
        <v>#VALUE!</v>
      </c>
      <c r="N11">
        <v>0.7</v>
      </c>
      <c r="O11" s="2"/>
    </row>
    <row r="12" spans="1:18">
      <c r="A12" t="s">
        <v>36</v>
      </c>
      <c r="B12" t="s">
        <v>49</v>
      </c>
      <c r="C12" t="s">
        <v>50</v>
      </c>
      <c r="E12">
        <v>434</v>
      </c>
      <c r="G12" t="s">
        <v>51</v>
      </c>
      <c r="I12" t="e">
        <f t="shared" si="0"/>
        <v>#VALUE!</v>
      </c>
      <c r="J12" t="e">
        <f t="shared" si="1"/>
        <v>#DIV/0!</v>
      </c>
      <c r="N12">
        <v>0.62</v>
      </c>
      <c r="O12" s="2"/>
    </row>
    <row r="13" spans="1:18">
      <c r="A13" t="s">
        <v>36</v>
      </c>
      <c r="B13" t="s">
        <v>52</v>
      </c>
      <c r="C13" t="s">
        <v>53</v>
      </c>
      <c r="E13">
        <v>600</v>
      </c>
      <c r="G13" t="s">
        <v>54</v>
      </c>
      <c r="H13" t="s">
        <v>55</v>
      </c>
      <c r="I13" t="e">
        <f t="shared" si="0"/>
        <v>#VALUE!</v>
      </c>
      <c r="J13" t="e">
        <f t="shared" si="1"/>
        <v>#VALUE!</v>
      </c>
      <c r="O13" s="2"/>
    </row>
    <row r="14" spans="1:18">
      <c r="A14" t="s">
        <v>36</v>
      </c>
      <c r="B14" t="s">
        <v>56</v>
      </c>
      <c r="C14" t="s">
        <v>57</v>
      </c>
      <c r="E14">
        <v>1940</v>
      </c>
      <c r="G14" t="s">
        <v>58</v>
      </c>
      <c r="H14" t="s">
        <v>59</v>
      </c>
      <c r="I14" t="e">
        <f t="shared" si="0"/>
        <v>#VALUE!</v>
      </c>
      <c r="J14" t="e">
        <f t="shared" si="1"/>
        <v>#VALUE!</v>
      </c>
      <c r="N14">
        <v>0.42</v>
      </c>
      <c r="O14" s="2"/>
    </row>
    <row r="15" spans="1:18">
      <c r="A15" t="s">
        <v>36</v>
      </c>
      <c r="B15" t="s">
        <v>60</v>
      </c>
      <c r="C15" t="s">
        <v>61</v>
      </c>
      <c r="E15">
        <v>390</v>
      </c>
      <c r="G15" t="s">
        <v>62</v>
      </c>
      <c r="H15" t="s">
        <v>54</v>
      </c>
      <c r="I15" t="e">
        <f t="shared" si="0"/>
        <v>#VALUE!</v>
      </c>
      <c r="J15" t="e">
        <f t="shared" si="1"/>
        <v>#VALUE!</v>
      </c>
      <c r="O15" s="2"/>
    </row>
    <row r="16" spans="1:18">
      <c r="A16" t="s">
        <v>36</v>
      </c>
      <c r="B16" t="s">
        <v>63</v>
      </c>
      <c r="C16" t="s">
        <v>64</v>
      </c>
      <c r="E16">
        <v>861</v>
      </c>
      <c r="F16">
        <v>1062</v>
      </c>
      <c r="G16" t="s">
        <v>65</v>
      </c>
      <c r="H16" t="s">
        <v>66</v>
      </c>
      <c r="I16" t="e">
        <f t="shared" si="0"/>
        <v>#VALUE!</v>
      </c>
      <c r="J16" t="e">
        <f t="shared" si="1"/>
        <v>#VALUE!</v>
      </c>
      <c r="N16">
        <v>0.49</v>
      </c>
      <c r="O16" s="2"/>
    </row>
    <row r="17" spans="1:18">
      <c r="A17" t="s">
        <v>44</v>
      </c>
      <c r="B17" t="s">
        <v>67</v>
      </c>
      <c r="C17" t="s">
        <v>68</v>
      </c>
      <c r="E17">
        <v>241</v>
      </c>
      <c r="G17" t="s">
        <v>69</v>
      </c>
      <c r="I17" t="e">
        <f t="shared" si="0"/>
        <v>#VALUE!</v>
      </c>
      <c r="J17" t="e">
        <f t="shared" si="1"/>
        <v>#DIV/0!</v>
      </c>
      <c r="N17">
        <v>0.56999999999999995</v>
      </c>
      <c r="O17" s="2"/>
    </row>
    <row r="18" spans="1:18">
      <c r="O18" s="2"/>
    </row>
    <row r="19" spans="1:18">
      <c r="O19" s="2"/>
    </row>
    <row r="20" spans="1:18">
      <c r="O20" s="2"/>
    </row>
    <row r="21" spans="1:18">
      <c r="A21" t="s">
        <v>70</v>
      </c>
      <c r="B21" t="s">
        <v>71</v>
      </c>
      <c r="C21" t="s">
        <v>72</v>
      </c>
      <c r="E21">
        <v>396</v>
      </c>
      <c r="F21">
        <v>421</v>
      </c>
      <c r="G21">
        <v>2850</v>
      </c>
      <c r="H21">
        <v>3100</v>
      </c>
      <c r="I21">
        <f>G21/E21</f>
        <v>7.1969696969696972</v>
      </c>
      <c r="J21">
        <f t="shared" si="1"/>
        <v>7.3634204275534438</v>
      </c>
      <c r="K21">
        <v>2</v>
      </c>
      <c r="L21">
        <v>41765</v>
      </c>
      <c r="M21">
        <v>879</v>
      </c>
      <c r="N21">
        <v>0.96</v>
      </c>
      <c r="O21" s="2"/>
      <c r="P21">
        <v>11715.912594670424</v>
      </c>
      <c r="Q21">
        <v>19822.72681764184</v>
      </c>
      <c r="R21">
        <v>6306.8142229714167</v>
      </c>
    </row>
    <row r="22" spans="1:18">
      <c r="B22" t="s">
        <v>73</v>
      </c>
      <c r="C22" t="s">
        <v>74</v>
      </c>
      <c r="E22">
        <v>358</v>
      </c>
      <c r="G22">
        <v>880</v>
      </c>
      <c r="I22">
        <f>G22/E22</f>
        <v>2.4581005586592179</v>
      </c>
      <c r="J22" t="e">
        <f t="shared" si="1"/>
        <v>#DIV/0!</v>
      </c>
      <c r="K22">
        <v>2</v>
      </c>
      <c r="L22">
        <v>38700</v>
      </c>
      <c r="M22">
        <v>810</v>
      </c>
      <c r="N22">
        <v>1.1000000000000001</v>
      </c>
      <c r="O22" s="2"/>
    </row>
    <row r="23" spans="1:18">
      <c r="B23" t="s">
        <v>75</v>
      </c>
      <c r="C23" t="s">
        <v>76</v>
      </c>
      <c r="E23">
        <v>549</v>
      </c>
      <c r="G23">
        <v>2700</v>
      </c>
      <c r="I23">
        <f>G23/E23</f>
        <v>4.918032786885246</v>
      </c>
      <c r="J23" t="e">
        <f t="shared" si="1"/>
        <v>#DIV/0!</v>
      </c>
      <c r="K23">
        <v>1</v>
      </c>
      <c r="L23">
        <v>40000</v>
      </c>
      <c r="M23">
        <v>3182</v>
      </c>
      <c r="N23">
        <v>1.0900000000000001</v>
      </c>
      <c r="O23" s="2"/>
      <c r="P23">
        <v>12342.923944225016</v>
      </c>
      <c r="Q23">
        <v>21643.79507537793</v>
      </c>
      <c r="R23">
        <v>7500.8711311529114</v>
      </c>
    </row>
    <row r="24" spans="1:18">
      <c r="B24" t="s">
        <v>77</v>
      </c>
      <c r="C24" t="s">
        <v>78</v>
      </c>
      <c r="E24">
        <v>708</v>
      </c>
      <c r="G24">
        <v>2425</v>
      </c>
      <c r="I24">
        <f>G24/E24</f>
        <v>3.4251412429378529</v>
      </c>
      <c r="J24" t="e">
        <f t="shared" si="1"/>
        <v>#DIV/0!</v>
      </c>
      <c r="K24">
        <v>1</v>
      </c>
      <c r="L24">
        <v>36000</v>
      </c>
      <c r="M24">
        <v>670</v>
      </c>
      <c r="N24">
        <v>1.04</v>
      </c>
      <c r="O24" s="2"/>
    </row>
    <row r="25" spans="1:18">
      <c r="B25" t="s">
        <v>79</v>
      </c>
      <c r="C25" t="s">
        <v>80</v>
      </c>
      <c r="E25">
        <v>835</v>
      </c>
      <c r="G25">
        <v>5000</v>
      </c>
      <c r="I25">
        <f t="shared" ref="I25" si="2">G25/E25</f>
        <v>5.9880239520958085</v>
      </c>
      <c r="J25" t="e">
        <f t="shared" si="1"/>
        <v>#DIV/0!</v>
      </c>
      <c r="K25">
        <v>1</v>
      </c>
      <c r="L25">
        <v>47200</v>
      </c>
      <c r="M25">
        <v>700</v>
      </c>
      <c r="N25">
        <v>1.08</v>
      </c>
      <c r="O25" s="2"/>
    </row>
    <row r="26" spans="1:18">
      <c r="J26" t="e">
        <f t="shared" si="1"/>
        <v>#DIV/0!</v>
      </c>
      <c r="O26" s="2"/>
    </row>
    <row r="27" spans="1:18">
      <c r="J27" t="e">
        <f t="shared" si="1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648A-949A-4015-9FC2-D596D690EDA0}">
  <dimension ref="A1:U185"/>
  <sheetViews>
    <sheetView workbookViewId="0">
      <selection activeCell="G58" sqref="G58"/>
    </sheetView>
  </sheetViews>
  <sheetFormatPr defaultRowHeight="14.45"/>
  <cols>
    <col min="1" max="1" width="36" bestFit="1" customWidth="1"/>
    <col min="2" max="2" width="10.7109375" customWidth="1"/>
    <col min="3" max="3" width="13.7109375" bestFit="1" customWidth="1"/>
    <col min="4" max="4" width="10.7109375" customWidth="1"/>
    <col min="5" max="5" width="13.7109375" bestFit="1" customWidth="1"/>
    <col min="7" max="13" width="16.85546875" customWidth="1"/>
    <col min="15" max="21" width="16.85546875" customWidth="1"/>
    <col min="16384" max="16384" width="9.140625" bestFit="1" customWidth="1"/>
  </cols>
  <sheetData>
    <row r="1" spans="1:21" ht="43.9" thickBot="1">
      <c r="A1" t="s">
        <v>81</v>
      </c>
      <c r="C1" s="13" t="s">
        <v>82</v>
      </c>
      <c r="E1" s="5"/>
      <c r="G1" s="14" t="s">
        <v>83</v>
      </c>
      <c r="H1" s="14" t="s">
        <v>84</v>
      </c>
      <c r="I1" s="16" t="s">
        <v>85</v>
      </c>
      <c r="J1" s="16" t="s">
        <v>86</v>
      </c>
      <c r="K1" s="16" t="s">
        <v>87</v>
      </c>
      <c r="L1" s="16" t="s">
        <v>88</v>
      </c>
      <c r="M1" s="14"/>
      <c r="O1" s="14" t="s">
        <v>83</v>
      </c>
      <c r="P1" s="14" t="s">
        <v>83</v>
      </c>
      <c r="Q1" s="14" t="s">
        <v>83</v>
      </c>
      <c r="R1" s="14" t="s">
        <v>83</v>
      </c>
      <c r="S1" s="14" t="s">
        <v>83</v>
      </c>
      <c r="T1" s="14" t="s">
        <v>83</v>
      </c>
      <c r="U1" s="14"/>
    </row>
    <row r="2" spans="1:21">
      <c r="A2" t="s">
        <v>89</v>
      </c>
      <c r="B2" t="s">
        <v>90</v>
      </c>
      <c r="C2" s="4">
        <f>C163</f>
        <v>373.43697639769312</v>
      </c>
      <c r="D2" s="5"/>
      <c r="E2" s="4">
        <f t="shared" ref="E2:G2" si="0">E163</f>
        <v>984.83219696351989</v>
      </c>
      <c r="G2" s="4">
        <f t="shared" si="0"/>
        <v>985.05075160622516</v>
      </c>
      <c r="H2" s="4">
        <f t="shared" ref="H2:I2" si="1">H163</f>
        <v>1000.0027228293533</v>
      </c>
      <c r="I2" s="4">
        <f t="shared" si="1"/>
        <v>973.88794168141555</v>
      </c>
      <c r="J2" s="4">
        <f t="shared" ref="J2:K2" si="2">J163</f>
        <v>1000.0000181822212</v>
      </c>
      <c r="K2" s="4">
        <f t="shared" si="2"/>
        <v>984.70968473881021</v>
      </c>
      <c r="L2" s="4">
        <f t="shared" ref="L2" si="3">L163</f>
        <v>999.99999754740895</v>
      </c>
      <c r="M2" s="4"/>
      <c r="O2" s="4">
        <f t="shared" ref="O2:T2" si="4">O163</f>
        <v>1084.9559668624941</v>
      </c>
      <c r="P2" s="4">
        <f t="shared" si="4"/>
        <v>1080.1414978630821</v>
      </c>
      <c r="Q2" s="4">
        <f t="shared" si="4"/>
        <v>1075.1775006732294</v>
      </c>
      <c r="R2" s="4">
        <f t="shared" si="4"/>
        <v>1046.2041469304374</v>
      </c>
      <c r="S2" s="4">
        <f t="shared" si="4"/>
        <v>1038.9538407854652</v>
      </c>
      <c r="T2" s="4">
        <f t="shared" si="4"/>
        <v>1025.1335197876585</v>
      </c>
      <c r="U2" s="4"/>
    </row>
    <row r="3" spans="1:21">
      <c r="A3" t="s">
        <v>91</v>
      </c>
      <c r="B3" t="s">
        <v>92</v>
      </c>
      <c r="C3" s="4">
        <f>C185</f>
        <v>3200.0000009029682</v>
      </c>
      <c r="D3" s="5"/>
      <c r="E3" s="4">
        <f t="shared" ref="E3:G3" si="5">E185</f>
        <v>3999.9824691899967</v>
      </c>
      <c r="G3" s="4">
        <f t="shared" si="5"/>
        <v>4000.0018624622066</v>
      </c>
      <c r="H3" s="4">
        <f t="shared" ref="H3:I3" si="6">H185</f>
        <v>4000.0565142484238</v>
      </c>
      <c r="I3" s="4">
        <f t="shared" si="6"/>
        <v>4000.0000010551289</v>
      </c>
      <c r="J3" s="4">
        <f t="shared" ref="J3:K3" si="7">J185</f>
        <v>3999.9997039189493</v>
      </c>
      <c r="K3" s="4">
        <f t="shared" si="7"/>
        <v>3999.9975920769034</v>
      </c>
      <c r="L3" s="4">
        <f t="shared" ref="L3" si="8">L185</f>
        <v>3999.9999682631828</v>
      </c>
      <c r="M3" s="4"/>
      <c r="O3" s="4">
        <f t="shared" ref="O3:T3" si="9">O185</f>
        <v>4571.4485426368656</v>
      </c>
      <c r="P3" s="4">
        <f t="shared" si="9"/>
        <v>4324.3432160078464</v>
      </c>
      <c r="Q3" s="4">
        <f t="shared" si="9"/>
        <v>4102.5820254433402</v>
      </c>
      <c r="R3" s="4">
        <f t="shared" si="9"/>
        <v>3200.0139798458058</v>
      </c>
      <c r="S3" s="4">
        <f t="shared" si="9"/>
        <v>2909.1036180416422</v>
      </c>
      <c r="T3" s="4">
        <f t="shared" si="9"/>
        <v>2666.6783165381717</v>
      </c>
      <c r="U3" s="4"/>
    </row>
    <row r="4" spans="1:21">
      <c r="C4" s="5"/>
      <c r="E4" s="5"/>
      <c r="G4" s="5"/>
      <c r="H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</row>
    <row r="5" spans="1:21">
      <c r="A5" t="s">
        <v>93</v>
      </c>
      <c r="B5" t="s">
        <v>90</v>
      </c>
      <c r="C5" s="6">
        <v>2300</v>
      </c>
      <c r="E5" s="6">
        <v>1000</v>
      </c>
      <c r="G5" s="6">
        <v>1000</v>
      </c>
      <c r="H5" s="6">
        <v>1000</v>
      </c>
      <c r="I5" s="6">
        <v>1000</v>
      </c>
      <c r="J5" s="6">
        <v>1000</v>
      </c>
      <c r="K5" s="6">
        <v>1000</v>
      </c>
      <c r="L5" s="6">
        <v>1000</v>
      </c>
      <c r="M5" s="6"/>
      <c r="O5" s="6">
        <v>1000</v>
      </c>
      <c r="P5" s="6">
        <v>1000</v>
      </c>
      <c r="Q5" s="6">
        <v>1000</v>
      </c>
      <c r="R5" s="6">
        <v>1000</v>
      </c>
      <c r="S5" s="6">
        <v>1000</v>
      </c>
      <c r="T5" s="6">
        <v>1000</v>
      </c>
      <c r="U5" s="6"/>
    </row>
    <row r="6" spans="1:21">
      <c r="A6" t="s">
        <v>94</v>
      </c>
      <c r="B6" t="s">
        <v>92</v>
      </c>
      <c r="C6" s="6">
        <v>3200</v>
      </c>
      <c r="E6" s="6">
        <v>4000</v>
      </c>
      <c r="G6" s="6">
        <v>4000</v>
      </c>
      <c r="H6" s="6">
        <v>4000</v>
      </c>
      <c r="I6" s="6">
        <v>4000</v>
      </c>
      <c r="J6" s="6">
        <v>4000</v>
      </c>
      <c r="K6" s="6">
        <v>4000</v>
      </c>
      <c r="L6" s="6">
        <v>4000</v>
      </c>
      <c r="M6" s="6"/>
      <c r="O6" s="6">
        <v>4000</v>
      </c>
      <c r="P6" s="6">
        <v>4000</v>
      </c>
      <c r="Q6" s="6">
        <v>4000</v>
      </c>
      <c r="R6" s="6">
        <v>4000</v>
      </c>
      <c r="S6" s="6">
        <v>4000</v>
      </c>
      <c r="T6" s="6">
        <v>4000</v>
      </c>
      <c r="U6" s="6"/>
    </row>
    <row r="8" spans="1:21">
      <c r="A8" s="7" t="s">
        <v>95</v>
      </c>
      <c r="B8" s="7"/>
      <c r="C8" s="7"/>
      <c r="D8" s="7"/>
      <c r="E8" s="7"/>
      <c r="G8" s="7"/>
      <c r="H8" s="7"/>
      <c r="I8" s="7"/>
      <c r="J8" s="7"/>
      <c r="K8" s="7"/>
      <c r="L8" s="7"/>
      <c r="M8" s="7"/>
      <c r="O8" s="7"/>
      <c r="P8" s="7"/>
      <c r="Q8" s="7"/>
      <c r="R8" s="7"/>
      <c r="S8" s="7"/>
      <c r="T8" s="7"/>
      <c r="U8" s="7"/>
    </row>
    <row r="9" spans="1:21">
      <c r="A9" t="s">
        <v>96</v>
      </c>
      <c r="B9" t="s">
        <v>97</v>
      </c>
      <c r="C9" s="2">
        <v>506</v>
      </c>
      <c r="E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/>
      <c r="O9" s="2">
        <v>175</v>
      </c>
      <c r="P9" s="2">
        <v>185</v>
      </c>
      <c r="Q9" s="2">
        <v>195</v>
      </c>
      <c r="R9" s="2">
        <v>250</v>
      </c>
      <c r="S9" s="2">
        <v>275</v>
      </c>
      <c r="T9" s="2">
        <v>300</v>
      </c>
      <c r="U9" s="2"/>
    </row>
    <row r="10" spans="1:21">
      <c r="A10" t="s">
        <v>98</v>
      </c>
      <c r="C10" s="2">
        <v>6.54</v>
      </c>
      <c r="E10" s="2">
        <v>5.5</v>
      </c>
      <c r="G10" s="2">
        <v>6.5</v>
      </c>
      <c r="H10" s="2">
        <v>5.5</v>
      </c>
      <c r="I10" s="2">
        <v>5.5</v>
      </c>
      <c r="J10" s="2">
        <v>5.5</v>
      </c>
      <c r="K10" s="2">
        <v>5.5</v>
      </c>
      <c r="L10" s="2">
        <v>5.5</v>
      </c>
      <c r="M10" s="2"/>
      <c r="O10" s="2">
        <v>6.5</v>
      </c>
      <c r="P10" s="2">
        <v>6.5</v>
      </c>
      <c r="Q10" s="2">
        <v>6.5</v>
      </c>
      <c r="R10" s="17">
        <v>6.5</v>
      </c>
      <c r="S10" s="2">
        <v>6</v>
      </c>
      <c r="T10" s="2">
        <v>6</v>
      </c>
      <c r="U10" s="2"/>
    </row>
    <row r="11" spans="1:21">
      <c r="A11" t="s">
        <v>99</v>
      </c>
      <c r="B11" t="s">
        <v>100</v>
      </c>
      <c r="C11" s="8">
        <v>10353.714628788854</v>
      </c>
      <c r="E11" s="8">
        <v>1606.5678764255083</v>
      </c>
      <c r="G11" s="8">
        <v>1912.600540500742</v>
      </c>
      <c r="H11" s="8">
        <v>3104.4554543790314</v>
      </c>
      <c r="I11" s="8">
        <v>1824.3619704164716</v>
      </c>
      <c r="J11" s="8">
        <v>6508.146836568023</v>
      </c>
      <c r="K11" s="8">
        <v>1960.0397831173077</v>
      </c>
      <c r="L11" s="8">
        <v>3162.4976009256279</v>
      </c>
      <c r="M11" s="8"/>
      <c r="O11" s="8">
        <v>1875.1533049244676</v>
      </c>
      <c r="P11" s="8">
        <v>1875.1533049244676</v>
      </c>
      <c r="Q11" s="8">
        <v>1875.1533049244676</v>
      </c>
      <c r="R11" s="8">
        <v>1875.1533049244676</v>
      </c>
      <c r="S11" s="8">
        <v>1875.1533049244676</v>
      </c>
      <c r="T11" s="8">
        <v>1875.1533049244676</v>
      </c>
      <c r="U11" s="8"/>
    </row>
    <row r="12" spans="1:21">
      <c r="A12" t="s">
        <v>101</v>
      </c>
      <c r="B12" t="s">
        <v>100</v>
      </c>
      <c r="C12" s="8">
        <v>12205.240528485949</v>
      </c>
      <c r="E12" s="8">
        <v>4863.1912609013234</v>
      </c>
      <c r="G12" s="8">
        <v>3591.1609890675531</v>
      </c>
      <c r="H12" s="8">
        <v>5704.5162654477635</v>
      </c>
      <c r="I12" s="8">
        <v>5536.9164491073761</v>
      </c>
      <c r="J12" s="8">
        <v>5297.0986589110307</v>
      </c>
      <c r="K12" s="8">
        <v>3477.109183994291</v>
      </c>
      <c r="L12" s="8">
        <v>4572.514631017355</v>
      </c>
      <c r="M12" s="8"/>
      <c r="O12" s="8">
        <v>3546.5392251717144</v>
      </c>
      <c r="P12" s="8">
        <v>3546.5392251717144</v>
      </c>
      <c r="Q12" s="8">
        <v>3546.5392251717144</v>
      </c>
      <c r="R12" s="8">
        <v>3546.5392251717144</v>
      </c>
      <c r="S12" s="8">
        <v>3546.5392251717144</v>
      </c>
      <c r="T12" s="8">
        <v>3546.5392251717144</v>
      </c>
      <c r="U12" s="8"/>
    </row>
    <row r="13" spans="1:21">
      <c r="A13" t="s">
        <v>102</v>
      </c>
      <c r="B13" t="s">
        <v>100</v>
      </c>
      <c r="C13" s="8">
        <v>2407.7058835209009</v>
      </c>
      <c r="E13" s="8">
        <v>-1118.0170636979162</v>
      </c>
      <c r="G13" s="8">
        <v>-19.827670093868619</v>
      </c>
      <c r="H13" s="8">
        <v>20.054044519043032</v>
      </c>
      <c r="I13" s="8">
        <v>1359.8331378160362</v>
      </c>
      <c r="J13" s="8">
        <v>-127.83252775694973</v>
      </c>
      <c r="K13" s="8">
        <v>-59.458579461407567</v>
      </c>
      <c r="L13" s="8">
        <v>40.680550039195737</v>
      </c>
      <c r="M13" s="8"/>
      <c r="O13" s="8">
        <v>-91.973209005622948</v>
      </c>
      <c r="P13" s="8">
        <v>-91.973209005622948</v>
      </c>
      <c r="Q13" s="8">
        <v>-91.973209005622948</v>
      </c>
      <c r="R13" s="8">
        <v>-91.973209005622948</v>
      </c>
      <c r="S13" s="8">
        <v>-91.973209005622948</v>
      </c>
      <c r="T13" s="8">
        <v>-91.973209005622948</v>
      </c>
      <c r="U13" s="8"/>
    </row>
    <row r="15" spans="1:21">
      <c r="A15" t="s">
        <v>103</v>
      </c>
      <c r="B15" t="s">
        <v>100</v>
      </c>
      <c r="C15">
        <f>C3/C6*C11</f>
        <v>10353.71463171044</v>
      </c>
      <c r="E15">
        <f t="shared" ref="E15:G15" si="10">E3/E6*E11</f>
        <v>1606.5608353164587</v>
      </c>
      <c r="G15">
        <f t="shared" si="10"/>
        <v>1912.6014310372977</v>
      </c>
      <c r="H15">
        <f t="shared" ref="H15:I15" si="11">H3/H6*H11</f>
        <v>3104.4993158707239</v>
      </c>
      <c r="I15">
        <f t="shared" si="11"/>
        <v>1824.361970897706</v>
      </c>
      <c r="J15">
        <f t="shared" ref="J15:K15" si="12">J3/J6*J11</f>
        <v>6508.1463548332849</v>
      </c>
      <c r="K15">
        <f t="shared" si="12"/>
        <v>1960.0386032110418</v>
      </c>
      <c r="L15">
        <f t="shared" ref="L15" si="13">L3/L6*L11</f>
        <v>3162.4975758337259</v>
      </c>
      <c r="O15">
        <f t="shared" ref="O15:T15" si="14">O3/O6*O11</f>
        <v>2143.0417107544149</v>
      </c>
      <c r="P15">
        <f t="shared" si="14"/>
        <v>2027.2016182812035</v>
      </c>
      <c r="Q15">
        <f t="shared" si="14"/>
        <v>1923.2425609334489</v>
      </c>
      <c r="R15">
        <f t="shared" si="14"/>
        <v>1500.1291975280903</v>
      </c>
      <c r="S15">
        <f t="shared" si="14"/>
        <v>1363.7538159346279</v>
      </c>
      <c r="T15">
        <f t="shared" si="14"/>
        <v>1250.1076646067422</v>
      </c>
    </row>
    <row r="16" spans="1:21">
      <c r="A16" t="s">
        <v>104</v>
      </c>
      <c r="B16" t="s">
        <v>100</v>
      </c>
      <c r="C16">
        <f>C5/C2*C160+C159</f>
        <v>63985.679311894433</v>
      </c>
      <c r="E16">
        <f t="shared" ref="E16:G16" si="15">E5/E2*E160+E159</f>
        <v>4933.4577558279316</v>
      </c>
      <c r="G16">
        <f t="shared" si="15"/>
        <v>3639.3778346717072</v>
      </c>
      <c r="H16">
        <f t="shared" ref="H16:I16" si="16">H5/H2*H160+H159</f>
        <v>5704.5020155222128</v>
      </c>
      <c r="I16">
        <f t="shared" si="16"/>
        <v>5670.8144571141756</v>
      </c>
      <c r="J16">
        <f t="shared" ref="J16:K16" si="17">J5/J2*J160+J159</f>
        <v>5297.0985859368639</v>
      </c>
      <c r="K16">
        <f t="shared" si="17"/>
        <v>3524.4700638582449</v>
      </c>
      <c r="L16">
        <f t="shared" ref="L16" si="18">L5/L2*L160+L159</f>
        <v>4572.5146409206245</v>
      </c>
      <c r="O16">
        <f t="shared" ref="O16:T16" si="19">O5/O2*O160+O159</f>
        <v>3300.96831314881</v>
      </c>
      <c r="P16">
        <f t="shared" si="19"/>
        <v>3313.8523150250912</v>
      </c>
      <c r="Q16">
        <f t="shared" si="19"/>
        <v>3327.2572853431175</v>
      </c>
      <c r="R16">
        <f t="shared" si="19"/>
        <v>3408.0360696580083</v>
      </c>
      <c r="S16">
        <f t="shared" si="19"/>
        <v>3428.9549677369214</v>
      </c>
      <c r="T16">
        <f t="shared" si="19"/>
        <v>3469.6495497454016</v>
      </c>
    </row>
    <row r="17" spans="1:21">
      <c r="A17" t="s">
        <v>105</v>
      </c>
      <c r="B17" t="s">
        <v>100</v>
      </c>
      <c r="C17" s="9">
        <f>C138</f>
        <v>114955.90881435732</v>
      </c>
      <c r="E17" s="9">
        <f t="shared" ref="E17:G17" si="20">E138</f>
        <v>-1109.2495029056531</v>
      </c>
      <c r="G17" s="9">
        <f t="shared" si="20"/>
        <v>-19.82754797010557</v>
      </c>
      <c r="H17" s="9">
        <f t="shared" ref="H17:I17" si="21">H138</f>
        <v>20.057713170531883</v>
      </c>
      <c r="I17" s="9">
        <f t="shared" si="21"/>
        <v>1359.8331378873534</v>
      </c>
      <c r="J17" s="9">
        <f t="shared" ref="J17:K17" si="22">J138</f>
        <v>-127.83255526038215</v>
      </c>
      <c r="K17" s="9">
        <f t="shared" si="22"/>
        <v>-49.623506726712321</v>
      </c>
      <c r="L17" s="9">
        <f t="shared" ref="L17" si="23">L138</f>
        <v>40.680547969409986</v>
      </c>
      <c r="M17" s="9"/>
      <c r="O17" s="9">
        <f t="shared" ref="O17:T17" si="24">O138</f>
        <v>-76.988860392925517</v>
      </c>
      <c r="P17" s="9">
        <f t="shared" si="24"/>
        <v>-31.178750012744331</v>
      </c>
      <c r="Q17" s="9">
        <f t="shared" si="24"/>
        <v>13.98267430605415</v>
      </c>
      <c r="R17" s="9">
        <f t="shared" si="24"/>
        <v>252.52253938681997</v>
      </c>
      <c r="S17" s="9">
        <f t="shared" si="24"/>
        <v>277.83941564327392</v>
      </c>
      <c r="T17" s="9">
        <f t="shared" si="24"/>
        <v>374.61166956820534</v>
      </c>
      <c r="U17" s="9"/>
    </row>
    <row r="19" spans="1:21">
      <c r="A19" s="7" t="s">
        <v>106</v>
      </c>
      <c r="B19" s="7"/>
      <c r="C19" s="7"/>
      <c r="D19" s="7"/>
      <c r="E19" s="7"/>
      <c r="G19" s="7"/>
      <c r="H19" s="7"/>
      <c r="I19" s="7"/>
      <c r="J19" s="7"/>
      <c r="K19" s="7"/>
      <c r="L19" s="7"/>
      <c r="M19" s="7"/>
      <c r="O19" s="7"/>
      <c r="P19" s="7"/>
      <c r="Q19" s="7"/>
      <c r="R19" s="7"/>
      <c r="S19" s="7"/>
      <c r="T19" s="7"/>
      <c r="U19" s="7"/>
    </row>
    <row r="20" spans="1:21">
      <c r="A20" t="s">
        <v>107</v>
      </c>
      <c r="B20" t="s">
        <v>100</v>
      </c>
      <c r="C20">
        <f>C23+C29+C30</f>
        <v>55571.946412006851</v>
      </c>
      <c r="E20">
        <f t="shared" ref="E20:G20" si="25">E23+E29+E30</f>
        <v>10880.174197203407</v>
      </c>
      <c r="G20">
        <f t="shared" si="25"/>
        <v>11871.333318973684</v>
      </c>
      <c r="H20">
        <f t="shared" ref="H20:I20" si="26">H23+H29+H30</f>
        <v>15124.570309966806</v>
      </c>
      <c r="I20">
        <f t="shared" si="26"/>
        <v>16396.749586923412</v>
      </c>
      <c r="J20">
        <f t="shared" ref="J20:K20" si="27">J23+J29+J30</f>
        <v>30969.26613115408</v>
      </c>
      <c r="K20">
        <f t="shared" si="27"/>
        <v>12017.650604532882</v>
      </c>
      <c r="L20">
        <f t="shared" ref="L20" si="28">L23+L29+L30</f>
        <v>15265.195181056552</v>
      </c>
      <c r="O20">
        <f t="shared" ref="O20:T20" si="29">O23+O29+O30</f>
        <v>11754.566016166091</v>
      </c>
      <c r="P20">
        <f t="shared" si="29"/>
        <v>11754.566016166091</v>
      </c>
      <c r="Q20">
        <f t="shared" si="29"/>
        <v>11754.566016166091</v>
      </c>
      <c r="R20">
        <f t="shared" si="29"/>
        <v>11754.566016166091</v>
      </c>
      <c r="S20">
        <f t="shared" si="29"/>
        <v>11754.566016166091</v>
      </c>
      <c r="T20">
        <f t="shared" si="29"/>
        <v>11754.566016166091</v>
      </c>
    </row>
    <row r="21" spans="1:21">
      <c r="A21" t="s">
        <v>108</v>
      </c>
      <c r="B21" t="s">
        <v>100</v>
      </c>
      <c r="C21">
        <f>C29+C31</f>
        <v>43366.705883520903</v>
      </c>
      <c r="E21">
        <f t="shared" ref="E21:G21" si="30">E29+E31</f>
        <v>7216.9829363020835</v>
      </c>
      <c r="G21">
        <f t="shared" si="30"/>
        <v>9480.1723299061305</v>
      </c>
      <c r="H21">
        <f t="shared" ref="H21:I21" si="31">H29+H31</f>
        <v>10620.054044519042</v>
      </c>
      <c r="I21">
        <f t="shared" si="31"/>
        <v>12059.833137816036</v>
      </c>
      <c r="J21">
        <f t="shared" ref="J21:K21" si="32">J29+J31</f>
        <v>26872.167472243051</v>
      </c>
      <c r="K21">
        <f t="shared" si="32"/>
        <v>9740.5414205385932</v>
      </c>
      <c r="L21">
        <f t="shared" ref="L21" si="33">L29+L31</f>
        <v>11892.680550039197</v>
      </c>
      <c r="O21">
        <f t="shared" ref="O21:T21" si="34">O29+O31</f>
        <v>9408.0267909943759</v>
      </c>
      <c r="P21">
        <f t="shared" si="34"/>
        <v>9408.0267909943759</v>
      </c>
      <c r="Q21">
        <f t="shared" si="34"/>
        <v>9408.0267909943759</v>
      </c>
      <c r="R21">
        <f t="shared" si="34"/>
        <v>9408.0267909943759</v>
      </c>
      <c r="S21">
        <f t="shared" si="34"/>
        <v>9408.0267909943759</v>
      </c>
      <c r="T21">
        <f t="shared" si="34"/>
        <v>9408.0267909943759</v>
      </c>
    </row>
    <row r="22" spans="1:21">
      <c r="A22" t="s">
        <v>109</v>
      </c>
      <c r="B22" t="s">
        <v>100</v>
      </c>
      <c r="C22">
        <f>0.875*C20</f>
        <v>48625.453110505994</v>
      </c>
      <c r="E22">
        <f t="shared" ref="E22:G22" si="35">0.875*E20</f>
        <v>9520.1524225529811</v>
      </c>
      <c r="G22">
        <f t="shared" si="35"/>
        <v>10387.416654101973</v>
      </c>
      <c r="H22">
        <f t="shared" ref="H22:I22" si="36">0.875*H20</f>
        <v>13233.999021220956</v>
      </c>
      <c r="I22">
        <f t="shared" si="36"/>
        <v>14347.155888557985</v>
      </c>
      <c r="J22">
        <f t="shared" ref="J22:K22" si="37">0.875*J20</f>
        <v>27098.107864759819</v>
      </c>
      <c r="K22">
        <f t="shared" si="37"/>
        <v>10515.444278966272</v>
      </c>
      <c r="L22">
        <f t="shared" ref="L22" si="38">0.875*L20</f>
        <v>13357.045783424483</v>
      </c>
      <c r="O22">
        <f t="shared" ref="O22:T22" si="39">0.875*O20</f>
        <v>10285.245264145329</v>
      </c>
      <c r="P22">
        <f t="shared" si="39"/>
        <v>10285.245264145329</v>
      </c>
      <c r="Q22">
        <f t="shared" si="39"/>
        <v>10285.245264145329</v>
      </c>
      <c r="R22">
        <f t="shared" si="39"/>
        <v>10285.245264145329</v>
      </c>
      <c r="S22">
        <f t="shared" si="39"/>
        <v>10285.245264145329</v>
      </c>
      <c r="T22">
        <f t="shared" si="39"/>
        <v>10285.245264145329</v>
      </c>
    </row>
    <row r="23" spans="1:21">
      <c r="A23" t="s">
        <v>110</v>
      </c>
      <c r="B23" t="s">
        <v>100</v>
      </c>
      <c r="C23" s="9">
        <f>C12</f>
        <v>12205.240528485949</v>
      </c>
      <c r="E23" s="9">
        <f t="shared" ref="E23:G23" si="40">E12</f>
        <v>4863.1912609013234</v>
      </c>
      <c r="G23" s="9">
        <f t="shared" si="40"/>
        <v>3591.1609890675531</v>
      </c>
      <c r="H23" s="9">
        <f t="shared" ref="H23:I23" si="41">H12</f>
        <v>5704.5162654477635</v>
      </c>
      <c r="I23" s="9">
        <f t="shared" si="41"/>
        <v>5536.9164491073761</v>
      </c>
      <c r="J23" s="9">
        <f t="shared" ref="J23:K23" si="42">J12</f>
        <v>5297.0986589110307</v>
      </c>
      <c r="K23" s="9">
        <f t="shared" si="42"/>
        <v>3477.109183994291</v>
      </c>
      <c r="L23" s="9">
        <f t="shared" ref="L23" si="43">L12</f>
        <v>4572.514631017355</v>
      </c>
      <c r="M23" s="9"/>
      <c r="O23" s="9">
        <f t="shared" ref="O23:T23" si="44">O12</f>
        <v>3546.5392251717144</v>
      </c>
      <c r="P23" s="9">
        <f t="shared" si="44"/>
        <v>3546.5392251717144</v>
      </c>
      <c r="Q23" s="9">
        <f t="shared" si="44"/>
        <v>3546.5392251717144</v>
      </c>
      <c r="R23" s="9">
        <f t="shared" si="44"/>
        <v>3546.5392251717144</v>
      </c>
      <c r="S23" s="9">
        <f t="shared" si="44"/>
        <v>3546.5392251717144</v>
      </c>
      <c r="T23" s="9">
        <f t="shared" si="44"/>
        <v>3546.5392251717144</v>
      </c>
      <c r="U23" s="9"/>
    </row>
    <row r="25" spans="1:21">
      <c r="A25" t="s">
        <v>111</v>
      </c>
      <c r="B25" t="s">
        <v>100</v>
      </c>
      <c r="C25" s="9">
        <f>C13</f>
        <v>2407.7058835209009</v>
      </c>
      <c r="E25" s="9">
        <f>E13</f>
        <v>-1118.0170636979162</v>
      </c>
      <c r="G25" s="9">
        <f t="shared" ref="G25:L25" si="45">G13</f>
        <v>-19.827670093868619</v>
      </c>
      <c r="H25" s="9">
        <f t="shared" si="45"/>
        <v>20.054044519043032</v>
      </c>
      <c r="I25" s="9">
        <f t="shared" si="45"/>
        <v>1359.8331378160362</v>
      </c>
      <c r="J25" s="9">
        <f t="shared" si="45"/>
        <v>-127.83252775694973</v>
      </c>
      <c r="K25" s="9">
        <f t="shared" si="45"/>
        <v>-59.458579461407567</v>
      </c>
      <c r="L25" s="9">
        <f t="shared" si="45"/>
        <v>40.680550039195737</v>
      </c>
      <c r="M25" s="9"/>
      <c r="O25" s="9">
        <f t="shared" ref="O25:T25" si="46">O13</f>
        <v>-91.973209005622948</v>
      </c>
      <c r="P25" s="9">
        <f t="shared" si="46"/>
        <v>-91.973209005622948</v>
      </c>
      <c r="Q25" s="9">
        <f t="shared" si="46"/>
        <v>-91.973209005622948</v>
      </c>
      <c r="R25" s="9">
        <f t="shared" si="46"/>
        <v>-91.973209005622948</v>
      </c>
      <c r="S25" s="9">
        <f t="shared" si="46"/>
        <v>-91.973209005622948</v>
      </c>
      <c r="T25" s="9">
        <f t="shared" si="46"/>
        <v>-91.973209005622948</v>
      </c>
      <c r="U25" s="9"/>
    </row>
    <row r="26" spans="1:21">
      <c r="A26" t="s">
        <v>105</v>
      </c>
      <c r="B26" t="s">
        <v>100</v>
      </c>
      <c r="C26" s="9">
        <f>C17</f>
        <v>114955.90881435732</v>
      </c>
      <c r="E26" s="9">
        <f>E17</f>
        <v>-1109.2495029056531</v>
      </c>
      <c r="G26" s="9">
        <f t="shared" ref="G26:L26" si="47">G17</f>
        <v>-19.82754797010557</v>
      </c>
      <c r="H26" s="9">
        <f t="shared" si="47"/>
        <v>20.057713170531883</v>
      </c>
      <c r="I26" s="9">
        <f t="shared" si="47"/>
        <v>1359.8331378873534</v>
      </c>
      <c r="J26" s="9">
        <f t="shared" si="47"/>
        <v>-127.83255526038215</v>
      </c>
      <c r="K26" s="9">
        <f t="shared" si="47"/>
        <v>-49.623506726712321</v>
      </c>
      <c r="L26" s="9">
        <f t="shared" si="47"/>
        <v>40.680547969409986</v>
      </c>
      <c r="M26" s="9"/>
      <c r="O26" s="9">
        <f t="shared" ref="O26:T26" si="48">O17</f>
        <v>-76.988860392925517</v>
      </c>
      <c r="P26" s="9">
        <f t="shared" si="48"/>
        <v>-31.178750012744331</v>
      </c>
      <c r="Q26" s="9">
        <f t="shared" si="48"/>
        <v>13.98267430605415</v>
      </c>
      <c r="R26" s="9">
        <f t="shared" si="48"/>
        <v>252.52253938681997</v>
      </c>
      <c r="S26" s="9">
        <f t="shared" si="48"/>
        <v>277.83941564327392</v>
      </c>
      <c r="T26" s="9">
        <f t="shared" si="48"/>
        <v>374.61166956820534</v>
      </c>
      <c r="U26" s="9"/>
    </row>
    <row r="27" spans="1:21">
      <c r="C27" s="10"/>
      <c r="E27" s="10"/>
      <c r="G27" s="10"/>
      <c r="H27" s="10"/>
      <c r="I27" s="10"/>
      <c r="J27" s="10"/>
      <c r="K27" s="10"/>
      <c r="L27" s="10"/>
      <c r="M27" s="10"/>
      <c r="O27" s="10"/>
      <c r="P27" s="10"/>
      <c r="Q27" s="10"/>
      <c r="R27" s="10"/>
      <c r="S27" s="10"/>
      <c r="T27" s="10"/>
      <c r="U27" s="10"/>
    </row>
    <row r="28" spans="1:21">
      <c r="A28" t="s">
        <v>112</v>
      </c>
      <c r="B28" t="s">
        <v>100</v>
      </c>
      <c r="C28" s="11">
        <v>24959</v>
      </c>
      <c r="E28" s="11">
        <v>5335</v>
      </c>
      <c r="G28" s="11">
        <v>6500</v>
      </c>
      <c r="H28" s="11">
        <v>7600</v>
      </c>
      <c r="I28" s="11">
        <v>7700</v>
      </c>
      <c r="J28" s="11">
        <v>24000</v>
      </c>
      <c r="K28" s="11">
        <v>6800</v>
      </c>
      <c r="L28" s="11">
        <v>8852</v>
      </c>
      <c r="M28" s="11"/>
      <c r="O28" s="11">
        <v>6500</v>
      </c>
      <c r="P28" s="11">
        <v>6500</v>
      </c>
      <c r="Q28" s="11">
        <v>6500</v>
      </c>
      <c r="R28" s="11">
        <v>6500</v>
      </c>
      <c r="S28" s="11">
        <v>6500</v>
      </c>
      <c r="T28" s="11">
        <v>6500</v>
      </c>
      <c r="U28" s="11"/>
    </row>
    <row r="29" spans="1:21">
      <c r="A29" t="s">
        <v>113</v>
      </c>
      <c r="B29" t="s">
        <v>100</v>
      </c>
      <c r="C29">
        <f>C28+C13</f>
        <v>27366.705883520903</v>
      </c>
      <c r="E29">
        <f t="shared" ref="E29:G29" si="49">E28+E13</f>
        <v>4216.9829363020835</v>
      </c>
      <c r="G29">
        <f t="shared" si="49"/>
        <v>6480.1723299061314</v>
      </c>
      <c r="H29">
        <f t="shared" ref="H29:I29" si="50">H28+H13</f>
        <v>7620.0540445190427</v>
      </c>
      <c r="I29">
        <f t="shared" si="50"/>
        <v>9059.8331378160365</v>
      </c>
      <c r="J29">
        <f t="shared" ref="J29:K29" si="51">J28+J13</f>
        <v>23872.167472243051</v>
      </c>
      <c r="K29">
        <f t="shared" si="51"/>
        <v>6740.5414205385923</v>
      </c>
      <c r="L29">
        <f t="shared" ref="L29" si="52">L28+L13</f>
        <v>8892.6805500391965</v>
      </c>
      <c r="O29">
        <f t="shared" ref="O29:T29" si="53">O28+O13</f>
        <v>6408.0267909943768</v>
      </c>
      <c r="P29">
        <f t="shared" si="53"/>
        <v>6408.0267909943768</v>
      </c>
      <c r="Q29">
        <f t="shared" si="53"/>
        <v>6408.0267909943768</v>
      </c>
      <c r="R29">
        <f t="shared" si="53"/>
        <v>6408.0267909943768</v>
      </c>
      <c r="S29">
        <f t="shared" si="53"/>
        <v>6408.0267909943768</v>
      </c>
      <c r="T29">
        <f t="shared" si="53"/>
        <v>6408.0267909943768</v>
      </c>
    </row>
    <row r="30" spans="1:21">
      <c r="A30" t="s">
        <v>114</v>
      </c>
      <c r="B30" t="s">
        <v>100</v>
      </c>
      <c r="C30" s="2">
        <v>16000</v>
      </c>
      <c r="E30" s="2">
        <v>1800</v>
      </c>
      <c r="G30" s="2">
        <v>1800</v>
      </c>
      <c r="H30" s="2">
        <v>1800</v>
      </c>
      <c r="I30" s="2">
        <v>1800</v>
      </c>
      <c r="J30" s="2">
        <v>1800</v>
      </c>
      <c r="K30" s="2">
        <v>1800</v>
      </c>
      <c r="L30" s="2">
        <v>1800</v>
      </c>
      <c r="M30" s="2"/>
      <c r="O30" s="2">
        <v>1800</v>
      </c>
      <c r="P30" s="2">
        <v>1800</v>
      </c>
      <c r="Q30" s="2">
        <v>1800</v>
      </c>
      <c r="R30" s="2">
        <v>1800</v>
      </c>
      <c r="S30" s="2">
        <v>1800</v>
      </c>
      <c r="T30" s="2">
        <v>1800</v>
      </c>
      <c r="U30" s="2"/>
    </row>
    <row r="31" spans="1:21">
      <c r="A31" t="s">
        <v>115</v>
      </c>
      <c r="B31" t="s">
        <v>100</v>
      </c>
      <c r="C31" s="2">
        <v>16000</v>
      </c>
      <c r="E31" s="2">
        <v>3000</v>
      </c>
      <c r="G31" s="2">
        <v>3000</v>
      </c>
      <c r="H31" s="2">
        <v>3000</v>
      </c>
      <c r="I31" s="2">
        <v>3000</v>
      </c>
      <c r="J31" s="2">
        <v>3000</v>
      </c>
      <c r="K31" s="2">
        <v>3000</v>
      </c>
      <c r="L31" s="2">
        <v>3000</v>
      </c>
      <c r="M31" s="2"/>
      <c r="O31" s="2">
        <v>3000</v>
      </c>
      <c r="P31" s="2">
        <v>3000</v>
      </c>
      <c r="Q31" s="2">
        <v>3000</v>
      </c>
      <c r="R31" s="2">
        <v>3000</v>
      </c>
      <c r="S31" s="2">
        <v>3000</v>
      </c>
      <c r="T31" s="2">
        <v>3000</v>
      </c>
      <c r="U31" s="2"/>
    </row>
    <row r="33" spans="1:21">
      <c r="A33" t="s">
        <v>116</v>
      </c>
    </row>
    <row r="34" spans="1:21">
      <c r="A34" t="s">
        <v>96</v>
      </c>
      <c r="B34" t="s">
        <v>97</v>
      </c>
      <c r="C34" s="9">
        <f>C9</f>
        <v>506</v>
      </c>
      <c r="E34" s="9">
        <f>E9</f>
        <v>200</v>
      </c>
      <c r="G34" s="9">
        <f t="shared" ref="G34:L34" si="54">G9</f>
        <v>200</v>
      </c>
      <c r="H34" s="9">
        <f t="shared" si="54"/>
        <v>200</v>
      </c>
      <c r="I34" s="9">
        <f t="shared" si="54"/>
        <v>200</v>
      </c>
      <c r="J34" s="9">
        <f t="shared" si="54"/>
        <v>200</v>
      </c>
      <c r="K34" s="9">
        <f t="shared" si="54"/>
        <v>200</v>
      </c>
      <c r="L34" s="9">
        <f t="shared" si="54"/>
        <v>200</v>
      </c>
      <c r="M34" s="9"/>
      <c r="O34" s="9">
        <f t="shared" ref="O34:T34" si="55">O9</f>
        <v>175</v>
      </c>
      <c r="P34" s="9">
        <f t="shared" si="55"/>
        <v>185</v>
      </c>
      <c r="Q34" s="9">
        <f t="shared" si="55"/>
        <v>195</v>
      </c>
      <c r="R34" s="9">
        <f t="shared" si="55"/>
        <v>250</v>
      </c>
      <c r="S34" s="9">
        <f t="shared" si="55"/>
        <v>275</v>
      </c>
      <c r="T34" s="9">
        <f t="shared" si="55"/>
        <v>300</v>
      </c>
      <c r="U34" s="9"/>
    </row>
    <row r="35" spans="1:21">
      <c r="A35" t="s">
        <v>117</v>
      </c>
      <c r="B35" t="s">
        <v>92</v>
      </c>
      <c r="C35">
        <f>SQRT(C9*C10)</f>
        <v>57.525994124395631</v>
      </c>
      <c r="E35">
        <f t="shared" ref="E35:G35" si="56">SQRT(E9*E10)</f>
        <v>33.166247903554002</v>
      </c>
      <c r="G35">
        <f t="shared" si="56"/>
        <v>36.055512754639892</v>
      </c>
      <c r="H35">
        <f t="shared" ref="H35:I35" si="57">SQRT(H9*H10)</f>
        <v>33.166247903554002</v>
      </c>
      <c r="I35">
        <f t="shared" si="57"/>
        <v>33.166247903554002</v>
      </c>
      <c r="J35">
        <f t="shared" ref="J35:K35" si="58">SQRT(J9*J10)</f>
        <v>33.166247903554002</v>
      </c>
      <c r="K35">
        <f t="shared" si="58"/>
        <v>33.166247903554002</v>
      </c>
      <c r="L35">
        <f t="shared" ref="L35" si="59">SQRT(L9*L10)</f>
        <v>33.166247903554002</v>
      </c>
      <c r="O35">
        <f t="shared" ref="O35:T35" si="60">SQRT(O9*O10)</f>
        <v>33.726843908080106</v>
      </c>
      <c r="P35">
        <f t="shared" si="60"/>
        <v>34.677081768799404</v>
      </c>
      <c r="Q35">
        <f t="shared" si="60"/>
        <v>35.601966237835796</v>
      </c>
      <c r="R35">
        <f t="shared" si="60"/>
        <v>40.311288741492746</v>
      </c>
      <c r="S35">
        <f t="shared" si="60"/>
        <v>40.620192023179804</v>
      </c>
      <c r="T35">
        <f t="shared" si="60"/>
        <v>42.426406871192853</v>
      </c>
    </row>
    <row r="36" spans="1:21">
      <c r="A36" t="s">
        <v>118</v>
      </c>
      <c r="B36" t="s">
        <v>92</v>
      </c>
      <c r="C36">
        <f>C35</f>
        <v>57.525994124395631</v>
      </c>
      <c r="E36">
        <f t="shared" ref="E36:G36" si="61">E35</f>
        <v>33.166247903554002</v>
      </c>
      <c r="G36">
        <f t="shared" si="61"/>
        <v>36.055512754639892</v>
      </c>
      <c r="H36">
        <f t="shared" ref="H36:I36" si="62">H35</f>
        <v>33.166247903554002</v>
      </c>
      <c r="I36">
        <f t="shared" si="62"/>
        <v>33.166247903554002</v>
      </c>
      <c r="J36">
        <f t="shared" ref="J36:K36" si="63">J35</f>
        <v>33.166247903554002</v>
      </c>
      <c r="K36">
        <f t="shared" si="63"/>
        <v>33.166247903554002</v>
      </c>
      <c r="L36">
        <f t="shared" ref="L36" si="64">L35</f>
        <v>33.166247903554002</v>
      </c>
      <c r="O36">
        <f t="shared" ref="O36:T36" si="65">O35</f>
        <v>33.726843908080106</v>
      </c>
      <c r="P36">
        <f t="shared" si="65"/>
        <v>34.677081768799404</v>
      </c>
      <c r="Q36">
        <f t="shared" si="65"/>
        <v>35.601966237835796</v>
      </c>
      <c r="R36">
        <f t="shared" si="65"/>
        <v>40.311288741492746</v>
      </c>
      <c r="S36">
        <f t="shared" si="65"/>
        <v>40.620192023179804</v>
      </c>
      <c r="T36">
        <f t="shared" si="65"/>
        <v>42.426406871192853</v>
      </c>
    </row>
    <row r="37" spans="1:21">
      <c r="A37" t="s">
        <v>119</v>
      </c>
      <c r="B37" t="s">
        <v>120</v>
      </c>
      <c r="C37" s="2">
        <v>4.68</v>
      </c>
      <c r="E37" s="2">
        <v>4.68</v>
      </c>
      <c r="G37" s="2">
        <v>4.68</v>
      </c>
      <c r="H37" s="2">
        <v>4.68</v>
      </c>
      <c r="I37" s="2">
        <v>4.68</v>
      </c>
      <c r="J37" s="2">
        <v>4.68</v>
      </c>
      <c r="K37" s="2">
        <v>4.68</v>
      </c>
      <c r="L37" s="2">
        <v>4.68</v>
      </c>
      <c r="M37" s="2"/>
      <c r="O37" s="2">
        <v>4.68</v>
      </c>
      <c r="P37" s="2">
        <v>4.68</v>
      </c>
      <c r="Q37" s="2">
        <v>4.68</v>
      </c>
      <c r="R37" s="2">
        <v>4.68</v>
      </c>
      <c r="S37" s="2">
        <v>4.68</v>
      </c>
      <c r="T37" s="2">
        <v>4.68</v>
      </c>
      <c r="U37" s="2"/>
    </row>
    <row r="38" spans="1:21">
      <c r="A38" t="s">
        <v>121</v>
      </c>
      <c r="C38" s="2">
        <v>0.65500000000000003</v>
      </c>
      <c r="E38" s="2">
        <v>0.5</v>
      </c>
      <c r="G38" s="2">
        <v>0.5</v>
      </c>
      <c r="H38" s="2">
        <v>0.5</v>
      </c>
      <c r="I38" s="2">
        <v>0.5</v>
      </c>
      <c r="J38" s="2">
        <v>0.5</v>
      </c>
      <c r="K38" s="2">
        <v>0.5</v>
      </c>
      <c r="L38" s="2">
        <v>0.5</v>
      </c>
      <c r="M38" s="2"/>
      <c r="O38" s="2">
        <v>0.5</v>
      </c>
      <c r="P38" s="2">
        <v>0.5</v>
      </c>
      <c r="Q38" s="2">
        <v>0.5</v>
      </c>
      <c r="R38" s="2">
        <v>0.5</v>
      </c>
      <c r="S38" s="2">
        <v>0.5</v>
      </c>
      <c r="T38" s="2">
        <v>0.5</v>
      </c>
      <c r="U38" s="2"/>
    </row>
    <row r="39" spans="1:21">
      <c r="A39" t="s">
        <v>122</v>
      </c>
      <c r="B39" t="s">
        <v>123</v>
      </c>
      <c r="C39">
        <f>(C34/C35)*2/(1+C38)*12</f>
        <v>127.55562875777181</v>
      </c>
      <c r="E39">
        <f t="shared" ref="E39:G39" si="66">(E34/E35)*2/(1+E38)*12</f>
        <v>96.483630264884368</v>
      </c>
      <c r="G39">
        <f t="shared" si="66"/>
        <v>88.752031396036656</v>
      </c>
      <c r="H39">
        <f t="shared" ref="H39:I39" si="67">(H34/H35)*2/(1+H38)*12</f>
        <v>96.483630264884368</v>
      </c>
      <c r="I39">
        <f t="shared" si="67"/>
        <v>96.483630264884368</v>
      </c>
      <c r="J39">
        <f t="shared" ref="J39:K39" si="68">(J34/J35)*2/(1+J38)*12</f>
        <v>96.483630264884368</v>
      </c>
      <c r="K39">
        <f t="shared" si="68"/>
        <v>96.483630264884368</v>
      </c>
      <c r="L39">
        <f t="shared" ref="L39" si="69">(L34/L35)*2/(1+L38)*12</f>
        <v>96.483630264884368</v>
      </c>
      <c r="O39">
        <f t="shared" ref="O39:T39" si="70">(O34/O35)*2/(1+O38)*12</f>
        <v>83.019923466043323</v>
      </c>
      <c r="P39">
        <f t="shared" si="70"/>
        <v>85.358970507813922</v>
      </c>
      <c r="Q39">
        <f t="shared" si="70"/>
        <v>87.635609200826579</v>
      </c>
      <c r="R39">
        <f t="shared" si="70"/>
        <v>99.227787671366769</v>
      </c>
      <c r="S39">
        <f t="shared" si="70"/>
        <v>108.32051206181279</v>
      </c>
      <c r="T39">
        <f t="shared" si="70"/>
        <v>113.13708498984758</v>
      </c>
    </row>
    <row r="40" spans="1:21">
      <c r="A40" t="s">
        <v>124</v>
      </c>
      <c r="B40" t="s">
        <v>123</v>
      </c>
      <c r="C40">
        <f>(2/3)*C39*((1+C38+C38*C38)/(1+C38))</f>
        <v>107.08121620218142</v>
      </c>
      <c r="E40">
        <f t="shared" ref="E40:G40" si="71">(2/3)*E39*((1+E38+E38*E38)/(1+E38))</f>
        <v>75.042823539354515</v>
      </c>
      <c r="G40">
        <f t="shared" si="71"/>
        <v>69.029357752472947</v>
      </c>
      <c r="H40">
        <f t="shared" ref="H40:I40" si="72">(2/3)*H39*((1+H38+H38*H38)/(1+H38))</f>
        <v>75.042823539354515</v>
      </c>
      <c r="I40">
        <f t="shared" si="72"/>
        <v>75.042823539354515</v>
      </c>
      <c r="J40">
        <f t="shared" ref="J40:K40" si="73">(2/3)*J39*((1+J38+J38*J38)/(1+J38))</f>
        <v>75.042823539354515</v>
      </c>
      <c r="K40">
        <f t="shared" si="73"/>
        <v>75.042823539354515</v>
      </c>
      <c r="L40">
        <f t="shared" ref="L40" si="74">(2/3)*L39*((1+L38+L38*L38)/(1+L38))</f>
        <v>75.042823539354515</v>
      </c>
      <c r="O40">
        <f t="shared" ref="O40:T40" si="75">(2/3)*O39*((1+O38+O38*O38)/(1+O38))</f>
        <v>64.571051584700371</v>
      </c>
      <c r="P40">
        <f t="shared" si="75"/>
        <v>66.390310394966392</v>
      </c>
      <c r="Q40">
        <f t="shared" si="75"/>
        <v>68.161029378420665</v>
      </c>
      <c r="R40">
        <f t="shared" si="75"/>
        <v>77.17716818884081</v>
      </c>
      <c r="S40">
        <f t="shared" si="75"/>
        <v>84.249287159187716</v>
      </c>
      <c r="T40">
        <f t="shared" si="75"/>
        <v>87.995510547659222</v>
      </c>
    </row>
    <row r="41" spans="1:21">
      <c r="A41" t="s">
        <v>125</v>
      </c>
      <c r="B41" t="s">
        <v>123</v>
      </c>
      <c r="C41">
        <f>C39*C38</f>
        <v>83.548936836340545</v>
      </c>
      <c r="E41">
        <f t="shared" ref="E41:G41" si="76">E39*E38</f>
        <v>48.241815132442184</v>
      </c>
      <c r="G41">
        <f t="shared" si="76"/>
        <v>44.376015698018328</v>
      </c>
      <c r="H41">
        <f t="shared" ref="H41:I41" si="77">H39*H38</f>
        <v>48.241815132442184</v>
      </c>
      <c r="I41">
        <f t="shared" si="77"/>
        <v>48.241815132442184</v>
      </c>
      <c r="J41">
        <f t="shared" ref="J41:K41" si="78">J39*J38</f>
        <v>48.241815132442184</v>
      </c>
      <c r="K41">
        <f t="shared" si="78"/>
        <v>48.241815132442184</v>
      </c>
      <c r="L41">
        <f t="shared" ref="L41" si="79">L39*L38</f>
        <v>48.241815132442184</v>
      </c>
      <c r="O41">
        <f t="shared" ref="O41:T41" si="80">O39*O38</f>
        <v>41.509961733021662</v>
      </c>
      <c r="P41">
        <f t="shared" si="80"/>
        <v>42.679485253906961</v>
      </c>
      <c r="Q41">
        <f t="shared" si="80"/>
        <v>43.81780460041329</v>
      </c>
      <c r="R41">
        <f t="shared" si="80"/>
        <v>49.613893835683385</v>
      </c>
      <c r="S41">
        <f t="shared" si="80"/>
        <v>54.160256030906396</v>
      </c>
      <c r="T41">
        <f t="shared" si="80"/>
        <v>56.56854249492379</v>
      </c>
    </row>
    <row r="42" spans="1:21">
      <c r="A42" t="s">
        <v>126</v>
      </c>
      <c r="B42" t="s">
        <v>97</v>
      </c>
      <c r="C42">
        <f>(C41+C39)/(2*12)*C35</f>
        <v>506</v>
      </c>
      <c r="E42">
        <f t="shared" ref="E42:G42" si="81">(E41+E39)/(2*12)*E35</f>
        <v>200.00000000000003</v>
      </c>
      <c r="G42">
        <f t="shared" si="81"/>
        <v>200</v>
      </c>
      <c r="H42">
        <f t="shared" ref="H42:I42" si="82">(H41+H39)/(2*12)*H35</f>
        <v>200.00000000000003</v>
      </c>
      <c r="I42">
        <f t="shared" si="82"/>
        <v>200.00000000000003</v>
      </c>
      <c r="J42">
        <f t="shared" ref="J42:K42" si="83">(J41+J39)/(2*12)*J35</f>
        <v>200.00000000000003</v>
      </c>
      <c r="K42">
        <f t="shared" si="83"/>
        <v>200.00000000000003</v>
      </c>
      <c r="L42">
        <f t="shared" ref="L42" si="84">(L41+L39)/(2*12)*L35</f>
        <v>200.00000000000003</v>
      </c>
      <c r="O42">
        <f t="shared" ref="O42:T42" si="85">(O41+O39)/(2*12)*O35</f>
        <v>175</v>
      </c>
      <c r="P42">
        <f t="shared" si="85"/>
        <v>185</v>
      </c>
      <c r="Q42">
        <f t="shared" si="85"/>
        <v>195</v>
      </c>
      <c r="R42">
        <f t="shared" si="85"/>
        <v>250.00000000000003</v>
      </c>
      <c r="S42">
        <f t="shared" si="85"/>
        <v>275</v>
      </c>
      <c r="T42">
        <f t="shared" si="85"/>
        <v>299.99999999999989</v>
      </c>
    </row>
    <row r="43" spans="1:21">
      <c r="A43" t="s">
        <v>98</v>
      </c>
      <c r="C43" s="9">
        <f>C10</f>
        <v>6.54</v>
      </c>
      <c r="E43" s="9">
        <f t="shared" ref="E43:G43" si="86">E10</f>
        <v>5.5</v>
      </c>
      <c r="G43" s="9">
        <f t="shared" si="86"/>
        <v>6.5</v>
      </c>
      <c r="H43" s="9">
        <f t="shared" ref="H43:I43" si="87">H10</f>
        <v>5.5</v>
      </c>
      <c r="I43" s="9">
        <f t="shared" si="87"/>
        <v>5.5</v>
      </c>
      <c r="J43" s="9">
        <f t="shared" ref="J43:K43" si="88">J10</f>
        <v>5.5</v>
      </c>
      <c r="K43" s="9">
        <f t="shared" si="88"/>
        <v>5.5</v>
      </c>
      <c r="L43" s="9">
        <f t="shared" ref="L43" si="89">L10</f>
        <v>5.5</v>
      </c>
      <c r="M43" s="9"/>
      <c r="O43" s="9">
        <f t="shared" ref="O43:T43" si="90">O10</f>
        <v>6.5</v>
      </c>
      <c r="P43" s="9">
        <f t="shared" si="90"/>
        <v>6.5</v>
      </c>
      <c r="Q43" s="9">
        <f t="shared" si="90"/>
        <v>6.5</v>
      </c>
      <c r="R43" s="9">
        <f t="shared" si="90"/>
        <v>6.5</v>
      </c>
      <c r="S43" s="9">
        <f t="shared" si="90"/>
        <v>6</v>
      </c>
      <c r="T43" s="9">
        <f t="shared" si="90"/>
        <v>6</v>
      </c>
      <c r="U43" s="9"/>
    </row>
    <row r="45" spans="1:21">
      <c r="A45" t="s">
        <v>127</v>
      </c>
    </row>
    <row r="46" spans="1:21">
      <c r="A46" t="s">
        <v>128</v>
      </c>
      <c r="B46" t="s">
        <v>123</v>
      </c>
      <c r="C46" s="2">
        <v>640</v>
      </c>
      <c r="E46" s="2">
        <v>414</v>
      </c>
      <c r="G46" s="2">
        <v>414</v>
      </c>
      <c r="H46" s="2">
        <v>414</v>
      </c>
      <c r="I46" s="2">
        <v>414</v>
      </c>
      <c r="J46" s="2">
        <v>414</v>
      </c>
      <c r="K46" s="2">
        <v>414</v>
      </c>
      <c r="L46" s="2">
        <v>414</v>
      </c>
      <c r="M46" s="2"/>
      <c r="O46" s="2">
        <v>414</v>
      </c>
      <c r="P46" s="2">
        <v>414</v>
      </c>
      <c r="Q46" s="2">
        <v>414</v>
      </c>
      <c r="R46" s="2">
        <v>414</v>
      </c>
      <c r="S46" s="2">
        <v>414</v>
      </c>
      <c r="T46" s="2">
        <v>414</v>
      </c>
      <c r="U46" s="2"/>
    </row>
    <row r="47" spans="1:21">
      <c r="A47" t="s">
        <v>129</v>
      </c>
      <c r="B47" t="s">
        <v>123</v>
      </c>
      <c r="C47" s="2">
        <v>53</v>
      </c>
      <c r="E47" s="2">
        <v>47</v>
      </c>
      <c r="G47" s="2">
        <v>47</v>
      </c>
      <c r="H47" s="2">
        <v>47</v>
      </c>
      <c r="I47" s="2">
        <v>47</v>
      </c>
      <c r="J47" s="2">
        <v>47</v>
      </c>
      <c r="K47" s="2">
        <v>47</v>
      </c>
      <c r="L47" s="2">
        <v>47</v>
      </c>
      <c r="M47" s="2"/>
      <c r="O47" s="2">
        <v>47</v>
      </c>
      <c r="P47" s="2">
        <v>47</v>
      </c>
      <c r="Q47" s="2">
        <v>47</v>
      </c>
      <c r="R47" s="2">
        <v>47</v>
      </c>
      <c r="S47" s="2">
        <v>47</v>
      </c>
      <c r="T47" s="2">
        <v>47</v>
      </c>
      <c r="U47" s="2"/>
    </row>
    <row r="48" spans="1:21">
      <c r="A48" t="s">
        <v>130</v>
      </c>
      <c r="B48" t="s">
        <v>123</v>
      </c>
      <c r="C48" s="2">
        <v>55</v>
      </c>
      <c r="E48" s="2">
        <v>78</v>
      </c>
      <c r="G48" s="2">
        <v>78</v>
      </c>
      <c r="H48" s="2">
        <v>78</v>
      </c>
      <c r="I48" s="2">
        <v>78</v>
      </c>
      <c r="J48" s="2">
        <v>78</v>
      </c>
      <c r="K48" s="2">
        <v>78</v>
      </c>
      <c r="L48" s="2">
        <v>78</v>
      </c>
      <c r="M48" s="2"/>
      <c r="O48" s="2">
        <v>78</v>
      </c>
      <c r="P48" s="2">
        <v>78</v>
      </c>
      <c r="Q48" s="2">
        <v>78</v>
      </c>
      <c r="R48" s="2">
        <v>78</v>
      </c>
      <c r="S48" s="2">
        <v>78</v>
      </c>
      <c r="T48" s="2">
        <v>78</v>
      </c>
      <c r="U48" s="2"/>
    </row>
    <row r="49" spans="1:21">
      <c r="A49" t="s">
        <v>131</v>
      </c>
      <c r="B49" t="s">
        <v>123</v>
      </c>
      <c r="C49" s="2">
        <v>44</v>
      </c>
      <c r="E49" s="2">
        <v>77</v>
      </c>
      <c r="G49" s="2">
        <v>77</v>
      </c>
      <c r="H49" s="2">
        <v>77</v>
      </c>
      <c r="I49" s="2">
        <v>77</v>
      </c>
      <c r="J49" s="2">
        <v>77</v>
      </c>
      <c r="K49" s="2">
        <v>77</v>
      </c>
      <c r="L49" s="2">
        <v>77</v>
      </c>
      <c r="M49" s="2"/>
      <c r="O49" s="2">
        <v>77</v>
      </c>
      <c r="P49" s="2">
        <v>77</v>
      </c>
      <c r="Q49" s="2">
        <v>77</v>
      </c>
      <c r="R49" s="2">
        <v>77</v>
      </c>
      <c r="S49" s="2">
        <v>77</v>
      </c>
      <c r="T49" s="2">
        <v>77</v>
      </c>
      <c r="U49" s="2"/>
    </row>
    <row r="52" spans="1:21">
      <c r="A52" t="s">
        <v>132</v>
      </c>
      <c r="B52" t="s">
        <v>97</v>
      </c>
      <c r="C52" s="2">
        <v>118.4</v>
      </c>
      <c r="E52" s="2">
        <v>118.4</v>
      </c>
      <c r="G52" s="2">
        <v>118.4</v>
      </c>
      <c r="H52" s="2">
        <v>118.4</v>
      </c>
      <c r="I52" s="2">
        <v>118.4</v>
      </c>
      <c r="J52" s="2">
        <v>118.4</v>
      </c>
      <c r="K52" s="2">
        <v>118.4</v>
      </c>
      <c r="L52" s="2">
        <v>118.4</v>
      </c>
      <c r="M52" s="2"/>
      <c r="O52" s="2">
        <v>118.4</v>
      </c>
      <c r="P52" s="2">
        <v>118.4</v>
      </c>
      <c r="Q52" s="2">
        <v>118.4</v>
      </c>
      <c r="R52" s="2">
        <v>118.4</v>
      </c>
      <c r="S52" s="2">
        <v>118.4</v>
      </c>
      <c r="T52" s="2">
        <v>118.4</v>
      </c>
      <c r="U52" s="2"/>
    </row>
    <row r="53" spans="1:21">
      <c r="A53" t="s">
        <v>133</v>
      </c>
      <c r="B53" t="s">
        <v>97</v>
      </c>
      <c r="C53" s="2">
        <v>107.46</v>
      </c>
      <c r="E53" s="2">
        <v>107.46</v>
      </c>
      <c r="G53" s="2">
        <v>107.46</v>
      </c>
      <c r="H53" s="2">
        <v>107.46</v>
      </c>
      <c r="I53" s="2">
        <v>107.46</v>
      </c>
      <c r="J53" s="2">
        <v>107.46</v>
      </c>
      <c r="K53" s="2">
        <v>107.46</v>
      </c>
      <c r="L53" s="2">
        <v>107.46</v>
      </c>
      <c r="M53" s="2"/>
      <c r="O53" s="2">
        <v>107.46</v>
      </c>
      <c r="P53" s="2">
        <v>107.46</v>
      </c>
      <c r="Q53" s="2">
        <v>107.46</v>
      </c>
      <c r="R53" s="2">
        <v>107.46</v>
      </c>
      <c r="S53" s="2">
        <v>107.46</v>
      </c>
      <c r="T53" s="2">
        <v>107.46</v>
      </c>
      <c r="U53" s="2"/>
    </row>
    <row r="56" spans="1:21">
      <c r="A56" t="s">
        <v>134</v>
      </c>
      <c r="C56" s="2">
        <v>2</v>
      </c>
      <c r="E56" s="2">
        <v>1</v>
      </c>
      <c r="G56" s="2">
        <v>1</v>
      </c>
      <c r="H56" s="2">
        <v>1</v>
      </c>
      <c r="I56" s="2">
        <v>2</v>
      </c>
      <c r="J56" s="2">
        <v>2</v>
      </c>
      <c r="K56" s="2">
        <v>1</v>
      </c>
      <c r="L56" s="2">
        <v>1</v>
      </c>
      <c r="M56" s="2"/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/>
    </row>
    <row r="57" spans="1:21">
      <c r="A57" t="s">
        <v>135</v>
      </c>
      <c r="B57" t="s">
        <v>100</v>
      </c>
      <c r="C57" s="9">
        <f>C11</f>
        <v>10353.714628788854</v>
      </c>
      <c r="E57" s="9">
        <f>E11</f>
        <v>1606.5678764255083</v>
      </c>
      <c r="G57" s="9">
        <f t="shared" ref="G57:L57" si="91">G11</f>
        <v>1912.600540500742</v>
      </c>
      <c r="H57" s="9">
        <f t="shared" si="91"/>
        <v>3104.4554543790314</v>
      </c>
      <c r="I57" s="9">
        <f t="shared" si="91"/>
        <v>1824.3619704164716</v>
      </c>
      <c r="J57" s="9">
        <f t="shared" si="91"/>
        <v>6508.146836568023</v>
      </c>
      <c r="K57" s="9">
        <f t="shared" si="91"/>
        <v>1960.0397831173077</v>
      </c>
      <c r="L57" s="9">
        <f t="shared" si="91"/>
        <v>3162.4976009256279</v>
      </c>
      <c r="M57" s="9"/>
      <c r="O57" s="9">
        <f t="shared" ref="O57:T57" si="92">O11</f>
        <v>1875.1533049244676</v>
      </c>
      <c r="P57" s="9">
        <f t="shared" si="92"/>
        <v>1875.1533049244676</v>
      </c>
      <c r="Q57" s="9">
        <f t="shared" si="92"/>
        <v>1875.1533049244676</v>
      </c>
      <c r="R57" s="9">
        <f t="shared" si="92"/>
        <v>1875.1533049244676</v>
      </c>
      <c r="S57" s="9">
        <f t="shared" si="92"/>
        <v>1875.1533049244676</v>
      </c>
      <c r="T57" s="9">
        <f t="shared" si="92"/>
        <v>1875.1533049244676</v>
      </c>
      <c r="U57" s="9"/>
    </row>
    <row r="58" spans="1:21">
      <c r="A58" t="s">
        <v>8</v>
      </c>
      <c r="B58" t="s">
        <v>136</v>
      </c>
      <c r="C58" s="2">
        <v>6.28</v>
      </c>
      <c r="E58" s="2">
        <v>5.980952380952381</v>
      </c>
      <c r="G58" s="2">
        <v>5</v>
      </c>
      <c r="H58" s="2">
        <v>4.915</v>
      </c>
      <c r="I58" s="2">
        <v>4.5599999999999996</v>
      </c>
      <c r="J58" s="2">
        <v>6.28</v>
      </c>
      <c r="K58" s="2">
        <f>3600/658</f>
        <v>5.4711246200607899</v>
      </c>
      <c r="L58" s="2">
        <v>5.69</v>
      </c>
      <c r="M58" s="2"/>
      <c r="O58" s="2">
        <v>5</v>
      </c>
      <c r="P58" s="2">
        <v>5</v>
      </c>
      <c r="Q58" s="2">
        <v>5</v>
      </c>
      <c r="R58" s="2">
        <v>5</v>
      </c>
      <c r="S58" s="2">
        <v>5</v>
      </c>
      <c r="T58" s="2">
        <v>5</v>
      </c>
      <c r="U58" s="2"/>
    </row>
    <row r="59" spans="1:21">
      <c r="A59" t="s">
        <v>137</v>
      </c>
      <c r="B59" t="s">
        <v>100</v>
      </c>
      <c r="C59">
        <f>C57/C58</f>
        <v>1648.6806733740211</v>
      </c>
      <c r="E59">
        <f t="shared" ref="E59" si="93">E57/E58</f>
        <v>268.61405577178084</v>
      </c>
      <c r="G59">
        <v>800</v>
      </c>
      <c r="H59">
        <v>770</v>
      </c>
      <c r="I59">
        <f>650*2</f>
        <v>1300</v>
      </c>
      <c r="J59">
        <v>1400</v>
      </c>
      <c r="K59">
        <v>658</v>
      </c>
      <c r="L59">
        <v>967</v>
      </c>
      <c r="O59">
        <v>800</v>
      </c>
      <c r="P59">
        <v>800</v>
      </c>
      <c r="Q59">
        <v>800</v>
      </c>
      <c r="R59">
        <v>800</v>
      </c>
      <c r="S59">
        <v>800</v>
      </c>
      <c r="T59">
        <v>800</v>
      </c>
    </row>
    <row r="60" spans="1:21">
      <c r="A60" t="s">
        <v>138</v>
      </c>
      <c r="B60" t="s">
        <v>123</v>
      </c>
      <c r="C60" s="2">
        <v>52.2</v>
      </c>
      <c r="E60" s="2">
        <v>36</v>
      </c>
      <c r="G60" s="2">
        <v>40</v>
      </c>
      <c r="H60" s="2">
        <v>24</v>
      </c>
      <c r="I60" s="2">
        <v>18</v>
      </c>
      <c r="J60" s="2">
        <v>52.2</v>
      </c>
      <c r="K60" s="2">
        <v>52.2</v>
      </c>
      <c r="L60" s="2">
        <v>25.2</v>
      </c>
      <c r="M60" s="2"/>
      <c r="O60" s="2">
        <v>40</v>
      </c>
      <c r="P60" s="2">
        <v>40</v>
      </c>
      <c r="Q60" s="2">
        <v>40</v>
      </c>
      <c r="R60" s="2">
        <v>40</v>
      </c>
      <c r="S60" s="2">
        <v>40</v>
      </c>
      <c r="T60" s="2">
        <v>40</v>
      </c>
      <c r="U60" s="2"/>
    </row>
    <row r="61" spans="1:21">
      <c r="A61" t="s">
        <v>139</v>
      </c>
      <c r="B61" t="s">
        <v>123</v>
      </c>
      <c r="C61">
        <f>C60+24</f>
        <v>76.2</v>
      </c>
      <c r="E61">
        <f t="shared" ref="E61:G61" si="94">E60+24</f>
        <v>60</v>
      </c>
      <c r="G61">
        <f t="shared" si="94"/>
        <v>64</v>
      </c>
      <c r="H61">
        <f t="shared" ref="H61:I61" si="95">H60+24</f>
        <v>48</v>
      </c>
      <c r="I61">
        <f t="shared" si="95"/>
        <v>42</v>
      </c>
      <c r="J61">
        <f t="shared" ref="J61:K61" si="96">J60+24</f>
        <v>76.2</v>
      </c>
      <c r="K61">
        <f t="shared" si="96"/>
        <v>76.2</v>
      </c>
      <c r="L61">
        <f t="shared" ref="L61" si="97">L60+24</f>
        <v>49.2</v>
      </c>
      <c r="O61">
        <f t="shared" ref="O61:T61" si="98">O60+24</f>
        <v>64</v>
      </c>
      <c r="P61">
        <f t="shared" si="98"/>
        <v>64</v>
      </c>
      <c r="Q61">
        <f t="shared" si="98"/>
        <v>64</v>
      </c>
      <c r="R61">
        <f t="shared" si="98"/>
        <v>64</v>
      </c>
      <c r="S61">
        <f t="shared" si="98"/>
        <v>64</v>
      </c>
      <c r="T61">
        <f t="shared" si="98"/>
        <v>64</v>
      </c>
    </row>
    <row r="62" spans="1:21">
      <c r="A62" t="s">
        <v>140</v>
      </c>
      <c r="B62" t="s">
        <v>123</v>
      </c>
      <c r="C62" s="2">
        <v>138.971</v>
      </c>
      <c r="E62" s="2">
        <v>138.971</v>
      </c>
      <c r="G62" s="2">
        <v>138.971</v>
      </c>
      <c r="H62" s="2">
        <v>138.971</v>
      </c>
      <c r="I62" s="2">
        <v>138.971</v>
      </c>
      <c r="J62" s="2">
        <v>138.971</v>
      </c>
      <c r="K62" s="2">
        <v>138.971</v>
      </c>
      <c r="L62" s="2">
        <v>138.971</v>
      </c>
      <c r="M62" s="2"/>
      <c r="O62" s="2">
        <v>138.971</v>
      </c>
      <c r="P62" s="2">
        <v>138.971</v>
      </c>
      <c r="Q62" s="2">
        <v>138.971</v>
      </c>
      <c r="R62" s="2">
        <v>138.971</v>
      </c>
      <c r="S62" s="2">
        <v>138.971</v>
      </c>
      <c r="T62" s="2">
        <v>138.971</v>
      </c>
      <c r="U62" s="2"/>
    </row>
    <row r="63" spans="1:21">
      <c r="A63" t="s">
        <v>13</v>
      </c>
      <c r="B63" t="s">
        <v>141</v>
      </c>
      <c r="C63" s="2">
        <v>0.36299999999999999</v>
      </c>
      <c r="E63" s="2">
        <v>0.78</v>
      </c>
      <c r="G63" s="2">
        <v>0.48</v>
      </c>
      <c r="H63" s="2">
        <v>0.81499999999999995</v>
      </c>
      <c r="I63" s="2">
        <v>0.71599999999999997</v>
      </c>
      <c r="J63" s="2">
        <v>0.36299999999999999</v>
      </c>
      <c r="K63" s="2">
        <v>0.45600000000000002</v>
      </c>
      <c r="L63" s="2">
        <v>0.59299999999999997</v>
      </c>
      <c r="M63" s="2"/>
      <c r="O63" s="2">
        <v>0.48</v>
      </c>
      <c r="P63" s="2">
        <v>0.48</v>
      </c>
      <c r="Q63" s="2">
        <v>0.48</v>
      </c>
      <c r="R63" s="2">
        <v>0.48</v>
      </c>
      <c r="S63" s="2">
        <v>0.48</v>
      </c>
      <c r="T63" s="2">
        <v>0.48</v>
      </c>
      <c r="U63" s="2"/>
    </row>
    <row r="66" spans="1:21">
      <c r="A66" t="s">
        <v>142</v>
      </c>
      <c r="C66" s="2">
        <v>9.75</v>
      </c>
      <c r="E66" s="2">
        <v>9.75</v>
      </c>
      <c r="G66" s="2">
        <v>9.75</v>
      </c>
      <c r="H66" s="2">
        <v>9.75</v>
      </c>
      <c r="I66" s="2">
        <v>9.75</v>
      </c>
      <c r="J66" s="2">
        <v>9.75</v>
      </c>
      <c r="K66" s="2">
        <v>9.75</v>
      </c>
      <c r="L66" s="2">
        <v>9.75</v>
      </c>
      <c r="M66" s="2"/>
      <c r="O66" s="2">
        <v>9.75</v>
      </c>
      <c r="P66" s="2">
        <v>9.75</v>
      </c>
      <c r="Q66" s="2">
        <v>9.75</v>
      </c>
      <c r="R66" s="2">
        <v>9.75</v>
      </c>
      <c r="S66" s="2">
        <v>9.75</v>
      </c>
      <c r="T66" s="2">
        <v>9.75</v>
      </c>
      <c r="U66" s="2"/>
    </row>
    <row r="67" spans="1:21">
      <c r="A67" t="s">
        <v>143</v>
      </c>
      <c r="C67" s="2">
        <v>0.14499999999999999</v>
      </c>
      <c r="E67" s="2">
        <v>0.14499999999999999</v>
      </c>
      <c r="G67" s="2">
        <v>0.14499999999999999</v>
      </c>
      <c r="H67" s="2">
        <v>0.14499999999999999</v>
      </c>
      <c r="I67" s="2">
        <v>0.14499999999999999</v>
      </c>
      <c r="J67" s="2">
        <v>0.14499999999999999</v>
      </c>
      <c r="K67" s="2">
        <v>0.14499999999999999</v>
      </c>
      <c r="L67" s="2">
        <v>0.14499999999999999</v>
      </c>
      <c r="M67" s="2"/>
      <c r="O67" s="2">
        <v>0.14499999999999999</v>
      </c>
      <c r="P67" s="2">
        <v>0.14499999999999999</v>
      </c>
      <c r="Q67" s="2">
        <v>0.14499999999999999</v>
      </c>
      <c r="R67" s="2">
        <v>0.14499999999999999</v>
      </c>
      <c r="S67" s="2">
        <v>0.14499999999999999</v>
      </c>
      <c r="T67" s="2">
        <v>0.14499999999999999</v>
      </c>
      <c r="U67" s="2"/>
    </row>
    <row r="68" spans="1:21">
      <c r="A68" t="s">
        <v>144</v>
      </c>
      <c r="C68" s="2">
        <v>4</v>
      </c>
      <c r="E68" s="2">
        <v>4</v>
      </c>
      <c r="G68" s="2">
        <v>4</v>
      </c>
      <c r="H68" s="2">
        <v>4</v>
      </c>
      <c r="I68" s="2">
        <v>4</v>
      </c>
      <c r="J68" s="2">
        <v>4</v>
      </c>
      <c r="K68" s="2">
        <v>4</v>
      </c>
      <c r="L68" s="2">
        <v>4</v>
      </c>
      <c r="M68" s="2"/>
      <c r="O68" s="2">
        <v>4</v>
      </c>
      <c r="P68" s="2">
        <v>4</v>
      </c>
      <c r="Q68" s="2">
        <v>4</v>
      </c>
      <c r="R68" s="2">
        <v>4</v>
      </c>
      <c r="S68" s="2">
        <v>4</v>
      </c>
      <c r="T68" s="2">
        <v>4</v>
      </c>
      <c r="U68" s="2"/>
    </row>
    <row r="70" spans="1:21">
      <c r="A70" t="s">
        <v>145</v>
      </c>
      <c r="B70" t="s">
        <v>100</v>
      </c>
      <c r="C70">
        <f>0.0103*(C66*C20)^0.5*C34^0.622*C43^0.785*0.16^-0.4*(1.655)^0.05*(COS(RADIANS(C37))^-1)*(0.4*C34)^0.04</f>
        <v>4216.6563284745389</v>
      </c>
      <c r="E70">
        <f t="shared" ref="E70:G70" si="99">0.0103*(E66*E20)^0.5*E34^0.622*E43^0.785*0.16^-0.4*(1.655)^0.05*(COS(RADIANS(E37))^-1)*(0.4*E34)^0.04</f>
        <v>880.94484799508928</v>
      </c>
      <c r="G70">
        <f t="shared" si="99"/>
        <v>1049.1384865405498</v>
      </c>
      <c r="H70">
        <f t="shared" ref="H70:I70" si="100">0.0103*(H66*H20)^0.5*H34^0.622*H43^0.785*0.16^-0.4*(1.655)^0.05*(COS(RADIANS(H37))^-1)*(0.4*H34)^0.04</f>
        <v>1038.6573967647612</v>
      </c>
      <c r="I70">
        <f t="shared" si="100"/>
        <v>1081.458050062965</v>
      </c>
      <c r="J70">
        <f t="shared" ref="J70:K70" si="101">0.0103*(J66*J20)^0.5*J34^0.622*J43^0.785*0.16^-0.4*(1.655)^0.05*(COS(RADIANS(J37))^-1)*(0.4*J34)^0.04</f>
        <v>1486.2650069396457</v>
      </c>
      <c r="K70">
        <f t="shared" si="101"/>
        <v>925.84989655175093</v>
      </c>
      <c r="L70">
        <f t="shared" ref="L70" si="102">0.0103*(L66*L20)^0.5*L34^0.622*L43^0.785*0.16^-0.4*(1.655)^0.05*(COS(RADIANS(L37))^-1)*(0.4*L34)^0.04</f>
        <v>1043.4748268802687</v>
      </c>
      <c r="O70">
        <f t="shared" ref="O70:T70" si="103">0.0103*(O66*O20)^0.5*O34^0.622*O43^0.785*0.16^-0.4*(1.655)^0.05*(COS(RADIANS(O37))^-1)*(0.4*O34)^0.04</f>
        <v>955.6430378969136</v>
      </c>
      <c r="P70">
        <f t="shared" si="103"/>
        <v>991.45314827709467</v>
      </c>
      <c r="Q70">
        <f t="shared" si="103"/>
        <v>1026.6145725958932</v>
      </c>
      <c r="R70">
        <f t="shared" si="103"/>
        <v>1210.154437676659</v>
      </c>
      <c r="S70">
        <f t="shared" si="103"/>
        <v>1210.4713139331129</v>
      </c>
      <c r="T70">
        <f t="shared" si="103"/>
        <v>1282.2435678580443</v>
      </c>
    </row>
    <row r="71" spans="1:21">
      <c r="A71" t="s">
        <v>146</v>
      </c>
      <c r="B71" t="s">
        <v>100</v>
      </c>
      <c r="C71">
        <f>C70+C34</f>
        <v>4722.6563284745389</v>
      </c>
      <c r="E71">
        <f t="shared" ref="E71:G71" si="104">E70+E34</f>
        <v>1080.9448479950893</v>
      </c>
      <c r="G71">
        <f t="shared" si="104"/>
        <v>1249.1384865405498</v>
      </c>
      <c r="H71">
        <f t="shared" ref="H71:I71" si="105">H70+H34</f>
        <v>1238.6573967647612</v>
      </c>
      <c r="I71">
        <f t="shared" si="105"/>
        <v>1281.458050062965</v>
      </c>
      <c r="J71">
        <f t="shared" ref="J71:K71" si="106">J70+J34</f>
        <v>1686.2650069396457</v>
      </c>
      <c r="K71">
        <f t="shared" si="106"/>
        <v>1125.849896551751</v>
      </c>
      <c r="L71">
        <f t="shared" ref="L71" si="107">L70+L34</f>
        <v>1243.4748268802687</v>
      </c>
      <c r="O71">
        <f t="shared" ref="O71:T71" si="108">O70+O34</f>
        <v>1130.6430378969135</v>
      </c>
      <c r="P71">
        <f t="shared" si="108"/>
        <v>1176.4531482770947</v>
      </c>
      <c r="Q71">
        <f t="shared" si="108"/>
        <v>1221.6145725958932</v>
      </c>
      <c r="R71">
        <f t="shared" si="108"/>
        <v>1460.154437676659</v>
      </c>
      <c r="S71">
        <f t="shared" si="108"/>
        <v>1485.4713139331129</v>
      </c>
      <c r="T71">
        <f t="shared" si="108"/>
        <v>1582.2435678580443</v>
      </c>
    </row>
    <row r="74" spans="1:21">
      <c r="A74" s="7" t="s">
        <v>147</v>
      </c>
      <c r="B74" s="7"/>
      <c r="C74" s="7"/>
      <c r="D74" s="7"/>
      <c r="E74" s="7"/>
      <c r="G74" s="7"/>
      <c r="H74" s="7"/>
      <c r="I74" s="7"/>
      <c r="J74" s="7"/>
      <c r="K74" s="7"/>
      <c r="L74" s="7"/>
      <c r="M74" s="7"/>
      <c r="O74" s="7"/>
      <c r="P74" s="7"/>
      <c r="Q74" s="7"/>
      <c r="R74" s="7"/>
      <c r="S74" s="7"/>
      <c r="T74" s="7"/>
      <c r="U74" s="7"/>
    </row>
    <row r="75" spans="1:21">
      <c r="C75" s="2">
        <v>2.0499999999999998</v>
      </c>
      <c r="E75" s="2">
        <v>2.0499999999999998</v>
      </c>
      <c r="G75" s="2">
        <v>2.0499999999999998</v>
      </c>
      <c r="H75" s="2">
        <v>2.0499999999999998</v>
      </c>
      <c r="I75" s="2">
        <v>2.0499999999999998</v>
      </c>
      <c r="J75" s="2">
        <v>2.0499999999999998</v>
      </c>
      <c r="K75" s="2">
        <v>2.0499999999999998</v>
      </c>
      <c r="L75" s="2">
        <v>2.0499999999999998</v>
      </c>
      <c r="M75" s="2"/>
      <c r="O75" s="2">
        <v>2.0499999999999998</v>
      </c>
      <c r="P75" s="2">
        <v>2.0499999999999998</v>
      </c>
      <c r="Q75" s="2">
        <v>2.0499999999999998</v>
      </c>
      <c r="R75" s="2">
        <v>2.0499999999999998</v>
      </c>
      <c r="S75" s="2">
        <v>2.0499999999999998</v>
      </c>
      <c r="T75" s="2">
        <v>2.0499999999999998</v>
      </c>
      <c r="U75" s="2"/>
    </row>
    <row r="77" spans="1:21">
      <c r="A77" s="12" t="s">
        <v>148</v>
      </c>
      <c r="B77" s="12" t="s">
        <v>97</v>
      </c>
      <c r="C77" s="12">
        <f>C75*C34</f>
        <v>1037.3</v>
      </c>
      <c r="D77" s="12"/>
      <c r="E77" s="12">
        <f t="shared" ref="E77:G77" si="109">E75*E34</f>
        <v>409.99999999999994</v>
      </c>
      <c r="G77" s="12">
        <f t="shared" si="109"/>
        <v>409.99999999999994</v>
      </c>
      <c r="H77" s="12">
        <f t="shared" ref="H77:I77" si="110">H75*H34</f>
        <v>409.99999999999994</v>
      </c>
      <c r="I77" s="12">
        <f t="shared" si="110"/>
        <v>409.99999999999994</v>
      </c>
      <c r="J77" s="12">
        <f t="shared" ref="J77:K77" si="111">J75*J34</f>
        <v>409.99999999999994</v>
      </c>
      <c r="K77" s="12">
        <f t="shared" si="111"/>
        <v>409.99999999999994</v>
      </c>
      <c r="L77" s="12">
        <f t="shared" ref="L77" si="112">L75*L34</f>
        <v>409.99999999999994</v>
      </c>
      <c r="M77" s="12"/>
      <c r="O77" s="12">
        <f t="shared" ref="O77:T77" si="113">O75*O34</f>
        <v>358.74999999999994</v>
      </c>
      <c r="P77" s="12">
        <f t="shared" si="113"/>
        <v>379.24999999999994</v>
      </c>
      <c r="Q77" s="12">
        <f t="shared" si="113"/>
        <v>399.74999999999994</v>
      </c>
      <c r="R77" s="12">
        <f t="shared" si="113"/>
        <v>512.5</v>
      </c>
      <c r="S77" s="12">
        <f t="shared" si="113"/>
        <v>563.75</v>
      </c>
      <c r="T77" s="12">
        <f t="shared" si="113"/>
        <v>615</v>
      </c>
      <c r="U77" s="12"/>
    </row>
    <row r="78" spans="1:21">
      <c r="A78" s="12" t="s">
        <v>132</v>
      </c>
      <c r="B78" s="12" t="s">
        <v>97</v>
      </c>
      <c r="C78" s="12">
        <f>C75*C52</f>
        <v>242.72</v>
      </c>
      <c r="D78" s="12"/>
      <c r="E78" s="12">
        <f t="shared" ref="E78:G78" si="114">E75*E52</f>
        <v>242.72</v>
      </c>
      <c r="G78" s="12">
        <f t="shared" si="114"/>
        <v>242.72</v>
      </c>
      <c r="H78" s="12">
        <f t="shared" ref="H78:I78" si="115">H75*H52</f>
        <v>242.72</v>
      </c>
      <c r="I78" s="12">
        <f t="shared" si="115"/>
        <v>242.72</v>
      </c>
      <c r="J78" s="12">
        <f t="shared" ref="J78:K78" si="116">J75*J52</f>
        <v>242.72</v>
      </c>
      <c r="K78" s="12">
        <f t="shared" si="116"/>
        <v>242.72</v>
      </c>
      <c r="L78" s="12">
        <f t="shared" ref="L78" si="117">L75*L52</f>
        <v>242.72</v>
      </c>
      <c r="M78" s="12"/>
      <c r="O78" s="12">
        <f t="shared" ref="O78:T78" si="118">O75*O52</f>
        <v>242.72</v>
      </c>
      <c r="P78" s="12">
        <f t="shared" si="118"/>
        <v>242.72</v>
      </c>
      <c r="Q78" s="12">
        <f t="shared" si="118"/>
        <v>242.72</v>
      </c>
      <c r="R78" s="12">
        <f t="shared" si="118"/>
        <v>242.72</v>
      </c>
      <c r="S78" s="12">
        <f t="shared" si="118"/>
        <v>242.72</v>
      </c>
      <c r="T78" s="12">
        <f t="shared" si="118"/>
        <v>242.72</v>
      </c>
      <c r="U78" s="12"/>
    </row>
    <row r="79" spans="1:21">
      <c r="A79" s="12" t="s">
        <v>133</v>
      </c>
      <c r="B79" s="12" t="s">
        <v>97</v>
      </c>
      <c r="C79" s="12">
        <f>C75*C53</f>
        <v>220.29299999999998</v>
      </c>
      <c r="D79" s="12"/>
      <c r="E79" s="12">
        <f t="shared" ref="E79:G79" si="119">E75*E53</f>
        <v>220.29299999999998</v>
      </c>
      <c r="G79" s="12">
        <f t="shared" si="119"/>
        <v>220.29299999999998</v>
      </c>
      <c r="H79" s="12">
        <f t="shared" ref="H79:I79" si="120">H75*H53</f>
        <v>220.29299999999998</v>
      </c>
      <c r="I79" s="12">
        <f t="shared" si="120"/>
        <v>220.29299999999998</v>
      </c>
      <c r="J79" s="12">
        <f t="shared" ref="J79:K79" si="121">J75*J53</f>
        <v>220.29299999999998</v>
      </c>
      <c r="K79" s="12">
        <f t="shared" si="121"/>
        <v>220.29299999999998</v>
      </c>
      <c r="L79" s="12">
        <f t="shared" ref="L79" si="122">L75*L53</f>
        <v>220.29299999999998</v>
      </c>
      <c r="M79" s="12"/>
      <c r="O79" s="12">
        <f t="shared" ref="O79:T79" si="123">O75*O53</f>
        <v>220.29299999999998</v>
      </c>
      <c r="P79" s="12">
        <f t="shared" si="123"/>
        <v>220.29299999999998</v>
      </c>
      <c r="Q79" s="12">
        <f t="shared" si="123"/>
        <v>220.29299999999998</v>
      </c>
      <c r="R79" s="12">
        <f t="shared" si="123"/>
        <v>220.29299999999998</v>
      </c>
      <c r="S79" s="12">
        <f t="shared" si="123"/>
        <v>220.29299999999998</v>
      </c>
      <c r="T79" s="12">
        <f t="shared" si="123"/>
        <v>220.29299999999998</v>
      </c>
      <c r="U79" s="12"/>
    </row>
    <row r="81" spans="1:21">
      <c r="A81" t="s">
        <v>149</v>
      </c>
      <c r="B81" t="s">
        <v>123</v>
      </c>
      <c r="C81">
        <f>C47/2</f>
        <v>26.5</v>
      </c>
      <c r="E81">
        <f t="shared" ref="E81:G81" si="124">E47/2</f>
        <v>23.5</v>
      </c>
      <c r="G81">
        <f t="shared" si="124"/>
        <v>23.5</v>
      </c>
      <c r="H81">
        <f t="shared" ref="H81:I81" si="125">H47/2</f>
        <v>23.5</v>
      </c>
      <c r="I81">
        <f t="shared" si="125"/>
        <v>23.5</v>
      </c>
      <c r="J81">
        <f t="shared" ref="J81:K81" si="126">J47/2</f>
        <v>23.5</v>
      </c>
      <c r="K81">
        <f t="shared" si="126"/>
        <v>23.5</v>
      </c>
      <c r="L81">
        <f t="shared" ref="L81" si="127">L47/2</f>
        <v>23.5</v>
      </c>
      <c r="O81">
        <f t="shared" ref="O81:T81" si="128">O47/2</f>
        <v>23.5</v>
      </c>
      <c r="P81">
        <f t="shared" si="128"/>
        <v>23.5</v>
      </c>
      <c r="Q81">
        <f t="shared" si="128"/>
        <v>23.5</v>
      </c>
      <c r="R81">
        <f t="shared" si="128"/>
        <v>23.5</v>
      </c>
      <c r="S81">
        <f t="shared" si="128"/>
        <v>23.5</v>
      </c>
      <c r="T81">
        <f t="shared" si="128"/>
        <v>23.5</v>
      </c>
    </row>
    <row r="82" spans="1:21">
      <c r="A82" t="s">
        <v>150</v>
      </c>
      <c r="B82" t="s">
        <v>123</v>
      </c>
      <c r="C82" s="9">
        <v>334</v>
      </c>
      <c r="E82" s="9">
        <f t="shared" ref="E82:G82" si="129">E48</f>
        <v>78</v>
      </c>
      <c r="G82" s="9">
        <f t="shared" si="129"/>
        <v>78</v>
      </c>
      <c r="H82" s="9">
        <f t="shared" ref="H82:I82" si="130">H48</f>
        <v>78</v>
      </c>
      <c r="I82" s="9">
        <f t="shared" si="130"/>
        <v>78</v>
      </c>
      <c r="J82" s="9">
        <f t="shared" ref="J82:K82" si="131">J48</f>
        <v>78</v>
      </c>
      <c r="K82" s="9">
        <f t="shared" si="131"/>
        <v>78</v>
      </c>
      <c r="L82" s="9">
        <f t="shared" ref="L82" si="132">L48</f>
        <v>78</v>
      </c>
      <c r="M82" s="9"/>
      <c r="O82" s="9">
        <f t="shared" ref="O82:T82" si="133">O48</f>
        <v>78</v>
      </c>
      <c r="P82" s="9">
        <f t="shared" si="133"/>
        <v>78</v>
      </c>
      <c r="Q82" s="9">
        <f t="shared" si="133"/>
        <v>78</v>
      </c>
      <c r="R82" s="9">
        <f t="shared" si="133"/>
        <v>78</v>
      </c>
      <c r="S82" s="9">
        <f t="shared" si="133"/>
        <v>78</v>
      </c>
      <c r="T82" s="9">
        <f t="shared" si="133"/>
        <v>78</v>
      </c>
      <c r="U82" s="9"/>
    </row>
    <row r="83" spans="1:21">
      <c r="A83" t="s">
        <v>151</v>
      </c>
      <c r="B83" t="s">
        <v>123</v>
      </c>
      <c r="C83">
        <f>(C81^2+C82^2)/(2*C81)</f>
        <v>2118.0801886792451</v>
      </c>
      <c r="E83">
        <f t="shared" ref="E83:G83" si="134">(E81^2+E82^2)/(2*E81)</f>
        <v>141.19680851063831</v>
      </c>
      <c r="G83">
        <f t="shared" si="134"/>
        <v>141.19680851063831</v>
      </c>
      <c r="H83">
        <f t="shared" ref="H83:I83" si="135">(H81^2+H82^2)/(2*H81)</f>
        <v>141.19680851063831</v>
      </c>
      <c r="I83">
        <f t="shared" si="135"/>
        <v>141.19680851063831</v>
      </c>
      <c r="J83">
        <f t="shared" ref="J83:K83" si="136">(J81^2+J82^2)/(2*J81)</f>
        <v>141.19680851063831</v>
      </c>
      <c r="K83">
        <f t="shared" si="136"/>
        <v>141.19680851063831</v>
      </c>
      <c r="L83">
        <f t="shared" ref="L83" si="137">(L81^2+L82^2)/(2*L81)</f>
        <v>141.19680851063831</v>
      </c>
      <c r="O83">
        <f t="shared" ref="O83:T83" si="138">(O81^2+O82^2)/(2*O81)</f>
        <v>141.19680851063831</v>
      </c>
      <c r="P83">
        <f t="shared" si="138"/>
        <v>141.19680851063831</v>
      </c>
      <c r="Q83">
        <f t="shared" si="138"/>
        <v>141.19680851063831</v>
      </c>
      <c r="R83">
        <f t="shared" si="138"/>
        <v>141.19680851063831</v>
      </c>
      <c r="S83">
        <f t="shared" si="138"/>
        <v>141.19680851063831</v>
      </c>
      <c r="T83">
        <f t="shared" si="138"/>
        <v>141.19680851063831</v>
      </c>
    </row>
    <row r="84" spans="1:21">
      <c r="A84" t="s">
        <v>152</v>
      </c>
      <c r="B84" t="s">
        <v>123</v>
      </c>
      <c r="C84">
        <f>(C82^2-C81^2)/(2*C81)</f>
        <v>2091.5801886792451</v>
      </c>
      <c r="E84">
        <f t="shared" ref="E84:G84" si="139">(E82^2-E81^2)/(2*E81)</f>
        <v>117.69680851063829</v>
      </c>
      <c r="G84">
        <f t="shared" si="139"/>
        <v>117.69680851063829</v>
      </c>
      <c r="H84">
        <f t="shared" ref="H84:I84" si="140">(H82^2-H81^2)/(2*H81)</f>
        <v>117.69680851063829</v>
      </c>
      <c r="I84">
        <f t="shared" si="140"/>
        <v>117.69680851063829</v>
      </c>
      <c r="J84">
        <f t="shared" ref="J84:K84" si="141">(J82^2-J81^2)/(2*J81)</f>
        <v>117.69680851063829</v>
      </c>
      <c r="K84">
        <f t="shared" si="141"/>
        <v>117.69680851063829</v>
      </c>
      <c r="L84">
        <f t="shared" ref="L84" si="142">(L82^2-L81^2)/(2*L81)</f>
        <v>117.69680851063829</v>
      </c>
      <c r="O84">
        <f t="shared" ref="O84:T84" si="143">(O82^2-O81^2)/(2*O81)</f>
        <v>117.69680851063829</v>
      </c>
      <c r="P84">
        <f t="shared" si="143"/>
        <v>117.69680851063829</v>
      </c>
      <c r="Q84">
        <f t="shared" si="143"/>
        <v>117.69680851063829</v>
      </c>
      <c r="R84">
        <f t="shared" si="143"/>
        <v>117.69680851063829</v>
      </c>
      <c r="S84">
        <f t="shared" si="143"/>
        <v>117.69680851063829</v>
      </c>
      <c r="T84">
        <f t="shared" si="143"/>
        <v>117.69680851063829</v>
      </c>
    </row>
    <row r="85" spans="1:21">
      <c r="A85" t="s">
        <v>153</v>
      </c>
      <c r="B85" t="s">
        <v>154</v>
      </c>
      <c r="C85">
        <f>(2*PI()*C83*(C82-C84*SIN(C82/C81)))/144</f>
        <v>23639.490888371587</v>
      </c>
      <c r="E85">
        <f t="shared" ref="E85:G85" si="144">(2*PI()*E83*(E82-E84*SIN(E82/E81)))/144</f>
        <v>608.62140598606004</v>
      </c>
      <c r="G85">
        <f t="shared" si="144"/>
        <v>608.62140598606004</v>
      </c>
      <c r="H85">
        <f t="shared" ref="H85:I85" si="145">(2*PI()*H83*(H82-H84*SIN(H82/H81)))/144</f>
        <v>608.62140598606004</v>
      </c>
      <c r="I85">
        <f t="shared" si="145"/>
        <v>608.62140598606004</v>
      </c>
      <c r="J85">
        <f t="shared" ref="J85:K85" si="146">(2*PI()*J83*(J82-J84*SIN(J82/J81)))/144</f>
        <v>608.62140598606004</v>
      </c>
      <c r="K85">
        <f t="shared" si="146"/>
        <v>608.62140598606004</v>
      </c>
      <c r="L85">
        <f t="shared" ref="L85" si="147">(2*PI()*L83*(L82-L84*SIN(L82/L81)))/144</f>
        <v>608.62140598606004</v>
      </c>
      <c r="O85">
        <f t="shared" ref="O85:T85" si="148">(2*PI()*O83*(O82-O84*SIN(O82/O81)))/144</f>
        <v>608.62140598606004</v>
      </c>
      <c r="P85">
        <f t="shared" si="148"/>
        <v>608.62140598606004</v>
      </c>
      <c r="Q85">
        <f t="shared" si="148"/>
        <v>608.62140598606004</v>
      </c>
      <c r="R85">
        <f t="shared" si="148"/>
        <v>608.62140598606004</v>
      </c>
      <c r="S85">
        <f t="shared" si="148"/>
        <v>608.62140598606004</v>
      </c>
      <c r="T85">
        <f t="shared" si="148"/>
        <v>608.62140598606004</v>
      </c>
    </row>
    <row r="87" spans="1:21">
      <c r="A87" t="s">
        <v>155</v>
      </c>
      <c r="B87" t="s">
        <v>97</v>
      </c>
      <c r="C87">
        <f>C47*PI()*(C46-C48-C49)/144</f>
        <v>625.54782053041754</v>
      </c>
      <c r="E87">
        <f t="shared" ref="E87:G87" si="149">E47*PI()*(E46-E48-E49)/144</f>
        <v>265.57366230658715</v>
      </c>
      <c r="G87">
        <f t="shared" si="149"/>
        <v>265.57366230658715</v>
      </c>
      <c r="H87">
        <f t="shared" ref="H87:I87" si="150">H47*PI()*(H46-H48-H49)/144</f>
        <v>265.57366230658715</v>
      </c>
      <c r="I87">
        <f t="shared" si="150"/>
        <v>265.57366230658715</v>
      </c>
      <c r="J87">
        <f t="shared" ref="J87:K87" si="151">J47*PI()*(J46-J48-J49)/144</f>
        <v>265.57366230658715</v>
      </c>
      <c r="K87">
        <f t="shared" si="151"/>
        <v>265.57366230658715</v>
      </c>
      <c r="L87">
        <f t="shared" ref="L87" si="152">L47*PI()*(L46-L48-L49)/144</f>
        <v>265.57366230658715</v>
      </c>
      <c r="O87">
        <f t="shared" ref="O87:T87" si="153">O47*PI()*(O46-O48-O49)/144</f>
        <v>265.57366230658715</v>
      </c>
      <c r="P87">
        <f t="shared" si="153"/>
        <v>265.57366230658715</v>
      </c>
      <c r="Q87">
        <f t="shared" si="153"/>
        <v>265.57366230658715</v>
      </c>
      <c r="R87">
        <f t="shared" si="153"/>
        <v>265.57366230658715</v>
      </c>
      <c r="S87">
        <f t="shared" si="153"/>
        <v>265.57366230658715</v>
      </c>
      <c r="T87">
        <f t="shared" si="153"/>
        <v>265.57366230658715</v>
      </c>
    </row>
    <row r="89" spans="1:21">
      <c r="A89" t="s">
        <v>156</v>
      </c>
      <c r="B89" t="s">
        <v>123</v>
      </c>
      <c r="C89">
        <f>C47/2</f>
        <v>26.5</v>
      </c>
      <c r="E89">
        <f t="shared" ref="E89:G89" si="154">E47/2</f>
        <v>23.5</v>
      </c>
      <c r="G89">
        <f t="shared" si="154"/>
        <v>23.5</v>
      </c>
      <c r="H89">
        <f t="shared" ref="H89:I89" si="155">H47/2</f>
        <v>23.5</v>
      </c>
      <c r="I89">
        <f t="shared" si="155"/>
        <v>23.5</v>
      </c>
      <c r="J89">
        <f t="shared" ref="J89:K89" si="156">J47/2</f>
        <v>23.5</v>
      </c>
      <c r="K89">
        <f t="shared" si="156"/>
        <v>23.5</v>
      </c>
      <c r="L89">
        <f t="shared" ref="L89" si="157">L47/2</f>
        <v>23.5</v>
      </c>
      <c r="O89">
        <f t="shared" ref="O89:T89" si="158">O47/2</f>
        <v>23.5</v>
      </c>
      <c r="P89">
        <f t="shared" si="158"/>
        <v>23.5</v>
      </c>
      <c r="Q89">
        <f t="shared" si="158"/>
        <v>23.5</v>
      </c>
      <c r="R89">
        <f t="shared" si="158"/>
        <v>23.5</v>
      </c>
      <c r="S89">
        <f t="shared" si="158"/>
        <v>23.5</v>
      </c>
      <c r="T89">
        <f t="shared" si="158"/>
        <v>23.5</v>
      </c>
    </row>
    <row r="90" spans="1:21">
      <c r="A90" t="s">
        <v>157</v>
      </c>
      <c r="B90" t="s">
        <v>123</v>
      </c>
      <c r="C90" s="9">
        <f>C49</f>
        <v>44</v>
      </c>
      <c r="E90" s="9">
        <f t="shared" ref="E90:G90" si="159">E49</f>
        <v>77</v>
      </c>
      <c r="G90" s="9">
        <f t="shared" si="159"/>
        <v>77</v>
      </c>
      <c r="H90" s="9">
        <f t="shared" ref="H90:I90" si="160">H49</f>
        <v>77</v>
      </c>
      <c r="I90" s="9">
        <f t="shared" si="160"/>
        <v>77</v>
      </c>
      <c r="J90" s="9">
        <f t="shared" ref="J90:K90" si="161">J49</f>
        <v>77</v>
      </c>
      <c r="K90" s="9">
        <f t="shared" si="161"/>
        <v>77</v>
      </c>
      <c r="L90" s="9">
        <f t="shared" ref="L90" si="162">L49</f>
        <v>77</v>
      </c>
      <c r="M90" s="9"/>
      <c r="O90" s="9">
        <f t="shared" ref="O90:T90" si="163">O49</f>
        <v>77</v>
      </c>
      <c r="P90" s="9">
        <f t="shared" si="163"/>
        <v>77</v>
      </c>
      <c r="Q90" s="9">
        <f t="shared" si="163"/>
        <v>77</v>
      </c>
      <c r="R90" s="9">
        <f t="shared" si="163"/>
        <v>77</v>
      </c>
      <c r="S90" s="9">
        <f t="shared" si="163"/>
        <v>77</v>
      </c>
      <c r="T90" s="9">
        <f t="shared" si="163"/>
        <v>77</v>
      </c>
      <c r="U90" s="9"/>
    </row>
    <row r="91" spans="1:21">
      <c r="A91" t="s">
        <v>151</v>
      </c>
      <c r="B91" t="s">
        <v>123</v>
      </c>
      <c r="C91">
        <f>(C89^2+C90^2)/(2*C89)</f>
        <v>49.778301886792455</v>
      </c>
      <c r="E91">
        <f t="shared" ref="E91:G91" si="164">(E89^2+E90^2)/(2*E89)</f>
        <v>137.89893617021278</v>
      </c>
      <c r="G91">
        <f t="shared" si="164"/>
        <v>137.89893617021278</v>
      </c>
      <c r="H91">
        <f t="shared" ref="H91:I91" si="165">(H89^2+H90^2)/(2*H89)</f>
        <v>137.89893617021278</v>
      </c>
      <c r="I91">
        <f t="shared" si="165"/>
        <v>137.89893617021278</v>
      </c>
      <c r="J91">
        <f t="shared" ref="J91:K91" si="166">(J89^2+J90^2)/(2*J89)</f>
        <v>137.89893617021278</v>
      </c>
      <c r="K91">
        <f t="shared" si="166"/>
        <v>137.89893617021278</v>
      </c>
      <c r="L91">
        <f t="shared" ref="L91" si="167">(L89^2+L90^2)/(2*L89)</f>
        <v>137.89893617021278</v>
      </c>
      <c r="O91">
        <f t="shared" ref="O91:T91" si="168">(O89^2+O90^2)/(2*O89)</f>
        <v>137.89893617021278</v>
      </c>
      <c r="P91">
        <f t="shared" si="168"/>
        <v>137.89893617021278</v>
      </c>
      <c r="Q91">
        <f t="shared" si="168"/>
        <v>137.89893617021278</v>
      </c>
      <c r="R91">
        <f t="shared" si="168"/>
        <v>137.89893617021278</v>
      </c>
      <c r="S91">
        <f t="shared" si="168"/>
        <v>137.89893617021278</v>
      </c>
      <c r="T91">
        <f t="shared" si="168"/>
        <v>137.89893617021278</v>
      </c>
    </row>
    <row r="92" spans="1:21">
      <c r="A92" t="s">
        <v>152</v>
      </c>
      <c r="B92" t="s">
        <v>123</v>
      </c>
      <c r="C92">
        <f>(C90^2-C89^2)/(2*C89)</f>
        <v>23.278301886792452</v>
      </c>
      <c r="E92">
        <f t="shared" ref="E92:G92" si="169">(E90^2-E89^2)/(2*E89)</f>
        <v>114.39893617021276</v>
      </c>
      <c r="G92">
        <f t="shared" si="169"/>
        <v>114.39893617021276</v>
      </c>
      <c r="H92">
        <f t="shared" ref="H92:I92" si="170">(H90^2-H89^2)/(2*H89)</f>
        <v>114.39893617021276</v>
      </c>
      <c r="I92">
        <f t="shared" si="170"/>
        <v>114.39893617021276</v>
      </c>
      <c r="J92">
        <f t="shared" ref="J92:K92" si="171">(J90^2-J89^2)/(2*J89)</f>
        <v>114.39893617021276</v>
      </c>
      <c r="K92">
        <f t="shared" si="171"/>
        <v>114.39893617021276</v>
      </c>
      <c r="L92">
        <f t="shared" ref="L92" si="172">(L90^2-L89^2)/(2*L89)</f>
        <v>114.39893617021276</v>
      </c>
      <c r="O92">
        <f t="shared" ref="O92:T92" si="173">(O90^2-O89^2)/(2*O89)</f>
        <v>114.39893617021276</v>
      </c>
      <c r="P92">
        <f t="shared" si="173"/>
        <v>114.39893617021276</v>
      </c>
      <c r="Q92">
        <f t="shared" si="173"/>
        <v>114.39893617021276</v>
      </c>
      <c r="R92">
        <f t="shared" si="173"/>
        <v>114.39893617021276</v>
      </c>
      <c r="S92">
        <f t="shared" si="173"/>
        <v>114.39893617021276</v>
      </c>
      <c r="T92">
        <f t="shared" si="173"/>
        <v>114.39893617021276</v>
      </c>
    </row>
    <row r="93" spans="1:21">
      <c r="A93" t="s">
        <v>158</v>
      </c>
      <c r="B93" t="s">
        <v>154</v>
      </c>
      <c r="C93">
        <f>(2*PI()*C91*(C90-C92*SIN(C90/C89)))/144</f>
        <v>45.210014079823054</v>
      </c>
      <c r="E93">
        <f t="shared" ref="E93:G93" si="174">(2*PI()*E91*(E90-E92*SIN(E90/E89)))/144</f>
        <v>555.95258645109425</v>
      </c>
      <c r="G93">
        <f t="shared" si="174"/>
        <v>555.95258645109425</v>
      </c>
      <c r="H93">
        <f t="shared" ref="H93:I93" si="175">(2*PI()*H91*(H90-H92*SIN(H90/H89)))/144</f>
        <v>555.95258645109425</v>
      </c>
      <c r="I93">
        <f t="shared" si="175"/>
        <v>555.95258645109425</v>
      </c>
      <c r="J93">
        <f t="shared" ref="J93:K93" si="176">(2*PI()*J91*(J90-J92*SIN(J90/J89)))/144</f>
        <v>555.95258645109425</v>
      </c>
      <c r="K93">
        <f t="shared" si="176"/>
        <v>555.95258645109425</v>
      </c>
      <c r="L93">
        <f t="shared" ref="L93" si="177">(2*PI()*L91*(L90-L92*SIN(L90/L89)))/144</f>
        <v>555.95258645109425</v>
      </c>
      <c r="O93">
        <f t="shared" ref="O93:T93" si="178">(2*PI()*O91*(O90-O92*SIN(O90/O89)))/144</f>
        <v>555.95258645109425</v>
      </c>
      <c r="P93">
        <f t="shared" si="178"/>
        <v>555.95258645109425</v>
      </c>
      <c r="Q93">
        <f t="shared" si="178"/>
        <v>555.95258645109425</v>
      </c>
      <c r="R93">
        <f t="shared" si="178"/>
        <v>555.95258645109425</v>
      </c>
      <c r="S93">
        <f t="shared" si="178"/>
        <v>555.95258645109425</v>
      </c>
      <c r="T93">
        <f t="shared" si="178"/>
        <v>555.95258645109425</v>
      </c>
    </row>
    <row r="95" spans="1:21">
      <c r="A95" s="12" t="s">
        <v>127</v>
      </c>
      <c r="B95" s="12" t="s">
        <v>97</v>
      </c>
      <c r="C95" s="12">
        <f>C93+C85+C87</f>
        <v>24310.248722981829</v>
      </c>
      <c r="D95" s="12"/>
      <c r="E95" s="12">
        <f t="shared" ref="E95:G95" si="179">E93+E85+E87</f>
        <v>1430.1476547437414</v>
      </c>
      <c r="G95" s="12">
        <f t="shared" si="179"/>
        <v>1430.1476547437414</v>
      </c>
      <c r="H95" s="12">
        <f t="shared" ref="H95:I95" si="180">H93+H85+H87</f>
        <v>1430.1476547437414</v>
      </c>
      <c r="I95" s="12">
        <f t="shared" si="180"/>
        <v>1430.1476547437414</v>
      </c>
      <c r="J95" s="12">
        <f t="shared" ref="J95:K95" si="181">J93+J85+J87</f>
        <v>1430.1476547437414</v>
      </c>
      <c r="K95" s="12">
        <f t="shared" si="181"/>
        <v>1430.1476547437414</v>
      </c>
      <c r="L95" s="12">
        <f t="shared" ref="L95" si="182">L93+L85+L87</f>
        <v>1430.1476547437414</v>
      </c>
      <c r="M95" s="12"/>
      <c r="O95" s="12">
        <f t="shared" ref="O95:T95" si="183">O93+O85+O87</f>
        <v>1430.1476547437414</v>
      </c>
      <c r="P95" s="12">
        <f t="shared" si="183"/>
        <v>1430.1476547437414</v>
      </c>
      <c r="Q95" s="12">
        <f t="shared" si="183"/>
        <v>1430.1476547437414</v>
      </c>
      <c r="R95" s="12">
        <f t="shared" si="183"/>
        <v>1430.1476547437414</v>
      </c>
      <c r="S95" s="12">
        <f t="shared" si="183"/>
        <v>1430.1476547437414</v>
      </c>
      <c r="T95" s="12">
        <f t="shared" si="183"/>
        <v>1430.1476547437414</v>
      </c>
      <c r="U95" s="12"/>
    </row>
    <row r="96" spans="1:21">
      <c r="A96" s="12" t="s">
        <v>159</v>
      </c>
      <c r="B96" s="12" t="s">
        <v>97</v>
      </c>
      <c r="C96" s="12">
        <f>C62*C61/144*PI()*C56*0.85+0.1*C34</f>
        <v>443.34933278221524</v>
      </c>
      <c r="D96" s="12"/>
      <c r="E96" s="12">
        <f t="shared" ref="E96:G96" si="184">E62*E61/144*PI()*E56*0.85+0.1*E34</f>
        <v>174.62572156780129</v>
      </c>
      <c r="G96" s="12">
        <f t="shared" si="184"/>
        <v>184.93410300565469</v>
      </c>
      <c r="H96" s="12">
        <f t="shared" ref="H96:I96" si="185">H62*H61/144*PI()*H56*0.85+0.1*H34</f>
        <v>143.70057725424104</v>
      </c>
      <c r="I96" s="12">
        <f t="shared" si="185"/>
        <v>236.4760101949218</v>
      </c>
      <c r="J96" s="12">
        <f t="shared" ref="J96:K96" si="186">J62*J61/144*PI()*J56*0.85+0.1*J34</f>
        <v>412.74933278221522</v>
      </c>
      <c r="K96" s="12">
        <f t="shared" si="186"/>
        <v>216.37466639110761</v>
      </c>
      <c r="L96" s="12">
        <f t="shared" ref="L96" si="187">L62*L61/144*PI()*L56*0.85+0.1*L34</f>
        <v>146.79309168559706</v>
      </c>
      <c r="M96" s="12"/>
      <c r="O96" s="12">
        <f t="shared" ref="O96:T96" si="188">O62*O61/144*PI()*O56*0.85+0.1*O34</f>
        <v>182.43410300565469</v>
      </c>
      <c r="P96" s="12">
        <f t="shared" si="188"/>
        <v>183.43410300565469</v>
      </c>
      <c r="Q96" s="12">
        <f t="shared" si="188"/>
        <v>184.43410300565469</v>
      </c>
      <c r="R96" s="12">
        <f t="shared" si="188"/>
        <v>189.93410300565469</v>
      </c>
      <c r="S96" s="12">
        <f t="shared" si="188"/>
        <v>192.43410300565469</v>
      </c>
      <c r="T96" s="12">
        <f t="shared" si="188"/>
        <v>194.93410300565469</v>
      </c>
      <c r="U96" s="12"/>
    </row>
    <row r="98" spans="1:21">
      <c r="A98" s="12" t="s">
        <v>160</v>
      </c>
      <c r="B98" s="12" t="s">
        <v>97</v>
      </c>
      <c r="C98" s="12">
        <f>SUM(C77:C79,C95:C96)</f>
        <v>26253.911055764042</v>
      </c>
      <c r="D98" s="12"/>
      <c r="E98" s="12">
        <f t="shared" ref="E98:G98" si="189">SUM(E77:E79,E95:E96)</f>
        <v>2477.7863763115429</v>
      </c>
      <c r="G98" s="12">
        <f t="shared" si="189"/>
        <v>2488.0947577493962</v>
      </c>
      <c r="H98" s="12">
        <f t="shared" ref="H98:I98" si="190">SUM(H77:H79,H95:H96)</f>
        <v>2446.8612319979825</v>
      </c>
      <c r="I98" s="12">
        <f t="shared" si="190"/>
        <v>2539.6366649386632</v>
      </c>
      <c r="J98" s="12">
        <f t="shared" ref="J98:K98" si="191">SUM(J77:J79,J95:J96)</f>
        <v>2715.9099875259567</v>
      </c>
      <c r="K98" s="12">
        <f t="shared" si="191"/>
        <v>2519.5353211348488</v>
      </c>
      <c r="L98" s="12">
        <f t="shared" ref="L98" si="192">SUM(L77:L79,L95:L96)</f>
        <v>2449.9537464293385</v>
      </c>
      <c r="M98" s="12"/>
      <c r="O98" s="12">
        <f t="shared" ref="O98:T98" si="193">SUM(O77:O79,O95:O96)</f>
        <v>2434.3447577493962</v>
      </c>
      <c r="P98" s="12">
        <f t="shared" si="193"/>
        <v>2455.8447577493962</v>
      </c>
      <c r="Q98" s="12">
        <f t="shared" si="193"/>
        <v>2477.3447577493962</v>
      </c>
      <c r="R98" s="12">
        <f t="shared" si="193"/>
        <v>2595.5947577493962</v>
      </c>
      <c r="S98" s="12">
        <f t="shared" si="193"/>
        <v>2649.3447577493962</v>
      </c>
      <c r="T98" s="12">
        <f t="shared" si="193"/>
        <v>2703.0947577493962</v>
      </c>
      <c r="U98" s="12"/>
    </row>
    <row r="99" spans="1:21">
      <c r="A99" t="s">
        <v>161</v>
      </c>
      <c r="C99">
        <f>C98/C34</f>
        <v>51.885199714948698</v>
      </c>
      <c r="E99">
        <f t="shared" ref="E99:G99" si="194">E98/E34</f>
        <v>12.388931881557715</v>
      </c>
      <c r="G99">
        <f t="shared" si="194"/>
        <v>12.440473788746981</v>
      </c>
      <c r="H99">
        <f t="shared" ref="H99:I99" si="195">H98/H34</f>
        <v>12.234306159989913</v>
      </c>
      <c r="I99">
        <f t="shared" si="195"/>
        <v>12.698183324693316</v>
      </c>
      <c r="J99">
        <f t="shared" ref="J99:K99" si="196">J98/J34</f>
        <v>13.579549937629784</v>
      </c>
      <c r="K99">
        <f t="shared" si="196"/>
        <v>12.597676605674245</v>
      </c>
      <c r="L99">
        <f t="shared" ref="L99" si="197">L98/L34</f>
        <v>12.249768732146693</v>
      </c>
      <c r="O99">
        <f t="shared" ref="O99:T99" si="198">O98/O34</f>
        <v>13.910541472853692</v>
      </c>
      <c r="P99">
        <f t="shared" si="198"/>
        <v>13.274836528375115</v>
      </c>
      <c r="Q99">
        <f t="shared" si="198"/>
        <v>12.704332091022545</v>
      </c>
      <c r="R99">
        <f t="shared" si="198"/>
        <v>10.382379030997585</v>
      </c>
      <c r="S99">
        <f t="shared" si="198"/>
        <v>9.6339809372705307</v>
      </c>
      <c r="T99">
        <f t="shared" si="198"/>
        <v>9.0103158591646544</v>
      </c>
    </row>
    <row r="100" spans="1:21">
      <c r="A100" t="s">
        <v>162</v>
      </c>
      <c r="B100" t="s">
        <v>163</v>
      </c>
      <c r="C100">
        <f>(101.29*((IF(C145&lt;36000,(((59-0.00356*C145)-32)*5/9)+C146,-56.5)+273.1)/288.09)^5.256)/(0.2869*(IF(C145&lt;36000,(((59-0.00356*C145)-32)*5/9)+C146,-56.5)+273.1))*0.00194032*C150/((((IF(C1432&lt;36000,(((59-0.00356*C145)-32)*5/9)+C146,-56.5)+273)^1.5*1.458*10^-6)/((IF(C1432&lt;36000,(((59-0.00356*C145)-32)*5/9)+C146,-56.5)+273)+110.4)*0.0209))</f>
        <v>2847410.9275589385</v>
      </c>
      <c r="E100">
        <f>(101.29*((IF(E145&lt;36000,(((59-0.00356*E145)-32)*5/9)+E146,-56.5)+273.1)/288.09)^5.256)/(0.2869*(IF(E145&lt;36000,(((59-0.00356*E145)-32)*5/9)+E146,-56.5)+273.1))*0.00194032*E150/((((IF(E1432&lt;36000,(((59-0.00356*E145)-32)*5/9)+E146,-56.5)+273)^1.5*1.458*10^-6)/((IF(E1432&lt;36000,(((59-0.00356*E145)-32)*5/9)+E146,-56.5)+273)+110.4)*0.0209))</f>
        <v>2672283.2247345648</v>
      </c>
      <c r="G100">
        <f t="shared" ref="G100:L100" si="199">(101.29*((IF(G145&lt;36000,(((59-0.00356*G145)-32)*5/9)+G146,-56.5)+273.1)/288.09)^5.256)/(0.2869*(IF(G145&lt;36000,(((59-0.00356*G145)-32)*5/9)+G146,-56.5)+273.1))*0.00194032*G150/((((IF(G1432&lt;36000,(((59-0.00356*G145)-32)*5/9)+G146,-56.5)+273)^1.5*1.458*10^-6)/((IF(G1432&lt;36000,(((59-0.00356*G145)-32)*5/9)+G146,-56.5)+273)+110.4)*0.0209))</f>
        <v>2672283.2247345648</v>
      </c>
      <c r="H100">
        <f t="shared" si="199"/>
        <v>2672283.2247345648</v>
      </c>
      <c r="I100">
        <f t="shared" si="199"/>
        <v>2672283.2247345648</v>
      </c>
      <c r="J100">
        <f t="shared" si="199"/>
        <v>2672283.2247345648</v>
      </c>
      <c r="K100">
        <f t="shared" si="199"/>
        <v>2672283.2247345648</v>
      </c>
      <c r="L100">
        <f t="shared" si="199"/>
        <v>2672283.2247345648</v>
      </c>
      <c r="O100">
        <f t="shared" ref="O100:T100" si="200">(101.29*((IF(O145&lt;36000,(((59-0.00356*O145)-32)*5/9)+O146,-56.5)+273.1)/288.09)^5.256)/(0.2869*(IF(O145&lt;36000,(((59-0.00356*O145)-32)*5/9)+O146,-56.5)+273.1))*0.00194032*O150/((((IF(O1432&lt;36000,(((59-0.00356*O145)-32)*5/9)+O146,-56.5)+273)^1.5*1.458*10^-6)/((IF(O1432&lt;36000,(((59-0.00356*O145)-32)*5/9)+O146,-56.5)+273)+110.4)*0.0209))</f>
        <v>2672283.2247345648</v>
      </c>
      <c r="P100">
        <f t="shared" si="200"/>
        <v>2672283.2247345648</v>
      </c>
      <c r="Q100">
        <f t="shared" si="200"/>
        <v>2672283.2247345648</v>
      </c>
      <c r="R100">
        <f t="shared" si="200"/>
        <v>2672283.2247345648</v>
      </c>
      <c r="S100">
        <f t="shared" si="200"/>
        <v>2672283.2247345648</v>
      </c>
      <c r="T100">
        <f t="shared" si="200"/>
        <v>2672283.2247345648</v>
      </c>
    </row>
    <row r="101" spans="1:21">
      <c r="A101" t="s">
        <v>164</v>
      </c>
      <c r="C101">
        <f>C100*(C40/12)</f>
        <v>25408685.429199386</v>
      </c>
      <c r="E101">
        <f>E100*(E40/12)</f>
        <v>16711306.540077765</v>
      </c>
      <c r="G101">
        <f t="shared" ref="G101:L101" si="201">G100*(G40/12)</f>
        <v>15372166.228011195</v>
      </c>
      <c r="H101">
        <f t="shared" si="201"/>
        <v>16711306.540077765</v>
      </c>
      <c r="I101">
        <f t="shared" si="201"/>
        <v>16711306.540077765</v>
      </c>
      <c r="J101">
        <f t="shared" si="201"/>
        <v>16711306.540077765</v>
      </c>
      <c r="K101">
        <f t="shared" si="201"/>
        <v>16711306.540077765</v>
      </c>
      <c r="L101">
        <f t="shared" si="201"/>
        <v>16711306.540077765</v>
      </c>
      <c r="O101">
        <f t="shared" ref="O101:T101" si="202">O100*(O40/12)</f>
        <v>14379344.829438753</v>
      </c>
      <c r="P101">
        <f t="shared" si="202"/>
        <v>14784476.062782457</v>
      </c>
      <c r="Q101">
        <f t="shared" si="202"/>
        <v>15178797.949049449</v>
      </c>
      <c r="R101">
        <f t="shared" si="202"/>
        <v>17186604.323629782</v>
      </c>
      <c r="S101">
        <f t="shared" si="202"/>
        <v>18761496.397611875</v>
      </c>
      <c r="T101">
        <f t="shared" si="202"/>
        <v>19595743.890705265</v>
      </c>
    </row>
    <row r="102" spans="1:21">
      <c r="A102" t="s">
        <v>165</v>
      </c>
      <c r="C102">
        <f>0.455/(LOG10(C101)^2.58 * (1+0.144*C147*C147)^0.65)</f>
        <v>2.5474860698269084E-3</v>
      </c>
      <c r="E102">
        <f t="shared" ref="E102:G102" si="203">0.455/(LOG10(E101)^2.58 * (1+0.144*E147*E147)^0.65)</f>
        <v>2.7072882296500771E-3</v>
      </c>
      <c r="G102">
        <f t="shared" si="203"/>
        <v>2.742685028905313E-3</v>
      </c>
      <c r="H102">
        <f t="shared" ref="H102:I102" si="204">0.455/(LOG10(H101)^2.58 * (1+0.144*H147*H147)^0.65)</f>
        <v>2.7072882296500771E-3</v>
      </c>
      <c r="I102">
        <f t="shared" si="204"/>
        <v>2.7072882296500771E-3</v>
      </c>
      <c r="J102">
        <f t="shared" ref="J102:K102" si="205">0.455/(LOG10(J101)^2.58 * (1+0.144*J147*J147)^0.65)</f>
        <v>2.7072882296500771E-3</v>
      </c>
      <c r="K102">
        <f t="shared" si="205"/>
        <v>2.7072882296500771E-3</v>
      </c>
      <c r="L102">
        <f t="shared" ref="L102" si="206">0.455/(LOG10(L101)^2.58 * (1+0.144*L147*L147)^0.65)</f>
        <v>2.7072882296500771E-3</v>
      </c>
      <c r="O102">
        <f t="shared" ref="O102:T102" si="207">0.455/(LOG10(O101)^2.58 * (1+0.144*O147*O147)^0.65)</f>
        <v>2.7714422028250365E-3</v>
      </c>
      <c r="P102">
        <f t="shared" si="207"/>
        <v>2.7594241514427805E-3</v>
      </c>
      <c r="Q102">
        <f t="shared" si="207"/>
        <v>2.7481055294831438E-3</v>
      </c>
      <c r="R102">
        <f t="shared" si="207"/>
        <v>2.6955456875519188E-3</v>
      </c>
      <c r="S102">
        <f t="shared" si="207"/>
        <v>2.6592875070590785E-3</v>
      </c>
      <c r="T102">
        <f t="shared" si="207"/>
        <v>2.6415468528258237E-3</v>
      </c>
    </row>
    <row r="103" spans="1:21">
      <c r="A103" t="s">
        <v>166</v>
      </c>
      <c r="C103">
        <f>C102*1.2</f>
        <v>3.0569832837922901E-3</v>
      </c>
      <c r="E103">
        <f t="shared" ref="E103:G103" si="208">E102*1.2</f>
        <v>3.2487458755800923E-3</v>
      </c>
      <c r="G103">
        <f t="shared" si="208"/>
        <v>3.2912220346863756E-3</v>
      </c>
      <c r="H103">
        <f t="shared" ref="H103:I103" si="209">H102*1.2</f>
        <v>3.2487458755800923E-3</v>
      </c>
      <c r="I103">
        <f t="shared" si="209"/>
        <v>3.2487458755800923E-3</v>
      </c>
      <c r="J103">
        <f t="shared" ref="J103:K103" si="210">J102*1.2</f>
        <v>3.2487458755800923E-3</v>
      </c>
      <c r="K103">
        <f t="shared" si="210"/>
        <v>3.2487458755800923E-3</v>
      </c>
      <c r="L103">
        <f t="shared" ref="L103" si="211">L102*1.2</f>
        <v>3.2487458755800923E-3</v>
      </c>
      <c r="O103">
        <f t="shared" ref="O103:T103" si="212">O102*1.2</f>
        <v>3.3257306433900438E-3</v>
      </c>
      <c r="P103">
        <f t="shared" si="212"/>
        <v>3.3113089817313366E-3</v>
      </c>
      <c r="Q103">
        <f t="shared" si="212"/>
        <v>3.2977266353797726E-3</v>
      </c>
      <c r="R103">
        <f t="shared" si="212"/>
        <v>3.2346548250623023E-3</v>
      </c>
      <c r="S103">
        <f t="shared" si="212"/>
        <v>3.191145008470894E-3</v>
      </c>
      <c r="T103">
        <f t="shared" si="212"/>
        <v>3.1698562233909884E-3</v>
      </c>
    </row>
    <row r="104" spans="1:21">
      <c r="A104" t="s">
        <v>167</v>
      </c>
      <c r="C104">
        <f>C99*C103</f>
        <v>0.15861218820482267</v>
      </c>
      <c r="E104">
        <f t="shared" ref="E104:G104" si="213">E99*E103</f>
        <v>4.0248491353053341E-2</v>
      </c>
      <c r="G104">
        <f t="shared" si="213"/>
        <v>4.0944361455462368E-2</v>
      </c>
      <c r="H104">
        <f t="shared" ref="H104:I104" si="214">H99*H103</f>
        <v>3.9746151677851345E-2</v>
      </c>
      <c r="I104">
        <f t="shared" si="214"/>
        <v>4.1253170703457312E-2</v>
      </c>
      <c r="J104">
        <f t="shared" ref="J104:K104" si="215">J99*J103</f>
        <v>4.4116506852108661E-2</v>
      </c>
      <c r="K104">
        <f t="shared" si="215"/>
        <v>4.0926649914576022E-2</v>
      </c>
      <c r="L104">
        <f t="shared" ref="L104" si="216">L99*L103</f>
        <v>3.9796385645371544E-2</v>
      </c>
      <c r="O104">
        <f t="shared" ref="O104:T104" si="217">O99*O103</f>
        <v>4.6262714042417601E-2</v>
      </c>
      <c r="P104">
        <f t="shared" si="217"/>
        <v>4.3957085427423756E-2</v>
      </c>
      <c r="Q104">
        <f t="shared" si="217"/>
        <v>4.1895414321275047E-2</v>
      </c>
      <c r="R104">
        <f t="shared" si="217"/>
        <v>3.3583412428242011E-2</v>
      </c>
      <c r="S104">
        <f t="shared" si="217"/>
        <v>3.07434301796746E-2</v>
      </c>
      <c r="T104">
        <f t="shared" si="217"/>
        <v>2.8561405800891601E-2</v>
      </c>
    </row>
    <row r="105" spans="1:21">
      <c r="A105" t="s">
        <v>168</v>
      </c>
      <c r="C105" s="11">
        <f>1/(PI()*C43*0.7)</f>
        <v>6.9530337742199799E-2</v>
      </c>
      <c r="E105" s="11">
        <f>1/(PI()*E43*0.7)</f>
        <v>8.2677892515270329E-2</v>
      </c>
      <c r="G105" s="11">
        <f>E105</f>
        <v>8.2677892515270329E-2</v>
      </c>
      <c r="H105" s="11">
        <v>6.9530337742199799E-2</v>
      </c>
      <c r="I105" s="11">
        <f>G105</f>
        <v>8.2677892515270329E-2</v>
      </c>
      <c r="J105" s="11">
        <f>H105</f>
        <v>6.9530337742199799E-2</v>
      </c>
      <c r="K105" s="11">
        <f>I105</f>
        <v>8.2677892515270329E-2</v>
      </c>
      <c r="L105" s="11">
        <f>J105</f>
        <v>6.9530337742199799E-2</v>
      </c>
      <c r="M105" s="11"/>
      <c r="O105" s="11">
        <f t="shared" ref="O105:T105" si="218">M105</f>
        <v>0</v>
      </c>
      <c r="P105" s="11">
        <f t="shared" si="218"/>
        <v>0</v>
      </c>
      <c r="Q105" s="11">
        <f t="shared" si="218"/>
        <v>0</v>
      </c>
      <c r="R105" s="11">
        <f t="shared" si="218"/>
        <v>0</v>
      </c>
      <c r="S105" s="11">
        <f t="shared" si="218"/>
        <v>0</v>
      </c>
      <c r="T105" s="11">
        <f t="shared" si="218"/>
        <v>0</v>
      </c>
      <c r="U105" s="11"/>
    </row>
    <row r="106" spans="1:21">
      <c r="A106" t="s">
        <v>169</v>
      </c>
      <c r="C106" s="11">
        <v>6.54</v>
      </c>
      <c r="E106" s="11">
        <v>6.54</v>
      </c>
      <c r="G106" s="11">
        <v>6.5</v>
      </c>
      <c r="H106" s="11">
        <v>5.5</v>
      </c>
      <c r="I106" s="11">
        <v>5.5</v>
      </c>
      <c r="J106" s="11">
        <v>5.5</v>
      </c>
      <c r="K106" s="11">
        <v>5.5</v>
      </c>
      <c r="L106" s="11">
        <v>5.5</v>
      </c>
      <c r="M106" s="11"/>
      <c r="O106" s="11">
        <v>5.5</v>
      </c>
      <c r="P106" s="11">
        <v>5.5</v>
      </c>
      <c r="Q106" s="11">
        <v>5.5</v>
      </c>
      <c r="R106" s="11">
        <v>5.5</v>
      </c>
      <c r="S106" s="11">
        <v>5.5</v>
      </c>
      <c r="T106" s="11">
        <v>5.5</v>
      </c>
      <c r="U106" s="11"/>
    </row>
    <row r="107" spans="1:21">
      <c r="A107" t="s">
        <v>170</v>
      </c>
      <c r="C107">
        <f>C105*C106/C43</f>
        <v>6.9530337742199799E-2</v>
      </c>
      <c r="E107">
        <f t="shared" ref="E107:G107" si="219">E105*E106/E43</f>
        <v>9.8311530372703265E-2</v>
      </c>
      <c r="G107">
        <f t="shared" si="219"/>
        <v>8.2677892515270329E-2</v>
      </c>
      <c r="H107">
        <f t="shared" ref="H107:I107" si="220">H105*H106/H43</f>
        <v>6.9530337742199799E-2</v>
      </c>
      <c r="I107">
        <f t="shared" si="220"/>
        <v>8.2677892515270329E-2</v>
      </c>
      <c r="J107">
        <f t="shared" ref="J107:K107" si="221">J105*J106/J43</f>
        <v>6.9530337742199799E-2</v>
      </c>
      <c r="K107">
        <f t="shared" si="221"/>
        <v>8.2677892515270329E-2</v>
      </c>
      <c r="L107">
        <f t="shared" ref="L107" si="222">L105*L106/L43</f>
        <v>6.9530337742199799E-2</v>
      </c>
      <c r="O107">
        <f t="shared" ref="O107:T107" si="223">O105*O106/O43</f>
        <v>0</v>
      </c>
      <c r="P107">
        <f t="shared" si="223"/>
        <v>0</v>
      </c>
      <c r="Q107">
        <f t="shared" si="223"/>
        <v>0</v>
      </c>
      <c r="R107">
        <f t="shared" si="223"/>
        <v>0</v>
      </c>
      <c r="S107">
        <f t="shared" si="223"/>
        <v>0</v>
      </c>
      <c r="T107">
        <f t="shared" si="223"/>
        <v>0</v>
      </c>
    </row>
    <row r="110" spans="1:21">
      <c r="A110" s="7" t="s">
        <v>171</v>
      </c>
      <c r="B110" s="7"/>
      <c r="C110" s="7"/>
      <c r="D110" s="7"/>
      <c r="E110" s="7"/>
      <c r="G110" s="7"/>
      <c r="H110" s="7"/>
      <c r="I110" s="7"/>
      <c r="J110" s="7"/>
      <c r="K110" s="7"/>
      <c r="L110" s="7"/>
      <c r="M110" s="7"/>
      <c r="O110" s="7"/>
      <c r="P110" s="7"/>
      <c r="Q110" s="7"/>
      <c r="R110" s="7"/>
      <c r="S110" s="7"/>
      <c r="T110" s="7"/>
      <c r="U110" s="7"/>
    </row>
    <row r="111" spans="1:21">
      <c r="A111" t="s">
        <v>172</v>
      </c>
      <c r="B111" t="s">
        <v>100</v>
      </c>
      <c r="C111" s="9">
        <f>C71</f>
        <v>4722.6563284745389</v>
      </c>
      <c r="E111" s="9">
        <f t="shared" ref="E111:G111" si="224">E71</f>
        <v>1080.9448479950893</v>
      </c>
      <c r="G111" s="9">
        <f t="shared" si="224"/>
        <v>1249.1384865405498</v>
      </c>
      <c r="H111" s="9">
        <f t="shared" ref="H111:I111" si="225">H71</f>
        <v>1238.6573967647612</v>
      </c>
      <c r="I111" s="9">
        <f t="shared" si="225"/>
        <v>1281.458050062965</v>
      </c>
      <c r="J111" s="9">
        <f t="shared" ref="J111:K111" si="226">J71</f>
        <v>1686.2650069396457</v>
      </c>
      <c r="K111" s="9">
        <f t="shared" si="226"/>
        <v>1125.849896551751</v>
      </c>
      <c r="L111" s="9">
        <f t="shared" ref="L111" si="227">L71</f>
        <v>1243.4748268802687</v>
      </c>
      <c r="M111" s="9"/>
      <c r="O111" s="9">
        <f t="shared" ref="O111:T111" si="228">O71</f>
        <v>1130.6430378969135</v>
      </c>
      <c r="P111" s="9">
        <f t="shared" si="228"/>
        <v>1176.4531482770947</v>
      </c>
      <c r="Q111" s="9">
        <f t="shared" si="228"/>
        <v>1221.6145725958932</v>
      </c>
      <c r="R111" s="9">
        <f t="shared" si="228"/>
        <v>1460.154437676659</v>
      </c>
      <c r="S111" s="9">
        <f t="shared" si="228"/>
        <v>1485.4713139331129</v>
      </c>
      <c r="T111" s="9">
        <f t="shared" si="228"/>
        <v>1582.2435678580443</v>
      </c>
      <c r="U111" s="9"/>
    </row>
    <row r="112" spans="1:21">
      <c r="A112" t="s">
        <v>173</v>
      </c>
      <c r="B112" t="s">
        <v>100</v>
      </c>
      <c r="C112" s="11">
        <v>4750</v>
      </c>
      <c r="E112" s="11">
        <v>4750</v>
      </c>
      <c r="G112" s="11">
        <v>1243.9660345106554</v>
      </c>
      <c r="H112" s="11">
        <v>1217.490833136447</v>
      </c>
      <c r="I112" s="11">
        <v>1220.9899220289071</v>
      </c>
      <c r="J112" s="11">
        <v>1727.1548870407923</v>
      </c>
      <c r="K112" s="11">
        <v>1191.0286108764369</v>
      </c>
      <c r="L112" s="11">
        <v>1201.7802191569044</v>
      </c>
      <c r="M112" s="11"/>
      <c r="O112" s="11">
        <v>1182.631898289839</v>
      </c>
      <c r="P112" s="11">
        <v>1182.631898289839</v>
      </c>
      <c r="Q112" s="11">
        <v>1182.631898289839</v>
      </c>
      <c r="R112" s="11">
        <v>1182.631898289839</v>
      </c>
      <c r="S112" s="11">
        <v>1182.631898289839</v>
      </c>
      <c r="T112" s="11">
        <v>1182.631898289839</v>
      </c>
      <c r="U112" s="11"/>
    </row>
    <row r="113" spans="1:21">
      <c r="A113" t="s">
        <v>174</v>
      </c>
      <c r="B113" t="s">
        <v>100</v>
      </c>
      <c r="C113">
        <f>C111-C112</f>
        <v>-27.343671525461104</v>
      </c>
      <c r="E113">
        <f>E111-E112</f>
        <v>-3669.0551520049107</v>
      </c>
      <c r="G113">
        <f t="shared" ref="G113:L113" si="229">G111-G112</f>
        <v>5.1724520298944299</v>
      </c>
      <c r="H113">
        <f t="shared" si="229"/>
        <v>21.166563628314179</v>
      </c>
      <c r="I113">
        <f t="shared" si="229"/>
        <v>60.468128034057827</v>
      </c>
      <c r="J113">
        <f t="shared" si="229"/>
        <v>-40.889880101146673</v>
      </c>
      <c r="K113">
        <f t="shared" si="229"/>
        <v>-65.17871432468587</v>
      </c>
      <c r="L113">
        <f t="shared" si="229"/>
        <v>41.694607723364243</v>
      </c>
      <c r="O113">
        <f t="shared" ref="O113:T113" si="230">O111-O112</f>
        <v>-51.988860392925517</v>
      </c>
      <c r="P113">
        <f t="shared" si="230"/>
        <v>-6.1787500127443309</v>
      </c>
      <c r="Q113">
        <f t="shared" si="230"/>
        <v>38.98267430605415</v>
      </c>
      <c r="R113">
        <f t="shared" si="230"/>
        <v>277.52253938681997</v>
      </c>
      <c r="S113">
        <f t="shared" si="230"/>
        <v>302.83941564327392</v>
      </c>
      <c r="T113">
        <f t="shared" si="230"/>
        <v>399.61166956820534</v>
      </c>
    </row>
    <row r="115" spans="1:21">
      <c r="A115" t="s">
        <v>175</v>
      </c>
      <c r="B115" t="s">
        <v>176</v>
      </c>
      <c r="C115" s="2">
        <v>4.8</v>
      </c>
      <c r="E115" s="2">
        <v>4.8</v>
      </c>
      <c r="G115" s="2">
        <v>4.8</v>
      </c>
      <c r="H115" s="2">
        <v>4.8</v>
      </c>
      <c r="I115" s="2">
        <v>4.8</v>
      </c>
      <c r="J115" s="2">
        <v>4.8</v>
      </c>
      <c r="K115" s="2">
        <v>4.8</v>
      </c>
      <c r="L115" s="2">
        <v>4.8</v>
      </c>
      <c r="M115" s="2"/>
      <c r="O115" s="2">
        <v>4.8</v>
      </c>
      <c r="P115" s="2">
        <v>4.8</v>
      </c>
      <c r="Q115" s="2">
        <v>4.8</v>
      </c>
      <c r="R115" s="2">
        <v>4.8</v>
      </c>
      <c r="S115" s="2">
        <v>4.8</v>
      </c>
      <c r="T115" s="2">
        <v>4.8</v>
      </c>
      <c r="U115" s="2"/>
    </row>
    <row r="116" spans="1:21">
      <c r="A116" t="s">
        <v>177</v>
      </c>
      <c r="B116" t="s">
        <v>100</v>
      </c>
      <c r="C116" s="11">
        <v>721.8125632</v>
      </c>
      <c r="E116" s="11">
        <v>721.8125632</v>
      </c>
      <c r="G116" s="11">
        <v>1430.1476547437414</v>
      </c>
      <c r="H116" s="11">
        <v>1430.1476547437414</v>
      </c>
      <c r="I116" s="11">
        <v>1430.1476547437414</v>
      </c>
      <c r="J116" s="11">
        <v>1430.1476547437414</v>
      </c>
      <c r="K116" s="11">
        <v>1430.1476547437414</v>
      </c>
      <c r="L116" s="11">
        <v>1430.1476547437414</v>
      </c>
      <c r="M116" s="11"/>
      <c r="O116" s="11">
        <v>1430.1476547437414</v>
      </c>
      <c r="P116" s="11">
        <v>1430.1476547437414</v>
      </c>
      <c r="Q116" s="11">
        <v>1430.1476547437414</v>
      </c>
      <c r="R116" s="11">
        <v>1430.1476547437414</v>
      </c>
      <c r="S116" s="11">
        <v>1430.1476547437414</v>
      </c>
      <c r="T116" s="11">
        <v>1430.1476547437414</v>
      </c>
      <c r="U116" s="11"/>
    </row>
    <row r="117" spans="1:21">
      <c r="A117" t="s">
        <v>178</v>
      </c>
      <c r="B117" t="s">
        <v>100</v>
      </c>
      <c r="C117">
        <f>(C95-C116)*C115</f>
        <v>113224.49356695278</v>
      </c>
      <c r="E117">
        <f>(E95-E116)*E115</f>
        <v>3400.008439409959</v>
      </c>
      <c r="G117">
        <f t="shared" ref="G117:L117" si="231">(G95-G116)*G115</f>
        <v>0</v>
      </c>
      <c r="H117">
        <f t="shared" si="231"/>
        <v>0</v>
      </c>
      <c r="I117">
        <f t="shared" si="231"/>
        <v>0</v>
      </c>
      <c r="J117">
        <f t="shared" si="231"/>
        <v>0</v>
      </c>
      <c r="K117">
        <f t="shared" si="231"/>
        <v>0</v>
      </c>
      <c r="L117">
        <f t="shared" si="231"/>
        <v>0</v>
      </c>
      <c r="O117">
        <f t="shared" ref="O117:T117" si="232">(O95-O116)*O115</f>
        <v>0</v>
      </c>
      <c r="P117">
        <f t="shared" si="232"/>
        <v>0</v>
      </c>
      <c r="Q117">
        <f t="shared" si="232"/>
        <v>0</v>
      </c>
      <c r="R117">
        <f t="shared" si="232"/>
        <v>0</v>
      </c>
      <c r="S117">
        <f t="shared" si="232"/>
        <v>0</v>
      </c>
      <c r="T117">
        <f t="shared" si="232"/>
        <v>0</v>
      </c>
    </row>
    <row r="119" spans="1:21">
      <c r="A119" t="s">
        <v>179</v>
      </c>
      <c r="B119" t="s">
        <v>176</v>
      </c>
      <c r="C119" s="2">
        <v>4</v>
      </c>
      <c r="E119" s="2">
        <v>4</v>
      </c>
      <c r="G119" s="2">
        <v>4</v>
      </c>
      <c r="H119" s="2">
        <v>4</v>
      </c>
      <c r="I119" s="2">
        <v>4</v>
      </c>
      <c r="J119" s="2">
        <v>4</v>
      </c>
      <c r="K119" s="2">
        <v>4</v>
      </c>
      <c r="L119" s="2">
        <v>4</v>
      </c>
      <c r="M119" s="2"/>
      <c r="O119" s="2">
        <v>4</v>
      </c>
      <c r="P119" s="2">
        <v>4</v>
      </c>
      <c r="Q119" s="2">
        <v>4</v>
      </c>
      <c r="R119" s="2">
        <v>4</v>
      </c>
      <c r="S119" s="2">
        <v>4</v>
      </c>
      <c r="T119" s="2">
        <v>4</v>
      </c>
      <c r="U119" s="2"/>
    </row>
    <row r="120" spans="1:21">
      <c r="A120" t="s">
        <v>180</v>
      </c>
      <c r="B120" t="s">
        <v>97</v>
      </c>
      <c r="C120" s="11">
        <v>242.72</v>
      </c>
      <c r="E120" s="11">
        <v>242.72</v>
      </c>
      <c r="G120" s="11">
        <v>242.72</v>
      </c>
      <c r="H120" s="11">
        <v>242.72</v>
      </c>
      <c r="I120" s="11">
        <v>242.72</v>
      </c>
      <c r="J120" s="11">
        <v>242.72</v>
      </c>
      <c r="K120" s="11">
        <v>242.72</v>
      </c>
      <c r="L120" s="11">
        <v>242.72</v>
      </c>
      <c r="M120" s="11"/>
      <c r="O120" s="11">
        <v>242.72</v>
      </c>
      <c r="P120" s="11">
        <v>242.72</v>
      </c>
      <c r="Q120" s="11">
        <v>242.72</v>
      </c>
      <c r="R120" s="11">
        <v>242.72</v>
      </c>
      <c r="S120" s="11">
        <v>242.72</v>
      </c>
      <c r="T120" s="11">
        <v>242.72</v>
      </c>
      <c r="U120" s="11"/>
    </row>
    <row r="121" spans="1:21">
      <c r="A121" t="s">
        <v>181</v>
      </c>
      <c r="B121" t="s">
        <v>100</v>
      </c>
      <c r="C121">
        <f>(C78-C120)*C119</f>
        <v>0</v>
      </c>
      <c r="E121">
        <f>(E78-E120)*E119</f>
        <v>0</v>
      </c>
      <c r="G121">
        <f t="shared" ref="G121:L121" si="233">(G78-G120)*G119</f>
        <v>0</v>
      </c>
      <c r="H121">
        <f t="shared" si="233"/>
        <v>0</v>
      </c>
      <c r="I121">
        <f t="shared" si="233"/>
        <v>0</v>
      </c>
      <c r="J121">
        <f t="shared" si="233"/>
        <v>0</v>
      </c>
      <c r="K121">
        <f t="shared" si="233"/>
        <v>0</v>
      </c>
      <c r="L121">
        <f t="shared" si="233"/>
        <v>0</v>
      </c>
      <c r="O121">
        <f t="shared" ref="O121:T121" si="234">(O78-O120)*O119</f>
        <v>0</v>
      </c>
      <c r="P121">
        <f t="shared" si="234"/>
        <v>0</v>
      </c>
      <c r="Q121">
        <f t="shared" si="234"/>
        <v>0</v>
      </c>
      <c r="R121">
        <f t="shared" si="234"/>
        <v>0</v>
      </c>
      <c r="S121">
        <f t="shared" si="234"/>
        <v>0</v>
      </c>
      <c r="T121">
        <f t="shared" si="234"/>
        <v>0</v>
      </c>
    </row>
    <row r="123" spans="1:21">
      <c r="A123" t="s">
        <v>182</v>
      </c>
      <c r="B123" t="s">
        <v>176</v>
      </c>
      <c r="C123" s="2">
        <v>5.3</v>
      </c>
      <c r="E123" s="2">
        <v>5.3</v>
      </c>
      <c r="G123" s="2">
        <v>5.3</v>
      </c>
      <c r="H123" s="2">
        <v>5.3</v>
      </c>
      <c r="I123" s="2">
        <v>5.3</v>
      </c>
      <c r="J123" s="2">
        <v>5.3</v>
      </c>
      <c r="K123" s="2">
        <v>5.3</v>
      </c>
      <c r="L123" s="2">
        <v>5.3</v>
      </c>
      <c r="M123" s="2"/>
      <c r="O123" s="2">
        <v>5.3</v>
      </c>
      <c r="P123" s="2">
        <v>5.3</v>
      </c>
      <c r="Q123" s="2">
        <v>5.3</v>
      </c>
      <c r="R123" s="2">
        <v>5.3</v>
      </c>
      <c r="S123" s="2">
        <v>5.3</v>
      </c>
      <c r="T123" s="2">
        <v>5.3</v>
      </c>
      <c r="U123" s="2"/>
    </row>
    <row r="124" spans="1:21">
      <c r="A124" t="s">
        <v>183</v>
      </c>
      <c r="B124" t="s">
        <v>97</v>
      </c>
      <c r="C124" s="11">
        <v>220.29300000000001</v>
      </c>
      <c r="E124" s="11">
        <v>220.29300000000001</v>
      </c>
      <c r="G124" s="11">
        <v>220.29299999999998</v>
      </c>
      <c r="H124" s="11">
        <v>220.29299999999998</v>
      </c>
      <c r="I124" s="11">
        <v>220.29299999999998</v>
      </c>
      <c r="J124" s="11">
        <v>220.29299999999998</v>
      </c>
      <c r="K124" s="11">
        <v>220.29299999999998</v>
      </c>
      <c r="L124" s="11">
        <v>220.29299999999998</v>
      </c>
      <c r="M124" s="11"/>
      <c r="O124" s="11">
        <v>220.29299999999998</v>
      </c>
      <c r="P124" s="11">
        <v>220.29299999999998</v>
      </c>
      <c r="Q124" s="11">
        <v>220.29299999999998</v>
      </c>
      <c r="R124" s="11">
        <v>220.29299999999998</v>
      </c>
      <c r="S124" s="11">
        <v>220.29299999999998</v>
      </c>
      <c r="T124" s="11">
        <v>220.29299999999998</v>
      </c>
      <c r="U124" s="11"/>
    </row>
    <row r="125" spans="1:21">
      <c r="A125" t="s">
        <v>184</v>
      </c>
      <c r="B125" t="s">
        <v>100</v>
      </c>
      <c r="C125">
        <f>(C79-C124)*C123</f>
        <v>-1.5063505998114123E-13</v>
      </c>
      <c r="E125">
        <f>(E79-E124)*E123</f>
        <v>-1.5063505998114123E-13</v>
      </c>
      <c r="G125">
        <f t="shared" ref="G125:L125" si="235">(G79-G124)*G123</f>
        <v>0</v>
      </c>
      <c r="H125">
        <f t="shared" si="235"/>
        <v>0</v>
      </c>
      <c r="I125">
        <f t="shared" si="235"/>
        <v>0</v>
      </c>
      <c r="J125">
        <f t="shared" si="235"/>
        <v>0</v>
      </c>
      <c r="K125">
        <f t="shared" si="235"/>
        <v>0</v>
      </c>
      <c r="L125">
        <f t="shared" si="235"/>
        <v>0</v>
      </c>
      <c r="O125">
        <f t="shared" ref="O125:T125" si="236">(O79-O124)*O123</f>
        <v>0</v>
      </c>
      <c r="P125">
        <f t="shared" si="236"/>
        <v>0</v>
      </c>
      <c r="Q125">
        <f t="shared" si="236"/>
        <v>0</v>
      </c>
      <c r="R125">
        <f t="shared" si="236"/>
        <v>0</v>
      </c>
      <c r="S125">
        <f t="shared" si="236"/>
        <v>0</v>
      </c>
      <c r="T125">
        <f t="shared" si="236"/>
        <v>0</v>
      </c>
    </row>
    <row r="127" spans="1:21">
      <c r="A127" t="s">
        <v>185</v>
      </c>
    </row>
    <row r="128" spans="1:21">
      <c r="A128" t="s">
        <v>186</v>
      </c>
      <c r="B128" t="s">
        <v>100</v>
      </c>
      <c r="C128" s="11">
        <v>9065</v>
      </c>
      <c r="E128" s="11">
        <v>9065</v>
      </c>
      <c r="G128" s="11">
        <v>4125</v>
      </c>
      <c r="H128" s="11">
        <v>3790</v>
      </c>
      <c r="I128" s="11">
        <v>2970</v>
      </c>
      <c r="J128" s="11">
        <v>9065</v>
      </c>
      <c r="K128" s="11">
        <v>3600</v>
      </c>
      <c r="L128" s="11">
        <v>5508</v>
      </c>
      <c r="M128" s="11"/>
      <c r="O128" s="11">
        <v>4125</v>
      </c>
      <c r="P128" s="11">
        <v>4125</v>
      </c>
      <c r="Q128" s="11">
        <v>4125</v>
      </c>
      <c r="R128" s="11">
        <v>4125</v>
      </c>
      <c r="S128" s="11">
        <v>4125</v>
      </c>
      <c r="T128" s="11">
        <v>4125</v>
      </c>
      <c r="U128" s="11"/>
    </row>
    <row r="129" spans="1:21">
      <c r="A129" t="s">
        <v>187</v>
      </c>
      <c r="B129" t="s">
        <v>136</v>
      </c>
      <c r="C129" s="11">
        <v>6.28</v>
      </c>
      <c r="E129" s="11">
        <v>6.28</v>
      </c>
      <c r="G129" s="11">
        <v>5</v>
      </c>
      <c r="H129" s="11">
        <v>4.915</v>
      </c>
      <c r="I129" s="11">
        <v>4.5670000000000002</v>
      </c>
      <c r="J129" s="11">
        <v>6.28</v>
      </c>
      <c r="K129" s="11">
        <v>5.4711246200607899</v>
      </c>
      <c r="L129" s="11">
        <v>5.69</v>
      </c>
      <c r="M129" s="11"/>
      <c r="O129" s="11">
        <v>5</v>
      </c>
      <c r="P129" s="11">
        <v>5</v>
      </c>
      <c r="Q129" s="11">
        <v>5</v>
      </c>
      <c r="R129" s="11">
        <v>5</v>
      </c>
      <c r="S129" s="11">
        <v>5</v>
      </c>
      <c r="T129" s="11">
        <v>5</v>
      </c>
      <c r="U129" s="11"/>
    </row>
    <row r="130" spans="1:21">
      <c r="A130" t="s">
        <v>188</v>
      </c>
      <c r="B130" t="s">
        <v>100</v>
      </c>
      <c r="C130">
        <f>C128/C129</f>
        <v>1443.4713375796177</v>
      </c>
      <c r="E130">
        <f t="shared" ref="E130:G130" si="237">E128/E129</f>
        <v>1443.4713375796177</v>
      </c>
      <c r="G130">
        <f t="shared" si="237"/>
        <v>825</v>
      </c>
      <c r="H130">
        <f t="shared" ref="H130:I130" si="238">H128/H129</f>
        <v>771.1088504577823</v>
      </c>
      <c r="I130">
        <f t="shared" si="238"/>
        <v>650.31749507335223</v>
      </c>
      <c r="J130">
        <f t="shared" ref="J130:K130" si="239">J128/J129</f>
        <v>1443.4713375796177</v>
      </c>
      <c r="K130">
        <f t="shared" si="239"/>
        <v>658</v>
      </c>
      <c r="L130">
        <f t="shared" ref="L130" si="240">L128/L129</f>
        <v>968.01405975395426</v>
      </c>
      <c r="O130">
        <f t="shared" ref="O130:T130" si="241">O128/O129</f>
        <v>825</v>
      </c>
      <c r="P130">
        <f t="shared" si="241"/>
        <v>825</v>
      </c>
      <c r="Q130">
        <f t="shared" si="241"/>
        <v>825</v>
      </c>
      <c r="R130">
        <f t="shared" si="241"/>
        <v>825</v>
      </c>
      <c r="S130">
        <f t="shared" si="241"/>
        <v>825</v>
      </c>
      <c r="T130">
        <f t="shared" si="241"/>
        <v>825</v>
      </c>
    </row>
    <row r="132" spans="1:21">
      <c r="A132" t="s">
        <v>189</v>
      </c>
      <c r="B132" t="s">
        <v>100</v>
      </c>
      <c r="C132" s="9">
        <f>C59</f>
        <v>1648.6806733740211</v>
      </c>
      <c r="E132" s="9">
        <f t="shared" ref="E132:G132" si="242">E59</f>
        <v>268.61405577178084</v>
      </c>
      <c r="G132" s="9">
        <f t="shared" si="242"/>
        <v>800</v>
      </c>
      <c r="H132" s="9">
        <f t="shared" ref="H132:I132" si="243">H59</f>
        <v>770</v>
      </c>
      <c r="I132" s="9">
        <f t="shared" si="243"/>
        <v>1300</v>
      </c>
      <c r="J132" s="9">
        <f t="shared" ref="J132:K132" si="244">J59</f>
        <v>1400</v>
      </c>
      <c r="K132" s="9">
        <f t="shared" si="244"/>
        <v>658</v>
      </c>
      <c r="L132" s="9">
        <f t="shared" ref="L132" si="245">L59</f>
        <v>967</v>
      </c>
      <c r="M132" s="9"/>
      <c r="O132" s="9">
        <f t="shared" ref="O132:T132" si="246">O59</f>
        <v>800</v>
      </c>
      <c r="P132" s="9">
        <f t="shared" si="246"/>
        <v>800</v>
      </c>
      <c r="Q132" s="9">
        <f t="shared" si="246"/>
        <v>800</v>
      </c>
      <c r="R132" s="9">
        <f t="shared" si="246"/>
        <v>800</v>
      </c>
      <c r="S132" s="9">
        <f t="shared" si="246"/>
        <v>800</v>
      </c>
      <c r="T132" s="9">
        <f t="shared" si="246"/>
        <v>800</v>
      </c>
      <c r="U132" s="9"/>
    </row>
    <row r="133" spans="1:21">
      <c r="A133" t="s">
        <v>190</v>
      </c>
      <c r="B133" t="s">
        <v>100</v>
      </c>
      <c r="C133">
        <f>C173/C58</f>
        <v>2322.8507970446235</v>
      </c>
      <c r="E133">
        <f t="shared" ref="E133:G133" si="247">E173/E58</f>
        <v>603.26854726891645</v>
      </c>
      <c r="G133">
        <f t="shared" si="247"/>
        <v>735.25444228751462</v>
      </c>
      <c r="H133">
        <f t="shared" ref="H133:I133" si="248">H173/H58</f>
        <v>762.68212362279235</v>
      </c>
      <c r="I133">
        <f t="shared" si="248"/>
        <v>445.44422514312265</v>
      </c>
      <c r="J133">
        <f t="shared" ref="J133:K133" si="249">J173/J58</f>
        <v>457.48244539558573</v>
      </c>
      <c r="K133">
        <f t="shared" si="249"/>
        <v>673.55520759797355</v>
      </c>
      <c r="L133">
        <f t="shared" ref="L133" si="250">L173/L58</f>
        <v>661.30899348347418</v>
      </c>
      <c r="O133">
        <f t="shared" ref="O133:T133" si="251">O173/O58</f>
        <v>661.6736745469774</v>
      </c>
      <c r="P133">
        <f t="shared" si="251"/>
        <v>664.47831309122489</v>
      </c>
      <c r="Q133">
        <f t="shared" si="251"/>
        <v>667.39635802784119</v>
      </c>
      <c r="R133">
        <f t="shared" si="251"/>
        <v>684.98059111182533</v>
      </c>
      <c r="S133">
        <f t="shared" si="251"/>
        <v>689.53429642937249</v>
      </c>
      <c r="T133">
        <f t="shared" si="251"/>
        <v>698.3928478592004</v>
      </c>
    </row>
    <row r="135" spans="1:21">
      <c r="A135" t="s">
        <v>191</v>
      </c>
      <c r="B135" t="s">
        <v>100</v>
      </c>
      <c r="C135">
        <f>MAX(C132,C133)</f>
        <v>2322.8507970446235</v>
      </c>
      <c r="E135">
        <f t="shared" ref="E135:G135" si="252">MAX(E132,E133)</f>
        <v>603.26854726891645</v>
      </c>
      <c r="G135">
        <f t="shared" si="252"/>
        <v>800</v>
      </c>
      <c r="H135">
        <f t="shared" ref="H135:I135" si="253">MAX(H132,H133)</f>
        <v>770</v>
      </c>
      <c r="I135">
        <f t="shared" si="253"/>
        <v>1300</v>
      </c>
      <c r="J135">
        <f t="shared" ref="J135:K135" si="254">MAX(J132,J133)</f>
        <v>1400</v>
      </c>
      <c r="K135">
        <f t="shared" si="254"/>
        <v>673.55520759797355</v>
      </c>
      <c r="L135">
        <f t="shared" ref="L135" si="255">MAX(L132,L133)</f>
        <v>967</v>
      </c>
      <c r="O135">
        <f t="shared" ref="O135:T135" si="256">MAX(O132,O133)</f>
        <v>800</v>
      </c>
      <c r="P135">
        <f t="shared" si="256"/>
        <v>800</v>
      </c>
      <c r="Q135">
        <f t="shared" si="256"/>
        <v>800</v>
      </c>
      <c r="R135">
        <f t="shared" si="256"/>
        <v>800</v>
      </c>
      <c r="S135">
        <f t="shared" si="256"/>
        <v>800</v>
      </c>
      <c r="T135">
        <f t="shared" si="256"/>
        <v>800</v>
      </c>
    </row>
    <row r="136" spans="1:21">
      <c r="A136" t="s">
        <v>192</v>
      </c>
      <c r="B136" t="s">
        <v>100</v>
      </c>
      <c r="C136">
        <f>(C135-C130)*C56</f>
        <v>1758.7589189300115</v>
      </c>
      <c r="E136">
        <f>(E135-E130)*E56</f>
        <v>-840.20279031070129</v>
      </c>
      <c r="G136">
        <f t="shared" ref="G136:L136" si="257">(G135-G130)*G56</f>
        <v>-25</v>
      </c>
      <c r="H136">
        <f t="shared" si="257"/>
        <v>-1.108850457782296</v>
      </c>
      <c r="I136">
        <f t="shared" si="257"/>
        <v>1299.3650098532955</v>
      </c>
      <c r="J136">
        <f t="shared" si="257"/>
        <v>-86.942675159235478</v>
      </c>
      <c r="K136">
        <f t="shared" si="257"/>
        <v>15.555207597973549</v>
      </c>
      <c r="L136">
        <f t="shared" si="257"/>
        <v>-1.0140597539542568</v>
      </c>
      <c r="O136">
        <f t="shared" ref="O136:T136" si="258">(O135-O130)*O56</f>
        <v>-25</v>
      </c>
      <c r="P136">
        <f t="shared" si="258"/>
        <v>-25</v>
      </c>
      <c r="Q136">
        <f t="shared" si="258"/>
        <v>-25</v>
      </c>
      <c r="R136">
        <f t="shared" si="258"/>
        <v>-25</v>
      </c>
      <c r="S136">
        <f t="shared" si="258"/>
        <v>-25</v>
      </c>
      <c r="T136">
        <f t="shared" si="258"/>
        <v>-25</v>
      </c>
    </row>
    <row r="138" spans="1:21">
      <c r="A138" t="s">
        <v>193</v>
      </c>
      <c r="B138" t="s">
        <v>100</v>
      </c>
      <c r="C138">
        <f>C113+C121+C125+C117+C136</f>
        <v>114955.90881435732</v>
      </c>
      <c r="E138">
        <f>E113+E117+E121+E125+E136</f>
        <v>-1109.2495029056531</v>
      </c>
      <c r="G138">
        <f t="shared" ref="G138:L138" si="259">G113+G117+G121+G125+G136</f>
        <v>-19.82754797010557</v>
      </c>
      <c r="H138">
        <f t="shared" si="259"/>
        <v>20.057713170531883</v>
      </c>
      <c r="I138">
        <f t="shared" si="259"/>
        <v>1359.8331378873534</v>
      </c>
      <c r="J138">
        <f t="shared" si="259"/>
        <v>-127.83255526038215</v>
      </c>
      <c r="K138">
        <f t="shared" si="259"/>
        <v>-49.623506726712321</v>
      </c>
      <c r="L138">
        <f t="shared" si="259"/>
        <v>40.680547969409986</v>
      </c>
      <c r="O138">
        <f t="shared" ref="O138:T138" si="260">O113+O117+O121+O125+O136</f>
        <v>-76.988860392925517</v>
      </c>
      <c r="P138">
        <f t="shared" si="260"/>
        <v>-31.178750012744331</v>
      </c>
      <c r="Q138">
        <f t="shared" si="260"/>
        <v>13.98267430605415</v>
      </c>
      <c r="R138">
        <f t="shared" si="260"/>
        <v>252.52253938681997</v>
      </c>
      <c r="S138">
        <f t="shared" si="260"/>
        <v>277.83941564327392</v>
      </c>
      <c r="T138">
        <f t="shared" si="260"/>
        <v>374.61166956820534</v>
      </c>
    </row>
    <row r="141" spans="1:21">
      <c r="A141" s="7" t="s">
        <v>194</v>
      </c>
      <c r="B141" s="7"/>
      <c r="C141" s="7"/>
      <c r="D141" s="7"/>
      <c r="E141" s="7"/>
      <c r="G141" s="7"/>
      <c r="H141" s="7"/>
      <c r="I141" s="7"/>
      <c r="J141" s="7"/>
      <c r="K141" s="7"/>
      <c r="L141" s="7"/>
      <c r="M141" s="7"/>
      <c r="O141" s="7"/>
      <c r="P141" s="7"/>
      <c r="Q141" s="7"/>
      <c r="R141" s="7"/>
      <c r="S141" s="7"/>
      <c r="T141" s="7"/>
      <c r="U141" s="7"/>
    </row>
    <row r="142" spans="1:21">
      <c r="A142" t="s">
        <v>195</v>
      </c>
      <c r="C142" s="2">
        <v>0.97</v>
      </c>
      <c r="E142" s="2">
        <v>0.97</v>
      </c>
      <c r="G142" s="2">
        <v>0.97</v>
      </c>
      <c r="H142" s="2">
        <v>0.97</v>
      </c>
      <c r="I142" s="2">
        <v>0.97</v>
      </c>
      <c r="J142" s="2">
        <v>0.97</v>
      </c>
      <c r="K142" s="2">
        <v>0.97</v>
      </c>
      <c r="L142" s="2">
        <v>0.97</v>
      </c>
      <c r="M142" s="2"/>
      <c r="O142" s="2">
        <v>0.97</v>
      </c>
      <c r="P142" s="2">
        <v>0.97</v>
      </c>
      <c r="Q142" s="2">
        <v>0.97</v>
      </c>
      <c r="R142" s="2">
        <v>0.97</v>
      </c>
      <c r="S142" s="2">
        <v>0.97</v>
      </c>
      <c r="T142" s="2">
        <v>0.97</v>
      </c>
      <c r="U142" s="2"/>
    </row>
    <row r="143" spans="1:21">
      <c r="A143" t="s">
        <v>196</v>
      </c>
      <c r="B143" t="s">
        <v>100</v>
      </c>
      <c r="C143">
        <f>C142*C20</f>
        <v>53904.788019646643</v>
      </c>
      <c r="E143">
        <f t="shared" ref="E143:G143" si="261">E142*E20</f>
        <v>10553.768971287305</v>
      </c>
      <c r="G143">
        <f t="shared" si="261"/>
        <v>11515.193319404474</v>
      </c>
      <c r="H143">
        <f t="shared" ref="H143:I143" si="262">H142*H20</f>
        <v>14670.833200667801</v>
      </c>
      <c r="I143">
        <f t="shared" si="262"/>
        <v>15904.84709931571</v>
      </c>
      <c r="J143">
        <f t="shared" ref="J143:K143" si="263">J142*J20</f>
        <v>30040.188147219458</v>
      </c>
      <c r="K143">
        <f t="shared" si="263"/>
        <v>11657.121086396895</v>
      </c>
      <c r="L143">
        <f t="shared" ref="L143" si="264">L142*L20</f>
        <v>14807.239325624854</v>
      </c>
      <c r="O143">
        <f t="shared" ref="O143:T143" si="265">O142*O20</f>
        <v>11401.929035681107</v>
      </c>
      <c r="P143">
        <f t="shared" si="265"/>
        <v>11401.929035681107</v>
      </c>
      <c r="Q143">
        <f t="shared" si="265"/>
        <v>11401.929035681107</v>
      </c>
      <c r="R143">
        <f t="shared" si="265"/>
        <v>11401.929035681107</v>
      </c>
      <c r="S143">
        <f t="shared" si="265"/>
        <v>11401.929035681107</v>
      </c>
      <c r="T143">
        <f t="shared" si="265"/>
        <v>11401.929035681107</v>
      </c>
    </row>
    <row r="145" spans="1:21">
      <c r="A145" t="s">
        <v>197</v>
      </c>
      <c r="B145" t="s">
        <v>92</v>
      </c>
      <c r="C145" s="2">
        <v>5000</v>
      </c>
      <c r="E145" s="2">
        <v>10000</v>
      </c>
      <c r="G145" s="2">
        <v>10000</v>
      </c>
      <c r="H145" s="2">
        <v>10000</v>
      </c>
      <c r="I145" s="2">
        <v>10000</v>
      </c>
      <c r="J145" s="2">
        <v>10000</v>
      </c>
      <c r="K145" s="2">
        <v>10000</v>
      </c>
      <c r="L145" s="2">
        <v>10000</v>
      </c>
      <c r="M145" s="2"/>
      <c r="O145" s="2">
        <v>10000</v>
      </c>
      <c r="P145" s="2">
        <v>10000</v>
      </c>
      <c r="Q145" s="2">
        <v>10000</v>
      </c>
      <c r="R145" s="2">
        <v>10000</v>
      </c>
      <c r="S145" s="2">
        <v>10000</v>
      </c>
      <c r="T145" s="2">
        <v>10000</v>
      </c>
      <c r="U145" s="2"/>
    </row>
    <row r="146" spans="1:21">
      <c r="A146" t="s">
        <v>198</v>
      </c>
      <c r="B146" t="s">
        <v>199</v>
      </c>
      <c r="C146" s="2">
        <v>0</v>
      </c>
      <c r="E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/>
    </row>
    <row r="147" spans="1:21">
      <c r="A147" t="s">
        <v>200</v>
      </c>
      <c r="C147" s="2">
        <v>0.46150000000000002</v>
      </c>
      <c r="E147" s="2">
        <v>0.5</v>
      </c>
      <c r="G147" s="2">
        <v>0.5</v>
      </c>
      <c r="H147" s="2">
        <v>0.5</v>
      </c>
      <c r="I147" s="2">
        <v>0.5</v>
      </c>
      <c r="J147" s="2">
        <v>0.5</v>
      </c>
      <c r="K147" s="2">
        <v>0.5</v>
      </c>
      <c r="L147" s="2">
        <v>0.5</v>
      </c>
      <c r="M147" s="2"/>
      <c r="O147" s="2">
        <v>0.5</v>
      </c>
      <c r="P147" s="2">
        <v>0.5</v>
      </c>
      <c r="Q147" s="2">
        <v>0.5</v>
      </c>
      <c r="R147" s="2">
        <v>0.5</v>
      </c>
      <c r="S147" s="2">
        <v>0.5</v>
      </c>
      <c r="T147" s="2">
        <v>0.5</v>
      </c>
      <c r="U147" s="2"/>
    </row>
    <row r="148" spans="1:21">
      <c r="A148" t="s">
        <v>201</v>
      </c>
      <c r="B148" t="s">
        <v>202</v>
      </c>
      <c r="C148">
        <f>(101.29*((IF(C145&lt;36000,(((59-0.00356*C145)-32)*5/9)+C146,-56.5)+273.1)/288.09)^5.256)/(0.2869*(IF(C145&lt;36000,(((59-0.00356*C145)-32)*5/9)+C146,-56.5)+273.1))*0.00194032*0.5*C150*C150</f>
        <v>261.72129145922673</v>
      </c>
      <c r="E148">
        <f t="shared" ref="E148:G148" si="266">(101.29*((IF(E145&lt;36000,(((59-0.00356*E145)-32)*5/9)+E146,-56.5)+273.1)/288.09)^5.256)/(0.2869*(IF(E145&lt;36000,(((59-0.00356*E145)-32)*5/9)+E146,-56.5)+273.1))*0.00194032*0.5*E150*E150</f>
        <v>253.99358336212501</v>
      </c>
      <c r="G148">
        <f t="shared" si="266"/>
        <v>253.99358336212501</v>
      </c>
      <c r="H148">
        <f t="shared" ref="H148:I148" si="267">(101.29*((IF(H145&lt;36000,(((59-0.00356*H145)-32)*5/9)+H146,-56.5)+273.1)/288.09)^5.256)/(0.2869*(IF(H145&lt;36000,(((59-0.00356*H145)-32)*5/9)+H146,-56.5)+273.1))*0.00194032*0.5*H150*H150</f>
        <v>253.99358336212501</v>
      </c>
      <c r="I148">
        <f t="shared" si="267"/>
        <v>253.99358336212501</v>
      </c>
      <c r="J148">
        <f t="shared" ref="J148:K148" si="268">(101.29*((IF(J145&lt;36000,(((59-0.00356*J145)-32)*5/9)+J146,-56.5)+273.1)/288.09)^5.256)/(0.2869*(IF(J145&lt;36000,(((59-0.00356*J145)-32)*5/9)+J146,-56.5)+273.1))*0.00194032*0.5*J150*J150</f>
        <v>253.99358336212501</v>
      </c>
      <c r="K148">
        <f t="shared" si="268"/>
        <v>253.99358336212501</v>
      </c>
      <c r="L148">
        <f t="shared" ref="L148" si="269">(101.29*((IF(L145&lt;36000,(((59-0.00356*L145)-32)*5/9)+L146,-56.5)+273.1)/288.09)^5.256)/(0.2869*(IF(L145&lt;36000,(((59-0.00356*L145)-32)*5/9)+L146,-56.5)+273.1))*0.00194032*0.5*L150*L150</f>
        <v>253.99358336212501</v>
      </c>
      <c r="O148">
        <f t="shared" ref="O148:T148" si="270">(101.29*((IF(O145&lt;36000,(((59-0.00356*O145)-32)*5/9)+O146,-56.5)+273.1)/288.09)^5.256)/(0.2869*(IF(O145&lt;36000,(((59-0.00356*O145)-32)*5/9)+O146,-56.5)+273.1))*0.00194032*0.5*O150*O150</f>
        <v>253.99358336212501</v>
      </c>
      <c r="P148">
        <f t="shared" si="270"/>
        <v>253.99358336212501</v>
      </c>
      <c r="Q148">
        <f t="shared" si="270"/>
        <v>253.99358336212501</v>
      </c>
      <c r="R148">
        <f t="shared" si="270"/>
        <v>253.99358336212501</v>
      </c>
      <c r="S148">
        <f t="shared" si="270"/>
        <v>253.99358336212501</v>
      </c>
      <c r="T148">
        <f t="shared" si="270"/>
        <v>253.99358336212501</v>
      </c>
    </row>
    <row r="149" spans="1:21">
      <c r="A149" t="s">
        <v>203</v>
      </c>
      <c r="B149" t="s">
        <v>204</v>
      </c>
      <c r="C149">
        <f>C150/1.687809857</f>
        <v>299.41083158548656</v>
      </c>
      <c r="E149">
        <f t="shared" ref="E149:L149" si="271">E150/1.687809857</f>
        <v>318.57147924741292</v>
      </c>
      <c r="G149">
        <f t="shared" si="271"/>
        <v>318.57147924741292</v>
      </c>
      <c r="H149">
        <f t="shared" si="271"/>
        <v>318.57147924741292</v>
      </c>
      <c r="I149">
        <f t="shared" si="271"/>
        <v>318.57147924741292</v>
      </c>
      <c r="J149">
        <f t="shared" si="271"/>
        <v>318.57147924741292</v>
      </c>
      <c r="K149">
        <f t="shared" si="271"/>
        <v>318.57147924741292</v>
      </c>
      <c r="L149">
        <f t="shared" si="271"/>
        <v>318.57147924741292</v>
      </c>
      <c r="O149">
        <f t="shared" ref="O149:T149" si="272">O150/1.687809857</f>
        <v>318.57147924741292</v>
      </c>
      <c r="P149">
        <f t="shared" si="272"/>
        <v>318.57147924741292</v>
      </c>
      <c r="Q149">
        <f t="shared" si="272"/>
        <v>318.57147924741292</v>
      </c>
      <c r="R149">
        <f t="shared" si="272"/>
        <v>318.57147924741292</v>
      </c>
      <c r="S149">
        <f t="shared" si="272"/>
        <v>318.57147924741292</v>
      </c>
      <c r="T149">
        <f t="shared" si="272"/>
        <v>318.57147924741292</v>
      </c>
    </row>
    <row r="150" spans="1:21">
      <c r="A150" t="s">
        <v>205</v>
      </c>
      <c r="B150" t="s">
        <v>206</v>
      </c>
      <c r="C150">
        <f>SQRT(1.4*286*(IF(C145&lt;36000,(((59-0.00356*C145)-32)*5/9)+C146,-56.5)+273.1))*3.28084*C147</f>
        <v>505.34855284255116</v>
      </c>
      <c r="E150">
        <f t="shared" ref="E150:G150" si="273">SQRT(1.4*286*(IF(E145&lt;36000,(((59-0.00356*E145)-32)*5/9)+E146,-56.5)+273.1))*3.28084*E147</f>
        <v>537.68808283285443</v>
      </c>
      <c r="G150">
        <f t="shared" si="273"/>
        <v>537.68808283285443</v>
      </c>
      <c r="H150">
        <f t="shared" ref="H150:I150" si="274">SQRT(1.4*286*(IF(H145&lt;36000,(((59-0.00356*H145)-32)*5/9)+H146,-56.5)+273.1))*3.28084*H147</f>
        <v>537.68808283285443</v>
      </c>
      <c r="I150">
        <f t="shared" si="274"/>
        <v>537.68808283285443</v>
      </c>
      <c r="J150">
        <f t="shared" ref="J150:K150" si="275">SQRT(1.4*286*(IF(J145&lt;36000,(((59-0.00356*J145)-32)*5/9)+J146,-56.5)+273.1))*3.28084*J147</f>
        <v>537.68808283285443</v>
      </c>
      <c r="K150">
        <f t="shared" si="275"/>
        <v>537.68808283285443</v>
      </c>
      <c r="L150">
        <f t="shared" ref="L150" si="276">SQRT(1.4*286*(IF(L145&lt;36000,(((59-0.00356*L145)-32)*5/9)+L146,-56.5)+273.1))*3.28084*L147</f>
        <v>537.68808283285443</v>
      </c>
      <c r="O150">
        <f t="shared" ref="O150:T150" si="277">SQRT(1.4*286*(IF(O145&lt;36000,(((59-0.00356*O145)-32)*5/9)+O146,-56.5)+273.1))*3.28084*O147</f>
        <v>537.68808283285443</v>
      </c>
      <c r="P150">
        <f t="shared" si="277"/>
        <v>537.68808283285443</v>
      </c>
      <c r="Q150">
        <f t="shared" si="277"/>
        <v>537.68808283285443</v>
      </c>
      <c r="R150">
        <f t="shared" si="277"/>
        <v>537.68808283285443</v>
      </c>
      <c r="S150">
        <f t="shared" si="277"/>
        <v>537.68808283285443</v>
      </c>
      <c r="T150">
        <f t="shared" si="277"/>
        <v>537.68808283285443</v>
      </c>
    </row>
    <row r="151" spans="1:21">
      <c r="A151" t="s">
        <v>207</v>
      </c>
      <c r="C151">
        <f>(101.29*((IF(C145&lt;36000,(((59-0.00356*C145)-32)*5/9)+C146,-56.5)+273.1)/288.09)^5.256)/101.325</f>
        <v>0.83215081704739913</v>
      </c>
      <c r="E151">
        <f t="shared" ref="E151:G151" si="278">(101.29*((IF(E145&lt;36000,(((59-0.00356*E145)-32)*5/9)+E146,-56.5)+273.1)/288.09)^5.256)/101.325</f>
        <v>0.68800110619513621</v>
      </c>
      <c r="G151">
        <f t="shared" si="278"/>
        <v>0.68800110619513621</v>
      </c>
      <c r="H151">
        <f t="shared" ref="H151:I151" si="279">(101.29*((IF(H145&lt;36000,(((59-0.00356*H145)-32)*5/9)+H146,-56.5)+273.1)/288.09)^5.256)/101.325</f>
        <v>0.68800110619513621</v>
      </c>
      <c r="I151">
        <f t="shared" si="279"/>
        <v>0.68800110619513621</v>
      </c>
      <c r="J151">
        <f t="shared" ref="J151:K151" si="280">(101.29*((IF(J145&lt;36000,(((59-0.00356*J145)-32)*5/9)+J146,-56.5)+273.1)/288.09)^5.256)/101.325</f>
        <v>0.68800110619513621</v>
      </c>
      <c r="K151">
        <f t="shared" si="280"/>
        <v>0.68800110619513621</v>
      </c>
      <c r="L151">
        <f t="shared" ref="L151" si="281">(101.29*((IF(L145&lt;36000,(((59-0.00356*L145)-32)*5/9)+L146,-56.5)+273.1)/288.09)^5.256)/101.325</f>
        <v>0.68800110619513621</v>
      </c>
      <c r="O151">
        <f t="shared" ref="O151:T151" si="282">(101.29*((IF(O145&lt;36000,(((59-0.00356*O145)-32)*5/9)+O146,-56.5)+273.1)/288.09)^5.256)/101.325</f>
        <v>0.68800110619513621</v>
      </c>
      <c r="P151">
        <f t="shared" si="282"/>
        <v>0.68800110619513621</v>
      </c>
      <c r="Q151">
        <f t="shared" si="282"/>
        <v>0.68800110619513621</v>
      </c>
      <c r="R151">
        <f t="shared" si="282"/>
        <v>0.68800110619513621</v>
      </c>
      <c r="S151">
        <f t="shared" si="282"/>
        <v>0.68800110619513621</v>
      </c>
      <c r="T151">
        <f t="shared" si="282"/>
        <v>0.68800110619513621</v>
      </c>
    </row>
    <row r="153" spans="1:21">
      <c r="A153" t="s">
        <v>208</v>
      </c>
      <c r="C153">
        <f>C143/C148/C34</f>
        <v>0.40704063863467294</v>
      </c>
      <c r="E153">
        <f t="shared" ref="E153:G153" si="283">E143/E148/E34</f>
        <v>0.20775660612340219</v>
      </c>
      <c r="G153">
        <f t="shared" si="283"/>
        <v>0.22668276038664675</v>
      </c>
      <c r="H153">
        <f t="shared" ref="H153:I153" si="284">H143/H148/H34</f>
        <v>0.28880322499626354</v>
      </c>
      <c r="I153">
        <f t="shared" si="284"/>
        <v>0.31309545085317708</v>
      </c>
      <c r="J153">
        <f t="shared" ref="J153:K153" si="285">J143/J148/J34</f>
        <v>0.5913572254380618</v>
      </c>
      <c r="K153">
        <f t="shared" si="285"/>
        <v>0.22947668464870322</v>
      </c>
      <c r="L153">
        <f t="shared" ref="L153" si="286">L143/L148/L34</f>
        <v>0.29148845277153718</v>
      </c>
      <c r="O153">
        <f t="shared" ref="O153:T153" si="287">O143/O148/O34</f>
        <v>0.25651781962932707</v>
      </c>
      <c r="P153">
        <f t="shared" si="287"/>
        <v>0.24265199154125536</v>
      </c>
      <c r="Q153">
        <f t="shared" si="287"/>
        <v>0.23020829966734482</v>
      </c>
      <c r="R153">
        <f t="shared" si="287"/>
        <v>0.17956247374052897</v>
      </c>
      <c r="S153">
        <f t="shared" si="287"/>
        <v>0.16323861249138996</v>
      </c>
      <c r="T153">
        <f t="shared" si="287"/>
        <v>0.14963539478377413</v>
      </c>
    </row>
    <row r="154" spans="1:21">
      <c r="A154" t="s">
        <v>209</v>
      </c>
      <c r="C154">
        <f>C153/C155</f>
        <v>0.17013211928935687</v>
      </c>
      <c r="E154">
        <f t="shared" ref="E154:G154" si="288">E153/E155</f>
        <v>4.4491893002541444E-2</v>
      </c>
      <c r="G154">
        <f t="shared" si="288"/>
        <v>4.5192771068660119E-2</v>
      </c>
      <c r="H154">
        <f t="shared" ref="H154:I154" si="289">H153/H155</f>
        <v>4.5545489609493159E-2</v>
      </c>
      <c r="I154">
        <f t="shared" si="289"/>
        <v>4.9357982097340526E-2</v>
      </c>
      <c r="J154">
        <f t="shared" ref="J154:K154" si="290">J153/J155</f>
        <v>6.8431500144143093E-2</v>
      </c>
      <c r="K154">
        <f t="shared" si="290"/>
        <v>4.5280430429946818E-2</v>
      </c>
      <c r="L154">
        <f t="shared" ref="L154" si="291">L153/L155</f>
        <v>4.5704066815246067E-2</v>
      </c>
      <c r="O154">
        <f t="shared" ref="O154:T154" si="292">O153/O155</f>
        <v>4.6262714042417601E-2</v>
      </c>
      <c r="P154">
        <f t="shared" si="292"/>
        <v>4.3957085427423756E-2</v>
      </c>
      <c r="Q154">
        <f t="shared" si="292"/>
        <v>4.1895414321275047E-2</v>
      </c>
      <c r="R154">
        <f t="shared" si="292"/>
        <v>3.3583412428242011E-2</v>
      </c>
      <c r="S154">
        <f t="shared" si="292"/>
        <v>3.07434301796746E-2</v>
      </c>
      <c r="T154">
        <f t="shared" si="292"/>
        <v>2.8561405800891601E-2</v>
      </c>
    </row>
    <row r="155" spans="1:21">
      <c r="A155" t="s">
        <v>210</v>
      </c>
      <c r="C155">
        <f>(C153/(C104+C107*C153*C153))</f>
        <v>2.3924973152329185</v>
      </c>
      <c r="E155">
        <f t="shared" ref="E155:G155" si="293">(E153/(E104+E107*E153*E153))</f>
        <v>4.6695384732570231</v>
      </c>
      <c r="G155">
        <f t="shared" si="293"/>
        <v>5.0159075229587922</v>
      </c>
      <c r="H155">
        <f t="shared" ref="H155:I155" si="294">(H153/(H104+H107*H153*H153))</f>
        <v>6.3409840902460637</v>
      </c>
      <c r="I155">
        <f t="shared" si="294"/>
        <v>6.3433600311234581</v>
      </c>
      <c r="J155">
        <f t="shared" ref="J155:K155" si="295">(J153/(J104+J107*J153*J153))</f>
        <v>8.6415937717635263</v>
      </c>
      <c r="K155">
        <f t="shared" si="295"/>
        <v>5.0678998072627808</v>
      </c>
      <c r="L155">
        <f t="shared" ref="L155" si="296">(L153/(L104+L107*L153*L153))</f>
        <v>6.377735573288235</v>
      </c>
      <c r="O155">
        <f t="shared" ref="O155:T155" si="297">(O153/(O104+O107*O153*O153))</f>
        <v>5.5448069776911417</v>
      </c>
      <c r="P155">
        <f t="shared" si="297"/>
        <v>5.5202020148012521</v>
      </c>
      <c r="Q155">
        <f t="shared" si="297"/>
        <v>5.4948328688670349</v>
      </c>
      <c r="R155">
        <f t="shared" si="297"/>
        <v>5.34676081902641</v>
      </c>
      <c r="S155">
        <f t="shared" si="297"/>
        <v>5.3097071971920649</v>
      </c>
      <c r="T155">
        <f t="shared" si="297"/>
        <v>5.2390766696470861</v>
      </c>
    </row>
    <row r="158" spans="1:21">
      <c r="A158" t="s">
        <v>211</v>
      </c>
      <c r="C158" s="2">
        <v>0.05</v>
      </c>
      <c r="E158" s="2">
        <v>0.05</v>
      </c>
      <c r="G158" s="2">
        <v>0.05</v>
      </c>
      <c r="H158" s="2">
        <v>0.05</v>
      </c>
      <c r="I158" s="2">
        <v>0.05</v>
      </c>
      <c r="J158" s="2">
        <v>0.05</v>
      </c>
      <c r="K158" s="2">
        <v>0.05</v>
      </c>
      <c r="L158" s="2">
        <v>0.05</v>
      </c>
      <c r="M158" s="2"/>
      <c r="O158" s="2">
        <v>0.05</v>
      </c>
      <c r="P158" s="2">
        <v>0.05</v>
      </c>
      <c r="Q158" s="2">
        <v>0.05</v>
      </c>
      <c r="R158" s="2">
        <v>0.05</v>
      </c>
      <c r="S158" s="2">
        <v>0.05</v>
      </c>
      <c r="T158" s="2">
        <v>0.05</v>
      </c>
      <c r="U158" s="2"/>
    </row>
    <row r="159" spans="1:21">
      <c r="A159" t="s">
        <v>212</v>
      </c>
      <c r="B159" t="s">
        <v>100</v>
      </c>
      <c r="C159">
        <f>(C29+C30)*C158</f>
        <v>2168.3352941760454</v>
      </c>
      <c r="E159">
        <f t="shared" ref="E159:G159" si="298">(E29+E30)*E158</f>
        <v>300.84914681510418</v>
      </c>
      <c r="G159">
        <f t="shared" si="298"/>
        <v>414.00861649530657</v>
      </c>
      <c r="H159">
        <f t="shared" ref="H159:I159" si="299">(H29+H30)*H158</f>
        <v>471.00270222595213</v>
      </c>
      <c r="I159">
        <f t="shared" si="299"/>
        <v>542.99165689080189</v>
      </c>
      <c r="J159">
        <f t="shared" ref="J159:K159" si="300">(J29+J30)*J158</f>
        <v>1283.6083736121527</v>
      </c>
      <c r="K159">
        <f t="shared" si="300"/>
        <v>427.02707102692966</v>
      </c>
      <c r="L159">
        <f t="shared" ref="L159" si="301">(L29+L30)*L158</f>
        <v>534.63402750195985</v>
      </c>
      <c r="O159">
        <f t="shared" ref="O159:T159" si="302">(O29+O30)*O158</f>
        <v>410.40133954971884</v>
      </c>
      <c r="P159">
        <f t="shared" si="302"/>
        <v>410.40133954971884</v>
      </c>
      <c r="Q159">
        <f t="shared" si="302"/>
        <v>410.40133954971884</v>
      </c>
      <c r="R159">
        <f t="shared" si="302"/>
        <v>410.40133954971884</v>
      </c>
      <c r="S159">
        <f t="shared" si="302"/>
        <v>410.40133954971884</v>
      </c>
      <c r="T159">
        <f t="shared" si="302"/>
        <v>410.40133954971884</v>
      </c>
    </row>
    <row r="160" spans="1:21">
      <c r="A160" t="s">
        <v>213</v>
      </c>
      <c r="B160" t="s">
        <v>100</v>
      </c>
      <c r="C160">
        <f>C23-C159</f>
        <v>10036.905234309903</v>
      </c>
      <c r="E160">
        <f t="shared" ref="E160:G160" si="303">E23-E159</f>
        <v>4562.3421140862192</v>
      </c>
      <c r="G160">
        <f t="shared" si="303"/>
        <v>3177.1523725722463</v>
      </c>
      <c r="H160">
        <f t="shared" ref="H160:I160" si="304">H23-H159</f>
        <v>5233.5135632218116</v>
      </c>
      <c r="I160">
        <f t="shared" si="304"/>
        <v>4993.9247922165741</v>
      </c>
      <c r="J160">
        <f t="shared" ref="J160:K160" si="305">J23-J159</f>
        <v>4013.490285298878</v>
      </c>
      <c r="K160">
        <f t="shared" si="305"/>
        <v>3050.0821129673614</v>
      </c>
      <c r="L160">
        <f t="shared" ref="L160" si="306">L23-L159</f>
        <v>4037.8806035153953</v>
      </c>
      <c r="O160">
        <f t="shared" ref="O160:T160" si="307">O23-O159</f>
        <v>3136.1378856219953</v>
      </c>
      <c r="P160">
        <f t="shared" si="307"/>
        <v>3136.1378856219953</v>
      </c>
      <c r="Q160">
        <f t="shared" si="307"/>
        <v>3136.1378856219953</v>
      </c>
      <c r="R160">
        <f t="shared" si="307"/>
        <v>3136.1378856219953</v>
      </c>
      <c r="S160">
        <f t="shared" si="307"/>
        <v>3136.1378856219953</v>
      </c>
      <c r="T160">
        <f t="shared" si="307"/>
        <v>3136.1378856219953</v>
      </c>
    </row>
    <row r="162" spans="1:21">
      <c r="A162" t="s">
        <v>214</v>
      </c>
      <c r="C162" s="2">
        <v>0.95</v>
      </c>
      <c r="E162" s="2">
        <v>0.95</v>
      </c>
      <c r="G162" s="2">
        <v>0.95</v>
      </c>
      <c r="H162" s="2">
        <v>0.95</v>
      </c>
      <c r="I162" s="2">
        <v>0.95</v>
      </c>
      <c r="J162" s="2">
        <v>0.95</v>
      </c>
      <c r="K162" s="2">
        <v>0.95</v>
      </c>
      <c r="L162" s="2">
        <v>0.95</v>
      </c>
      <c r="M162" s="2"/>
      <c r="O162" s="2">
        <v>0.95</v>
      </c>
      <c r="P162" s="2">
        <v>0.95</v>
      </c>
      <c r="Q162" s="2">
        <v>0.95</v>
      </c>
      <c r="R162" s="2">
        <v>0.95</v>
      </c>
      <c r="S162" s="2">
        <v>0.95</v>
      </c>
      <c r="T162" s="2">
        <v>0.95</v>
      </c>
      <c r="U162" s="2"/>
    </row>
    <row r="163" spans="1:21">
      <c r="A163" t="s">
        <v>215</v>
      </c>
      <c r="B163" t="s">
        <v>90</v>
      </c>
      <c r="C163">
        <f>C162*C149*C155/C63*LN(C20/(C20-C160))</f>
        <v>373.43697639769312</v>
      </c>
      <c r="E163">
        <f t="shared" ref="E163:G163" si="308">E162*E149*E155/E63*LN(E20/(E20-E160))</f>
        <v>984.83219696351989</v>
      </c>
      <c r="G163">
        <f t="shared" si="308"/>
        <v>985.05075160622516</v>
      </c>
      <c r="H163">
        <f t="shared" ref="H163:I163" si="309">H162*H149*H155/H63*LN(H20/(H20-H160))</f>
        <v>1000.0027228293533</v>
      </c>
      <c r="I163">
        <f t="shared" si="309"/>
        <v>973.88794168141555</v>
      </c>
      <c r="J163">
        <f t="shared" ref="J163:K163" si="310">J162*J149*J155/J63*LN(J20/(J20-J160))</f>
        <v>1000.0000181822212</v>
      </c>
      <c r="K163">
        <f t="shared" si="310"/>
        <v>984.70968473881021</v>
      </c>
      <c r="L163">
        <f t="shared" ref="L163" si="311">L162*L149*L155/L63*LN(L20/(L20-L160))</f>
        <v>999.99999754740895</v>
      </c>
      <c r="O163">
        <f t="shared" ref="O163:T163" si="312">O162*O149*O155/O63*LN(O20/(O20-O160))</f>
        <v>1084.9559668624941</v>
      </c>
      <c r="P163">
        <f t="shared" si="312"/>
        <v>1080.1414978630821</v>
      </c>
      <c r="Q163">
        <f t="shared" si="312"/>
        <v>1075.1775006732294</v>
      </c>
      <c r="R163">
        <f t="shared" si="312"/>
        <v>1046.2041469304374</v>
      </c>
      <c r="S163">
        <f t="shared" si="312"/>
        <v>1038.9538407854652</v>
      </c>
      <c r="T163">
        <f t="shared" si="312"/>
        <v>1025.1335197876585</v>
      </c>
    </row>
    <row r="166" spans="1:21">
      <c r="A166" t="s">
        <v>216</v>
      </c>
      <c r="B166" t="s">
        <v>217</v>
      </c>
      <c r="C166" s="2">
        <v>300</v>
      </c>
      <c r="E166" s="2">
        <v>300</v>
      </c>
      <c r="G166" s="2">
        <v>300</v>
      </c>
      <c r="H166" s="2">
        <v>300</v>
      </c>
      <c r="I166" s="2">
        <v>300</v>
      </c>
      <c r="J166" s="2">
        <v>300</v>
      </c>
      <c r="K166" s="2">
        <v>300</v>
      </c>
      <c r="L166" s="2">
        <v>300</v>
      </c>
      <c r="M166" s="2"/>
      <c r="O166" s="2">
        <v>300</v>
      </c>
      <c r="P166" s="2">
        <v>300</v>
      </c>
      <c r="Q166" s="2">
        <v>300</v>
      </c>
      <c r="R166" s="2">
        <v>300</v>
      </c>
      <c r="S166" s="2">
        <v>300</v>
      </c>
      <c r="T166" s="2">
        <v>300</v>
      </c>
      <c r="U166" s="2"/>
    </row>
    <row r="167" spans="1:21">
      <c r="A167" t="s">
        <v>218</v>
      </c>
      <c r="B167" t="s">
        <v>100</v>
      </c>
      <c r="C167">
        <f>C143/C155</f>
        <v>22530.762177427485</v>
      </c>
      <c r="E167">
        <f t="shared" ref="E167:G167" si="313">E143/E155</f>
        <v>2260.1310668559513</v>
      </c>
      <c r="G167">
        <f t="shared" si="313"/>
        <v>2295.734773158631</v>
      </c>
      <c r="H167">
        <f t="shared" ref="H167:I167" si="314">H143/H155</f>
        <v>2313.65242237952</v>
      </c>
      <c r="I167">
        <f t="shared" si="314"/>
        <v>2507.3221480854268</v>
      </c>
      <c r="J167">
        <f t="shared" ref="J167:K167" si="315">J143/J155</f>
        <v>3476.2323872913353</v>
      </c>
      <c r="K167">
        <f t="shared" si="315"/>
        <v>2300.1877562163199</v>
      </c>
      <c r="L167">
        <f t="shared" ref="L167" si="316">L143/L155</f>
        <v>2321.7079409252669</v>
      </c>
      <c r="O167">
        <f t="shared" ref="O167:T167" si="317">O143/O155</f>
        <v>2056.3256902459157</v>
      </c>
      <c r="P167">
        <f t="shared" si="317"/>
        <v>2065.4912637452849</v>
      </c>
      <c r="Q167">
        <f t="shared" si="317"/>
        <v>2075.0274499308002</v>
      </c>
      <c r="R167">
        <f t="shared" si="317"/>
        <v>2132.4928160443283</v>
      </c>
      <c r="S167">
        <f t="shared" si="317"/>
        <v>2147.374348949184</v>
      </c>
      <c r="T167">
        <f t="shared" si="317"/>
        <v>2176.3241415684724</v>
      </c>
    </row>
    <row r="168" spans="1:21">
      <c r="A168" t="s">
        <v>219</v>
      </c>
      <c r="B168" t="s">
        <v>100</v>
      </c>
      <c r="C168">
        <f>C143/C155+(C166/60)/(C150)*C143</f>
        <v>23064.104834851118</v>
      </c>
      <c r="E168">
        <f t="shared" ref="E168:G168" si="318">E143/E155+(E166/60)/(E150)*E143</f>
        <v>2358.2713205480536</v>
      </c>
      <c r="G168">
        <f t="shared" si="318"/>
        <v>2402.8153807363155</v>
      </c>
      <c r="H168">
        <f t="shared" ref="H168:I168" si="319">H143/H155+(H166/60)/(H150)*H143</f>
        <v>2450.0775512699847</v>
      </c>
      <c r="I168">
        <f t="shared" si="319"/>
        <v>2655.2224606190402</v>
      </c>
      <c r="J168">
        <f t="shared" ref="J168:K168" si="320">J143/J155+(J166/60)/(J150)*J143</f>
        <v>3755.5782488264304</v>
      </c>
      <c r="K168">
        <f t="shared" si="320"/>
        <v>2408.5881602663817</v>
      </c>
      <c r="L168">
        <f t="shared" ref="L168" si="321">L143/L155+(L166/60)/(L150)*L143</f>
        <v>2459.4015201432744</v>
      </c>
      <c r="O168">
        <f t="shared" ref="O168:T168" si="322">O143/O155+(O166/60)/(O150)*O143</f>
        <v>2162.3530451354745</v>
      </c>
      <c r="P168">
        <f t="shared" si="322"/>
        <v>2171.5186186348437</v>
      </c>
      <c r="Q168">
        <f t="shared" si="322"/>
        <v>2181.0548048203591</v>
      </c>
      <c r="R168">
        <f t="shared" si="322"/>
        <v>2238.5201709338871</v>
      </c>
      <c r="S168">
        <f t="shared" si="322"/>
        <v>2253.4017038387428</v>
      </c>
      <c r="T168">
        <f t="shared" si="322"/>
        <v>2282.3514964580313</v>
      </c>
    </row>
    <row r="170" spans="1:21">
      <c r="A170" t="s">
        <v>220</v>
      </c>
      <c r="B170" t="s">
        <v>100</v>
      </c>
      <c r="C170">
        <f>C168/C56</f>
        <v>11532.052417425559</v>
      </c>
      <c r="E170">
        <f t="shared" ref="E170:G170" si="323">E168/E56</f>
        <v>2358.2713205480536</v>
      </c>
      <c r="G170">
        <f t="shared" si="323"/>
        <v>2402.8153807363155</v>
      </c>
      <c r="H170">
        <f t="shared" ref="H170:I170" si="324">H168/H56</f>
        <v>2450.0775512699847</v>
      </c>
      <c r="I170">
        <f t="shared" si="324"/>
        <v>1327.6112303095201</v>
      </c>
      <c r="J170">
        <f t="shared" ref="J170:K170" si="325">J168/J56</f>
        <v>1877.7891244132152</v>
      </c>
      <c r="K170">
        <f t="shared" si="325"/>
        <v>2408.5881602663817</v>
      </c>
      <c r="L170">
        <f t="shared" ref="L170" si="326">L168/L56</f>
        <v>2459.4015201432744</v>
      </c>
      <c r="O170">
        <f t="shared" ref="O170:T170" si="327">O168/O56</f>
        <v>2162.3530451354745</v>
      </c>
      <c r="P170">
        <f t="shared" si="327"/>
        <v>2171.5186186348437</v>
      </c>
      <c r="Q170">
        <f t="shared" si="327"/>
        <v>2181.0548048203591</v>
      </c>
      <c r="R170">
        <f t="shared" si="327"/>
        <v>2238.5201709338871</v>
      </c>
      <c r="S170">
        <f t="shared" si="327"/>
        <v>2253.4017038387428</v>
      </c>
      <c r="T170">
        <f t="shared" si="327"/>
        <v>2282.3514964580313</v>
      </c>
    </row>
    <row r="171" spans="1:21">
      <c r="A171" t="s">
        <v>221</v>
      </c>
      <c r="B171" t="s">
        <v>222</v>
      </c>
      <c r="C171">
        <f>C151*0.95</f>
        <v>0.79054327619502918</v>
      </c>
      <c r="E171">
        <f t="shared" ref="E171:G171" si="328">E151*0.95</f>
        <v>0.65360105088537934</v>
      </c>
      <c r="G171">
        <f t="shared" si="328"/>
        <v>0.65360105088537934</v>
      </c>
      <c r="H171">
        <f t="shared" ref="H171:I171" si="329">H151*0.95</f>
        <v>0.65360105088537934</v>
      </c>
      <c r="I171">
        <f t="shared" si="329"/>
        <v>0.65360105088537934</v>
      </c>
      <c r="J171">
        <f t="shared" ref="J171:K171" si="330">J151*0.95</f>
        <v>0.65360105088537934</v>
      </c>
      <c r="K171">
        <f t="shared" si="330"/>
        <v>0.65360105088537934</v>
      </c>
      <c r="L171">
        <f t="shared" ref="L171" si="331">L151*0.95</f>
        <v>0.65360105088537934</v>
      </c>
      <c r="O171">
        <f t="shared" ref="O171:T171" si="332">O151*0.95</f>
        <v>0.65360105088537934</v>
      </c>
      <c r="P171">
        <f t="shared" si="332"/>
        <v>0.65360105088537934</v>
      </c>
      <c r="Q171">
        <f t="shared" si="332"/>
        <v>0.65360105088537934</v>
      </c>
      <c r="R171">
        <f t="shared" si="332"/>
        <v>0.65360105088537934</v>
      </c>
      <c r="S171">
        <f t="shared" si="332"/>
        <v>0.65360105088537934</v>
      </c>
      <c r="T171">
        <f t="shared" si="332"/>
        <v>0.65360105088537934</v>
      </c>
    </row>
    <row r="173" spans="1:21">
      <c r="A173" t="s">
        <v>223</v>
      </c>
      <c r="B173" t="s">
        <v>100</v>
      </c>
      <c r="C173">
        <f>C170/C171</f>
        <v>14587.503005440236</v>
      </c>
      <c r="E173">
        <f t="shared" ref="E173:G173" si="333">E170/E171</f>
        <v>3608.1204541417096</v>
      </c>
      <c r="G173">
        <f t="shared" si="333"/>
        <v>3676.2722114375733</v>
      </c>
      <c r="H173">
        <f t="shared" ref="H173:I173" si="334">H170/H171</f>
        <v>3748.5826376060245</v>
      </c>
      <c r="I173">
        <f t="shared" si="334"/>
        <v>2031.2256666526391</v>
      </c>
      <c r="J173">
        <f t="shared" ref="J173:K173" si="335">J170/J171</f>
        <v>2872.9897570842786</v>
      </c>
      <c r="K173">
        <f t="shared" si="335"/>
        <v>3685.1044792594294</v>
      </c>
      <c r="L173">
        <f t="shared" ref="L173" si="336">L170/L171</f>
        <v>3762.8481729209684</v>
      </c>
      <c r="O173">
        <f t="shared" ref="O173:T173" si="337">O170/O171</f>
        <v>3308.3683727348871</v>
      </c>
      <c r="P173">
        <f t="shared" si="337"/>
        <v>3322.3915654561247</v>
      </c>
      <c r="Q173">
        <f t="shared" si="337"/>
        <v>3336.9817901392057</v>
      </c>
      <c r="R173">
        <f t="shared" si="337"/>
        <v>3424.9029555591269</v>
      </c>
      <c r="S173">
        <f t="shared" si="337"/>
        <v>3447.6714821468627</v>
      </c>
      <c r="T173">
        <f t="shared" si="337"/>
        <v>3491.9642392960022</v>
      </c>
    </row>
    <row r="176" spans="1:21">
      <c r="A176" t="s">
        <v>224</v>
      </c>
      <c r="C176" s="2">
        <v>38</v>
      </c>
      <c r="E176" s="2">
        <v>38</v>
      </c>
      <c r="G176" s="2">
        <v>38</v>
      </c>
      <c r="H176" s="2">
        <v>38</v>
      </c>
      <c r="I176" s="2">
        <v>38</v>
      </c>
      <c r="J176" s="2">
        <v>38</v>
      </c>
      <c r="K176" s="2">
        <v>38</v>
      </c>
      <c r="L176" s="2">
        <v>38</v>
      </c>
      <c r="M176" s="2"/>
      <c r="O176" s="2">
        <v>38</v>
      </c>
      <c r="P176" s="2">
        <v>38</v>
      </c>
      <c r="Q176" s="2">
        <v>38</v>
      </c>
      <c r="R176" s="2">
        <v>38</v>
      </c>
      <c r="S176" s="2">
        <v>38</v>
      </c>
      <c r="T176" s="2">
        <v>38</v>
      </c>
      <c r="U176" s="2"/>
    </row>
    <row r="177" spans="1:21">
      <c r="A177" t="s">
        <v>225</v>
      </c>
      <c r="B177" t="s">
        <v>202</v>
      </c>
      <c r="C177">
        <f>C20/C34</f>
        <v>109.82598105139694</v>
      </c>
      <c r="E177">
        <f t="shared" ref="E177:G177" si="338">E20/E34</f>
        <v>54.400870986017033</v>
      </c>
      <c r="G177">
        <f t="shared" si="338"/>
        <v>59.356666594868422</v>
      </c>
      <c r="H177">
        <f t="shared" ref="H177:I177" si="339">H20/H34</f>
        <v>75.622851549834024</v>
      </c>
      <c r="I177">
        <f t="shared" si="339"/>
        <v>81.983747934617057</v>
      </c>
      <c r="J177">
        <f t="shared" ref="J177:K177" si="340">J20/J34</f>
        <v>154.8463306557704</v>
      </c>
      <c r="K177">
        <f t="shared" si="340"/>
        <v>60.088253022664411</v>
      </c>
      <c r="L177">
        <f t="shared" ref="L177" si="341">L20/L34</f>
        <v>76.32597590528276</v>
      </c>
      <c r="O177">
        <f t="shared" ref="O177:T177" si="342">O20/O34</f>
        <v>67.168948663806233</v>
      </c>
      <c r="P177">
        <f t="shared" si="342"/>
        <v>63.538194681978872</v>
      </c>
      <c r="Q177">
        <f t="shared" si="342"/>
        <v>60.279825723928674</v>
      </c>
      <c r="R177">
        <f t="shared" si="342"/>
        <v>47.018264064664365</v>
      </c>
      <c r="S177">
        <f t="shared" si="342"/>
        <v>42.743876422422147</v>
      </c>
      <c r="T177">
        <f t="shared" si="342"/>
        <v>39.181886720553635</v>
      </c>
    </row>
    <row r="178" spans="1:21">
      <c r="A178" t="s">
        <v>226</v>
      </c>
      <c r="C178" s="2">
        <v>3.5</v>
      </c>
      <c r="E178" s="2">
        <v>3.5</v>
      </c>
      <c r="G178" s="2">
        <v>3.5</v>
      </c>
      <c r="H178" s="2">
        <v>3.5</v>
      </c>
      <c r="I178" s="2">
        <v>3.5</v>
      </c>
      <c r="J178" s="2">
        <v>3.5</v>
      </c>
      <c r="K178" s="2">
        <v>3.5</v>
      </c>
      <c r="L178" s="2">
        <v>3.5</v>
      </c>
      <c r="M178" s="2"/>
      <c r="O178" s="2">
        <v>3.5</v>
      </c>
      <c r="P178" s="2">
        <v>3.5</v>
      </c>
      <c r="Q178" s="2">
        <v>3.5</v>
      </c>
      <c r="R178" s="2">
        <v>3.5</v>
      </c>
      <c r="S178" s="2">
        <v>3.5</v>
      </c>
      <c r="T178" s="2">
        <v>3.5</v>
      </c>
      <c r="U178" s="2"/>
    </row>
    <row r="179" spans="1:21">
      <c r="A179" t="s">
        <v>227</v>
      </c>
      <c r="C179">
        <f>C56*C57/C20</f>
        <v>0.37262378942162927</v>
      </c>
      <c r="E179">
        <f t="shared" ref="E179:G179" si="343">E56*E57/E20</f>
        <v>0.14766012448940877</v>
      </c>
      <c r="G179">
        <f t="shared" si="343"/>
        <v>0.16111084484873117</v>
      </c>
      <c r="H179">
        <f t="shared" ref="H179:I179" si="344">H56*H57/H20</f>
        <v>0.2052590844404521</v>
      </c>
      <c r="I179">
        <f t="shared" si="344"/>
        <v>0.22252727112103005</v>
      </c>
      <c r="J179">
        <f t="shared" ref="J179:K179" si="345">J56*J57/J20</f>
        <v>0.4202971300001867</v>
      </c>
      <c r="K179">
        <f t="shared" si="345"/>
        <v>0.16309675223691469</v>
      </c>
      <c r="L179">
        <f t="shared" ref="L179" si="346">L56*L57/L20</f>
        <v>0.20717046611039411</v>
      </c>
      <c r="O179">
        <f t="shared" ref="O179:T179" si="347">O56*O57/O20</f>
        <v>0.15952552415338547</v>
      </c>
      <c r="P179">
        <f t="shared" si="347"/>
        <v>0.15952552415338547</v>
      </c>
      <c r="Q179">
        <f t="shared" si="347"/>
        <v>0.15952552415338547</v>
      </c>
      <c r="R179">
        <f t="shared" si="347"/>
        <v>0.15952552415338547</v>
      </c>
      <c r="S179">
        <f t="shared" si="347"/>
        <v>0.15952552415338547</v>
      </c>
      <c r="T179">
        <f t="shared" si="347"/>
        <v>0.15952552415338547</v>
      </c>
    </row>
    <row r="181" spans="1:21">
      <c r="A181" t="s">
        <v>197</v>
      </c>
      <c r="B181" t="s">
        <v>92</v>
      </c>
      <c r="C181" s="2">
        <v>0</v>
      </c>
      <c r="E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/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/>
    </row>
    <row r="182" spans="1:21">
      <c r="A182" t="s">
        <v>198</v>
      </c>
      <c r="B182" t="s">
        <v>199</v>
      </c>
      <c r="C182" s="2">
        <v>0</v>
      </c>
      <c r="E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/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/>
    </row>
    <row r="183" spans="1:21">
      <c r="A183" t="s">
        <v>228</v>
      </c>
      <c r="C183">
        <f>(101.29*((IF(C181&lt;36000,(((59-0.00356*C181)-32)*5/9)+C182,-56.5)+273.1)/288.09)^5.256)/(0.2869*(IF(C181&lt;36000,(((59-0.00356*C181)-32)*5/9)+C182,-56.5)+273.1))*0.00194032/0.002378183</f>
        <v>1.0000002006172233</v>
      </c>
      <c r="E183">
        <f t="shared" ref="E183:G183" si="348">(101.29*((IF(E181&lt;36000,(((59-0.00356*E181)-32)*5/9)+E182,-56.5)+273.1)/288.09)^5.256)/(0.2869*(IF(E181&lt;36000,(((59-0.00356*E181)-32)*5/9)+E182,-56.5)+273.1))*0.00194032/0.002378183</f>
        <v>1.0000002006172233</v>
      </c>
      <c r="G183">
        <f t="shared" si="348"/>
        <v>1.0000002006172233</v>
      </c>
      <c r="H183">
        <f t="shared" ref="H183:I183" si="349">(101.29*((IF(H181&lt;36000,(((59-0.00356*H181)-32)*5/9)+H182,-56.5)+273.1)/288.09)^5.256)/(0.2869*(IF(H181&lt;36000,(((59-0.00356*H181)-32)*5/9)+H182,-56.5)+273.1))*0.00194032/0.002378183</f>
        <v>1.0000002006172233</v>
      </c>
      <c r="I183">
        <f t="shared" si="349"/>
        <v>1.0000002006172233</v>
      </c>
      <c r="J183">
        <f t="shared" ref="J183:K183" si="350">(101.29*((IF(J181&lt;36000,(((59-0.00356*J181)-32)*5/9)+J182,-56.5)+273.1)/288.09)^5.256)/(0.2869*(IF(J181&lt;36000,(((59-0.00356*J181)-32)*5/9)+J182,-56.5)+273.1))*0.00194032/0.002378183</f>
        <v>1.0000002006172233</v>
      </c>
      <c r="K183">
        <f t="shared" si="350"/>
        <v>1.0000002006172233</v>
      </c>
      <c r="L183">
        <f t="shared" ref="L183" si="351">(101.29*((IF(L181&lt;36000,(((59-0.00356*L181)-32)*5/9)+L182,-56.5)+273.1)/288.09)^5.256)/(0.2869*(IF(L181&lt;36000,(((59-0.00356*L181)-32)*5/9)+L182,-56.5)+273.1))*0.00194032/0.002378183</f>
        <v>1.0000002006172233</v>
      </c>
      <c r="O183">
        <f t="shared" ref="O183:T183" si="352">(101.29*((IF(O181&lt;36000,(((59-0.00356*O181)-32)*5/9)+O182,-56.5)+273.1)/288.09)^5.256)/(0.2869*(IF(O181&lt;36000,(((59-0.00356*O181)-32)*5/9)+O182,-56.5)+273.1))*0.00194032/0.002378183</f>
        <v>1.0000002006172233</v>
      </c>
      <c r="P183">
        <f t="shared" si="352"/>
        <v>1.0000002006172233</v>
      </c>
      <c r="Q183">
        <f t="shared" si="352"/>
        <v>1.0000002006172233</v>
      </c>
      <c r="R183">
        <f t="shared" si="352"/>
        <v>1.0000002006172233</v>
      </c>
      <c r="S183">
        <f t="shared" si="352"/>
        <v>1.0000002006172233</v>
      </c>
      <c r="T183">
        <f t="shared" si="352"/>
        <v>1.0000002006172233</v>
      </c>
    </row>
    <row r="185" spans="1:21">
      <c r="A185" t="s">
        <v>91</v>
      </c>
      <c r="B185" t="s">
        <v>92</v>
      </c>
      <c r="C185">
        <f>C176*C177/C178/C179/C183</f>
        <v>3200.0000009029682</v>
      </c>
      <c r="E185">
        <f t="shared" ref="E185:G185" si="353">E176*E177/E178/E179/E183</f>
        <v>3999.9824691899967</v>
      </c>
      <c r="G185">
        <f t="shared" si="353"/>
        <v>4000.0018624622066</v>
      </c>
      <c r="H185">
        <f t="shared" ref="H185:I185" si="354">H176*H177/H178/H179/H183</f>
        <v>4000.0565142484238</v>
      </c>
      <c r="I185">
        <f t="shared" si="354"/>
        <v>4000.0000010551289</v>
      </c>
      <c r="J185">
        <f t="shared" ref="J185:K185" si="355">J176*J177/J178/J179/J183</f>
        <v>3999.9997039189493</v>
      </c>
      <c r="K185">
        <f t="shared" si="355"/>
        <v>3999.9975920769034</v>
      </c>
      <c r="L185">
        <f t="shared" ref="L185" si="356">L176*L177/L178/L179/L183</f>
        <v>3999.9999682631828</v>
      </c>
      <c r="O185">
        <f t="shared" ref="O185:T185" si="357">O176*O177/O178/O179/O183</f>
        <v>4571.4485426368656</v>
      </c>
      <c r="P185">
        <f t="shared" si="357"/>
        <v>4324.3432160078464</v>
      </c>
      <c r="Q185">
        <f t="shared" si="357"/>
        <v>4102.5820254433402</v>
      </c>
      <c r="R185">
        <f t="shared" si="357"/>
        <v>3200.0139798458058</v>
      </c>
      <c r="S185">
        <f t="shared" si="357"/>
        <v>2909.1036180416422</v>
      </c>
      <c r="T185">
        <f t="shared" si="357"/>
        <v>2666.6783165381717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4930-7EAB-4F14-9017-E3AA7CF4A868}">
  <dimension ref="A1:HT185"/>
  <sheetViews>
    <sheetView tabSelected="1" topLeftCell="CX1" workbookViewId="0">
      <selection activeCell="DJ1" sqref="DJ1:DJ1048576"/>
    </sheetView>
  </sheetViews>
  <sheetFormatPr defaultColWidth="8.85546875" defaultRowHeight="14.45"/>
  <cols>
    <col min="1" max="1" width="36" bestFit="1" customWidth="1"/>
    <col min="2" max="2" width="13.7109375" bestFit="1" customWidth="1"/>
    <col min="3" max="3" width="36" customWidth="1"/>
    <col min="4" max="113" width="13.7109375" bestFit="1" customWidth="1"/>
    <col min="114" max="114" width="13.7109375" style="19" bestFit="1" customWidth="1"/>
    <col min="115" max="228" width="13.7109375" bestFit="1" customWidth="1"/>
    <col min="229" max="16384" width="8.85546875" style="3"/>
  </cols>
  <sheetData>
    <row r="1" spans="1:228">
      <c r="A1" t="s">
        <v>81</v>
      </c>
      <c r="B1" s="5" t="s">
        <v>229</v>
      </c>
      <c r="D1" s="5" t="s">
        <v>230</v>
      </c>
      <c r="E1" s="5" t="s">
        <v>230</v>
      </c>
      <c r="F1" s="5" t="s">
        <v>230</v>
      </c>
      <c r="G1" s="5" t="s">
        <v>230</v>
      </c>
      <c r="H1" s="5" t="s">
        <v>230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 t="s">
        <v>230</v>
      </c>
      <c r="AD1" s="5" t="s">
        <v>230</v>
      </c>
      <c r="AE1" s="5" t="s">
        <v>230</v>
      </c>
      <c r="AF1" s="5" t="s">
        <v>230</v>
      </c>
      <c r="AG1" s="5" t="s">
        <v>230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 t="s">
        <v>230</v>
      </c>
      <c r="BC1" s="5" t="s">
        <v>230</v>
      </c>
      <c r="BD1" s="5" t="s">
        <v>230</v>
      </c>
      <c r="BE1" s="5" t="s">
        <v>230</v>
      </c>
      <c r="BF1" s="5" t="s">
        <v>230</v>
      </c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 t="s">
        <v>230</v>
      </c>
      <c r="CB1" s="5" t="s">
        <v>230</v>
      </c>
      <c r="CC1" s="5" t="s">
        <v>230</v>
      </c>
      <c r="CD1" s="5" t="s">
        <v>230</v>
      </c>
      <c r="CE1" s="5" t="s">
        <v>230</v>
      </c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 t="s">
        <v>230</v>
      </c>
      <c r="DA1" s="5" t="s">
        <v>230</v>
      </c>
      <c r="DB1" s="5" t="s">
        <v>230</v>
      </c>
      <c r="DC1" s="5" t="s">
        <v>230</v>
      </c>
      <c r="DD1" s="5" t="s">
        <v>230</v>
      </c>
      <c r="DE1" s="5"/>
      <c r="DF1" s="5"/>
      <c r="DG1" s="5"/>
      <c r="DH1" s="5"/>
      <c r="DI1" s="5"/>
      <c r="DJ1" s="18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 t="s">
        <v>230</v>
      </c>
      <c r="DZ1" s="5" t="s">
        <v>230</v>
      </c>
      <c r="EA1" s="5" t="s">
        <v>230</v>
      </c>
      <c r="EB1" s="5" t="s">
        <v>230</v>
      </c>
      <c r="EC1" s="5" t="s">
        <v>230</v>
      </c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 t="s">
        <v>230</v>
      </c>
      <c r="EY1" s="5" t="s">
        <v>230</v>
      </c>
      <c r="EZ1" s="5" t="s">
        <v>230</v>
      </c>
      <c r="FA1" s="5" t="s">
        <v>230</v>
      </c>
      <c r="FB1" s="5" t="s">
        <v>230</v>
      </c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 t="s">
        <v>230</v>
      </c>
      <c r="FX1" s="5" t="s">
        <v>230</v>
      </c>
      <c r="FY1" s="5" t="s">
        <v>230</v>
      </c>
      <c r="FZ1" s="5" t="s">
        <v>230</v>
      </c>
      <c r="GA1" s="5" t="s">
        <v>230</v>
      </c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 t="s">
        <v>230</v>
      </c>
      <c r="GW1" s="5" t="s">
        <v>230</v>
      </c>
      <c r="GX1" s="5" t="s">
        <v>230</v>
      </c>
      <c r="GY1" s="5" t="s">
        <v>230</v>
      </c>
      <c r="GZ1" s="5" t="s">
        <v>230</v>
      </c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</row>
    <row r="2" spans="1:228">
      <c r="A2" t="s">
        <v>89</v>
      </c>
      <c r="B2" s="4">
        <f t="shared" ref="B2:H2" si="0">B163</f>
        <v>1085.5032035390991</v>
      </c>
      <c r="D2" s="4">
        <f t="shared" ref="D2" si="1">D163</f>
        <v>999.9999981760601</v>
      </c>
      <c r="E2" s="4">
        <f t="shared" ref="E2" si="2">E163</f>
        <v>999.99999998205863</v>
      </c>
      <c r="F2" s="4">
        <f t="shared" ref="F2" si="3">F163</f>
        <v>999.99999998291446</v>
      </c>
      <c r="G2" s="4">
        <f t="shared" ref="G2" si="4">G163</f>
        <v>999.99999998237763</v>
      </c>
      <c r="H2" s="4">
        <f t="shared" si="0"/>
        <v>999.99999998073349</v>
      </c>
      <c r="I2" s="4">
        <f t="shared" ref="I2:O2" si="5">I163</f>
        <v>999.99999997814871</v>
      </c>
      <c r="J2" s="4">
        <f t="shared" si="5"/>
        <v>999.99999997473378</v>
      </c>
      <c r="K2" s="4">
        <f t="shared" si="5"/>
        <v>999.99999997057125</v>
      </c>
      <c r="L2" s="4">
        <f t="shared" si="5"/>
        <v>999.99999996573035</v>
      </c>
      <c r="M2" s="4">
        <f t="shared" si="5"/>
        <v>999.99999996027555</v>
      </c>
      <c r="N2" s="4">
        <f t="shared" si="5"/>
        <v>999.99999995426424</v>
      </c>
      <c r="O2" s="4">
        <f t="shared" si="5"/>
        <v>999.99999994775635</v>
      </c>
      <c r="P2" s="4">
        <f t="shared" ref="P2:Q2" si="6">P163</f>
        <v>999.9999999408069</v>
      </c>
      <c r="Q2" s="4">
        <f t="shared" si="6"/>
        <v>999.99999993346898</v>
      </c>
      <c r="R2" s="4">
        <f t="shared" ref="R2:Z2" si="7">R163</f>
        <v>999.99999992579592</v>
      </c>
      <c r="S2" s="4">
        <f t="shared" si="7"/>
        <v>999.99999991783409</v>
      </c>
      <c r="T2" s="4">
        <f t="shared" si="7"/>
        <v>999.99999990962976</v>
      </c>
      <c r="U2" s="4">
        <f t="shared" si="7"/>
        <v>999.99999990122342</v>
      </c>
      <c r="V2" s="4">
        <f t="shared" si="7"/>
        <v>999.99999989265575</v>
      </c>
      <c r="W2" s="4">
        <f t="shared" si="7"/>
        <v>999.99999988396189</v>
      </c>
      <c r="X2" s="4">
        <f t="shared" si="7"/>
        <v>999.99999987517424</v>
      </c>
      <c r="Y2" s="4">
        <f t="shared" si="7"/>
        <v>999.99999986632099</v>
      </c>
      <c r="Z2" s="4">
        <f t="shared" si="7"/>
        <v>999.99999985742943</v>
      </c>
      <c r="AA2" s="4">
        <f t="shared" ref="AA2:AY2" si="8">AA163</f>
        <v>999.99999984852332</v>
      </c>
      <c r="AB2" s="4">
        <f t="shared" si="8"/>
        <v>999.99999983962095</v>
      </c>
      <c r="AC2" s="4">
        <f t="shared" si="8"/>
        <v>999.99999998342128</v>
      </c>
      <c r="AD2" s="4">
        <f t="shared" si="8"/>
        <v>999.99999998073031</v>
      </c>
      <c r="AE2" s="4">
        <f t="shared" si="8"/>
        <v>999.99999997688678</v>
      </c>
      <c r="AF2" s="4">
        <f t="shared" si="8"/>
        <v>999.99999997202531</v>
      </c>
      <c r="AG2" s="4">
        <f t="shared" si="8"/>
        <v>999.99999996625797</v>
      </c>
      <c r="AH2" s="4">
        <f t="shared" si="8"/>
        <v>999.99999995968494</v>
      </c>
      <c r="AI2" s="4">
        <f t="shared" si="8"/>
        <v>999.99999995240501</v>
      </c>
      <c r="AJ2" s="4">
        <f t="shared" si="8"/>
        <v>999.99999994451048</v>
      </c>
      <c r="AK2" s="4">
        <f t="shared" si="8"/>
        <v>999.99999993609106</v>
      </c>
      <c r="AL2" s="4">
        <f t="shared" si="8"/>
        <v>999.99999992723156</v>
      </c>
      <c r="AM2" s="4">
        <f t="shared" si="8"/>
        <v>999.99999991801076</v>
      </c>
      <c r="AN2" s="4">
        <f t="shared" si="8"/>
        <v>999.99999990850097</v>
      </c>
      <c r="AO2" s="4">
        <f t="shared" si="8"/>
        <v>999.99999989876676</v>
      </c>
      <c r="AP2" s="4">
        <f t="shared" si="8"/>
        <v>999.99999988886725</v>
      </c>
      <c r="AQ2" s="4">
        <f t="shared" si="8"/>
        <v>999.99999987885587</v>
      </c>
      <c r="AR2" s="4">
        <f t="shared" si="8"/>
        <v>999.99999986877776</v>
      </c>
      <c r="AS2" s="4">
        <f t="shared" si="8"/>
        <v>999.9999998586735</v>
      </c>
      <c r="AT2" s="4">
        <f t="shared" si="8"/>
        <v>999.99999984857823</v>
      </c>
      <c r="AU2" s="4">
        <f t="shared" si="8"/>
        <v>999.99999983852013</v>
      </c>
      <c r="AV2" s="4">
        <f t="shared" si="8"/>
        <v>999.99999982852432</v>
      </c>
      <c r="AW2" s="4">
        <f t="shared" si="8"/>
        <v>999.99999981861208</v>
      </c>
      <c r="AX2" s="4">
        <f t="shared" si="8"/>
        <v>999.99999980879886</v>
      </c>
      <c r="AY2" s="4">
        <f t="shared" si="8"/>
        <v>999.99999979909865</v>
      </c>
      <c r="AZ2" s="4">
        <f t="shared" ref="AZ2:DK2" si="9">AZ163</f>
        <v>999.99999978952042</v>
      </c>
      <c r="BA2" s="4">
        <f t="shared" si="9"/>
        <v>999.9999997800727</v>
      </c>
      <c r="BB2" s="4">
        <f t="shared" si="9"/>
        <v>999.99999997458144</v>
      </c>
      <c r="BC2" s="4">
        <f t="shared" si="9"/>
        <v>999.99999996818178</v>
      </c>
      <c r="BD2" s="4">
        <f t="shared" si="9"/>
        <v>999.99999996073757</v>
      </c>
      <c r="BE2" s="4">
        <f t="shared" si="9"/>
        <v>999.99999995239568</v>
      </c>
      <c r="BF2" s="4">
        <f t="shared" si="9"/>
        <v>999.99999994329528</v>
      </c>
      <c r="BG2" s="4">
        <f t="shared" si="9"/>
        <v>999.9999999335696</v>
      </c>
      <c r="BH2" s="4">
        <f t="shared" si="9"/>
        <v>999.99999992334472</v>
      </c>
      <c r="BI2" s="4">
        <f t="shared" si="9"/>
        <v>999.99999991273125</v>
      </c>
      <c r="BJ2" s="4">
        <f t="shared" si="9"/>
        <v>999.99999990182823</v>
      </c>
      <c r="BK2" s="4">
        <f t="shared" si="9"/>
        <v>999.99999989072739</v>
      </c>
      <c r="BL2" s="4">
        <f t="shared" si="9"/>
        <v>999.99999987950548</v>
      </c>
      <c r="BM2" s="4">
        <f t="shared" si="9"/>
        <v>999.99999986822775</v>
      </c>
      <c r="BN2" s="4">
        <f t="shared" si="9"/>
        <v>999.99999985695092</v>
      </c>
      <c r="BO2" s="4">
        <f t="shared" si="9"/>
        <v>999.99999984572037</v>
      </c>
      <c r="BP2" s="4">
        <f t="shared" si="9"/>
        <v>999.99999983457485</v>
      </c>
      <c r="BQ2" s="4">
        <f t="shared" si="9"/>
        <v>999.99999982354336</v>
      </c>
      <c r="BR2" s="4">
        <f t="shared" si="9"/>
        <v>999.99999981265148</v>
      </c>
      <c r="BS2" s="4">
        <f t="shared" si="9"/>
        <v>999.99999980191421</v>
      </c>
      <c r="BT2" s="4">
        <f t="shared" si="9"/>
        <v>999.99999979134759</v>
      </c>
      <c r="BU2" s="4">
        <f t="shared" si="9"/>
        <v>999.99999978095491</v>
      </c>
      <c r="BV2" s="4">
        <f t="shared" si="9"/>
        <v>999.9999997707439</v>
      </c>
      <c r="BW2" s="4">
        <f t="shared" si="9"/>
        <v>999.99999976071331</v>
      </c>
      <c r="BX2" s="4">
        <f t="shared" si="9"/>
        <v>999.99999975085859</v>
      </c>
      <c r="BY2" s="4">
        <f t="shared" si="9"/>
        <v>999.99999974117713</v>
      </c>
      <c r="BZ2" s="4">
        <f t="shared" si="9"/>
        <v>999.99999973165882</v>
      </c>
      <c r="CA2" s="4">
        <f t="shared" si="9"/>
        <v>999.99999995971064</v>
      </c>
      <c r="CB2" s="4">
        <f t="shared" si="9"/>
        <v>999.9999999501174</v>
      </c>
      <c r="CC2" s="4">
        <f t="shared" si="9"/>
        <v>999.99999993965673</v>
      </c>
      <c r="CD2" s="4">
        <f t="shared" si="9"/>
        <v>999.99999992850928</v>
      </c>
      <c r="CE2" s="4">
        <f t="shared" si="9"/>
        <v>999.99999991684422</v>
      </c>
      <c r="CF2" s="4">
        <f t="shared" si="9"/>
        <v>999.99999990480762</v>
      </c>
      <c r="CG2" s="4">
        <f t="shared" si="9"/>
        <v>999.99999989252819</v>
      </c>
      <c r="CH2" s="4">
        <f t="shared" si="9"/>
        <v>999.99999988011461</v>
      </c>
      <c r="CI2" s="4">
        <f t="shared" si="9"/>
        <v>999.99999986765852</v>
      </c>
      <c r="CJ2" s="4">
        <f t="shared" si="9"/>
        <v>999.99999985523357</v>
      </c>
      <c r="CK2" s="4">
        <f t="shared" si="9"/>
        <v>999.99999984290082</v>
      </c>
      <c r="CL2" s="4">
        <f t="shared" si="9"/>
        <v>999.99999983070643</v>
      </c>
      <c r="CM2" s="4">
        <f t="shared" si="9"/>
        <v>999.99999981868518</v>
      </c>
      <c r="CN2" s="4">
        <f t="shared" si="9"/>
        <v>999.99999980686573</v>
      </c>
      <c r="CO2" s="4">
        <f t="shared" si="9"/>
        <v>999.99999979526183</v>
      </c>
      <c r="CP2" s="4">
        <f t="shared" si="9"/>
        <v>999.99999978388598</v>
      </c>
      <c r="CQ2" s="4">
        <f t="shared" si="9"/>
        <v>999.99999977273922</v>
      </c>
      <c r="CR2" s="4">
        <f t="shared" si="9"/>
        <v>999.99999976182028</v>
      </c>
      <c r="CS2" s="4">
        <f t="shared" si="9"/>
        <v>999.99999975112598</v>
      </c>
      <c r="CT2" s="4">
        <f t="shared" si="9"/>
        <v>999.99999974064144</v>
      </c>
      <c r="CU2" s="4">
        <f t="shared" si="9"/>
        <v>999.99999973035563</v>
      </c>
      <c r="CV2" s="4">
        <f t="shared" si="9"/>
        <v>999.99999972025068</v>
      </c>
      <c r="CW2" s="4">
        <f t="shared" si="9"/>
        <v>999.99999971031059</v>
      </c>
      <c r="CX2" s="4">
        <f t="shared" si="9"/>
        <v>999.99999970051249</v>
      </c>
      <c r="CY2" s="4">
        <f t="shared" si="9"/>
        <v>999.99999969083353</v>
      </c>
      <c r="CZ2" s="4">
        <f t="shared" si="9"/>
        <v>999.99999994147618</v>
      </c>
      <c r="DA2" s="4">
        <f t="shared" si="9"/>
        <v>999.99999992923347</v>
      </c>
      <c r="DB2" s="4">
        <f t="shared" si="9"/>
        <v>999.99999991637981</v>
      </c>
      <c r="DC2" s="4">
        <f t="shared" si="9"/>
        <v>999.99999990311096</v>
      </c>
      <c r="DD2" s="4">
        <f t="shared" si="9"/>
        <v>999.99999988959712</v>
      </c>
      <c r="DE2" s="4">
        <f t="shared" si="9"/>
        <v>999.99999987597641</v>
      </c>
      <c r="DF2" s="4">
        <f t="shared" si="9"/>
        <v>999.99999986236287</v>
      </c>
      <c r="DG2" s="4">
        <f t="shared" si="9"/>
        <v>999.9999998488446</v>
      </c>
      <c r="DH2" s="4">
        <f t="shared" si="9"/>
        <v>999.99999983549185</v>
      </c>
      <c r="DI2" s="4">
        <f t="shared" si="9"/>
        <v>999.9999998223534</v>
      </c>
      <c r="DJ2" s="18">
        <f t="shared" si="9"/>
        <v>999.99999980946484</v>
      </c>
      <c r="DK2" s="4">
        <f t="shared" si="9"/>
        <v>999.99999979684958</v>
      </c>
      <c r="DL2" s="4">
        <f t="shared" ref="DL2:FW2" si="10">DL163</f>
        <v>999.99999978451956</v>
      </c>
      <c r="DM2" s="4">
        <f t="shared" si="10"/>
        <v>999.9999997724758</v>
      </c>
      <c r="DN2" s="4">
        <f t="shared" si="10"/>
        <v>999.99999976071229</v>
      </c>
      <c r="DO2" s="4">
        <f t="shared" si="10"/>
        <v>999.99999974921968</v>
      </c>
      <c r="DP2" s="4">
        <f t="shared" si="10"/>
        <v>999.99999973797969</v>
      </c>
      <c r="DQ2" s="4">
        <f t="shared" si="10"/>
        <v>999.99999972697185</v>
      </c>
      <c r="DR2" s="4">
        <f t="shared" si="10"/>
        <v>999.9999997161691</v>
      </c>
      <c r="DS2" s="4">
        <f t="shared" si="10"/>
        <v>999.99999970554438</v>
      </c>
      <c r="DT2" s="4">
        <f t="shared" si="10"/>
        <v>999.9999996950678</v>
      </c>
      <c r="DU2" s="4">
        <f t="shared" si="10"/>
        <v>999.99999968470661</v>
      </c>
      <c r="DV2" s="4">
        <f t="shared" si="10"/>
        <v>999.99999967442602</v>
      </c>
      <c r="DW2" s="4">
        <f t="shared" si="10"/>
        <v>999.99999966418784</v>
      </c>
      <c r="DX2" s="4">
        <f t="shared" si="10"/>
        <v>999.99999965395796</v>
      </c>
      <c r="DY2" s="4">
        <f t="shared" si="10"/>
        <v>999.99999992153187</v>
      </c>
      <c r="DZ2" s="4">
        <f t="shared" si="10"/>
        <v>999.99999990719073</v>
      </c>
      <c r="EA2" s="4">
        <f t="shared" si="10"/>
        <v>999.99999989252672</v>
      </c>
      <c r="EB2" s="4">
        <f t="shared" si="10"/>
        <v>999.99999987772867</v>
      </c>
      <c r="EC2" s="4">
        <f t="shared" si="10"/>
        <v>999.99999986294483</v>
      </c>
      <c r="ED2" s="4">
        <f t="shared" si="10"/>
        <v>999.99999984829367</v>
      </c>
      <c r="EE2" s="4">
        <f t="shared" si="10"/>
        <v>999.99999983386135</v>
      </c>
      <c r="EF2" s="4">
        <f t="shared" si="10"/>
        <v>999.9999998197078</v>
      </c>
      <c r="EG2" s="4">
        <f t="shared" si="10"/>
        <v>999.99999980587495</v>
      </c>
      <c r="EH2" s="4">
        <f t="shared" si="10"/>
        <v>999.99999979238328</v>
      </c>
      <c r="EI2" s="4">
        <f t="shared" si="10"/>
        <v>999.99999977924267</v>
      </c>
      <c r="EJ2" s="4">
        <f t="shared" si="10"/>
        <v>999.99999976644835</v>
      </c>
      <c r="EK2" s="4">
        <f t="shared" si="10"/>
        <v>999.99999975398771</v>
      </c>
      <c r="EL2" s="4">
        <f t="shared" si="10"/>
        <v>999.99999974183731</v>
      </c>
      <c r="EM2" s="4">
        <f t="shared" si="10"/>
        <v>999.99999972997182</v>
      </c>
      <c r="EN2" s="4">
        <f t="shared" si="10"/>
        <v>999.99999971835871</v>
      </c>
      <c r="EO2" s="4">
        <f t="shared" si="10"/>
        <v>999.99999970696001</v>
      </c>
      <c r="EP2" s="4">
        <f t="shared" si="10"/>
        <v>999.99999969573309</v>
      </c>
      <c r="EQ2" s="4">
        <f t="shared" si="10"/>
        <v>999.99999968463669</v>
      </c>
      <c r="ER2" s="4">
        <f t="shared" si="10"/>
        <v>999.99999967362214</v>
      </c>
      <c r="ES2" s="4">
        <f t="shared" si="10"/>
        <v>999.99999966264625</v>
      </c>
      <c r="ET2" s="4">
        <f t="shared" si="10"/>
        <v>999.99999965165398</v>
      </c>
      <c r="EU2" s="4">
        <f t="shared" si="10"/>
        <v>999.99999964059919</v>
      </c>
      <c r="EV2" s="4">
        <f t="shared" si="10"/>
        <v>999.99999962942684</v>
      </c>
      <c r="EW2" s="4">
        <f t="shared" si="10"/>
        <v>999.99999961808351</v>
      </c>
      <c r="EX2" s="4">
        <f t="shared" si="10"/>
        <v>999.99999990094273</v>
      </c>
      <c r="EY2" s="4">
        <f t="shared" si="10"/>
        <v>999.99999988499587</v>
      </c>
      <c r="EZ2" s="4">
        <f t="shared" si="10"/>
        <v>999.99999986900764</v>
      </c>
      <c r="FA2" s="4">
        <f t="shared" si="10"/>
        <v>999.99999985314378</v>
      </c>
      <c r="FB2" s="4">
        <f t="shared" si="10"/>
        <v>999.99999983752321</v>
      </c>
      <c r="FC2" s="4">
        <f t="shared" si="10"/>
        <v>999.99999982223278</v>
      </c>
      <c r="FD2" s="4">
        <f t="shared" si="10"/>
        <v>999.99999980732298</v>
      </c>
      <c r="FE2" s="4">
        <f t="shared" si="10"/>
        <v>999.99999979282609</v>
      </c>
      <c r="FF2" s="4">
        <f t="shared" si="10"/>
        <v>999.99999977875041</v>
      </c>
      <c r="FG2" s="4">
        <f t="shared" si="10"/>
        <v>999.99999976508741</v>
      </c>
      <c r="FH2" s="4">
        <f t="shared" si="10"/>
        <v>999.9999997518197</v>
      </c>
      <c r="FI2" s="4">
        <f t="shared" si="10"/>
        <v>999.99999973891818</v>
      </c>
      <c r="FJ2" s="4">
        <f t="shared" si="10"/>
        <v>999.99999972634282</v>
      </c>
      <c r="FK2" s="4">
        <f t="shared" si="10"/>
        <v>999.99999971404873</v>
      </c>
      <c r="FL2" s="4">
        <f t="shared" si="10"/>
        <v>999.99999970198758</v>
      </c>
      <c r="FM2" s="4">
        <f t="shared" si="10"/>
        <v>999.99999969010378</v>
      </c>
      <c r="FN2" s="4">
        <f t="shared" si="10"/>
        <v>999.99999967833969</v>
      </c>
      <c r="FO2" s="4">
        <f t="shared" si="10"/>
        <v>999.99999966663643</v>
      </c>
      <c r="FP2" s="4">
        <f t="shared" si="10"/>
        <v>999.99999965493078</v>
      </c>
      <c r="FQ2" s="4">
        <f t="shared" si="10"/>
        <v>999.99999964315771</v>
      </c>
      <c r="FR2" s="4">
        <f t="shared" si="10"/>
        <v>999.9999996312514</v>
      </c>
      <c r="FS2" s="4">
        <f t="shared" si="10"/>
        <v>999.99999961914625</v>
      </c>
      <c r="FT2" s="4">
        <f t="shared" si="10"/>
        <v>999.99999960677167</v>
      </c>
      <c r="FU2" s="4">
        <f t="shared" si="10"/>
        <v>999.99999959406148</v>
      </c>
      <c r="FV2" s="4">
        <f t="shared" si="10"/>
        <v>999.99999958094372</v>
      </c>
      <c r="FW2" s="4">
        <f t="shared" si="10"/>
        <v>999.99999988036984</v>
      </c>
      <c r="FX2" s="4">
        <f t="shared" ref="FX2:HT2" si="11">FX163</f>
        <v>999.99999986322473</v>
      </c>
      <c r="FY2" s="4">
        <f t="shared" si="11"/>
        <v>999.99999984629608</v>
      </c>
      <c r="FZ2" s="4">
        <f t="shared" si="11"/>
        <v>999.99999982971201</v>
      </c>
      <c r="GA2" s="4">
        <f t="shared" si="11"/>
        <v>999.99999981356098</v>
      </c>
      <c r="GB2" s="4">
        <f t="shared" si="11"/>
        <v>999.99999979788811</v>
      </c>
      <c r="GC2" s="4">
        <f t="shared" si="11"/>
        <v>999.9999997827108</v>
      </c>
      <c r="GD2" s="4">
        <f t="shared" si="11"/>
        <v>999.99999976802849</v>
      </c>
      <c r="GE2" s="4">
        <f t="shared" si="11"/>
        <v>999.99999975381957</v>
      </c>
      <c r="GF2" s="4">
        <f t="shared" si="11"/>
        <v>999.99999974004538</v>
      </c>
      <c r="GG2" s="4">
        <f t="shared" si="11"/>
        <v>999.99999972665978</v>
      </c>
      <c r="GH2" s="4">
        <f t="shared" si="11"/>
        <v>999.99999971360933</v>
      </c>
      <c r="GI2" s="4">
        <f t="shared" si="11"/>
        <v>999.99999970082843</v>
      </c>
      <c r="GJ2" s="4">
        <f t="shared" si="11"/>
        <v>999.9999996882492</v>
      </c>
      <c r="GK2" s="4">
        <f t="shared" si="11"/>
        <v>999.9999996757997</v>
      </c>
      <c r="GL2" s="4">
        <f t="shared" si="11"/>
        <v>999.99999966340511</v>
      </c>
      <c r="GM2" s="4">
        <f t="shared" si="11"/>
        <v>999.99999965098516</v>
      </c>
      <c r="GN2" s="4">
        <f t="shared" si="11"/>
        <v>999.9999996384613</v>
      </c>
      <c r="GO2" s="4">
        <f t="shared" si="11"/>
        <v>999.99999962575077</v>
      </c>
      <c r="GP2" s="4">
        <f t="shared" si="11"/>
        <v>999.99999961277013</v>
      </c>
      <c r="GQ2" s="4">
        <f t="shared" si="11"/>
        <v>999.99999959943318</v>
      </c>
      <c r="GR2" s="4">
        <f t="shared" si="11"/>
        <v>999.99999958565593</v>
      </c>
      <c r="GS2" s="4">
        <f t="shared" si="11"/>
        <v>999.99999957135049</v>
      </c>
      <c r="GT2" s="4">
        <f t="shared" si="11"/>
        <v>999.99999955642829</v>
      </c>
      <c r="GU2" s="4">
        <f t="shared" si="11"/>
        <v>999.99999954080192</v>
      </c>
      <c r="GV2" s="4">
        <f t="shared" si="11"/>
        <v>999.99999986020214</v>
      </c>
      <c r="GW2" s="4">
        <f t="shared" si="11"/>
        <v>999.99999984218243</v>
      </c>
      <c r="GX2" s="4">
        <f t="shared" si="11"/>
        <v>999.99999982460042</v>
      </c>
      <c r="GY2" s="4">
        <f t="shared" si="11"/>
        <v>999.99999980754751</v>
      </c>
      <c r="GZ2" s="4">
        <f t="shared" si="11"/>
        <v>999.9999997910661</v>
      </c>
      <c r="HA2" s="4">
        <f t="shared" si="11"/>
        <v>999.99999977516927</v>
      </c>
      <c r="HB2" s="4">
        <f t="shared" si="11"/>
        <v>999.9999997598394</v>
      </c>
      <c r="HC2" s="4">
        <f t="shared" si="11"/>
        <v>999.9999997450393</v>
      </c>
      <c r="HD2" s="4">
        <f t="shared" si="11"/>
        <v>999.99999973071726</v>
      </c>
      <c r="HE2" s="4">
        <f t="shared" si="11"/>
        <v>999.99999971680563</v>
      </c>
      <c r="HF2" s="4">
        <f t="shared" si="11"/>
        <v>999.99999970323279</v>
      </c>
      <c r="HG2" s="4">
        <f t="shared" si="11"/>
        <v>999.99999968991483</v>
      </c>
      <c r="HH2" s="4">
        <f t="shared" si="11"/>
        <v>999.99999967676627</v>
      </c>
      <c r="HI2" s="4">
        <f t="shared" si="11"/>
        <v>999.99999966369342</v>
      </c>
      <c r="HJ2" s="4">
        <f t="shared" si="11"/>
        <v>999.99999965060158</v>
      </c>
      <c r="HK2" s="4">
        <f t="shared" si="11"/>
        <v>999.99999963739344</v>
      </c>
      <c r="HL2" s="4">
        <f t="shared" si="11"/>
        <v>999.99999962396896</v>
      </c>
      <c r="HM2" s="4">
        <f t="shared" si="11"/>
        <v>999.99999961022718</v>
      </c>
      <c r="HN2" s="4">
        <f t="shared" si="11"/>
        <v>999.99999959606396</v>
      </c>
      <c r="HO2" s="4">
        <f t="shared" si="11"/>
        <v>999.99999958137596</v>
      </c>
      <c r="HP2" s="4">
        <f t="shared" si="11"/>
        <v>999.99999956605598</v>
      </c>
      <c r="HQ2" s="4">
        <f t="shared" si="11"/>
        <v>999.99999954999896</v>
      </c>
      <c r="HR2" s="4">
        <f t="shared" si="11"/>
        <v>999.99999953309703</v>
      </c>
      <c r="HS2" s="4">
        <f t="shared" si="11"/>
        <v>999.9999995152416</v>
      </c>
      <c r="HT2" s="4">
        <f t="shared" si="11"/>
        <v>999.99999949632115</v>
      </c>
    </row>
    <row r="3" spans="1:228">
      <c r="A3" t="s">
        <v>91</v>
      </c>
      <c r="B3" s="4">
        <f t="shared" ref="B3:H3" si="12">B185</f>
        <v>3023.5464200505744</v>
      </c>
      <c r="D3" s="4">
        <f t="shared" ref="D3" si="13">D185</f>
        <v>4000.0000443240924</v>
      </c>
      <c r="E3" s="4">
        <f t="shared" ref="E3" si="14">E185</f>
        <v>4000.0000005100428</v>
      </c>
      <c r="F3" s="4">
        <f t="shared" ref="F3" si="15">F185</f>
        <v>4000.0000003869927</v>
      </c>
      <c r="G3" s="4">
        <f t="shared" ref="G3" si="16">G185</f>
        <v>4000.000000284143</v>
      </c>
      <c r="H3" s="4">
        <f t="shared" si="12"/>
        <v>4000.0000001915409</v>
      </c>
      <c r="I3" s="4">
        <f t="shared" ref="I3:O3" si="17">I185</f>
        <v>4000.0000001036333</v>
      </c>
      <c r="J3" s="4">
        <f t="shared" si="17"/>
        <v>4000.0000000173627</v>
      </c>
      <c r="K3" s="4">
        <f t="shared" si="17"/>
        <v>3999.9999999311381</v>
      </c>
      <c r="L3" s="4">
        <f t="shared" si="17"/>
        <v>3999.9999998442645</v>
      </c>
      <c r="M3" s="4">
        <f t="shared" si="17"/>
        <v>3999.9999997565819</v>
      </c>
      <c r="N3" s="4">
        <f t="shared" si="17"/>
        <v>3999.9999996682604</v>
      </c>
      <c r="O3" s="4">
        <f t="shared" si="17"/>
        <v>3999.9999995796616</v>
      </c>
      <c r="P3" s="4">
        <f t="shared" ref="P3:Q3" si="18">P185</f>
        <v>3999.9999994912496</v>
      </c>
      <c r="Q3" s="4">
        <f t="shared" si="18"/>
        <v>3999.9999994035484</v>
      </c>
      <c r="R3" s="4">
        <f t="shared" ref="R3:Z3" si="19">R185</f>
        <v>3999.9999993170773</v>
      </c>
      <c r="S3" s="4">
        <f t="shared" si="19"/>
        <v>3999.9999992323519</v>
      </c>
      <c r="T3" s="4">
        <f t="shared" si="19"/>
        <v>3999.999999149863</v>
      </c>
      <c r="U3" s="4">
        <f t="shared" si="19"/>
        <v>3999.9999990700676</v>
      </c>
      <c r="V3" s="4">
        <f t="shared" si="19"/>
        <v>3999.9999989933976</v>
      </c>
      <c r="W3" s="4">
        <f t="shared" si="19"/>
        <v>3999.9999989202306</v>
      </c>
      <c r="X3" s="4">
        <f t="shared" si="19"/>
        <v>3999.9999988509135</v>
      </c>
      <c r="Y3" s="4">
        <f t="shared" si="19"/>
        <v>3999.99999878576</v>
      </c>
      <c r="Z3" s="4">
        <f t="shared" si="19"/>
        <v>3999.9999987250553</v>
      </c>
      <c r="AA3" s="4">
        <f t="shared" ref="AA3:AY3" si="20">AA185</f>
        <v>3999.9999986690395</v>
      </c>
      <c r="AB3" s="4">
        <f t="shared" si="20"/>
        <v>3999.9999986179473</v>
      </c>
      <c r="AC3" s="4">
        <f t="shared" si="20"/>
        <v>4000.000000190711</v>
      </c>
      <c r="AD3" s="4">
        <f t="shared" si="20"/>
        <v>4000.0000000919563</v>
      </c>
      <c r="AE3" s="4">
        <f t="shared" si="20"/>
        <v>3999.9999999954125</v>
      </c>
      <c r="AF3" s="4">
        <f t="shared" si="20"/>
        <v>3999.9999998984204</v>
      </c>
      <c r="AG3" s="4">
        <f t="shared" si="20"/>
        <v>3999.9999998000585</v>
      </c>
      <c r="AH3" s="4">
        <f t="shared" si="20"/>
        <v>3999.9999997003706</v>
      </c>
      <c r="AI3" s="4">
        <f t="shared" si="20"/>
        <v>3999.999999599901</v>
      </c>
      <c r="AJ3" s="4">
        <f t="shared" si="20"/>
        <v>3999.9999994994332</v>
      </c>
      <c r="AK3" s="4">
        <f t="shared" si="20"/>
        <v>3999.9999993998599</v>
      </c>
      <c r="AL3" s="4">
        <f t="shared" si="20"/>
        <v>3999.999999302082</v>
      </c>
      <c r="AM3" s="4">
        <f t="shared" si="20"/>
        <v>3999.9999992069543</v>
      </c>
      <c r="AN3" s="4">
        <f t="shared" si="20"/>
        <v>3999.9999991152804</v>
      </c>
      <c r="AO3" s="4">
        <f t="shared" si="20"/>
        <v>3999.9999990277743</v>
      </c>
      <c r="AP3" s="4">
        <f t="shared" si="20"/>
        <v>3999.9999989450853</v>
      </c>
      <c r="AQ3" s="4">
        <f t="shared" si="20"/>
        <v>3999.999998867776</v>
      </c>
      <c r="AR3" s="4">
        <f t="shared" si="20"/>
        <v>3999.9999987963392</v>
      </c>
      <c r="AS3" s="4">
        <f t="shared" si="20"/>
        <v>3999.9999987312131</v>
      </c>
      <c r="AT3" s="4">
        <f t="shared" si="20"/>
        <v>3999.9999986727662</v>
      </c>
      <c r="AU3" s="4">
        <f t="shared" si="20"/>
        <v>3999.9999986213302</v>
      </c>
      <c r="AV3" s="4">
        <f t="shared" si="20"/>
        <v>3999.9999985771879</v>
      </c>
      <c r="AW3" s="4">
        <f t="shared" si="20"/>
        <v>3999.9999985405893</v>
      </c>
      <c r="AX3" s="4">
        <f t="shared" si="20"/>
        <v>3999.9999985117552</v>
      </c>
      <c r="AY3" s="4">
        <f t="shared" si="20"/>
        <v>3999.9999984908736</v>
      </c>
      <c r="AZ3" s="4">
        <f t="shared" ref="AZ3:DK3" si="21">AZ185</f>
        <v>3999.9999984781266</v>
      </c>
      <c r="BA3" s="4">
        <f t="shared" si="21"/>
        <v>3999.9999984736751</v>
      </c>
      <c r="BB3" s="4">
        <f t="shared" si="21"/>
        <v>3999.9999999014185</v>
      </c>
      <c r="BC3" s="4">
        <f t="shared" si="21"/>
        <v>3999.9999997920199</v>
      </c>
      <c r="BD3" s="4">
        <f t="shared" si="21"/>
        <v>3999.9999996805368</v>
      </c>
      <c r="BE3" s="4">
        <f t="shared" si="21"/>
        <v>3999.9999995679232</v>
      </c>
      <c r="BF3" s="4">
        <f t="shared" si="21"/>
        <v>3999.9999994555019</v>
      </c>
      <c r="BG3" s="4">
        <f t="shared" si="21"/>
        <v>3999.9999993446768</v>
      </c>
      <c r="BH3" s="4">
        <f t="shared" si="21"/>
        <v>3999.9999992368271</v>
      </c>
      <c r="BI3" s="4">
        <f t="shared" si="21"/>
        <v>3999.9999991331983</v>
      </c>
      <c r="BJ3" s="4">
        <f t="shared" si="21"/>
        <v>3999.9999990349124</v>
      </c>
      <c r="BK3" s="4">
        <f t="shared" si="21"/>
        <v>3999.9999989429371</v>
      </c>
      <c r="BL3" s="4">
        <f t="shared" si="21"/>
        <v>3999.9999988581167</v>
      </c>
      <c r="BM3" s="4">
        <f t="shared" si="21"/>
        <v>3999.9999987811516</v>
      </c>
      <c r="BN3" s="4">
        <f t="shared" si="21"/>
        <v>3999.9999987126444</v>
      </c>
      <c r="BO3" s="4">
        <f t="shared" si="21"/>
        <v>3999.9999986531102</v>
      </c>
      <c r="BP3" s="4">
        <f t="shared" si="21"/>
        <v>3999.9999986029793</v>
      </c>
      <c r="BQ3" s="4">
        <f t="shared" si="21"/>
        <v>3999.9999985626218</v>
      </c>
      <c r="BR3" s="4">
        <f t="shared" si="21"/>
        <v>3999.999998532357</v>
      </c>
      <c r="BS3" s="4">
        <f t="shared" si="21"/>
        <v>3999.9999985124637</v>
      </c>
      <c r="BT3" s="4">
        <f t="shared" si="21"/>
        <v>3999.9999985031918</v>
      </c>
      <c r="BU3" s="4">
        <f t="shared" si="21"/>
        <v>3999.9999985047657</v>
      </c>
      <c r="BV3" s="4">
        <f t="shared" si="21"/>
        <v>3999.9999985174009</v>
      </c>
      <c r="BW3" s="4">
        <f t="shared" si="21"/>
        <v>3999.9999985412919</v>
      </c>
      <c r="BX3" s="4">
        <f t="shared" si="21"/>
        <v>3999.9999985766376</v>
      </c>
      <c r="BY3" s="4">
        <f t="shared" si="21"/>
        <v>3999.9999986236335</v>
      </c>
      <c r="BZ3" s="4">
        <f t="shared" si="21"/>
        <v>3999.9999986824705</v>
      </c>
      <c r="CA3" s="4">
        <f t="shared" si="21"/>
        <v>3999.9999996386045</v>
      </c>
      <c r="CB3" s="4">
        <f t="shared" si="21"/>
        <v>3999.9999995135408</v>
      </c>
      <c r="CC3" s="4">
        <f t="shared" si="21"/>
        <v>3999.9999993893221</v>
      </c>
      <c r="CD3" s="4">
        <f t="shared" si="21"/>
        <v>3999.9999992679896</v>
      </c>
      <c r="CE3" s="4">
        <f t="shared" si="21"/>
        <v>3999.9999991514355</v>
      </c>
      <c r="CF3" s="4">
        <f t="shared" si="21"/>
        <v>3999.9999990412975</v>
      </c>
      <c r="CG3" s="4">
        <f t="shared" si="21"/>
        <v>3999.9999989389953</v>
      </c>
      <c r="CH3" s="4">
        <f t="shared" si="21"/>
        <v>3999.9999988456975</v>
      </c>
      <c r="CI3" s="4">
        <f t="shared" si="21"/>
        <v>3999.9999987623855</v>
      </c>
      <c r="CJ3" s="4">
        <f t="shared" si="21"/>
        <v>3999.999998689862</v>
      </c>
      <c r="CK3" s="4">
        <f t="shared" si="21"/>
        <v>3999.9999986287899</v>
      </c>
      <c r="CL3" s="4">
        <f t="shared" si="21"/>
        <v>3999.9999985797217</v>
      </c>
      <c r="CM3" s="4">
        <f t="shared" si="21"/>
        <v>3999.9999985431191</v>
      </c>
      <c r="CN3" s="4">
        <f t="shared" si="21"/>
        <v>3999.9999985193826</v>
      </c>
      <c r="CO3" s="4">
        <f t="shared" si="21"/>
        <v>3999.9999985088548</v>
      </c>
      <c r="CP3" s="4">
        <f t="shared" si="21"/>
        <v>3999.9999985118493</v>
      </c>
      <c r="CQ3" s="4">
        <f t="shared" si="21"/>
        <v>3999.9999985286481</v>
      </c>
      <c r="CR3" s="4">
        <f t="shared" si="21"/>
        <v>3999.999998559525</v>
      </c>
      <c r="CS3" s="4">
        <f t="shared" si="21"/>
        <v>3999.9999986047646</v>
      </c>
      <c r="CT3" s="4">
        <f t="shared" si="21"/>
        <v>3999.9999986646226</v>
      </c>
      <c r="CU3" s="4">
        <f t="shared" si="21"/>
        <v>3999.9999987393871</v>
      </c>
      <c r="CV3" s="4">
        <f t="shared" si="21"/>
        <v>3999.9999988293434</v>
      </c>
      <c r="CW3" s="4">
        <f t="shared" si="21"/>
        <v>3999.9999989347939</v>
      </c>
      <c r="CX3" s="4">
        <f t="shared" si="21"/>
        <v>3999.9999990560655</v>
      </c>
      <c r="CY3" s="4">
        <f t="shared" si="21"/>
        <v>3999.9999991934847</v>
      </c>
      <c r="CZ3" s="4">
        <f t="shared" si="21"/>
        <v>3999.9999993892302</v>
      </c>
      <c r="DA3" s="4">
        <f t="shared" si="21"/>
        <v>3999.9999992553417</v>
      </c>
      <c r="DB3" s="4">
        <f t="shared" si="21"/>
        <v>3999.9999991273016</v>
      </c>
      <c r="DC3" s="4">
        <f t="shared" si="21"/>
        <v>3999.9999990073352</v>
      </c>
      <c r="DD3" s="4">
        <f t="shared" si="21"/>
        <v>3999.99999889728</v>
      </c>
      <c r="DE3" s="4">
        <f t="shared" si="21"/>
        <v>3999.9999987986371</v>
      </c>
      <c r="DF3" s="4">
        <f t="shared" si="21"/>
        <v>3999.9999987126121</v>
      </c>
      <c r="DG3" s="4">
        <f t="shared" si="21"/>
        <v>3999.9999986401676</v>
      </c>
      <c r="DH3" s="4">
        <f t="shared" si="21"/>
        <v>3999.9999985820914</v>
      </c>
      <c r="DI3" s="4">
        <f t="shared" si="21"/>
        <v>3999.9999985390095</v>
      </c>
      <c r="DJ3" s="18">
        <f t="shared" si="21"/>
        <v>3999.9999985114582</v>
      </c>
      <c r="DK3" s="4">
        <f t="shared" si="21"/>
        <v>3999.9999984998954</v>
      </c>
      <c r="DL3" s="4">
        <f t="shared" ref="DL3:FW3" si="22">DL185</f>
        <v>3999.9999985047202</v>
      </c>
      <c r="DM3" s="4">
        <f t="shared" si="22"/>
        <v>3999.999998526303</v>
      </c>
      <c r="DN3" s="4">
        <f t="shared" si="22"/>
        <v>3999.9999985650134</v>
      </c>
      <c r="DO3" s="4">
        <f t="shared" si="22"/>
        <v>3999.9999986212033</v>
      </c>
      <c r="DP3" s="4">
        <f t="shared" si="22"/>
        <v>3999.9999986952362</v>
      </c>
      <c r="DQ3" s="4">
        <f t="shared" si="22"/>
        <v>3999.9999987874912</v>
      </c>
      <c r="DR3" s="4">
        <f t="shared" si="22"/>
        <v>3999.9999988983709</v>
      </c>
      <c r="DS3" s="4">
        <f t="shared" si="22"/>
        <v>3999.9999990283018</v>
      </c>
      <c r="DT3" s="4">
        <f t="shared" si="22"/>
        <v>3999.9999991777345</v>
      </c>
      <c r="DU3" s="4">
        <f t="shared" si="22"/>
        <v>3999.9999993471538</v>
      </c>
      <c r="DV3" s="4">
        <f t="shared" si="22"/>
        <v>3999.9999995370767</v>
      </c>
      <c r="DW3" s="4">
        <f t="shared" si="22"/>
        <v>3999.9999997480418</v>
      </c>
      <c r="DX3" s="4">
        <f t="shared" si="22"/>
        <v>3999.9999999806419</v>
      </c>
      <c r="DY3" s="4">
        <f t="shared" si="22"/>
        <v>3999.9999991584655</v>
      </c>
      <c r="DZ3" s="4">
        <f t="shared" si="22"/>
        <v>3999.9999990240472</v>
      </c>
      <c r="EA3" s="4">
        <f t="shared" si="22"/>
        <v>3999.9999989009207</v>
      </c>
      <c r="EB3" s="4">
        <f t="shared" si="22"/>
        <v>3999.9999987911215</v>
      </c>
      <c r="EC3" s="4">
        <f t="shared" si="22"/>
        <v>3999.9999986962425</v>
      </c>
      <c r="ED3" s="4">
        <f t="shared" si="22"/>
        <v>3999.999998617533</v>
      </c>
      <c r="EE3" s="4">
        <f t="shared" si="22"/>
        <v>3999.9999985559698</v>
      </c>
      <c r="EF3" s="4">
        <f t="shared" si="22"/>
        <v>3999.9999985123309</v>
      </c>
      <c r="EG3" s="4">
        <f t="shared" si="22"/>
        <v>3999.999998487262</v>
      </c>
      <c r="EH3" s="4">
        <f t="shared" si="22"/>
        <v>3999.9999984813048</v>
      </c>
      <c r="EI3" s="4">
        <f t="shared" si="22"/>
        <v>3999.99999849495</v>
      </c>
      <c r="EJ3" s="4">
        <f t="shared" si="22"/>
        <v>3999.9999985286627</v>
      </c>
      <c r="EK3" s="4">
        <f t="shared" si="22"/>
        <v>3999.9999985828854</v>
      </c>
      <c r="EL3" s="4">
        <f t="shared" si="22"/>
        <v>3999.9999986580806</v>
      </c>
      <c r="EM3" s="4">
        <f t="shared" si="22"/>
        <v>3999.9999987547371</v>
      </c>
      <c r="EN3" s="4">
        <f t="shared" si="22"/>
        <v>3999.9999988733598</v>
      </c>
      <c r="EO3" s="4">
        <f t="shared" si="22"/>
        <v>3999.9999990145016</v>
      </c>
      <c r="EP3" s="4">
        <f t="shared" si="22"/>
        <v>3999.9999991787513</v>
      </c>
      <c r="EQ3" s="4">
        <f t="shared" si="22"/>
        <v>3999.999999366742</v>
      </c>
      <c r="ER3" s="4">
        <f t="shared" si="22"/>
        <v>3999.9999995791504</v>
      </c>
      <c r="ES3" s="4">
        <f t="shared" si="22"/>
        <v>3999.9999998167141</v>
      </c>
      <c r="ET3" s="4">
        <f t="shared" si="22"/>
        <v>4000.0000000802056</v>
      </c>
      <c r="EU3" s="4">
        <f t="shared" si="22"/>
        <v>4000.000000370449</v>
      </c>
      <c r="EV3" s="4">
        <f t="shared" si="22"/>
        <v>4000.0000006883179</v>
      </c>
      <c r="EW3" s="4">
        <f t="shared" si="22"/>
        <v>4000.0000010347276</v>
      </c>
      <c r="EX3" s="4">
        <f t="shared" si="22"/>
        <v>3999.9999989510707</v>
      </c>
      <c r="EY3" s="4">
        <f t="shared" si="22"/>
        <v>3999.9999988234945</v>
      </c>
      <c r="EZ3" s="4">
        <f t="shared" si="22"/>
        <v>3999.9999987125429</v>
      </c>
      <c r="FA3" s="4">
        <f t="shared" si="22"/>
        <v>3999.9999986199559</v>
      </c>
      <c r="FB3" s="4">
        <f t="shared" si="22"/>
        <v>3999.9999985470508</v>
      </c>
      <c r="FC3" s="4">
        <f t="shared" si="22"/>
        <v>3999.9999984948477</v>
      </c>
      <c r="FD3" s="4">
        <f t="shared" si="22"/>
        <v>3999.999998464159</v>
      </c>
      <c r="FE3" s="4">
        <f t="shared" si="22"/>
        <v>3999.9999984556639</v>
      </c>
      <c r="FF3" s="4">
        <f t="shared" si="22"/>
        <v>3999.9999984699593</v>
      </c>
      <c r="FG3" s="4">
        <f t="shared" si="22"/>
        <v>3999.9999985076029</v>
      </c>
      <c r="FH3" s="4">
        <f t="shared" si="22"/>
        <v>3999.9999985691543</v>
      </c>
      <c r="FI3" s="4">
        <f t="shared" si="22"/>
        <v>3999.9999986551861</v>
      </c>
      <c r="FJ3" s="4">
        <f t="shared" si="22"/>
        <v>3999.9999987663041</v>
      </c>
      <c r="FK3" s="4">
        <f t="shared" si="22"/>
        <v>3999.9999989031598</v>
      </c>
      <c r="FL3" s="4">
        <f t="shared" si="22"/>
        <v>3999.999999066466</v>
      </c>
      <c r="FM3" s="4">
        <f t="shared" si="22"/>
        <v>3999.9999992569933</v>
      </c>
      <c r="FN3" s="4">
        <f t="shared" si="22"/>
        <v>3999.9999994755713</v>
      </c>
      <c r="FO3" s="4">
        <f t="shared" si="22"/>
        <v>3999.9999997231021</v>
      </c>
      <c r="FP3" s="4">
        <f t="shared" si="22"/>
        <v>4000.0000000005543</v>
      </c>
      <c r="FQ3" s="4">
        <f t="shared" si="22"/>
        <v>4000.0000003089549</v>
      </c>
      <c r="FR3" s="4">
        <f t="shared" si="22"/>
        <v>4000.0000006494079</v>
      </c>
      <c r="FS3" s="4">
        <f t="shared" si="22"/>
        <v>4000.000001023076</v>
      </c>
      <c r="FT3" s="4">
        <f t="shared" si="22"/>
        <v>4000.0000014311918</v>
      </c>
      <c r="FU3" s="4">
        <f t="shared" si="22"/>
        <v>4000.0000018750375</v>
      </c>
      <c r="FV3" s="4">
        <f t="shared" si="22"/>
        <v>4000.0000023559592</v>
      </c>
      <c r="FW3" s="4">
        <f t="shared" si="22"/>
        <v>3999.9999987693582</v>
      </c>
      <c r="FX3" s="4">
        <f t="shared" ref="FX3:HT3" si="23">FX185</f>
        <v>3999.9999986547114</v>
      </c>
      <c r="FY3" s="4">
        <f t="shared" si="23"/>
        <v>3999.9999985617874</v>
      </c>
      <c r="FZ3" s="4">
        <f t="shared" si="23"/>
        <v>3999.9999984920296</v>
      </c>
      <c r="GA3" s="4">
        <f t="shared" si="23"/>
        <v>3999.9999984465394</v>
      </c>
      <c r="GB3" s="4">
        <f t="shared" si="23"/>
        <v>3999.9999984261922</v>
      </c>
      <c r="GC3" s="4">
        <f t="shared" si="23"/>
        <v>3999.9999984317224</v>
      </c>
      <c r="GD3" s="4">
        <f t="shared" si="23"/>
        <v>3999.9999984638121</v>
      </c>
      <c r="GE3" s="4">
        <f t="shared" si="23"/>
        <v>3999.9999985231211</v>
      </c>
      <c r="GF3" s="4">
        <f t="shared" si="23"/>
        <v>3999.9999986103303</v>
      </c>
      <c r="GG3" s="4">
        <f t="shared" si="23"/>
        <v>3999.9999987261704</v>
      </c>
      <c r="GH3" s="4">
        <f t="shared" si="23"/>
        <v>3999.9999988714339</v>
      </c>
      <c r="GI3" s="4">
        <f t="shared" si="23"/>
        <v>3999.9999990469842</v>
      </c>
      <c r="GJ3" s="4">
        <f t="shared" si="23"/>
        <v>3999.9999992537696</v>
      </c>
      <c r="GK3" s="4">
        <f t="shared" si="23"/>
        <v>3999.9999994928226</v>
      </c>
      <c r="GL3" s="4">
        <f t="shared" si="23"/>
        <v>3999.9999997652776</v>
      </c>
      <c r="GM3" s="4">
        <f t="shared" si="23"/>
        <v>4000.0000000723412</v>
      </c>
      <c r="GN3" s="4">
        <f t="shared" si="23"/>
        <v>4000.0000004153226</v>
      </c>
      <c r="GO3" s="4">
        <f t="shared" si="23"/>
        <v>4000.0000007956073</v>
      </c>
      <c r="GP3" s="4">
        <f t="shared" si="23"/>
        <v>4000.0000012146793</v>
      </c>
      <c r="GQ3" s="4">
        <f t="shared" si="23"/>
        <v>4000.000001674091</v>
      </c>
      <c r="GR3" s="4">
        <f t="shared" si="23"/>
        <v>4000.0000021754913</v>
      </c>
      <c r="GS3" s="4">
        <f t="shared" si="23"/>
        <v>4000.0000027205929</v>
      </c>
      <c r="GT3" s="4">
        <f t="shared" si="23"/>
        <v>4000.0000033111937</v>
      </c>
      <c r="GU3" s="4">
        <f t="shared" si="23"/>
        <v>4000.0000039491565</v>
      </c>
      <c r="GV3" s="4">
        <f t="shared" si="23"/>
        <v>3999.9999986138141</v>
      </c>
      <c r="GW3" s="4">
        <f t="shared" si="23"/>
        <v>3999.9999985170621</v>
      </c>
      <c r="GX3" s="4">
        <f t="shared" si="23"/>
        <v>3999.9999984469241</v>
      </c>
      <c r="GY3" s="4">
        <f t="shared" si="23"/>
        <v>3999.9999984046158</v>
      </c>
      <c r="GZ3" s="4">
        <f t="shared" si="23"/>
        <v>3999.9999983911034</v>
      </c>
      <c r="HA3" s="4">
        <f t="shared" si="23"/>
        <v>3999.9999984072074</v>
      </c>
      <c r="HB3" s="4">
        <f t="shared" si="23"/>
        <v>3999.9999984537067</v>
      </c>
      <c r="HC3" s="4">
        <f t="shared" si="23"/>
        <v>3999.9999985313834</v>
      </c>
      <c r="HD3" s="4">
        <f t="shared" si="23"/>
        <v>3999.9999986410703</v>
      </c>
      <c r="HE3" s="4">
        <f t="shared" si="23"/>
        <v>3999.9999987836704</v>
      </c>
      <c r="HF3" s="4">
        <f t="shared" si="23"/>
        <v>3999.9999989601938</v>
      </c>
      <c r="HG3" s="4">
        <f t="shared" si="23"/>
        <v>3999.9999991717423</v>
      </c>
      <c r="HH3" s="4">
        <f t="shared" si="23"/>
        <v>3999.9999994195409</v>
      </c>
      <c r="HI3" s="4">
        <f t="shared" si="23"/>
        <v>3999.9999997049304</v>
      </c>
      <c r="HJ3" s="4">
        <f t="shared" si="23"/>
        <v>4000.0000000293649</v>
      </c>
      <c r="HK3" s="4">
        <f t="shared" si="23"/>
        <v>4000.0000003944192</v>
      </c>
      <c r="HL3" s="4">
        <f t="shared" si="23"/>
        <v>4000.0000008017769</v>
      </c>
      <c r="HM3" s="4">
        <f t="shared" si="23"/>
        <v>4000.0000012532378</v>
      </c>
      <c r="HN3" s="4">
        <f t="shared" si="23"/>
        <v>4000.0000017507059</v>
      </c>
      <c r="HO3" s="4">
        <f t="shared" si="23"/>
        <v>4000.0000022961872</v>
      </c>
      <c r="HP3" s="4">
        <f t="shared" si="23"/>
        <v>4000.0000028917957</v>
      </c>
      <c r="HQ3" s="4">
        <f t="shared" si="23"/>
        <v>4000.0000035397265</v>
      </c>
      <c r="HR3" s="4">
        <f t="shared" si="23"/>
        <v>4000.0000042422857</v>
      </c>
      <c r="HS3" s="4">
        <f t="shared" si="23"/>
        <v>4000.0000050018498</v>
      </c>
      <c r="HT3" s="4">
        <f t="shared" si="23"/>
        <v>4000.000005820888</v>
      </c>
    </row>
    <row r="4" spans="1:228">
      <c r="B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18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</row>
    <row r="5" spans="1:228">
      <c r="A5" t="s">
        <v>93</v>
      </c>
      <c r="B5" s="6">
        <v>1000</v>
      </c>
      <c r="D5" s="6">
        <v>1000</v>
      </c>
      <c r="E5" s="6">
        <v>1000</v>
      </c>
      <c r="F5" s="6">
        <v>1000</v>
      </c>
      <c r="G5" s="6">
        <v>1000</v>
      </c>
      <c r="H5" s="6">
        <v>1000</v>
      </c>
      <c r="I5" s="6">
        <v>1000</v>
      </c>
      <c r="J5" s="6">
        <v>1000</v>
      </c>
      <c r="K5" s="6">
        <v>1000</v>
      </c>
      <c r="L5" s="6">
        <v>1000</v>
      </c>
      <c r="M5" s="6">
        <v>1000</v>
      </c>
      <c r="N5" s="6">
        <v>1000</v>
      </c>
      <c r="O5" s="6">
        <v>1000</v>
      </c>
      <c r="P5" s="6">
        <v>1000</v>
      </c>
      <c r="Q5" s="6">
        <v>1000</v>
      </c>
      <c r="R5" s="6">
        <v>1000</v>
      </c>
      <c r="S5" s="6">
        <v>1000</v>
      </c>
      <c r="T5" s="6">
        <v>1000</v>
      </c>
      <c r="U5" s="6">
        <v>1000</v>
      </c>
      <c r="V5" s="6">
        <v>1000</v>
      </c>
      <c r="W5" s="6">
        <v>1000</v>
      </c>
      <c r="X5" s="6">
        <v>1000</v>
      </c>
      <c r="Y5" s="6">
        <v>1000</v>
      </c>
      <c r="Z5" s="6">
        <v>1000</v>
      </c>
      <c r="AA5" s="6">
        <v>1000</v>
      </c>
      <c r="AB5" s="6">
        <v>1000</v>
      </c>
      <c r="AC5" s="6">
        <v>1000</v>
      </c>
      <c r="AD5" s="6">
        <v>1000</v>
      </c>
      <c r="AE5" s="6">
        <v>1000</v>
      </c>
      <c r="AF5" s="6">
        <v>1000</v>
      </c>
      <c r="AG5" s="6">
        <v>1000</v>
      </c>
      <c r="AH5" s="6">
        <v>1000</v>
      </c>
      <c r="AI5" s="6">
        <v>1000</v>
      </c>
      <c r="AJ5" s="6">
        <v>1000</v>
      </c>
      <c r="AK5" s="6">
        <v>1000</v>
      </c>
      <c r="AL5" s="6">
        <v>1000</v>
      </c>
      <c r="AM5" s="6">
        <v>1000</v>
      </c>
      <c r="AN5" s="6">
        <v>1000</v>
      </c>
      <c r="AO5" s="6">
        <v>1000</v>
      </c>
      <c r="AP5" s="6">
        <v>1000</v>
      </c>
      <c r="AQ5" s="6">
        <v>1000</v>
      </c>
      <c r="AR5" s="6">
        <v>1000</v>
      </c>
      <c r="AS5" s="6">
        <v>1000</v>
      </c>
      <c r="AT5" s="6">
        <v>1000</v>
      </c>
      <c r="AU5" s="6">
        <v>1000</v>
      </c>
      <c r="AV5" s="6">
        <v>1000</v>
      </c>
      <c r="AW5" s="6">
        <v>1000</v>
      </c>
      <c r="AX5" s="6">
        <v>1000</v>
      </c>
      <c r="AY5" s="6">
        <v>1000</v>
      </c>
      <c r="AZ5" s="6">
        <v>1000</v>
      </c>
      <c r="BA5" s="6">
        <v>1000</v>
      </c>
      <c r="BB5" s="6">
        <v>1000</v>
      </c>
      <c r="BC5" s="6">
        <v>1000</v>
      </c>
      <c r="BD5" s="6">
        <v>1000</v>
      </c>
      <c r="BE5" s="6">
        <v>1000</v>
      </c>
      <c r="BF5" s="6">
        <v>1000</v>
      </c>
      <c r="BG5" s="6">
        <v>1000</v>
      </c>
      <c r="BH5" s="6">
        <v>1000</v>
      </c>
      <c r="BI5" s="6">
        <v>1000</v>
      </c>
      <c r="BJ5" s="6">
        <v>1000</v>
      </c>
      <c r="BK5" s="6">
        <v>1000</v>
      </c>
      <c r="BL5" s="6">
        <v>1000</v>
      </c>
      <c r="BM5" s="6">
        <v>1000</v>
      </c>
      <c r="BN5" s="6">
        <v>1000</v>
      </c>
      <c r="BO5" s="6">
        <v>1000</v>
      </c>
      <c r="BP5" s="6">
        <v>1000</v>
      </c>
      <c r="BQ5" s="6">
        <v>1000</v>
      </c>
      <c r="BR5" s="6">
        <v>1000</v>
      </c>
      <c r="BS5" s="6">
        <v>1000</v>
      </c>
      <c r="BT5" s="6">
        <v>1000</v>
      </c>
      <c r="BU5" s="6">
        <v>1000</v>
      </c>
      <c r="BV5" s="6">
        <v>1000</v>
      </c>
      <c r="BW5" s="6">
        <v>1000</v>
      </c>
      <c r="BX5" s="6">
        <v>1000</v>
      </c>
      <c r="BY5" s="6">
        <v>1000</v>
      </c>
      <c r="BZ5" s="6">
        <v>1000</v>
      </c>
      <c r="CA5" s="6">
        <v>1000</v>
      </c>
      <c r="CB5" s="6">
        <v>1000</v>
      </c>
      <c r="CC5" s="6">
        <v>1000</v>
      </c>
      <c r="CD5" s="6">
        <v>1000</v>
      </c>
      <c r="CE5" s="6">
        <v>1000</v>
      </c>
      <c r="CF5" s="6">
        <v>1000</v>
      </c>
      <c r="CG5" s="6">
        <v>1000</v>
      </c>
      <c r="CH5" s="6">
        <v>1000</v>
      </c>
      <c r="CI5" s="6">
        <v>1000</v>
      </c>
      <c r="CJ5" s="6">
        <v>1000</v>
      </c>
      <c r="CK5" s="6">
        <v>1000</v>
      </c>
      <c r="CL5" s="6">
        <v>1000</v>
      </c>
      <c r="CM5" s="6">
        <v>1000</v>
      </c>
      <c r="CN5" s="6">
        <v>1000</v>
      </c>
      <c r="CO5" s="6">
        <v>1000</v>
      </c>
      <c r="CP5" s="6">
        <v>1000</v>
      </c>
      <c r="CQ5" s="6">
        <v>1000</v>
      </c>
      <c r="CR5" s="6">
        <v>1000</v>
      </c>
      <c r="CS5" s="6">
        <v>1000</v>
      </c>
      <c r="CT5" s="6">
        <v>1000</v>
      </c>
      <c r="CU5" s="6">
        <v>1000</v>
      </c>
      <c r="CV5" s="6">
        <v>1000</v>
      </c>
      <c r="CW5" s="6">
        <v>1000</v>
      </c>
      <c r="CX5" s="6">
        <v>1000</v>
      </c>
      <c r="CY5" s="6">
        <v>1000</v>
      </c>
      <c r="CZ5" s="6">
        <v>1000</v>
      </c>
      <c r="DA5" s="6">
        <v>1000</v>
      </c>
      <c r="DB5" s="6">
        <v>1000</v>
      </c>
      <c r="DC5" s="6">
        <v>1000</v>
      </c>
      <c r="DD5" s="6">
        <v>1000</v>
      </c>
      <c r="DE5" s="6">
        <v>1000</v>
      </c>
      <c r="DF5" s="6">
        <v>1000</v>
      </c>
      <c r="DG5" s="6">
        <v>1000</v>
      </c>
      <c r="DH5" s="6">
        <v>1000</v>
      </c>
      <c r="DI5" s="6">
        <v>1000</v>
      </c>
      <c r="DJ5" s="18">
        <v>1000</v>
      </c>
      <c r="DK5" s="6">
        <v>1000</v>
      </c>
      <c r="DL5" s="6">
        <v>1000</v>
      </c>
      <c r="DM5" s="6">
        <v>1000</v>
      </c>
      <c r="DN5" s="6">
        <v>1000</v>
      </c>
      <c r="DO5" s="6">
        <v>1000</v>
      </c>
      <c r="DP5" s="6">
        <v>1000</v>
      </c>
      <c r="DQ5" s="6">
        <v>1000</v>
      </c>
      <c r="DR5" s="6">
        <v>1000</v>
      </c>
      <c r="DS5" s="6">
        <v>1000</v>
      </c>
      <c r="DT5" s="6">
        <v>1000</v>
      </c>
      <c r="DU5" s="6">
        <v>1000</v>
      </c>
      <c r="DV5" s="6">
        <v>1000</v>
      </c>
      <c r="DW5" s="6">
        <v>1000</v>
      </c>
      <c r="DX5" s="6">
        <v>1000</v>
      </c>
      <c r="DY5" s="6">
        <v>1000</v>
      </c>
      <c r="DZ5" s="6">
        <v>1000</v>
      </c>
      <c r="EA5" s="6">
        <v>1000</v>
      </c>
      <c r="EB5" s="6">
        <v>1000</v>
      </c>
      <c r="EC5" s="6">
        <v>1000</v>
      </c>
      <c r="ED5" s="6">
        <v>1000</v>
      </c>
      <c r="EE5" s="6">
        <v>1000</v>
      </c>
      <c r="EF5" s="6">
        <v>1000</v>
      </c>
      <c r="EG5" s="6">
        <v>1000</v>
      </c>
      <c r="EH5" s="6">
        <v>1000</v>
      </c>
      <c r="EI5" s="6">
        <v>1000</v>
      </c>
      <c r="EJ5" s="6">
        <v>1000</v>
      </c>
      <c r="EK5" s="6">
        <v>1000</v>
      </c>
      <c r="EL5" s="6">
        <v>1000</v>
      </c>
      <c r="EM5" s="6">
        <v>1000</v>
      </c>
      <c r="EN5" s="6">
        <v>1000</v>
      </c>
      <c r="EO5" s="6">
        <v>1000</v>
      </c>
      <c r="EP5" s="6">
        <v>1000</v>
      </c>
      <c r="EQ5" s="6">
        <v>1000</v>
      </c>
      <c r="ER5" s="6">
        <v>1000</v>
      </c>
      <c r="ES5" s="6">
        <v>1000</v>
      </c>
      <c r="ET5" s="6">
        <v>1000</v>
      </c>
      <c r="EU5" s="6">
        <v>1000</v>
      </c>
      <c r="EV5" s="6">
        <v>1000</v>
      </c>
      <c r="EW5" s="6">
        <v>1000</v>
      </c>
      <c r="EX5" s="6">
        <v>1000</v>
      </c>
      <c r="EY5" s="6">
        <v>1000</v>
      </c>
      <c r="EZ5" s="6">
        <v>1000</v>
      </c>
      <c r="FA5" s="6">
        <v>1000</v>
      </c>
      <c r="FB5" s="6">
        <v>1000</v>
      </c>
      <c r="FC5" s="6">
        <v>1000</v>
      </c>
      <c r="FD5" s="6">
        <v>1000</v>
      </c>
      <c r="FE5" s="6">
        <v>1000</v>
      </c>
      <c r="FF5" s="6">
        <v>1000</v>
      </c>
      <c r="FG5" s="6">
        <v>1000</v>
      </c>
      <c r="FH5" s="6">
        <v>1000</v>
      </c>
      <c r="FI5" s="6">
        <v>1000</v>
      </c>
      <c r="FJ5" s="6">
        <v>1000</v>
      </c>
      <c r="FK5" s="6">
        <v>1000</v>
      </c>
      <c r="FL5" s="6">
        <v>1000</v>
      </c>
      <c r="FM5" s="6">
        <v>1000</v>
      </c>
      <c r="FN5" s="6">
        <v>1000</v>
      </c>
      <c r="FO5" s="6">
        <v>1000</v>
      </c>
      <c r="FP5" s="6">
        <v>1000</v>
      </c>
      <c r="FQ5" s="6">
        <v>1000</v>
      </c>
      <c r="FR5" s="6">
        <v>1000</v>
      </c>
      <c r="FS5" s="6">
        <v>1000</v>
      </c>
      <c r="FT5" s="6">
        <v>1000</v>
      </c>
      <c r="FU5" s="6">
        <v>1000</v>
      </c>
      <c r="FV5" s="6">
        <v>1000</v>
      </c>
      <c r="FW5" s="6">
        <v>1000</v>
      </c>
      <c r="FX5" s="6">
        <v>1000</v>
      </c>
      <c r="FY5" s="6">
        <v>1000</v>
      </c>
      <c r="FZ5" s="6">
        <v>1000</v>
      </c>
      <c r="GA5" s="6">
        <v>1000</v>
      </c>
      <c r="GB5" s="6">
        <v>1000</v>
      </c>
      <c r="GC5" s="6">
        <v>1000</v>
      </c>
      <c r="GD5" s="6">
        <v>1000</v>
      </c>
      <c r="GE5" s="6">
        <v>1000</v>
      </c>
      <c r="GF5" s="6">
        <v>1000</v>
      </c>
      <c r="GG5" s="6">
        <v>1000</v>
      </c>
      <c r="GH5" s="6">
        <v>1000</v>
      </c>
      <c r="GI5" s="6">
        <v>1000</v>
      </c>
      <c r="GJ5" s="6">
        <v>1000</v>
      </c>
      <c r="GK5" s="6">
        <v>1000</v>
      </c>
      <c r="GL5" s="6">
        <v>1000</v>
      </c>
      <c r="GM5" s="6">
        <v>1000</v>
      </c>
      <c r="GN5" s="6">
        <v>1000</v>
      </c>
      <c r="GO5" s="6">
        <v>1000</v>
      </c>
      <c r="GP5" s="6">
        <v>1000</v>
      </c>
      <c r="GQ5" s="6">
        <v>1000</v>
      </c>
      <c r="GR5" s="6">
        <v>1000</v>
      </c>
      <c r="GS5" s="6">
        <v>1000</v>
      </c>
      <c r="GT5" s="6">
        <v>1000</v>
      </c>
      <c r="GU5" s="6">
        <v>1000</v>
      </c>
      <c r="GV5" s="6">
        <v>1000</v>
      </c>
      <c r="GW5" s="6">
        <v>1000</v>
      </c>
      <c r="GX5" s="6">
        <v>1000</v>
      </c>
      <c r="GY5" s="6">
        <v>1000</v>
      </c>
      <c r="GZ5" s="6">
        <v>1000</v>
      </c>
      <c r="HA5" s="6">
        <v>1000</v>
      </c>
      <c r="HB5" s="6">
        <v>1000</v>
      </c>
      <c r="HC5" s="6">
        <v>1000</v>
      </c>
      <c r="HD5" s="6">
        <v>1000</v>
      </c>
      <c r="HE5" s="6">
        <v>1000</v>
      </c>
      <c r="HF5" s="6">
        <v>1000</v>
      </c>
      <c r="HG5" s="6">
        <v>1000</v>
      </c>
      <c r="HH5" s="6">
        <v>1000</v>
      </c>
      <c r="HI5" s="6">
        <v>1000</v>
      </c>
      <c r="HJ5" s="6">
        <v>1000</v>
      </c>
      <c r="HK5" s="6">
        <v>1000</v>
      </c>
      <c r="HL5" s="6">
        <v>1000</v>
      </c>
      <c r="HM5" s="6">
        <v>1000</v>
      </c>
      <c r="HN5" s="6">
        <v>1000</v>
      </c>
      <c r="HO5" s="6">
        <v>1000</v>
      </c>
      <c r="HP5" s="6">
        <v>1000</v>
      </c>
      <c r="HQ5" s="6">
        <v>1000</v>
      </c>
      <c r="HR5" s="6">
        <v>1000</v>
      </c>
      <c r="HS5" s="6">
        <v>1000</v>
      </c>
      <c r="HT5" s="6">
        <v>1000</v>
      </c>
    </row>
    <row r="6" spans="1:228">
      <c r="A6" t="s">
        <v>94</v>
      </c>
      <c r="B6" s="6">
        <v>4000</v>
      </c>
      <c r="D6" s="6">
        <v>4000</v>
      </c>
      <c r="E6" s="6">
        <v>4000</v>
      </c>
      <c r="F6" s="6">
        <v>4000</v>
      </c>
      <c r="G6" s="6">
        <v>4000</v>
      </c>
      <c r="H6" s="6">
        <v>4000</v>
      </c>
      <c r="I6" s="6">
        <v>4000</v>
      </c>
      <c r="J6" s="6">
        <v>4000</v>
      </c>
      <c r="K6" s="6">
        <v>4000</v>
      </c>
      <c r="L6" s="6">
        <v>4000</v>
      </c>
      <c r="M6" s="6">
        <v>4000</v>
      </c>
      <c r="N6" s="6">
        <v>4000</v>
      </c>
      <c r="O6" s="6">
        <v>4000</v>
      </c>
      <c r="P6" s="6">
        <v>4000</v>
      </c>
      <c r="Q6" s="6">
        <v>4000</v>
      </c>
      <c r="R6" s="6">
        <v>4000</v>
      </c>
      <c r="S6" s="6">
        <v>4000</v>
      </c>
      <c r="T6" s="6">
        <v>4000</v>
      </c>
      <c r="U6" s="6">
        <v>4000</v>
      </c>
      <c r="V6" s="6">
        <v>4000</v>
      </c>
      <c r="W6" s="6">
        <v>4000</v>
      </c>
      <c r="X6" s="6">
        <v>4000</v>
      </c>
      <c r="Y6" s="6">
        <v>4000</v>
      </c>
      <c r="Z6" s="6">
        <v>4000</v>
      </c>
      <c r="AA6" s="6">
        <v>4000</v>
      </c>
      <c r="AB6" s="6">
        <v>4000</v>
      </c>
      <c r="AC6" s="6">
        <v>4000</v>
      </c>
      <c r="AD6" s="6">
        <v>4000</v>
      </c>
      <c r="AE6" s="6">
        <v>4000</v>
      </c>
      <c r="AF6" s="6">
        <v>4000</v>
      </c>
      <c r="AG6" s="6">
        <v>4000</v>
      </c>
      <c r="AH6" s="6">
        <v>4000</v>
      </c>
      <c r="AI6" s="6">
        <v>4000</v>
      </c>
      <c r="AJ6" s="6">
        <v>4000</v>
      </c>
      <c r="AK6" s="6">
        <v>4000</v>
      </c>
      <c r="AL6" s="6">
        <v>4000</v>
      </c>
      <c r="AM6" s="6">
        <v>4000</v>
      </c>
      <c r="AN6" s="6">
        <v>4000</v>
      </c>
      <c r="AO6" s="6">
        <v>4000</v>
      </c>
      <c r="AP6" s="6">
        <v>4000</v>
      </c>
      <c r="AQ6" s="6">
        <v>4000</v>
      </c>
      <c r="AR6" s="6">
        <v>4000</v>
      </c>
      <c r="AS6" s="6">
        <v>4000</v>
      </c>
      <c r="AT6" s="6">
        <v>4000</v>
      </c>
      <c r="AU6" s="6">
        <v>4000</v>
      </c>
      <c r="AV6" s="6">
        <v>4000</v>
      </c>
      <c r="AW6" s="6">
        <v>4000</v>
      </c>
      <c r="AX6" s="6">
        <v>4000</v>
      </c>
      <c r="AY6" s="6">
        <v>4000</v>
      </c>
      <c r="AZ6" s="6">
        <v>4000</v>
      </c>
      <c r="BA6" s="6">
        <v>4000</v>
      </c>
      <c r="BB6" s="6">
        <v>4000</v>
      </c>
      <c r="BC6" s="6">
        <v>4000</v>
      </c>
      <c r="BD6" s="6">
        <v>4000</v>
      </c>
      <c r="BE6" s="6">
        <v>4000</v>
      </c>
      <c r="BF6" s="6">
        <v>4000</v>
      </c>
      <c r="BG6" s="6">
        <v>4000</v>
      </c>
      <c r="BH6" s="6">
        <v>4000</v>
      </c>
      <c r="BI6" s="6">
        <v>4000</v>
      </c>
      <c r="BJ6" s="6">
        <v>4000</v>
      </c>
      <c r="BK6" s="6">
        <v>4000</v>
      </c>
      <c r="BL6" s="6">
        <v>4000</v>
      </c>
      <c r="BM6" s="6">
        <v>4000</v>
      </c>
      <c r="BN6" s="6">
        <v>4000</v>
      </c>
      <c r="BO6" s="6">
        <v>4000</v>
      </c>
      <c r="BP6" s="6">
        <v>4000</v>
      </c>
      <c r="BQ6" s="6">
        <v>4000</v>
      </c>
      <c r="BR6" s="6">
        <v>4000</v>
      </c>
      <c r="BS6" s="6">
        <v>4000</v>
      </c>
      <c r="BT6" s="6">
        <v>4000</v>
      </c>
      <c r="BU6" s="6">
        <v>4000</v>
      </c>
      <c r="BV6" s="6">
        <v>4000</v>
      </c>
      <c r="BW6" s="6">
        <v>4000</v>
      </c>
      <c r="BX6" s="6">
        <v>4000</v>
      </c>
      <c r="BY6" s="6">
        <v>4000</v>
      </c>
      <c r="BZ6" s="6">
        <v>4000</v>
      </c>
      <c r="CA6" s="6">
        <v>4000</v>
      </c>
      <c r="CB6" s="6">
        <v>4000</v>
      </c>
      <c r="CC6" s="6">
        <v>4000</v>
      </c>
      <c r="CD6" s="6">
        <v>4000</v>
      </c>
      <c r="CE6" s="6">
        <v>4000</v>
      </c>
      <c r="CF6" s="6">
        <v>4000</v>
      </c>
      <c r="CG6" s="6">
        <v>4000</v>
      </c>
      <c r="CH6" s="6">
        <v>4000</v>
      </c>
      <c r="CI6" s="6">
        <v>4000</v>
      </c>
      <c r="CJ6" s="6">
        <v>4000</v>
      </c>
      <c r="CK6" s="6">
        <v>4000</v>
      </c>
      <c r="CL6" s="6">
        <v>4000</v>
      </c>
      <c r="CM6" s="6">
        <v>4000</v>
      </c>
      <c r="CN6" s="6">
        <v>4000</v>
      </c>
      <c r="CO6" s="6">
        <v>4000</v>
      </c>
      <c r="CP6" s="6">
        <v>4000</v>
      </c>
      <c r="CQ6" s="6">
        <v>4000</v>
      </c>
      <c r="CR6" s="6">
        <v>4000</v>
      </c>
      <c r="CS6" s="6">
        <v>4000</v>
      </c>
      <c r="CT6" s="6">
        <v>4000</v>
      </c>
      <c r="CU6" s="6">
        <v>4000</v>
      </c>
      <c r="CV6" s="6">
        <v>4000</v>
      </c>
      <c r="CW6" s="6">
        <v>4000</v>
      </c>
      <c r="CX6" s="6">
        <v>4000</v>
      </c>
      <c r="CY6" s="6">
        <v>4000</v>
      </c>
      <c r="CZ6" s="6">
        <v>4000</v>
      </c>
      <c r="DA6" s="6">
        <v>4000</v>
      </c>
      <c r="DB6" s="6">
        <v>4000</v>
      </c>
      <c r="DC6" s="6">
        <v>4000</v>
      </c>
      <c r="DD6" s="6">
        <v>4000</v>
      </c>
      <c r="DE6" s="6">
        <v>4000</v>
      </c>
      <c r="DF6" s="6">
        <v>4000</v>
      </c>
      <c r="DG6" s="6">
        <v>4000</v>
      </c>
      <c r="DH6" s="6">
        <v>4000</v>
      </c>
      <c r="DI6" s="6">
        <v>4000</v>
      </c>
      <c r="DJ6" s="18">
        <v>4000</v>
      </c>
      <c r="DK6" s="6">
        <v>4000</v>
      </c>
      <c r="DL6" s="6">
        <v>4000</v>
      </c>
      <c r="DM6" s="6">
        <v>4000</v>
      </c>
      <c r="DN6" s="6">
        <v>4000</v>
      </c>
      <c r="DO6" s="6">
        <v>4000</v>
      </c>
      <c r="DP6" s="6">
        <v>4000</v>
      </c>
      <c r="DQ6" s="6">
        <v>4000</v>
      </c>
      <c r="DR6" s="6">
        <v>4000</v>
      </c>
      <c r="DS6" s="6">
        <v>4000</v>
      </c>
      <c r="DT6" s="6">
        <v>4000</v>
      </c>
      <c r="DU6" s="6">
        <v>4000</v>
      </c>
      <c r="DV6" s="6">
        <v>4000</v>
      </c>
      <c r="DW6" s="6">
        <v>4000</v>
      </c>
      <c r="DX6" s="6">
        <v>4000</v>
      </c>
      <c r="DY6" s="6">
        <v>4000</v>
      </c>
      <c r="DZ6" s="6">
        <v>4000</v>
      </c>
      <c r="EA6" s="6">
        <v>4000</v>
      </c>
      <c r="EB6" s="6">
        <v>4000</v>
      </c>
      <c r="EC6" s="6">
        <v>4000</v>
      </c>
      <c r="ED6" s="6">
        <v>4000</v>
      </c>
      <c r="EE6" s="6">
        <v>4000</v>
      </c>
      <c r="EF6" s="6">
        <v>4000</v>
      </c>
      <c r="EG6" s="6">
        <v>4000</v>
      </c>
      <c r="EH6" s="6">
        <v>4000</v>
      </c>
      <c r="EI6" s="6">
        <v>4000</v>
      </c>
      <c r="EJ6" s="6">
        <v>4000</v>
      </c>
      <c r="EK6" s="6">
        <v>4000</v>
      </c>
      <c r="EL6" s="6">
        <v>4000</v>
      </c>
      <c r="EM6" s="6">
        <v>4000</v>
      </c>
      <c r="EN6" s="6">
        <v>4000</v>
      </c>
      <c r="EO6" s="6">
        <v>4000</v>
      </c>
      <c r="EP6" s="6">
        <v>4000</v>
      </c>
      <c r="EQ6" s="6">
        <v>4000</v>
      </c>
      <c r="ER6" s="6">
        <v>4000</v>
      </c>
      <c r="ES6" s="6">
        <v>4000</v>
      </c>
      <c r="ET6" s="6">
        <v>4000</v>
      </c>
      <c r="EU6" s="6">
        <v>4000</v>
      </c>
      <c r="EV6" s="6">
        <v>4000</v>
      </c>
      <c r="EW6" s="6">
        <v>4000</v>
      </c>
      <c r="EX6" s="6">
        <v>4000</v>
      </c>
      <c r="EY6" s="6">
        <v>4000</v>
      </c>
      <c r="EZ6" s="6">
        <v>4000</v>
      </c>
      <c r="FA6" s="6">
        <v>4000</v>
      </c>
      <c r="FB6" s="6">
        <v>4000</v>
      </c>
      <c r="FC6" s="6">
        <v>4000</v>
      </c>
      <c r="FD6" s="6">
        <v>4000</v>
      </c>
      <c r="FE6" s="6">
        <v>4000</v>
      </c>
      <c r="FF6" s="6">
        <v>4000</v>
      </c>
      <c r="FG6" s="6">
        <v>4000</v>
      </c>
      <c r="FH6" s="6">
        <v>4000</v>
      </c>
      <c r="FI6" s="6">
        <v>4000</v>
      </c>
      <c r="FJ6" s="6">
        <v>4000</v>
      </c>
      <c r="FK6" s="6">
        <v>4000</v>
      </c>
      <c r="FL6" s="6">
        <v>4000</v>
      </c>
      <c r="FM6" s="6">
        <v>4000</v>
      </c>
      <c r="FN6" s="6">
        <v>4000</v>
      </c>
      <c r="FO6" s="6">
        <v>4000</v>
      </c>
      <c r="FP6" s="6">
        <v>4000</v>
      </c>
      <c r="FQ6" s="6">
        <v>4000</v>
      </c>
      <c r="FR6" s="6">
        <v>4000</v>
      </c>
      <c r="FS6" s="6">
        <v>4000</v>
      </c>
      <c r="FT6" s="6">
        <v>4000</v>
      </c>
      <c r="FU6" s="6">
        <v>4000</v>
      </c>
      <c r="FV6" s="6">
        <v>4000</v>
      </c>
      <c r="FW6" s="6">
        <v>4000</v>
      </c>
      <c r="FX6" s="6">
        <v>4000</v>
      </c>
      <c r="FY6" s="6">
        <v>4000</v>
      </c>
      <c r="FZ6" s="6">
        <v>4000</v>
      </c>
      <c r="GA6" s="6">
        <v>4000</v>
      </c>
      <c r="GB6" s="6">
        <v>4000</v>
      </c>
      <c r="GC6" s="6">
        <v>4000</v>
      </c>
      <c r="GD6" s="6">
        <v>4000</v>
      </c>
      <c r="GE6" s="6">
        <v>4000</v>
      </c>
      <c r="GF6" s="6">
        <v>4000</v>
      </c>
      <c r="GG6" s="6">
        <v>4000</v>
      </c>
      <c r="GH6" s="6">
        <v>4000</v>
      </c>
      <c r="GI6" s="6">
        <v>4000</v>
      </c>
      <c r="GJ6" s="6">
        <v>4000</v>
      </c>
      <c r="GK6" s="6">
        <v>4000</v>
      </c>
      <c r="GL6" s="6">
        <v>4000</v>
      </c>
      <c r="GM6" s="6">
        <v>4000</v>
      </c>
      <c r="GN6" s="6">
        <v>4000</v>
      </c>
      <c r="GO6" s="6">
        <v>4000</v>
      </c>
      <c r="GP6" s="6">
        <v>4000</v>
      </c>
      <c r="GQ6" s="6">
        <v>4000</v>
      </c>
      <c r="GR6" s="6">
        <v>4000</v>
      </c>
      <c r="GS6" s="6">
        <v>4000</v>
      </c>
      <c r="GT6" s="6">
        <v>4000</v>
      </c>
      <c r="GU6" s="6">
        <v>4000</v>
      </c>
      <c r="GV6" s="6">
        <v>4000</v>
      </c>
      <c r="GW6" s="6">
        <v>4000</v>
      </c>
      <c r="GX6" s="6">
        <v>4000</v>
      </c>
      <c r="GY6" s="6">
        <v>4000</v>
      </c>
      <c r="GZ6" s="6">
        <v>4000</v>
      </c>
      <c r="HA6" s="6">
        <v>4000</v>
      </c>
      <c r="HB6" s="6">
        <v>4000</v>
      </c>
      <c r="HC6" s="6">
        <v>4000</v>
      </c>
      <c r="HD6" s="6">
        <v>4000</v>
      </c>
      <c r="HE6" s="6">
        <v>4000</v>
      </c>
      <c r="HF6" s="6">
        <v>4000</v>
      </c>
      <c r="HG6" s="6">
        <v>4000</v>
      </c>
      <c r="HH6" s="6">
        <v>4000</v>
      </c>
      <c r="HI6" s="6">
        <v>4000</v>
      </c>
      <c r="HJ6" s="6">
        <v>4000</v>
      </c>
      <c r="HK6" s="6">
        <v>4000</v>
      </c>
      <c r="HL6" s="6">
        <v>4000</v>
      </c>
      <c r="HM6" s="6">
        <v>4000</v>
      </c>
      <c r="HN6" s="6">
        <v>4000</v>
      </c>
      <c r="HO6" s="6">
        <v>4000</v>
      </c>
      <c r="HP6" s="6">
        <v>4000</v>
      </c>
      <c r="HQ6" s="6">
        <v>4000</v>
      </c>
      <c r="HR6" s="6">
        <v>4000</v>
      </c>
      <c r="HS6" s="6">
        <v>4000</v>
      </c>
      <c r="HT6" s="6">
        <v>4000</v>
      </c>
    </row>
    <row r="8" spans="1:228">
      <c r="A8" s="7" t="s">
        <v>95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</row>
    <row r="9" spans="1:228">
      <c r="A9" t="s">
        <v>96</v>
      </c>
      <c r="B9" s="2">
        <v>168.2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125</v>
      </c>
      <c r="AD9" s="2">
        <v>125</v>
      </c>
      <c r="AE9" s="2">
        <v>125</v>
      </c>
      <c r="AF9" s="2">
        <v>125</v>
      </c>
      <c r="AG9" s="2">
        <v>125</v>
      </c>
      <c r="AH9" s="2">
        <v>125</v>
      </c>
      <c r="AI9" s="2">
        <v>125</v>
      </c>
      <c r="AJ9" s="2">
        <v>125</v>
      </c>
      <c r="AK9" s="2">
        <v>125</v>
      </c>
      <c r="AL9" s="2">
        <v>125</v>
      </c>
      <c r="AM9" s="2">
        <v>125</v>
      </c>
      <c r="AN9" s="2">
        <v>125</v>
      </c>
      <c r="AO9" s="2">
        <v>125</v>
      </c>
      <c r="AP9" s="2">
        <v>125</v>
      </c>
      <c r="AQ9" s="2">
        <v>125</v>
      </c>
      <c r="AR9" s="2">
        <v>125</v>
      </c>
      <c r="AS9" s="2">
        <v>125</v>
      </c>
      <c r="AT9" s="2">
        <v>125</v>
      </c>
      <c r="AU9" s="2">
        <v>125</v>
      </c>
      <c r="AV9" s="2">
        <v>125</v>
      </c>
      <c r="AW9" s="2">
        <v>125</v>
      </c>
      <c r="AX9" s="2">
        <v>125</v>
      </c>
      <c r="AY9" s="2">
        <v>125</v>
      </c>
      <c r="AZ9" s="2">
        <v>125</v>
      </c>
      <c r="BA9" s="2">
        <v>125</v>
      </c>
      <c r="BB9" s="2">
        <v>150</v>
      </c>
      <c r="BC9" s="2">
        <v>150</v>
      </c>
      <c r="BD9" s="2">
        <v>150</v>
      </c>
      <c r="BE9" s="2">
        <v>150</v>
      </c>
      <c r="BF9" s="2">
        <v>150</v>
      </c>
      <c r="BG9" s="2">
        <v>150</v>
      </c>
      <c r="BH9" s="2">
        <v>150</v>
      </c>
      <c r="BI9" s="2">
        <v>150</v>
      </c>
      <c r="BJ9" s="2">
        <v>150</v>
      </c>
      <c r="BK9" s="2">
        <v>150</v>
      </c>
      <c r="BL9" s="2">
        <v>150</v>
      </c>
      <c r="BM9" s="2">
        <v>150</v>
      </c>
      <c r="BN9" s="2">
        <v>150</v>
      </c>
      <c r="BO9" s="2">
        <v>150</v>
      </c>
      <c r="BP9" s="2">
        <v>150</v>
      </c>
      <c r="BQ9" s="2">
        <v>150</v>
      </c>
      <c r="BR9" s="2">
        <v>150</v>
      </c>
      <c r="BS9" s="2">
        <v>150</v>
      </c>
      <c r="BT9" s="2">
        <v>150</v>
      </c>
      <c r="BU9" s="2">
        <v>150</v>
      </c>
      <c r="BV9" s="2">
        <v>150</v>
      </c>
      <c r="BW9" s="2">
        <v>150</v>
      </c>
      <c r="BX9" s="2">
        <v>150</v>
      </c>
      <c r="BY9" s="2">
        <v>150</v>
      </c>
      <c r="BZ9" s="2">
        <v>150</v>
      </c>
      <c r="CA9" s="2">
        <v>175</v>
      </c>
      <c r="CB9" s="2">
        <v>175</v>
      </c>
      <c r="CC9" s="2">
        <v>175</v>
      </c>
      <c r="CD9" s="2">
        <v>175</v>
      </c>
      <c r="CE9" s="2">
        <v>175</v>
      </c>
      <c r="CF9" s="2">
        <v>175</v>
      </c>
      <c r="CG9" s="2">
        <v>175</v>
      </c>
      <c r="CH9" s="2">
        <v>175</v>
      </c>
      <c r="CI9" s="2">
        <v>175</v>
      </c>
      <c r="CJ9" s="2">
        <v>175</v>
      </c>
      <c r="CK9" s="2">
        <v>175</v>
      </c>
      <c r="CL9" s="2">
        <v>175</v>
      </c>
      <c r="CM9" s="2">
        <v>175</v>
      </c>
      <c r="CN9" s="2">
        <v>175</v>
      </c>
      <c r="CO9" s="2">
        <v>175</v>
      </c>
      <c r="CP9" s="2">
        <v>175</v>
      </c>
      <c r="CQ9" s="2">
        <v>175</v>
      </c>
      <c r="CR9" s="2">
        <v>175</v>
      </c>
      <c r="CS9" s="2">
        <v>175</v>
      </c>
      <c r="CT9" s="2">
        <v>175</v>
      </c>
      <c r="CU9" s="2">
        <v>175</v>
      </c>
      <c r="CV9" s="2">
        <v>175</v>
      </c>
      <c r="CW9" s="2">
        <v>175</v>
      </c>
      <c r="CX9" s="2">
        <v>175</v>
      </c>
      <c r="CY9" s="2">
        <v>175</v>
      </c>
      <c r="CZ9" s="2">
        <v>200</v>
      </c>
      <c r="DA9" s="2">
        <v>200</v>
      </c>
      <c r="DB9" s="2">
        <v>200</v>
      </c>
      <c r="DC9" s="2">
        <v>200</v>
      </c>
      <c r="DD9" s="2">
        <v>200</v>
      </c>
      <c r="DE9" s="2">
        <v>200</v>
      </c>
      <c r="DF9" s="2">
        <v>200</v>
      </c>
      <c r="DG9" s="2">
        <v>200</v>
      </c>
      <c r="DH9" s="2">
        <v>200</v>
      </c>
      <c r="DI9" s="2">
        <v>200</v>
      </c>
      <c r="DJ9" s="19">
        <v>200</v>
      </c>
      <c r="DK9" s="2">
        <v>200</v>
      </c>
      <c r="DL9" s="2">
        <v>200</v>
      </c>
      <c r="DM9" s="2">
        <v>200</v>
      </c>
      <c r="DN9" s="2">
        <v>200</v>
      </c>
      <c r="DO9" s="2">
        <v>200</v>
      </c>
      <c r="DP9" s="2">
        <v>200</v>
      </c>
      <c r="DQ9" s="2">
        <v>200</v>
      </c>
      <c r="DR9" s="2">
        <v>200</v>
      </c>
      <c r="DS9" s="2">
        <v>200</v>
      </c>
      <c r="DT9" s="2">
        <v>200</v>
      </c>
      <c r="DU9" s="2">
        <v>200</v>
      </c>
      <c r="DV9" s="2">
        <v>200</v>
      </c>
      <c r="DW9" s="2">
        <v>200</v>
      </c>
      <c r="DX9" s="2">
        <v>200</v>
      </c>
      <c r="DY9" s="2">
        <v>225</v>
      </c>
      <c r="DZ9" s="2">
        <v>225</v>
      </c>
      <c r="EA9" s="2">
        <v>225</v>
      </c>
      <c r="EB9" s="2">
        <v>225</v>
      </c>
      <c r="EC9" s="2">
        <v>225</v>
      </c>
      <c r="ED9" s="2">
        <v>225</v>
      </c>
      <c r="EE9" s="2">
        <v>225</v>
      </c>
      <c r="EF9" s="2">
        <v>225</v>
      </c>
      <c r="EG9" s="2">
        <v>225</v>
      </c>
      <c r="EH9" s="2">
        <v>225</v>
      </c>
      <c r="EI9" s="2">
        <v>225</v>
      </c>
      <c r="EJ9" s="2">
        <v>225</v>
      </c>
      <c r="EK9" s="2">
        <v>225</v>
      </c>
      <c r="EL9" s="2">
        <v>225</v>
      </c>
      <c r="EM9" s="2">
        <v>225</v>
      </c>
      <c r="EN9" s="2">
        <v>225</v>
      </c>
      <c r="EO9" s="2">
        <v>225</v>
      </c>
      <c r="EP9" s="2">
        <v>225</v>
      </c>
      <c r="EQ9" s="2">
        <v>225</v>
      </c>
      <c r="ER9" s="2">
        <v>225</v>
      </c>
      <c r="ES9" s="2">
        <v>225</v>
      </c>
      <c r="ET9" s="2">
        <v>225</v>
      </c>
      <c r="EU9" s="2">
        <v>225</v>
      </c>
      <c r="EV9" s="2">
        <v>225</v>
      </c>
      <c r="EW9" s="2">
        <v>225</v>
      </c>
      <c r="EX9" s="2">
        <v>250</v>
      </c>
      <c r="EY9" s="2">
        <v>250</v>
      </c>
      <c r="EZ9" s="2">
        <v>250</v>
      </c>
      <c r="FA9" s="2">
        <v>250</v>
      </c>
      <c r="FB9" s="2">
        <v>250</v>
      </c>
      <c r="FC9" s="2">
        <v>250</v>
      </c>
      <c r="FD9" s="2">
        <v>250</v>
      </c>
      <c r="FE9" s="2">
        <v>250</v>
      </c>
      <c r="FF9" s="2">
        <v>250</v>
      </c>
      <c r="FG9" s="2">
        <v>250</v>
      </c>
      <c r="FH9" s="2">
        <v>250</v>
      </c>
      <c r="FI9" s="2">
        <v>250</v>
      </c>
      <c r="FJ9" s="2">
        <v>250</v>
      </c>
      <c r="FK9" s="2">
        <v>250</v>
      </c>
      <c r="FL9" s="2">
        <v>250</v>
      </c>
      <c r="FM9" s="2">
        <v>250</v>
      </c>
      <c r="FN9" s="2">
        <v>250</v>
      </c>
      <c r="FO9" s="2">
        <v>250</v>
      </c>
      <c r="FP9" s="2">
        <v>250</v>
      </c>
      <c r="FQ9" s="2">
        <v>250</v>
      </c>
      <c r="FR9" s="2">
        <v>250</v>
      </c>
      <c r="FS9" s="2">
        <v>250</v>
      </c>
      <c r="FT9" s="2">
        <v>250</v>
      </c>
      <c r="FU9" s="2">
        <v>250</v>
      </c>
      <c r="FV9" s="2">
        <v>250</v>
      </c>
      <c r="FW9" s="2">
        <v>275</v>
      </c>
      <c r="FX9" s="2">
        <v>275</v>
      </c>
      <c r="FY9" s="2">
        <v>275</v>
      </c>
      <c r="FZ9" s="2">
        <v>275</v>
      </c>
      <c r="GA9" s="2">
        <v>275</v>
      </c>
      <c r="GB9" s="2">
        <v>275</v>
      </c>
      <c r="GC9" s="2">
        <v>275</v>
      </c>
      <c r="GD9" s="2">
        <v>275</v>
      </c>
      <c r="GE9" s="2">
        <v>275</v>
      </c>
      <c r="GF9" s="2">
        <v>275</v>
      </c>
      <c r="GG9" s="2">
        <v>275</v>
      </c>
      <c r="GH9" s="2">
        <v>275</v>
      </c>
      <c r="GI9" s="2">
        <v>275</v>
      </c>
      <c r="GJ9" s="2">
        <v>275</v>
      </c>
      <c r="GK9" s="2">
        <v>275</v>
      </c>
      <c r="GL9" s="2">
        <v>275</v>
      </c>
      <c r="GM9" s="2">
        <v>275</v>
      </c>
      <c r="GN9" s="2">
        <v>275</v>
      </c>
      <c r="GO9" s="2">
        <v>275</v>
      </c>
      <c r="GP9" s="2">
        <v>275</v>
      </c>
      <c r="GQ9" s="2">
        <v>275</v>
      </c>
      <c r="GR9" s="2">
        <v>275</v>
      </c>
      <c r="GS9" s="2">
        <v>275</v>
      </c>
      <c r="GT9" s="2">
        <v>275</v>
      </c>
      <c r="GU9" s="2">
        <v>275</v>
      </c>
      <c r="GV9" s="2">
        <v>300</v>
      </c>
      <c r="GW9" s="2">
        <v>300</v>
      </c>
      <c r="GX9" s="2">
        <v>300</v>
      </c>
      <c r="GY9" s="2">
        <v>300</v>
      </c>
      <c r="GZ9" s="2">
        <v>300</v>
      </c>
      <c r="HA9" s="2">
        <v>300</v>
      </c>
      <c r="HB9" s="2">
        <v>300</v>
      </c>
      <c r="HC9" s="2">
        <v>300</v>
      </c>
      <c r="HD9" s="2">
        <v>300</v>
      </c>
      <c r="HE9" s="2">
        <v>300</v>
      </c>
      <c r="HF9" s="2">
        <v>300</v>
      </c>
      <c r="HG9" s="2">
        <v>300</v>
      </c>
      <c r="HH9" s="2">
        <v>300</v>
      </c>
      <c r="HI9" s="2">
        <v>300</v>
      </c>
      <c r="HJ9" s="2">
        <v>300</v>
      </c>
      <c r="HK9" s="2">
        <v>300</v>
      </c>
      <c r="HL9" s="2">
        <v>300</v>
      </c>
      <c r="HM9" s="2">
        <v>300</v>
      </c>
      <c r="HN9" s="2">
        <v>300</v>
      </c>
      <c r="HO9" s="2">
        <v>300</v>
      </c>
      <c r="HP9" s="2">
        <v>300</v>
      </c>
      <c r="HQ9" s="2">
        <v>300</v>
      </c>
      <c r="HR9" s="2">
        <v>300</v>
      </c>
      <c r="HS9" s="2">
        <v>300</v>
      </c>
      <c r="HT9" s="2">
        <v>300</v>
      </c>
    </row>
    <row r="10" spans="1:228">
      <c r="A10" t="s">
        <v>98</v>
      </c>
      <c r="B10" s="2">
        <v>5</v>
      </c>
      <c r="D10" s="2">
        <v>4</v>
      </c>
      <c r="E10" s="2">
        <v>4.25</v>
      </c>
      <c r="F10" s="2">
        <v>4.5</v>
      </c>
      <c r="G10" s="2">
        <v>4.75</v>
      </c>
      <c r="H10" s="2">
        <v>5</v>
      </c>
      <c r="I10" s="2">
        <v>5.25</v>
      </c>
      <c r="J10" s="2">
        <v>5.5</v>
      </c>
      <c r="K10" s="2">
        <v>5.75</v>
      </c>
      <c r="L10" s="2">
        <v>6</v>
      </c>
      <c r="M10" s="2">
        <v>6.25</v>
      </c>
      <c r="N10" s="2">
        <v>6.5</v>
      </c>
      <c r="O10" s="2">
        <v>6.75</v>
      </c>
      <c r="P10" s="2">
        <v>7</v>
      </c>
      <c r="Q10" s="2">
        <v>7.25</v>
      </c>
      <c r="R10" s="2">
        <v>7.5</v>
      </c>
      <c r="S10" s="2">
        <v>7.75</v>
      </c>
      <c r="T10" s="2">
        <v>8</v>
      </c>
      <c r="U10" s="2">
        <v>8.25</v>
      </c>
      <c r="V10" s="2">
        <v>8.5</v>
      </c>
      <c r="W10" s="2">
        <v>8.75</v>
      </c>
      <c r="X10" s="2">
        <v>9</v>
      </c>
      <c r="Y10" s="2">
        <v>9.25</v>
      </c>
      <c r="Z10" s="2">
        <v>9.5</v>
      </c>
      <c r="AA10" s="2">
        <v>9.75</v>
      </c>
      <c r="AB10" s="2">
        <v>10</v>
      </c>
      <c r="AC10" s="2">
        <v>4</v>
      </c>
      <c r="AD10" s="2">
        <v>4.25</v>
      </c>
      <c r="AE10" s="2">
        <v>4.5</v>
      </c>
      <c r="AF10" s="2">
        <v>4.75</v>
      </c>
      <c r="AG10" s="2">
        <v>5</v>
      </c>
      <c r="AH10" s="2">
        <v>5.25</v>
      </c>
      <c r="AI10" s="2">
        <v>5.5</v>
      </c>
      <c r="AJ10" s="2">
        <v>5.75</v>
      </c>
      <c r="AK10" s="2">
        <v>6</v>
      </c>
      <c r="AL10" s="2">
        <v>6.25</v>
      </c>
      <c r="AM10" s="2">
        <v>6.5</v>
      </c>
      <c r="AN10" s="2">
        <v>6.75</v>
      </c>
      <c r="AO10" s="2">
        <v>7</v>
      </c>
      <c r="AP10" s="2">
        <v>7.25</v>
      </c>
      <c r="AQ10" s="2">
        <v>7.5</v>
      </c>
      <c r="AR10" s="2">
        <v>7.75</v>
      </c>
      <c r="AS10" s="2">
        <v>8</v>
      </c>
      <c r="AT10" s="2">
        <v>8.25</v>
      </c>
      <c r="AU10" s="2">
        <v>8.5</v>
      </c>
      <c r="AV10" s="2">
        <v>8.75</v>
      </c>
      <c r="AW10" s="2">
        <v>9</v>
      </c>
      <c r="AX10" s="2">
        <v>9.25</v>
      </c>
      <c r="AY10" s="2">
        <v>9.5</v>
      </c>
      <c r="AZ10" s="2">
        <v>9.75</v>
      </c>
      <c r="BA10" s="2">
        <v>10</v>
      </c>
      <c r="BB10" s="2">
        <v>4</v>
      </c>
      <c r="BC10" s="2">
        <v>4.25</v>
      </c>
      <c r="BD10" s="2">
        <v>4.5</v>
      </c>
      <c r="BE10" s="2">
        <v>4.75</v>
      </c>
      <c r="BF10" s="2">
        <v>5</v>
      </c>
      <c r="BG10" s="2">
        <v>5.25</v>
      </c>
      <c r="BH10" s="2">
        <v>5.5</v>
      </c>
      <c r="BI10" s="2">
        <v>5.75</v>
      </c>
      <c r="BJ10" s="2">
        <v>6</v>
      </c>
      <c r="BK10" s="2">
        <v>6.25</v>
      </c>
      <c r="BL10" s="2">
        <v>6.5</v>
      </c>
      <c r="BM10" s="2">
        <v>6.75</v>
      </c>
      <c r="BN10" s="2">
        <v>7</v>
      </c>
      <c r="BO10" s="2">
        <v>7.25</v>
      </c>
      <c r="BP10" s="2">
        <v>7.5</v>
      </c>
      <c r="BQ10" s="2">
        <v>7.75</v>
      </c>
      <c r="BR10" s="2">
        <v>8</v>
      </c>
      <c r="BS10" s="2">
        <v>8.25</v>
      </c>
      <c r="BT10" s="2">
        <v>8.5</v>
      </c>
      <c r="BU10" s="2">
        <v>8.75</v>
      </c>
      <c r="BV10" s="2">
        <v>9</v>
      </c>
      <c r="BW10" s="2">
        <v>9.25</v>
      </c>
      <c r="BX10" s="2">
        <v>9.5</v>
      </c>
      <c r="BY10" s="2">
        <v>9.75</v>
      </c>
      <c r="BZ10" s="2">
        <v>10</v>
      </c>
      <c r="CA10" s="2">
        <v>4</v>
      </c>
      <c r="CB10" s="2">
        <v>4.25</v>
      </c>
      <c r="CC10" s="2">
        <v>4.5</v>
      </c>
      <c r="CD10" s="2">
        <v>4.75</v>
      </c>
      <c r="CE10" s="2">
        <v>5</v>
      </c>
      <c r="CF10" s="2">
        <v>5.25</v>
      </c>
      <c r="CG10" s="2">
        <v>5.5</v>
      </c>
      <c r="CH10" s="2">
        <v>5.75</v>
      </c>
      <c r="CI10" s="2">
        <v>6</v>
      </c>
      <c r="CJ10" s="2">
        <v>6.25</v>
      </c>
      <c r="CK10" s="2">
        <v>6.5</v>
      </c>
      <c r="CL10" s="2">
        <v>6.75</v>
      </c>
      <c r="CM10" s="2">
        <v>7</v>
      </c>
      <c r="CN10" s="2">
        <v>7.25</v>
      </c>
      <c r="CO10" s="2">
        <v>7.5</v>
      </c>
      <c r="CP10" s="2">
        <v>7.75</v>
      </c>
      <c r="CQ10" s="2">
        <v>8</v>
      </c>
      <c r="CR10" s="2">
        <v>8.25</v>
      </c>
      <c r="CS10" s="2">
        <v>8.5</v>
      </c>
      <c r="CT10" s="2">
        <v>8.75</v>
      </c>
      <c r="CU10" s="2">
        <v>9</v>
      </c>
      <c r="CV10" s="2">
        <v>9.25</v>
      </c>
      <c r="CW10" s="2">
        <v>9.5</v>
      </c>
      <c r="CX10" s="2">
        <v>9.75</v>
      </c>
      <c r="CY10" s="2">
        <v>10</v>
      </c>
      <c r="CZ10" s="2">
        <v>4</v>
      </c>
      <c r="DA10" s="2">
        <v>4.25</v>
      </c>
      <c r="DB10" s="2">
        <v>4.5</v>
      </c>
      <c r="DC10" s="2">
        <v>4.75</v>
      </c>
      <c r="DD10" s="2">
        <v>5</v>
      </c>
      <c r="DE10" s="2">
        <v>5.25</v>
      </c>
      <c r="DF10" s="2">
        <v>5.5</v>
      </c>
      <c r="DG10" s="2">
        <v>5.75</v>
      </c>
      <c r="DH10" s="2">
        <v>6</v>
      </c>
      <c r="DI10" s="2">
        <v>6.25</v>
      </c>
      <c r="DJ10" s="19">
        <v>6.5</v>
      </c>
      <c r="DK10" s="2">
        <v>6.75</v>
      </c>
      <c r="DL10" s="2">
        <v>7</v>
      </c>
      <c r="DM10" s="2">
        <v>7.25</v>
      </c>
      <c r="DN10" s="2">
        <v>7.5</v>
      </c>
      <c r="DO10" s="2">
        <v>7.75</v>
      </c>
      <c r="DP10" s="2">
        <v>8</v>
      </c>
      <c r="DQ10" s="2">
        <v>8.25</v>
      </c>
      <c r="DR10" s="2">
        <v>8.5</v>
      </c>
      <c r="DS10" s="2">
        <v>8.75</v>
      </c>
      <c r="DT10" s="2">
        <v>9</v>
      </c>
      <c r="DU10" s="2">
        <v>9.25</v>
      </c>
      <c r="DV10" s="2">
        <v>9.5</v>
      </c>
      <c r="DW10" s="2">
        <v>9.75</v>
      </c>
      <c r="DX10" s="2">
        <v>10</v>
      </c>
      <c r="DY10" s="2">
        <v>4</v>
      </c>
      <c r="DZ10" s="2">
        <v>4.25</v>
      </c>
      <c r="EA10" s="2">
        <v>4.5</v>
      </c>
      <c r="EB10" s="2">
        <v>4.75</v>
      </c>
      <c r="EC10" s="2">
        <v>5</v>
      </c>
      <c r="ED10" s="2">
        <v>5.25</v>
      </c>
      <c r="EE10" s="2">
        <v>5.5</v>
      </c>
      <c r="EF10" s="2">
        <v>5.75</v>
      </c>
      <c r="EG10" s="2">
        <v>6</v>
      </c>
      <c r="EH10" s="2">
        <v>6.25</v>
      </c>
      <c r="EI10" s="2">
        <v>6.5</v>
      </c>
      <c r="EJ10" s="2">
        <v>6.75</v>
      </c>
      <c r="EK10" s="2">
        <v>7</v>
      </c>
      <c r="EL10" s="2">
        <v>7.25</v>
      </c>
      <c r="EM10" s="2">
        <v>7.5</v>
      </c>
      <c r="EN10" s="2">
        <v>7.75</v>
      </c>
      <c r="EO10" s="2">
        <v>8</v>
      </c>
      <c r="EP10" s="2">
        <v>8.25</v>
      </c>
      <c r="EQ10" s="2">
        <v>8.5</v>
      </c>
      <c r="ER10" s="2">
        <v>8.75</v>
      </c>
      <c r="ES10" s="2">
        <v>9</v>
      </c>
      <c r="ET10" s="2">
        <v>9.25</v>
      </c>
      <c r="EU10" s="2">
        <v>9.5</v>
      </c>
      <c r="EV10" s="2">
        <v>9.75</v>
      </c>
      <c r="EW10" s="2">
        <v>10</v>
      </c>
      <c r="EX10" s="2">
        <v>4</v>
      </c>
      <c r="EY10" s="2">
        <v>4.25</v>
      </c>
      <c r="EZ10" s="2">
        <v>4.5</v>
      </c>
      <c r="FA10" s="2">
        <v>4.75</v>
      </c>
      <c r="FB10" s="2">
        <v>5</v>
      </c>
      <c r="FC10" s="2">
        <v>5.25</v>
      </c>
      <c r="FD10" s="2">
        <v>5.5</v>
      </c>
      <c r="FE10" s="2">
        <v>5.75</v>
      </c>
      <c r="FF10" s="2">
        <v>6</v>
      </c>
      <c r="FG10" s="2">
        <v>6.25</v>
      </c>
      <c r="FH10" s="2">
        <v>6.5</v>
      </c>
      <c r="FI10" s="2">
        <v>6.75</v>
      </c>
      <c r="FJ10" s="2">
        <v>7</v>
      </c>
      <c r="FK10" s="2">
        <v>7.25</v>
      </c>
      <c r="FL10" s="2">
        <v>7.5</v>
      </c>
      <c r="FM10" s="2">
        <v>7.75</v>
      </c>
      <c r="FN10" s="2">
        <v>8</v>
      </c>
      <c r="FO10" s="2">
        <v>8.25</v>
      </c>
      <c r="FP10" s="2">
        <v>8.5</v>
      </c>
      <c r="FQ10" s="2">
        <v>8.75</v>
      </c>
      <c r="FR10" s="2">
        <v>9</v>
      </c>
      <c r="FS10" s="2">
        <v>9.25</v>
      </c>
      <c r="FT10" s="2">
        <v>9.5</v>
      </c>
      <c r="FU10" s="2">
        <v>9.75</v>
      </c>
      <c r="FV10" s="2">
        <v>10</v>
      </c>
      <c r="FW10" s="2">
        <v>4</v>
      </c>
      <c r="FX10" s="2">
        <v>4.25</v>
      </c>
      <c r="FY10" s="2">
        <v>4.5</v>
      </c>
      <c r="FZ10" s="2">
        <v>4.75</v>
      </c>
      <c r="GA10" s="2">
        <v>5</v>
      </c>
      <c r="GB10" s="2">
        <v>5.25</v>
      </c>
      <c r="GC10" s="2">
        <v>5.5</v>
      </c>
      <c r="GD10" s="2">
        <v>5.75</v>
      </c>
      <c r="GE10" s="2">
        <v>6</v>
      </c>
      <c r="GF10" s="2">
        <v>6.25</v>
      </c>
      <c r="GG10" s="2">
        <v>6.5</v>
      </c>
      <c r="GH10" s="2">
        <v>6.75</v>
      </c>
      <c r="GI10" s="2">
        <v>7</v>
      </c>
      <c r="GJ10" s="2">
        <v>7.25</v>
      </c>
      <c r="GK10" s="2">
        <v>7.5</v>
      </c>
      <c r="GL10" s="2">
        <v>7.75</v>
      </c>
      <c r="GM10" s="2">
        <v>8</v>
      </c>
      <c r="GN10" s="2">
        <v>8.25</v>
      </c>
      <c r="GO10" s="2">
        <v>8.5</v>
      </c>
      <c r="GP10" s="2">
        <v>8.75</v>
      </c>
      <c r="GQ10" s="2">
        <v>9</v>
      </c>
      <c r="GR10" s="2">
        <v>9.25</v>
      </c>
      <c r="GS10" s="2">
        <v>9.5</v>
      </c>
      <c r="GT10" s="2">
        <v>9.75</v>
      </c>
      <c r="GU10" s="2">
        <v>10</v>
      </c>
      <c r="GV10" s="2">
        <v>4</v>
      </c>
      <c r="GW10" s="2">
        <v>4.25</v>
      </c>
      <c r="GX10" s="2">
        <v>4.5</v>
      </c>
      <c r="GY10" s="2">
        <v>4.75</v>
      </c>
      <c r="GZ10" s="2">
        <v>5</v>
      </c>
      <c r="HA10" s="2">
        <v>5.25</v>
      </c>
      <c r="HB10" s="2">
        <v>5.5</v>
      </c>
      <c r="HC10" s="2">
        <v>5.75</v>
      </c>
      <c r="HD10" s="2">
        <v>6</v>
      </c>
      <c r="HE10" s="2">
        <v>6.25</v>
      </c>
      <c r="HF10" s="2">
        <v>6.5</v>
      </c>
      <c r="HG10" s="2">
        <v>6.75</v>
      </c>
      <c r="HH10" s="2">
        <v>7</v>
      </c>
      <c r="HI10" s="2">
        <v>7.25</v>
      </c>
      <c r="HJ10" s="2">
        <v>7.5</v>
      </c>
      <c r="HK10" s="2">
        <v>7.75</v>
      </c>
      <c r="HL10" s="2">
        <v>8</v>
      </c>
      <c r="HM10" s="2">
        <v>8.25</v>
      </c>
      <c r="HN10" s="2">
        <v>8.5</v>
      </c>
      <c r="HO10" s="2">
        <v>8.75</v>
      </c>
      <c r="HP10" s="2">
        <v>9</v>
      </c>
      <c r="HQ10" s="2">
        <v>9.25</v>
      </c>
      <c r="HR10" s="2">
        <v>9.5</v>
      </c>
      <c r="HS10" s="2">
        <v>9.75</v>
      </c>
      <c r="HT10" s="2">
        <v>10</v>
      </c>
    </row>
    <row r="11" spans="1:228">
      <c r="A11" t="s">
        <v>99</v>
      </c>
      <c r="B11" s="8">
        <v>2594.0147895916184</v>
      </c>
      <c r="D11" s="8">
        <v>3275.7129353020355</v>
      </c>
      <c r="E11" s="8">
        <v>3269.7514635810999</v>
      </c>
      <c r="F11" s="8">
        <v>3269.1457185964578</v>
      </c>
      <c r="G11" s="8">
        <v>3270.3991830856812</v>
      </c>
      <c r="H11" s="8">
        <v>3273.1836599247717</v>
      </c>
      <c r="I11" s="8">
        <v>3277.2415729774712</v>
      </c>
      <c r="J11" s="8">
        <v>3282.3681595269063</v>
      </c>
      <c r="K11" s="8">
        <v>3288.3987682530137</v>
      </c>
      <c r="L11" s="8">
        <v>3295.1996363543976</v>
      </c>
      <c r="M11" s="8">
        <v>3302.6610851644141</v>
      </c>
      <c r="N11" s="8">
        <v>3310.6924272989768</v>
      </c>
      <c r="O11" s="8">
        <v>3319.2181047666932</v>
      </c>
      <c r="P11" s="8">
        <v>3328.1747255017199</v>
      </c>
      <c r="Q11" s="8">
        <v>3337.508764457054</v>
      </c>
      <c r="R11" s="8">
        <v>3347.1747623409233</v>
      </c>
      <c r="S11" s="8">
        <v>3357.133901232949</v>
      </c>
      <c r="T11" s="8">
        <v>3367.3528686100849</v>
      </c>
      <c r="U11" s="8">
        <v>3377.802944217734</v>
      </c>
      <c r="V11" s="8">
        <v>3388.459260673792</v>
      </c>
      <c r="W11" s="8">
        <v>3399.3002006499191</v>
      </c>
      <c r="X11" s="8">
        <v>3410.3069022581508</v>
      </c>
      <c r="Y11" s="8">
        <v>3421.4628507902621</v>
      </c>
      <c r="Z11" s="8">
        <v>3432.7535398414898</v>
      </c>
      <c r="AA11" s="8">
        <v>3444.1661885423077</v>
      </c>
      <c r="AB11" s="8">
        <v>3455.6895044362914</v>
      </c>
      <c r="AC11" s="8">
        <v>2645.0313932407489</v>
      </c>
      <c r="AD11" s="8">
        <v>2648.5525100396262</v>
      </c>
      <c r="AE11" s="8">
        <v>2653.3980053421797</v>
      </c>
      <c r="AF11" s="8">
        <v>2659.3218278535865</v>
      </c>
      <c r="AG11" s="8">
        <v>2666.1331182089002</v>
      </c>
      <c r="AH11" s="8">
        <v>2673.6817869868946</v>
      </c>
      <c r="AI11" s="8">
        <v>2681.848363465017</v>
      </c>
      <c r="AJ11" s="8">
        <v>2690.5367132010424</v>
      </c>
      <c r="AK11" s="8">
        <v>2699.6687241304876</v>
      </c>
      <c r="AL11" s="8">
        <v>2709.1803693728334</v>
      </c>
      <c r="AM11" s="8">
        <v>2719.0187495139053</v>
      </c>
      <c r="AN11" s="8">
        <v>2729.1398426564392</v>
      </c>
      <c r="AO11" s="8">
        <v>2739.5067731825093</v>
      </c>
      <c r="AP11" s="8">
        <v>2750.0884656131052</v>
      </c>
      <c r="AQ11" s="8">
        <v>2760.8585877758051</v>
      </c>
      <c r="AR11" s="8">
        <v>2771.7947137021529</v>
      </c>
      <c r="AS11" s="8">
        <v>2782.877655100327</v>
      </c>
      <c r="AT11" s="8">
        <v>2794.0909233709481</v>
      </c>
      <c r="AU11" s="8">
        <v>2805.4202935951648</v>
      </c>
      <c r="AV11" s="8">
        <v>2816.8534488235396</v>
      </c>
      <c r="AW11" s="8">
        <v>2828.3796880788982</v>
      </c>
      <c r="AX11" s="8">
        <v>2839.9896852707634</v>
      </c>
      <c r="AY11" s="8">
        <v>2851.6752890617099</v>
      </c>
      <c r="AZ11" s="8">
        <v>2863.4293558799473</v>
      </c>
      <c r="BA11" s="8">
        <v>2875.2456099178985</v>
      </c>
      <c r="BB11" s="8">
        <v>2245.3479836646725</v>
      </c>
      <c r="BC11" s="8">
        <v>2251.9387904009573</v>
      </c>
      <c r="BD11" s="8">
        <v>2259.383765491707</v>
      </c>
      <c r="BE11" s="8">
        <v>2267.523036333293</v>
      </c>
      <c r="BF11" s="8">
        <v>2276.2325514799213</v>
      </c>
      <c r="BG11" s="8">
        <v>2285.4147834487817</v>
      </c>
      <c r="BH11" s="8">
        <v>2294.9921608058071</v>
      </c>
      <c r="BI11" s="8">
        <v>2304.9023420417952</v>
      </c>
      <c r="BJ11" s="8">
        <v>2315.0947582302942</v>
      </c>
      <c r="BK11" s="8">
        <v>2325.5280460444565</v>
      </c>
      <c r="BL11" s="8">
        <v>2336.1681160869207</v>
      </c>
      <c r="BM11" s="8">
        <v>2346.9866814537877</v>
      </c>
      <c r="BN11" s="8">
        <v>2357.9601243263505</v>
      </c>
      <c r="BO11" s="8">
        <v>2369.0686139818768</v>
      </c>
      <c r="BP11" s="8">
        <v>2380.2954139812446</v>
      </c>
      <c r="BQ11" s="8">
        <v>2391.6263332253798</v>
      </c>
      <c r="BR11" s="8">
        <v>2403.0492875069558</v>
      </c>
      <c r="BS11" s="8">
        <v>2414.5539467040098</v>
      </c>
      <c r="BT11" s="8">
        <v>2426.1314489181091</v>
      </c>
      <c r="BU11" s="8">
        <v>2437.7741673572373</v>
      </c>
      <c r="BV11" s="8">
        <v>2449.4755190836322</v>
      </c>
      <c r="BW11" s="8">
        <v>2461.2298072215544</v>
      </c>
      <c r="BX11" s="8">
        <v>2473.0320900813585</v>
      </c>
      <c r="BY11" s="8">
        <v>2484.8780720682894</v>
      </c>
      <c r="BZ11" s="8">
        <v>2496.7640123241881</v>
      </c>
      <c r="CA11" s="8">
        <v>1969.0197627351279</v>
      </c>
      <c r="CB11" s="8">
        <v>1977.2829324761631</v>
      </c>
      <c r="CC11" s="8">
        <v>1986.1367074377815</v>
      </c>
      <c r="CD11" s="8">
        <v>1995.4693439618195</v>
      </c>
      <c r="CE11" s="8">
        <v>2005.1942389798583</v>
      </c>
      <c r="CF11" s="8">
        <v>2015.2434209843468</v>
      </c>
      <c r="CG11" s="8">
        <v>2025.5629426511287</v>
      </c>
      <c r="CH11" s="8">
        <v>2036.109560305149</v>
      </c>
      <c r="CI11" s="8">
        <v>2046.8483019330504</v>
      </c>
      <c r="CJ11" s="8">
        <v>2057.7506599357321</v>
      </c>
      <c r="CK11" s="8">
        <v>2068.7932303769917</v>
      </c>
      <c r="CL11" s="8">
        <v>2079.9566761069364</v>
      </c>
      <c r="CM11" s="8">
        <v>2091.2249280113751</v>
      </c>
      <c r="CN11" s="8">
        <v>2102.5845635201435</v>
      </c>
      <c r="CO11" s="8">
        <v>2114.024318573001</v>
      </c>
      <c r="CP11" s="8">
        <v>2125.5347011227573</v>
      </c>
      <c r="CQ11" s="8">
        <v>2137.1076826413155</v>
      </c>
      <c r="CR11" s="8">
        <v>2148.736450089224</v>
      </c>
      <c r="CS11" s="8">
        <v>2160.4152051457286</v>
      </c>
      <c r="CT11" s="8">
        <v>2172.1390006676352</v>
      </c>
      <c r="CU11" s="8">
        <v>2183.9036066882168</v>
      </c>
      <c r="CV11" s="8">
        <v>2195.7054000151984</v>
      </c>
      <c r="CW11" s="8">
        <v>2207.5412728020956</v>
      </c>
      <c r="CX11" s="8">
        <v>2219.4085564654242</v>
      </c>
      <c r="CY11" s="8">
        <v>2231.3049580839875</v>
      </c>
      <c r="CZ11" s="8">
        <v>1766.9514748537551</v>
      </c>
      <c r="DA11" s="8">
        <v>1776.2143114393289</v>
      </c>
      <c r="DB11" s="8">
        <v>1785.906167639145</v>
      </c>
      <c r="DC11" s="8">
        <v>1795.9449027351172</v>
      </c>
      <c r="DD11" s="8">
        <v>1806.2670019556936</v>
      </c>
      <c r="DE11" s="8">
        <v>1816.8227525886216</v>
      </c>
      <c r="DF11" s="8">
        <v>1827.5728261377401</v>
      </c>
      <c r="DG11" s="8">
        <v>1838.4858135322306</v>
      </c>
      <c r="DH11" s="8">
        <v>1849.5364192792385</v>
      </c>
      <c r="DI11" s="8">
        <v>1860.704119401287</v>
      </c>
      <c r="DJ11" s="19">
        <v>1871.9721510945749</v>
      </c>
      <c r="DK11" s="8">
        <v>1883.3267431401837</v>
      </c>
      <c r="DL11" s="8">
        <v>1894.756523388123</v>
      </c>
      <c r="DM11" s="8">
        <v>1906.252058074351</v>
      </c>
      <c r="DN11" s="8">
        <v>1917.8054903938805</v>
      </c>
      <c r="DO11" s="8">
        <v>1929.4102545779194</v>
      </c>
      <c r="DP11" s="8">
        <v>1941.0608479571465</v>
      </c>
      <c r="DQ11" s="8">
        <v>1952.7526479530325</v>
      </c>
      <c r="DR11" s="8">
        <v>1964.4817641668419</v>
      </c>
      <c r="DS11" s="8">
        <v>1976.2449180974909</v>
      </c>
      <c r="DT11" s="8">
        <v>1988.0393447647664</v>
      </c>
      <c r="DU11" s="8">
        <v>1999.8627118165236</v>
      </c>
      <c r="DV11" s="8">
        <v>2011.7130526786029</v>
      </c>
      <c r="DW11" s="8">
        <v>2023.5887110500416</v>
      </c>
      <c r="DX11" s="8">
        <v>2035.4882946151099</v>
      </c>
      <c r="DY11" s="8">
        <v>1613.0473612285091</v>
      </c>
      <c r="DZ11" s="8">
        <v>1622.9534244035372</v>
      </c>
      <c r="EA11" s="8">
        <v>1633.1829108204713</v>
      </c>
      <c r="EB11" s="8">
        <v>1643.6731942700187</v>
      </c>
      <c r="EC11" s="8">
        <v>1654.3760041031178</v>
      </c>
      <c r="ED11" s="8">
        <v>1665.2536987724902</v>
      </c>
      <c r="EE11" s="8">
        <v>1676.2766248346529</v>
      </c>
      <c r="EF11" s="8">
        <v>1687.421212392715</v>
      </c>
      <c r="EG11" s="8">
        <v>1698.6685800554408</v>
      </c>
      <c r="EH11" s="8">
        <v>1710.0034986635721</v>
      </c>
      <c r="EI11" s="8">
        <v>1721.4136116798911</v>
      </c>
      <c r="EJ11" s="8">
        <v>1732.8888418637989</v>
      </c>
      <c r="EK11" s="8">
        <v>1744.4209349383043</v>
      </c>
      <c r="EL11" s="8">
        <v>1756.0031052193847</v>
      </c>
      <c r="EM11" s="8">
        <v>1767.6297579781519</v>
      </c>
      <c r="EN11" s="8">
        <v>1779.296270139921</v>
      </c>
      <c r="EO11" s="8">
        <v>1790.9988157536595</v>
      </c>
      <c r="EP11" s="8">
        <v>1802.7342261211581</v>
      </c>
      <c r="EQ11" s="8">
        <v>1814.4998769767096</v>
      </c>
      <c r="ER11" s="8">
        <v>1826.2935969384394</v>
      </c>
      <c r="ES11" s="8">
        <v>1838.1135928050433</v>
      </c>
      <c r="ET11" s="8">
        <v>1849.9583882807651</v>
      </c>
      <c r="EU11" s="8">
        <v>1861.8267734707076</v>
      </c>
      <c r="EV11" s="8">
        <v>1873.7177630647334</v>
      </c>
      <c r="EW11" s="8">
        <v>1885.6305615687381</v>
      </c>
      <c r="EX11" s="8">
        <v>1492.1565753528646</v>
      </c>
      <c r="EY11" s="8">
        <v>1502.5035403857428</v>
      </c>
      <c r="EZ11" s="8">
        <v>1513.1015717156549</v>
      </c>
      <c r="FA11" s="8">
        <v>1523.9015970502394</v>
      </c>
      <c r="FB11" s="8">
        <v>1534.8659450832376</v>
      </c>
      <c r="FC11" s="8">
        <v>1545.9653746961894</v>
      </c>
      <c r="FD11" s="8">
        <v>1557.1769699992512</v>
      </c>
      <c r="FE11" s="8">
        <v>1568.4826230549381</v>
      </c>
      <c r="FF11" s="8">
        <v>1579.8679232768527</v>
      </c>
      <c r="FG11" s="8">
        <v>1591.3213331799084</v>
      </c>
      <c r="FH11" s="8">
        <v>1602.8335689494886</v>
      </c>
      <c r="FI11" s="8">
        <v>1614.3971296144407</v>
      </c>
      <c r="FJ11" s="8">
        <v>1626.0059354474431</v>
      </c>
      <c r="FK11" s="8">
        <v>1637.6550476101486</v>
      </c>
      <c r="FL11" s="8">
        <v>1649.3404488924066</v>
      </c>
      <c r="FM11" s="8">
        <v>1661.0588708569182</v>
      </c>
      <c r="FN11" s="8">
        <v>1672.8076565610556</v>
      </c>
      <c r="FO11" s="8">
        <v>1684.5846507897952</v>
      </c>
      <c r="FP11" s="8">
        <v>1696.3881117329997</v>
      </c>
      <c r="FQ11" s="8">
        <v>1708.2166395027</v>
      </c>
      <c r="FR11" s="8">
        <v>1720.0691179664939</v>
      </c>
      <c r="FS11" s="8">
        <v>1731.9446671789119</v>
      </c>
      <c r="FT11" s="8">
        <v>1743.8426042985088</v>
      </c>
      <c r="FU11" s="8">
        <v>1755.7624113380925</v>
      </c>
      <c r="FV11" s="8">
        <v>1767.7037084465705</v>
      </c>
      <c r="FW11" s="8">
        <v>1394.8802909788092</v>
      </c>
      <c r="FX11" s="8">
        <v>1405.5473186347317</v>
      </c>
      <c r="FY11" s="8">
        <v>1416.4140062803876</v>
      </c>
      <c r="FZ11" s="8">
        <v>1427.4410879256261</v>
      </c>
      <c r="GA11" s="8">
        <v>1438.5985666794406</v>
      </c>
      <c r="GB11" s="8">
        <v>1449.8632872586998</v>
      </c>
      <c r="GC11" s="8">
        <v>1461.217217054181</v>
      </c>
      <c r="GD11" s="8">
        <v>1472.6462081427896</v>
      </c>
      <c r="GE11" s="8">
        <v>1484.1390920599129</v>
      </c>
      <c r="GF11" s="8">
        <v>1495.687008798672</v>
      </c>
      <c r="GG11" s="8">
        <v>1507.2829032613035</v>
      </c>
      <c r="GH11" s="8">
        <v>1518.9211431245255</v>
      </c>
      <c r="GI11" s="8">
        <v>1530.5972258766355</v>
      </c>
      <c r="GJ11" s="8">
        <v>1542.3075521205183</v>
      </c>
      <c r="GK11" s="8">
        <v>1554.0492486546348</v>
      </c>
      <c r="GL11" s="8">
        <v>1565.8200293195985</v>
      </c>
      <c r="GM11" s="8">
        <v>1577.6180847605776</v>
      </c>
      <c r="GN11" s="8">
        <v>1589.4419945180564</v>
      </c>
      <c r="GO11" s="8">
        <v>1601.2906564963762</v>
      </c>
      <c r="GP11" s="8">
        <v>1613.1632300562619</v>
      </c>
      <c r="GQ11" s="8">
        <v>1625.0590898613223</v>
      </c>
      <c r="GR11" s="8">
        <v>1636.9777882670958</v>
      </c>
      <c r="GS11" s="8">
        <v>1648.9190245362718</v>
      </c>
      <c r="GT11" s="8">
        <v>1660.8826195388465</v>
      </c>
      <c r="GU11" s="8">
        <v>1672.8684948823754</v>
      </c>
      <c r="GV11" s="8">
        <v>1315.0788592949625</v>
      </c>
      <c r="GW11" s="8">
        <v>1325.9909793161878</v>
      </c>
      <c r="GX11" s="8">
        <v>1337.06519852713</v>
      </c>
      <c r="GY11" s="8">
        <v>1348.2695826814511</v>
      </c>
      <c r="GZ11" s="8">
        <v>1359.5798757691725</v>
      </c>
      <c r="HA11" s="8">
        <v>1370.9774768602285</v>
      </c>
      <c r="HB11" s="8">
        <v>1382.4480088185305</v>
      </c>
      <c r="HC11" s="8">
        <v>1393.9802886539692</v>
      </c>
      <c r="HD11" s="8">
        <v>1405.5655756403712</v>
      </c>
      <c r="HE11" s="8">
        <v>1417.1970148330474</v>
      </c>
      <c r="HF11" s="8">
        <v>1428.8692201752904</v>
      </c>
      <c r="HG11" s="8">
        <v>1440.5779587258073</v>
      </c>
      <c r="HH11" s="8">
        <v>1452.3199090773203</v>
      </c>
      <c r="HI11" s="8">
        <v>1464.0924748446828</v>
      </c>
      <c r="HJ11" s="8">
        <v>1475.8936394671109</v>
      </c>
      <c r="HK11" s="8">
        <v>1487.7218523102877</v>
      </c>
      <c r="HL11" s="8">
        <v>1499.5759386968102</v>
      </c>
      <c r="HM11" s="8">
        <v>1511.4550283829285</v>
      </c>
      <c r="HN11" s="8">
        <v>1523.35849836597</v>
      </c>
      <c r="HO11" s="8">
        <v>1535.2859269052133</v>
      </c>
      <c r="HP11" s="8">
        <v>1547.2370563757966</v>
      </c>
      <c r="HQ11" s="8">
        <v>1559.2117631238348</v>
      </c>
      <c r="HR11" s="8">
        <v>1571.2100329029709</v>
      </c>
      <c r="HS11" s="8">
        <v>1583.2319407845437</v>
      </c>
      <c r="HT11" s="8">
        <v>1595.2776346714666</v>
      </c>
    </row>
    <row r="12" spans="1:228">
      <c r="A12" t="s">
        <v>101</v>
      </c>
      <c r="B12" s="8">
        <v>3439.2648556834906</v>
      </c>
      <c r="D12" s="8">
        <v>3506.364518984677</v>
      </c>
      <c r="E12" s="8">
        <v>3479.4438382540511</v>
      </c>
      <c r="F12" s="8">
        <v>3457.5589428814146</v>
      </c>
      <c r="G12" s="8">
        <v>3438.9739852622897</v>
      </c>
      <c r="H12" s="8">
        <v>3423.1251398102772</v>
      </c>
      <c r="I12" s="8">
        <v>3409.566937729358</v>
      </c>
      <c r="J12" s="8">
        <v>3397.9430043128318</v>
      </c>
      <c r="K12" s="8">
        <v>3387.9650416586128</v>
      </c>
      <c r="L12" s="8">
        <v>3379.3974715514632</v>
      </c>
      <c r="M12" s="8">
        <v>3372.0460393857529</v>
      </c>
      <c r="N12" s="8">
        <v>3365.7492385315695</v>
      </c>
      <c r="O12" s="8">
        <v>3360.3717747416022</v>
      </c>
      <c r="P12" s="8">
        <v>3355.7995273358383</v>
      </c>
      <c r="Q12" s="8">
        <v>3351.9356229819141</v>
      </c>
      <c r="R12" s="8">
        <v>3348.6973464465759</v>
      </c>
      <c r="S12" s="8">
        <v>3346.013687944429</v>
      </c>
      <c r="T12" s="8">
        <v>3343.8233796293462</v>
      </c>
      <c r="U12" s="8">
        <v>3342.0733114872328</v>
      </c>
      <c r="V12" s="8">
        <v>3340.7172440979689</v>
      </c>
      <c r="W12" s="8">
        <v>3339.7147555908246</v>
      </c>
      <c r="X12" s="8">
        <v>3339.0303747631151</v>
      </c>
      <c r="Y12" s="8">
        <v>3338.6328632417826</v>
      </c>
      <c r="Z12" s="8">
        <v>3338.4946177705369</v>
      </c>
      <c r="AA12" s="8">
        <v>3338.5911699266862</v>
      </c>
      <c r="AB12" s="8">
        <v>3338.9007653296148</v>
      </c>
      <c r="AC12" s="8">
        <v>3416.2563679168588</v>
      </c>
      <c r="AD12" s="8">
        <v>3398.8317263505496</v>
      </c>
      <c r="AE12" s="8">
        <v>3384.385435409833</v>
      </c>
      <c r="AF12" s="8">
        <v>3372.3822236210381</v>
      </c>
      <c r="AG12" s="8">
        <v>3362.4039267372436</v>
      </c>
      <c r="AH12" s="8">
        <v>3354.1194420864949</v>
      </c>
      <c r="AI12" s="8">
        <v>3347.2634429354639</v>
      </c>
      <c r="AJ12" s="8">
        <v>3341.6210172169722</v>
      </c>
      <c r="AK12" s="8">
        <v>3337.0163965807533</v>
      </c>
      <c r="AL12" s="8">
        <v>3333.3045623583739</v>
      </c>
      <c r="AM12" s="8">
        <v>3330.364909131355</v>
      </c>
      <c r="AN12" s="8">
        <v>3328.0964024181762</v>
      </c>
      <c r="AO12" s="8">
        <v>3326.413836410472</v>
      </c>
      <c r="AP12" s="8">
        <v>3325.2449119328194</v>
      </c>
      <c r="AQ12" s="8">
        <v>3324.5279331284469</v>
      </c>
      <c r="AR12" s="8">
        <v>3324.2099758991594</v>
      </c>
      <c r="AS12" s="8">
        <v>3324.2454196197882</v>
      </c>
      <c r="AT12" s="8">
        <v>3324.5947611742263</v>
      </c>
      <c r="AU12" s="8">
        <v>3325.2236502829928</v>
      </c>
      <c r="AV12" s="8">
        <v>3326.1020996729449</v>
      </c>
      <c r="AW12" s="8">
        <v>3327.2038344224688</v>
      </c>
      <c r="AX12" s="8">
        <v>3328.5057528669668</v>
      </c>
      <c r="AY12" s="8">
        <v>3329.98747751667</v>
      </c>
      <c r="AZ12" s="8">
        <v>3331.6309790495907</v>
      </c>
      <c r="BA12" s="8">
        <v>3333.4202599749165</v>
      </c>
      <c r="BB12" s="8">
        <v>3376.451097986067</v>
      </c>
      <c r="BC12" s="8">
        <v>3364.4724317857203</v>
      </c>
      <c r="BD12" s="8">
        <v>3354.8340960314781</v>
      </c>
      <c r="BE12" s="8">
        <v>3347.1127556307956</v>
      </c>
      <c r="BF12" s="8">
        <v>3340.9773720777175</v>
      </c>
      <c r="BG12" s="8">
        <v>3336.1656751110881</v>
      </c>
      <c r="BH12" s="8">
        <v>3332.4674424953755</v>
      </c>
      <c r="BI12" s="8">
        <v>3329.7124017522819</v>
      </c>
      <c r="BJ12" s="8">
        <v>3327.7613335590968</v>
      </c>
      <c r="BK12" s="8">
        <v>3326.499433487822</v>
      </c>
      <c r="BL12" s="8">
        <v>3325.8312929629742</v>
      </c>
      <c r="BM12" s="8">
        <v>3325.6770585587074</v>
      </c>
      <c r="BN12" s="8">
        <v>3325.9694604907627</v>
      </c>
      <c r="BO12" s="8">
        <v>3326.6514902671333</v>
      </c>
      <c r="BP12" s="8">
        <v>3327.6745687235789</v>
      </c>
      <c r="BQ12" s="8">
        <v>3328.9970884210743</v>
      </c>
      <c r="BR12" s="8">
        <v>3330.5832446285294</v>
      </c>
      <c r="BS12" s="8">
        <v>3332.4020907869203</v>
      </c>
      <c r="BT12" s="8">
        <v>3334.4267700648998</v>
      </c>
      <c r="BU12" s="8">
        <v>3336.6338861348472</v>
      </c>
      <c r="BV12" s="8">
        <v>3339.0029848290078</v>
      </c>
      <c r="BW12" s="8">
        <v>3341.5161247135966</v>
      </c>
      <c r="BX12" s="8">
        <v>3344.1575194306665</v>
      </c>
      <c r="BY12" s="8">
        <v>3346.9132383182841</v>
      </c>
      <c r="BZ12" s="8">
        <v>3349.7709546267006</v>
      </c>
      <c r="CA12" s="8">
        <v>3364.2434183983542</v>
      </c>
      <c r="CB12" s="8">
        <v>3356.1135135856889</v>
      </c>
      <c r="CC12" s="8">
        <v>3349.8933695266178</v>
      </c>
      <c r="CD12" s="8">
        <v>3345.2337074506231</v>
      </c>
      <c r="CE12" s="8">
        <v>3341.8614056472379</v>
      </c>
      <c r="CF12" s="8">
        <v>3339.5601463640669</v>
      </c>
      <c r="CG12" s="8">
        <v>3338.1566379482028</v>
      </c>
      <c r="CH12" s="8">
        <v>3337.5106308872014</v>
      </c>
      <c r="CI12" s="8">
        <v>3337.5075671919312</v>
      </c>
      <c r="CJ12" s="8">
        <v>3338.0530904131829</v>
      </c>
      <c r="CK12" s="8">
        <v>3339.0688916553668</v>
      </c>
      <c r="CL12" s="8">
        <v>3340.4895290146087</v>
      </c>
      <c r="CM12" s="8">
        <v>3342.2599657975456</v>
      </c>
      <c r="CN12" s="8">
        <v>3344.3336460233695</v>
      </c>
      <c r="CO12" s="8">
        <v>3346.6709760854274</v>
      </c>
      <c r="CP12" s="8">
        <v>3349.2381166543742</v>
      </c>
      <c r="CQ12" s="8">
        <v>3352.0060138456997</v>
      </c>
      <c r="CR12" s="8">
        <v>3354.949616567078</v>
      </c>
      <c r="CS12" s="8">
        <v>3358.0472399471982</v>
      </c>
      <c r="CT12" s="8">
        <v>3361.2800442761368</v>
      </c>
      <c r="CU12" s="8">
        <v>3364.6316059493488</v>
      </c>
      <c r="CV12" s="8">
        <v>3368.0875621912287</v>
      </c>
      <c r="CW12" s="8">
        <v>3371.635315323133</v>
      </c>
      <c r="CX12" s="8">
        <v>3375.2637853765787</v>
      </c>
      <c r="CY12" s="8">
        <v>3378.9632021818893</v>
      </c>
      <c r="CZ12" s="8">
        <v>3369.1223314904414</v>
      </c>
      <c r="DA12" s="8">
        <v>3363.8991780306555</v>
      </c>
      <c r="DB12" s="8">
        <v>3360.2749044159077</v>
      </c>
      <c r="DC12" s="8">
        <v>3357.9528612194258</v>
      </c>
      <c r="DD12" s="8">
        <v>3356.7012332017575</v>
      </c>
      <c r="DE12" s="8">
        <v>3356.3365821058019</v>
      </c>
      <c r="DF12" s="8">
        <v>3356.7121184955049</v>
      </c>
      <c r="DG12" s="8">
        <v>3357.7091964557453</v>
      </c>
      <c r="DH12" s="8">
        <v>3359.2310480311316</v>
      </c>
      <c r="DI12" s="8">
        <v>3361.1981017914045</v>
      </c>
      <c r="DJ12" s="19">
        <v>3363.5444397863434</v>
      </c>
      <c r="DK12" s="8">
        <v>3366.2150844892385</v>
      </c>
      <c r="DL12" s="8">
        <v>3369.1638989199919</v>
      </c>
      <c r="DM12" s="8">
        <v>3372.3519452899964</v>
      </c>
      <c r="DN12" s="8">
        <v>3375.7461903590884</v>
      </c>
      <c r="DO12" s="8">
        <v>3379.3184756684532</v>
      </c>
      <c r="DP12" s="8">
        <v>3383.0446920652498</v>
      </c>
      <c r="DQ12" s="8">
        <v>3386.9041131908753</v>
      </c>
      <c r="DR12" s="8">
        <v>3390.8788536844336</v>
      </c>
      <c r="DS12" s="8">
        <v>3394.9534259861866</v>
      </c>
      <c r="DT12" s="8">
        <v>3399.1143756563692</v>
      </c>
      <c r="DU12" s="8">
        <v>3403.3499796384576</v>
      </c>
      <c r="DV12" s="8">
        <v>3407.6499953042057</v>
      </c>
      <c r="DW12" s="8">
        <v>3412.0054507124792</v>
      </c>
      <c r="DX12" s="8">
        <v>3416.4084685048629</v>
      </c>
      <c r="DY12" s="8">
        <v>3385.3495861556612</v>
      </c>
      <c r="DZ12" s="8">
        <v>3382.4316232608257</v>
      </c>
      <c r="EA12" s="8">
        <v>3380.8768682169848</v>
      </c>
      <c r="EB12" s="8">
        <v>3380.4280324500501</v>
      </c>
      <c r="EC12" s="8">
        <v>3380.8842814900941</v>
      </c>
      <c r="ED12" s="8">
        <v>3382.0869017231248</v>
      </c>
      <c r="EE12" s="8">
        <v>3383.9090806107306</v>
      </c>
      <c r="EF12" s="8">
        <v>3386.2484928563549</v>
      </c>
      <c r="EG12" s="8">
        <v>3389.0218379977364</v>
      </c>
      <c r="EH12" s="8">
        <v>3392.1607589798887</v>
      </c>
      <c r="EI12" s="8">
        <v>3395.6087535406427</v>
      </c>
      <c r="EJ12" s="8">
        <v>3399.3188096498207</v>
      </c>
      <c r="EK12" s="8">
        <v>3403.2515759543508</v>
      </c>
      <c r="EL12" s="8">
        <v>3407.3739323142245</v>
      </c>
      <c r="EM12" s="8">
        <v>3411.6578628589809</v>
      </c>
      <c r="EN12" s="8">
        <v>3416.0795601333443</v>
      </c>
      <c r="EO12" s="8">
        <v>3420.6187074418144</v>
      </c>
      <c r="EP12" s="8">
        <v>3425.2578998174786</v>
      </c>
      <c r="EQ12" s="8">
        <v>3429.9821737132156</v>
      </c>
      <c r="ER12" s="8">
        <v>3434.778622615625</v>
      </c>
      <c r="ES12" s="8">
        <v>3439.636081049016</v>
      </c>
      <c r="ET12" s="8">
        <v>3444.5448633791716</v>
      </c>
      <c r="EU12" s="8">
        <v>3449.4965468037062</v>
      </c>
      <c r="EV12" s="8">
        <v>3454.4837901820797</v>
      </c>
      <c r="EW12" s="8">
        <v>3459.5001820975194</v>
      </c>
      <c r="EX12" s="8">
        <v>3409.5149291779662</v>
      </c>
      <c r="EY12" s="8">
        <v>3408.4948999218072</v>
      </c>
      <c r="EZ12" s="8">
        <v>3408.6527025166206</v>
      </c>
      <c r="FA12" s="8">
        <v>3409.761635565656</v>
      </c>
      <c r="FB12" s="8">
        <v>3411.6449974315678</v>
      </c>
      <c r="FC12" s="8">
        <v>3414.1633766545983</v>
      </c>
      <c r="FD12" s="8">
        <v>3417.2055883876478</v>
      </c>
      <c r="FE12" s="8">
        <v>3420.6820992666867</v>
      </c>
      <c r="FF12" s="8">
        <v>3424.5201835575772</v>
      </c>
      <c r="FG12" s="8">
        <v>3428.6603047918597</v>
      </c>
      <c r="FH12" s="8">
        <v>3433.053378541174</v>
      </c>
      <c r="FI12" s="8">
        <v>3437.6586778151704</v>
      </c>
      <c r="FJ12" s="8">
        <v>3442.4422132606574</v>
      </c>
      <c r="FK12" s="8">
        <v>3447.3754683718566</v>
      </c>
      <c r="FL12" s="8">
        <v>3452.4344030708417</v>
      </c>
      <c r="FM12" s="8">
        <v>3457.5986622266228</v>
      </c>
      <c r="FN12" s="8">
        <v>3462.8509421482113</v>
      </c>
      <c r="FO12" s="8">
        <v>3468.1764799145394</v>
      </c>
      <c r="FP12" s="8">
        <v>3473.5626389969493</v>
      </c>
      <c r="FQ12" s="8">
        <v>3478.9985709391608</v>
      </c>
      <c r="FR12" s="8">
        <v>3484.4749375385013</v>
      </c>
      <c r="FS12" s="8">
        <v>3489.9836814741529</v>
      </c>
      <c r="FT12" s="8">
        <v>3495.5178359720207</v>
      </c>
      <c r="FU12" s="8">
        <v>3501.071366108682</v>
      </c>
      <c r="FV12" s="8">
        <v>3506.6390359004199</v>
      </c>
      <c r="FW12" s="8">
        <v>3439.4583839076095</v>
      </c>
      <c r="FX12" s="8">
        <v>3440.0479559156138</v>
      </c>
      <c r="FY12" s="8">
        <v>3441.6652553339982</v>
      </c>
      <c r="FZ12" s="8">
        <v>3444.1080702120898</v>
      </c>
      <c r="GA12" s="8">
        <v>3447.2190613400785</v>
      </c>
      <c r="GB12" s="8">
        <v>3450.8743341614309</v>
      </c>
      <c r="GC12" s="8">
        <v>3454.9752898320144</v>
      </c>
      <c r="GD12" s="8">
        <v>3459.4427149240719</v>
      </c>
      <c r="GE12" s="8">
        <v>3464.21242883281</v>
      </c>
      <c r="GF12" s="8">
        <v>3469.2320338305935</v>
      </c>
      <c r="GG12" s="8">
        <v>3474.4584578715571</v>
      </c>
      <c r="GH12" s="8">
        <v>3479.856075458024</v>
      </c>
      <c r="GI12" s="8">
        <v>3485.3952554983707</v>
      </c>
      <c r="GJ12" s="8">
        <v>3491.0512283234648</v>
      </c>
      <c r="GK12" s="8">
        <v>3496.803193874649</v>
      </c>
      <c r="GL12" s="8">
        <v>3502.6336139753394</v>
      </c>
      <c r="GM12" s="8">
        <v>3508.5276464268272</v>
      </c>
      <c r="GN12" s="8">
        <v>3514.4726893195493</v>
      </c>
      <c r="GO12" s="8">
        <v>3520.4580116883162</v>
      </c>
      <c r="GP12" s="8">
        <v>3526.474452320595</v>
      </c>
      <c r="GQ12" s="8">
        <v>3532.5141727385358</v>
      </c>
      <c r="GR12" s="8">
        <v>3538.5704535274385</v>
      </c>
      <c r="GS12" s="8">
        <v>3544.6375255620956</v>
      </c>
      <c r="GT12" s="8">
        <v>3550.7104294931569</v>
      </c>
      <c r="GU12" s="8">
        <v>3556.7848982435617</v>
      </c>
      <c r="GV12" s="8">
        <v>3473.7423131888891</v>
      </c>
      <c r="GW12" s="8">
        <v>3475.7299968640032</v>
      </c>
      <c r="GX12" s="8">
        <v>3478.6209824070725</v>
      </c>
      <c r="GY12" s="8">
        <v>3482.2331404005208</v>
      </c>
      <c r="GZ12" s="8">
        <v>3486.4250399420785</v>
      </c>
      <c r="HA12" s="8">
        <v>3491.0855579803751</v>
      </c>
      <c r="HB12" s="8">
        <v>3496.1264722478604</v>
      </c>
      <c r="HC12" s="8">
        <v>3501.4770911973465</v>
      </c>
      <c r="HD12" s="8">
        <v>3507.0803012628803</v>
      </c>
      <c r="HE12" s="8">
        <v>3512.8896172482919</v>
      </c>
      <c r="HF12" s="8">
        <v>3518.8669537438868</v>
      </c>
      <c r="HG12" s="8">
        <v>3524.9809221382452</v>
      </c>
      <c r="HH12" s="8">
        <v>3531.2055157141112</v>
      </c>
      <c r="HI12" s="8">
        <v>3537.5190846877613</v>
      </c>
      <c r="HJ12" s="8">
        <v>3543.903530229124</v>
      </c>
      <c r="HK12" s="8">
        <v>3550.3436655302398</v>
      </c>
      <c r="HL12" s="8">
        <v>3556.8267054914031</v>
      </c>
      <c r="HM12" s="8">
        <v>3563.3418562904267</v>
      </c>
      <c r="HN12" s="8">
        <v>3569.8799831434544</v>
      </c>
      <c r="HO12" s="8">
        <v>3576.4333397349083</v>
      </c>
      <c r="HP12" s="8">
        <v>3582.9953466261654</v>
      </c>
      <c r="HQ12" s="8">
        <v>3589.5604088189498</v>
      </c>
      <c r="HR12" s="8">
        <v>3596.1237648126043</v>
      </c>
      <c r="HS12" s="8">
        <v>3602.6813611395569</v>
      </c>
      <c r="HT12" s="8">
        <v>3609.2297476247218</v>
      </c>
    </row>
    <row r="13" spans="1:228">
      <c r="A13" t="s">
        <v>102</v>
      </c>
      <c r="B13" s="8">
        <v>533.76644015872023</v>
      </c>
      <c r="D13" s="8">
        <v>-520.7290652245714</v>
      </c>
      <c r="E13" s="8">
        <v>-503.80937876884877</v>
      </c>
      <c r="F13" s="8">
        <v>-482.94118828207252</v>
      </c>
      <c r="G13" s="8">
        <v>-462.25247397333578</v>
      </c>
      <c r="H13" s="8">
        <v>-441.73173355265601</v>
      </c>
      <c r="I13" s="8">
        <v>-421.36857629717156</v>
      </c>
      <c r="J13" s="8">
        <v>-401.15358617973266</v>
      </c>
      <c r="K13" s="8">
        <v>-381.07820340071873</v>
      </c>
      <c r="L13" s="8">
        <v>-361.13462224929913</v>
      </c>
      <c r="M13" s="8">
        <v>-341.31570312708254</v>
      </c>
      <c r="N13" s="8">
        <v>-321.61489670861738</v>
      </c>
      <c r="O13" s="8">
        <v>-302.02617844111455</v>
      </c>
      <c r="P13" s="8">
        <v>-282.54399183068892</v>
      </c>
      <c r="Q13" s="8">
        <v>-263.16319919361104</v>
      </c>
      <c r="R13" s="8">
        <v>-243.87903875676099</v>
      </c>
      <c r="S13" s="8">
        <v>-224.68708716876185</v>
      </c>
      <c r="T13" s="8">
        <v>-205.58322663349267</v>
      </c>
      <c r="U13" s="8">
        <v>-186.56361600366435</v>
      </c>
      <c r="V13" s="8">
        <v>-167.62466527728029</v>
      </c>
      <c r="W13" s="8">
        <v>-148.76301302729107</v>
      </c>
      <c r="X13" s="8">
        <v>-129.97550636756645</v>
      </c>
      <c r="Y13" s="8">
        <v>-111.25918311888005</v>
      </c>
      <c r="Z13" s="8">
        <v>-92.611255889128515</v>
      </c>
      <c r="AA13" s="8">
        <v>-74.029097824201571</v>
      </c>
      <c r="AB13" s="8">
        <v>-55.510229821247187</v>
      </c>
      <c r="AC13" s="8">
        <v>-379.46875961391822</v>
      </c>
      <c r="AD13" s="8">
        <v>-354.70036915444427</v>
      </c>
      <c r="AE13" s="8">
        <v>-330.15614129749042</v>
      </c>
      <c r="AF13" s="8">
        <v>-305.82029345373599</v>
      </c>
      <c r="AG13" s="8">
        <v>-281.67873118073817</v>
      </c>
      <c r="AH13" s="8">
        <v>-257.7188099787578</v>
      </c>
      <c r="AI13" s="8">
        <v>-233.92913687009226</v>
      </c>
      <c r="AJ13" s="8">
        <v>-210.29940453724416</v>
      </c>
      <c r="AK13" s="8">
        <v>-186.82025207091269</v>
      </c>
      <c r="AL13" s="8">
        <v>-163.48314749861797</v>
      </c>
      <c r="AM13" s="8">
        <v>-140.2802881970982</v>
      </c>
      <c r="AN13" s="8">
        <v>-117.2045160482936</v>
      </c>
      <c r="AO13" s="8">
        <v>-94.249244805267935</v>
      </c>
      <c r="AP13" s="8">
        <v>-71.408397618029639</v>
      </c>
      <c r="AQ13" s="8">
        <v>-48.676353054311768</v>
      </c>
      <c r="AR13" s="8">
        <v>-26.047898257347562</v>
      </c>
      <c r="AS13" s="8">
        <v>-3.5181881280226235</v>
      </c>
      <c r="AT13" s="8">
        <v>18.917290384449778</v>
      </c>
      <c r="AU13" s="8">
        <v>41.262749640747096</v>
      </c>
      <c r="AV13" s="8">
        <v>63.522128947851016</v>
      </c>
      <c r="AW13" s="8">
        <v>85.699118998868144</v>
      </c>
      <c r="AX13" s="8">
        <v>107.79718355655918</v>
      </c>
      <c r="AY13" s="8">
        <v>129.81957875126287</v>
      </c>
      <c r="AZ13" s="8">
        <v>151.76937030659238</v>
      </c>
      <c r="BA13" s="8">
        <v>173.64944895889735</v>
      </c>
      <c r="BB13" s="8">
        <v>-237.1043918087307</v>
      </c>
      <c r="BC13" s="8">
        <v>-208.7889518996561</v>
      </c>
      <c r="BD13" s="8">
        <v>-180.72532546706893</v>
      </c>
      <c r="BE13" s="8">
        <v>-152.89510933030746</v>
      </c>
      <c r="BF13" s="8">
        <v>-125.28193592875401</v>
      </c>
      <c r="BG13" s="8">
        <v>-97.871171503943387</v>
      </c>
      <c r="BH13" s="8">
        <v>-70.649668726306217</v>
      </c>
      <c r="BI13" s="8">
        <v>-43.605562524773497</v>
      </c>
      <c r="BJ13" s="8">
        <v>-16.728100412498272</v>
      </c>
      <c r="BK13" s="8">
        <v>9.9924994585891422</v>
      </c>
      <c r="BL13" s="8">
        <v>36.565167801693768</v>
      </c>
      <c r="BM13" s="8">
        <v>62.998085413811751</v>
      </c>
      <c r="BN13" s="8">
        <v>89.298769397485458</v>
      </c>
      <c r="BO13" s="8">
        <v>115.47414700464823</v>
      </c>
      <c r="BP13" s="8">
        <v>141.53061920208725</v>
      </c>
      <c r="BQ13" s="8">
        <v>167.4741156525005</v>
      </c>
      <c r="BR13" s="8">
        <v>193.31014248642228</v>
      </c>
      <c r="BS13" s="8">
        <v>219.04382398824796</v>
      </c>
      <c r="BT13" s="8">
        <v>244.67993911903537</v>
      </c>
      <c r="BU13" s="8">
        <v>270.22295363818364</v>
      </c>
      <c r="BV13" s="8">
        <v>295.67704845679407</v>
      </c>
      <c r="BW13" s="8">
        <v>321.04614475077631</v>
      </c>
      <c r="BX13" s="8">
        <v>346.33392627649289</v>
      </c>
      <c r="BY13" s="8">
        <v>371.54385926192674</v>
      </c>
      <c r="BZ13" s="8">
        <v>396.67921018892696</v>
      </c>
      <c r="CA13" s="8">
        <v>-97.035075434758809</v>
      </c>
      <c r="CB13" s="8">
        <v>-65.287992701214392</v>
      </c>
      <c r="CC13" s="8">
        <v>-33.817347138117476</v>
      </c>
      <c r="CD13" s="8">
        <v>-2.6023495470557036</v>
      </c>
      <c r="CE13" s="8">
        <v>28.375445605067988</v>
      </c>
      <c r="CF13" s="8">
        <v>59.132496521518213</v>
      </c>
      <c r="CG13" s="8">
        <v>89.683563861600888</v>
      </c>
      <c r="CH13" s="8">
        <v>120.04194841122934</v>
      </c>
      <c r="CI13" s="8">
        <v>150.21968757330401</v>
      </c>
      <c r="CJ13" s="8">
        <v>180.2277190342476</v>
      </c>
      <c r="CK13" s="8">
        <v>210.07601804890297</v>
      </c>
      <c r="CL13" s="8">
        <v>239.77371335358944</v>
      </c>
      <c r="CM13" s="8">
        <v>269.32918563617602</v>
      </c>
      <c r="CN13" s="8">
        <v>298.75015166926289</v>
      </c>
      <c r="CO13" s="8">
        <v>328.04373658110978</v>
      </c>
      <c r="CP13" s="8">
        <v>357.21653625037186</v>
      </c>
      <c r="CQ13" s="8">
        <v>386.27467142968328</v>
      </c>
      <c r="CR13" s="8">
        <v>415.22383490378559</v>
      </c>
      <c r="CS13" s="8">
        <v>444.06933275102631</v>
      </c>
      <c r="CT13" s="8">
        <v>472.81612058834105</v>
      </c>
      <c r="CU13" s="8">
        <v>501.46883552849374</v>
      </c>
      <c r="CV13" s="8">
        <v>530.0318244562626</v>
      </c>
      <c r="CW13" s="8">
        <v>558.50916913117442</v>
      </c>
      <c r="CX13" s="8">
        <v>586.90470854349189</v>
      </c>
      <c r="CY13" s="8">
        <v>615.22205888384553</v>
      </c>
      <c r="CZ13" s="8">
        <v>41.243594397887726</v>
      </c>
      <c r="DA13" s="8">
        <v>76.335762570735952</v>
      </c>
      <c r="DB13" s="8">
        <v>111.129212242951</v>
      </c>
      <c r="DC13" s="8">
        <v>145.64695893221702</v>
      </c>
      <c r="DD13" s="8">
        <v>179.90939136945113</v>
      </c>
      <c r="DE13" s="8">
        <v>213.93467691798892</v>
      </c>
      <c r="DF13" s="8">
        <v>247.73908980106162</v>
      </c>
      <c r="DG13" s="8">
        <v>281.33727930803877</v>
      </c>
      <c r="DH13" s="8">
        <v>314.74249084556607</v>
      </c>
      <c r="DI13" s="8">
        <v>347.96674958024539</v>
      </c>
      <c r="DJ13" s="19">
        <v>381.02101413390926</v>
      </c>
      <c r="DK13" s="8">
        <v>413.91530609985728</v>
      </c>
      <c r="DL13" s="8">
        <v>446.65881988172475</v>
      </c>
      <c r="DM13" s="8">
        <v>479.26001639923618</v>
      </c>
      <c r="DN13" s="8">
        <v>511.7267034745513</v>
      </c>
      <c r="DO13" s="8">
        <v>544.06610515045838</v>
      </c>
      <c r="DP13" s="8">
        <v>576.28492175490339</v>
      </c>
      <c r="DQ13" s="8">
        <v>608.38938218445412</v>
      </c>
      <c r="DR13" s="8">
        <v>640.38528960964152</v>
      </c>
      <c r="DS13" s="8">
        <v>672.2780615908697</v>
      </c>
      <c r="DT13" s="8">
        <v>704.07276542222837</v>
      </c>
      <c r="DU13" s="8">
        <v>735.77414938258823</v>
      </c>
      <c r="DV13" s="8">
        <v>767.38667046161629</v>
      </c>
      <c r="DW13" s="8">
        <v>798.91451903732161</v>
      </c>
      <c r="DX13" s="8">
        <v>830.36164090717796</v>
      </c>
      <c r="DY13" s="8">
        <v>178.09122183555851</v>
      </c>
      <c r="DZ13" s="8">
        <v>216.46159893917516</v>
      </c>
      <c r="EA13" s="8">
        <v>254.5128859039329</v>
      </c>
      <c r="EB13" s="8">
        <v>292.27020689148469</v>
      </c>
      <c r="EC13" s="8">
        <v>329.75579349217344</v>
      </c>
      <c r="ED13" s="8">
        <v>366.98943562076795</v>
      </c>
      <c r="EE13" s="8">
        <v>403.98884551440199</v>
      </c>
      <c r="EF13" s="8">
        <v>440.76995445574846</v>
      </c>
      <c r="EG13" s="8">
        <v>477.34715683149795</v>
      </c>
      <c r="EH13" s="8">
        <v>513.73351253650173</v>
      </c>
      <c r="EI13" s="8">
        <v>549.94091611593637</v>
      </c>
      <c r="EJ13" s="8">
        <v>585.98023911058647</v>
      </c>
      <c r="EK13" s="8">
        <v>621.86145063527454</v>
      </c>
      <c r="EL13" s="8">
        <v>657.59372014034614</v>
      </c>
      <c r="EM13" s="8">
        <v>693.18550548484984</v>
      </c>
      <c r="EN13" s="8">
        <v>728.64462881969609</v>
      </c>
      <c r="EO13" s="8">
        <v>763.97834229088232</v>
      </c>
      <c r="EP13" s="8">
        <v>799.19338519161022</v>
      </c>
      <c r="EQ13" s="8">
        <v>834.29603389200258</v>
      </c>
      <c r="ER13" s="8">
        <v>869.29214563715698</v>
      </c>
      <c r="ES13" s="8">
        <v>904.18719711418464</v>
      </c>
      <c r="ET13" s="8">
        <v>938.98631853615427</v>
      </c>
      <c r="EU13" s="8">
        <v>973.69432386721166</v>
      </c>
      <c r="EV13" s="8">
        <v>1008.3157377126437</v>
      </c>
      <c r="EW13" s="8">
        <v>1042.8548193153456</v>
      </c>
      <c r="EX13" s="8">
        <v>313.77392598301697</v>
      </c>
      <c r="EY13" s="8">
        <v>355.36975865477154</v>
      </c>
      <c r="EZ13" s="8">
        <v>396.62774148727397</v>
      </c>
      <c r="FA13" s="8">
        <v>437.57501589856304</v>
      </c>
      <c r="FB13" s="8">
        <v>478.23557781957845</v>
      </c>
      <c r="FC13" s="8">
        <v>518.63077149035837</v>
      </c>
      <c r="FD13" s="8">
        <v>558.77968730005534</v>
      </c>
      <c r="FE13" s="8">
        <v>598.69948555508415</v>
      </c>
      <c r="FF13" s="8">
        <v>638.40566240182704</v>
      </c>
      <c r="FG13" s="8">
        <v>677.91227009085935</v>
      </c>
      <c r="FH13" s="8">
        <v>717.23210084544678</v>
      </c>
      <c r="FI13" s="8">
        <v>756.37684145278615</v>
      </c>
      <c r="FJ13" s="8">
        <v>795.35720410492479</v>
      </c>
      <c r="FK13" s="8">
        <v>834.18303782173473</v>
      </c>
      <c r="FL13" s="8">
        <v>872.86342388217474</v>
      </c>
      <c r="FM13" s="8">
        <v>911.40675799599887</v>
      </c>
      <c r="FN13" s="8">
        <v>949.82082141152398</v>
      </c>
      <c r="FO13" s="8">
        <v>988.11284273664126</v>
      </c>
      <c r="FP13" s="8">
        <v>1026.2895519214399</v>
      </c>
      <c r="FQ13" s="8">
        <v>1064.3572275903189</v>
      </c>
      <c r="FR13" s="8">
        <v>1102.3217387036975</v>
      </c>
      <c r="FS13" s="8">
        <v>1140.1885813625981</v>
      </c>
      <c r="FT13" s="8">
        <v>1177.962911434513</v>
      </c>
      <c r="FU13" s="8">
        <v>1215.6495735693697</v>
      </c>
      <c r="FV13" s="8">
        <v>1253.2531270847448</v>
      </c>
      <c r="FW13" s="8">
        <v>448.49460263420622</v>
      </c>
      <c r="FX13" s="8">
        <v>493.27365840981849</v>
      </c>
      <c r="FY13" s="8">
        <v>537.69749924852601</v>
      </c>
      <c r="FZ13" s="8">
        <v>581.79521018919411</v>
      </c>
      <c r="GA13" s="8">
        <v>625.59248787018294</v>
      </c>
      <c r="GB13" s="8">
        <v>669.11217528673558</v>
      </c>
      <c r="GC13" s="8">
        <v>712.37469200840462</v>
      </c>
      <c r="GD13" s="8">
        <v>755.39838386502686</v>
      </c>
      <c r="GE13" s="8">
        <v>798.1998098518435</v>
      </c>
      <c r="GF13" s="8">
        <v>840.79397955370825</v>
      </c>
      <c r="GG13" s="8">
        <v>883.19455117681184</v>
      </c>
      <c r="GH13" s="8">
        <v>925.41399792760615</v>
      </c>
      <c r="GI13" s="8">
        <v>967.46374873931848</v>
      </c>
      <c r="GJ13" s="8">
        <v>1009.3543080434634</v>
      </c>
      <c r="GK13" s="8">
        <v>1051.0953582970783</v>
      </c>
      <c r="GL13" s="8">
        <v>1092.6958482217278</v>
      </c>
      <c r="GM13" s="8">
        <v>1134.1640691276621</v>
      </c>
      <c r="GN13" s="8">
        <v>1175.5077212426977</v>
      </c>
      <c r="GO13" s="8">
        <v>1216.7339716090528</v>
      </c>
      <c r="GP13" s="8">
        <v>1257.849504829413</v>
      </c>
      <c r="GQ13" s="8">
        <v>1298.8605677187411</v>
      </c>
      <c r="GR13" s="8">
        <v>1339.7730087380196</v>
      </c>
      <c r="GS13" s="8">
        <v>1380.5923129404728</v>
      </c>
      <c r="GT13" s="8">
        <v>1421.3236330424779</v>
      </c>
      <c r="GU13" s="8">
        <v>1461.9718171346713</v>
      </c>
      <c r="GV13" s="8">
        <v>582.41173360411005</v>
      </c>
      <c r="GW13" s="8">
        <v>630.33984687135433</v>
      </c>
      <c r="GX13" s="8">
        <v>677.8966091377207</v>
      </c>
      <c r="GY13" s="8">
        <v>725.11298810703045</v>
      </c>
      <c r="GZ13" s="8">
        <v>772.0163282113632</v>
      </c>
      <c r="HA13" s="8">
        <v>818.63092481142087</v>
      </c>
      <c r="HB13" s="8">
        <v>864.97848563619038</v>
      </c>
      <c r="HC13" s="8">
        <v>911.07850549183343</v>
      </c>
      <c r="HD13" s="8">
        <v>956.94857344479817</v>
      </c>
      <c r="HE13" s="8">
        <v>1002.604626843685</v>
      </c>
      <c r="HF13" s="8">
        <v>1048.0611630596131</v>
      </c>
      <c r="HG13" s="8">
        <v>1093.3314172812015</v>
      </c>
      <c r="HH13" s="8">
        <v>1138.4275128197478</v>
      </c>
      <c r="HI13" s="8">
        <v>1183.3605889734645</v>
      </c>
      <c r="HJ13" s="8">
        <v>1228.1409104356903</v>
      </c>
      <c r="HK13" s="8">
        <v>1272.7779614191031</v>
      </c>
      <c r="HL13" s="8">
        <v>1317.2805270410008</v>
      </c>
      <c r="HM13" s="8">
        <v>1361.6567640267644</v>
      </c>
      <c r="HN13" s="8">
        <v>1405.9142624058663</v>
      </c>
      <c r="HO13" s="8">
        <v>1450.0600995719988</v>
      </c>
      <c r="HP13" s="8">
        <v>1494.1008878378407</v>
      </c>
      <c r="HQ13" s="8">
        <v>1538.0428164215837</v>
      </c>
      <c r="HR13" s="8">
        <v>1581.8916886462489</v>
      </c>
      <c r="HS13" s="8">
        <v>1625.6529550060914</v>
      </c>
      <c r="HT13" s="8">
        <v>1669.3317426508356</v>
      </c>
    </row>
    <row r="15" spans="1:228">
      <c r="A15" t="s">
        <v>103</v>
      </c>
      <c r="B15">
        <f t="shared" ref="B15:H15" si="24">B3/B6*B11</f>
        <v>1960.7810326569954</v>
      </c>
      <c r="D15">
        <f t="shared" ref="D15" si="25">D3/D6*D11</f>
        <v>3275.7129716002864</v>
      </c>
      <c r="E15">
        <f t="shared" ref="E15" si="26">E3/E6*E11</f>
        <v>3269.7514639980282</v>
      </c>
      <c r="F15">
        <f t="shared" ref="F15" si="27">F3/F6*F11</f>
        <v>3269.1457189127418</v>
      </c>
      <c r="G15">
        <f t="shared" ref="G15" si="28">G3/G6*G11</f>
        <v>3270.3991833179966</v>
      </c>
      <c r="H15">
        <f t="shared" si="24"/>
        <v>3273.1836600815091</v>
      </c>
      <c r="I15">
        <f t="shared" ref="I15:O15" si="29">I3/I6*I11</f>
        <v>3277.2415730623793</v>
      </c>
      <c r="J15">
        <f t="shared" si="29"/>
        <v>3282.3681595411545</v>
      </c>
      <c r="K15">
        <f t="shared" si="29"/>
        <v>3288.3987681964027</v>
      </c>
      <c r="L15">
        <f t="shared" si="29"/>
        <v>3295.1996362261029</v>
      </c>
      <c r="M15">
        <f t="shared" si="29"/>
        <v>3302.6610849634321</v>
      </c>
      <c r="N15">
        <f t="shared" si="29"/>
        <v>3310.6924270244049</v>
      </c>
      <c r="O15">
        <f t="shared" si="29"/>
        <v>3319.2181044178942</v>
      </c>
      <c r="P15">
        <f t="shared" ref="P15:Q15" si="30">P3/P6*P11</f>
        <v>3328.1747250784174</v>
      </c>
      <c r="Q15">
        <f t="shared" si="30"/>
        <v>3337.508763959388</v>
      </c>
      <c r="R15">
        <f t="shared" ref="R15:Z15" si="31">R3/R6*R11</f>
        <v>3347.1747617694577</v>
      </c>
      <c r="S15">
        <f t="shared" si="31"/>
        <v>3357.1339005886748</v>
      </c>
      <c r="T15">
        <f t="shared" si="31"/>
        <v>3367.3528678944072</v>
      </c>
      <c r="U15">
        <f t="shared" si="31"/>
        <v>3377.8029434324517</v>
      </c>
      <c r="V15">
        <f t="shared" si="31"/>
        <v>3388.4592598210843</v>
      </c>
      <c r="W15">
        <f t="shared" si="31"/>
        <v>3399.300199732304</v>
      </c>
      <c r="X15">
        <f t="shared" si="31"/>
        <v>3410.3069012784663</v>
      </c>
      <c r="Y15">
        <f t="shared" si="31"/>
        <v>3421.4628497516428</v>
      </c>
      <c r="Z15">
        <f t="shared" si="31"/>
        <v>3432.7535387473472</v>
      </c>
      <c r="AA15">
        <f t="shared" ref="AA15:AY15" si="32">AA3/AA6*AA11</f>
        <v>3444.1661873962953</v>
      </c>
      <c r="AB15">
        <f t="shared" si="32"/>
        <v>3455.6895032423049</v>
      </c>
      <c r="AC15">
        <f t="shared" si="32"/>
        <v>2645.0313933668585</v>
      </c>
      <c r="AD15">
        <f t="shared" si="32"/>
        <v>2648.5525101005142</v>
      </c>
      <c r="AE15">
        <f t="shared" si="32"/>
        <v>2653.3980053391365</v>
      </c>
      <c r="AF15">
        <f t="shared" si="32"/>
        <v>2659.3218277860533</v>
      </c>
      <c r="AG15">
        <f t="shared" si="32"/>
        <v>2666.1331180756324</v>
      </c>
      <c r="AH15">
        <f t="shared" si="32"/>
        <v>2673.6817867866162</v>
      </c>
      <c r="AI15">
        <f t="shared" si="32"/>
        <v>2681.8483631967656</v>
      </c>
      <c r="AJ15">
        <f t="shared" si="32"/>
        <v>2690.5367128643443</v>
      </c>
      <c r="AK15">
        <f t="shared" si="32"/>
        <v>2699.6687237254428</v>
      </c>
      <c r="AL15">
        <f t="shared" si="32"/>
        <v>2709.1803689001367</v>
      </c>
      <c r="AM15">
        <f t="shared" si="32"/>
        <v>2719.0187489748287</v>
      </c>
      <c r="AN15">
        <f t="shared" si="32"/>
        <v>2729.1398420528085</v>
      </c>
      <c r="AO15">
        <f t="shared" si="32"/>
        <v>2739.5067725166546</v>
      </c>
      <c r="AP15">
        <f t="shared" si="32"/>
        <v>2750.0884648878277</v>
      </c>
      <c r="AQ15">
        <f t="shared" si="32"/>
        <v>2760.8585869943272</v>
      </c>
      <c r="AR15">
        <f t="shared" si="32"/>
        <v>2771.7947128680776</v>
      </c>
      <c r="AS15">
        <f t="shared" si="32"/>
        <v>2782.8776542176074</v>
      </c>
      <c r="AT15">
        <f t="shared" si="32"/>
        <v>2794.0909224438451</v>
      </c>
      <c r="AU15">
        <f t="shared" si="32"/>
        <v>2805.4202926282278</v>
      </c>
      <c r="AV15">
        <f t="shared" si="32"/>
        <v>2816.8534478215761</v>
      </c>
      <c r="AW15">
        <f t="shared" si="32"/>
        <v>2828.3796870469564</v>
      </c>
      <c r="AX15">
        <f t="shared" si="32"/>
        <v>2839.9896842141134</v>
      </c>
      <c r="AY15">
        <f t="shared" si="32"/>
        <v>2851.6752879858254</v>
      </c>
      <c r="AZ15">
        <f t="shared" ref="AZ15:DK15" si="33">AZ3/AZ6*AZ11</f>
        <v>2863.4293547905031</v>
      </c>
      <c r="BA15">
        <f t="shared" si="33"/>
        <v>2875.2456088207587</v>
      </c>
      <c r="BB15">
        <f t="shared" si="33"/>
        <v>2245.3479836093352</v>
      </c>
      <c r="BC15">
        <f t="shared" si="33"/>
        <v>2251.938790283868</v>
      </c>
      <c r="BD15">
        <f t="shared" si="33"/>
        <v>2259.3837653112596</v>
      </c>
      <c r="BE15">
        <f t="shared" si="33"/>
        <v>2267.523036088357</v>
      </c>
      <c r="BF15">
        <f t="shared" si="33"/>
        <v>2276.2325511700701</v>
      </c>
      <c r="BG15">
        <f t="shared" si="33"/>
        <v>2285.4147830743605</v>
      </c>
      <c r="BH15">
        <f t="shared" si="33"/>
        <v>2294.9921603679381</v>
      </c>
      <c r="BI15">
        <f t="shared" si="33"/>
        <v>2304.9023415423221</v>
      </c>
      <c r="BJ15">
        <f t="shared" si="33"/>
        <v>2315.0947576717272</v>
      </c>
      <c r="BK15">
        <f t="shared" si="33"/>
        <v>2325.5280454298991</v>
      </c>
      <c r="BL15">
        <f t="shared" si="33"/>
        <v>2336.1681154200128</v>
      </c>
      <c r="BM15">
        <f t="shared" si="33"/>
        <v>2346.9866807386325</v>
      </c>
      <c r="BN15">
        <f t="shared" si="33"/>
        <v>2357.9601235674672</v>
      </c>
      <c r="BO15">
        <f t="shared" si="33"/>
        <v>2369.068613184158</v>
      </c>
      <c r="BP15">
        <f t="shared" si="33"/>
        <v>2380.2954131499141</v>
      </c>
      <c r="BQ15">
        <f t="shared" si="33"/>
        <v>2391.6263323659618</v>
      </c>
      <c r="BR15">
        <f t="shared" si="33"/>
        <v>2403.0492866252512</v>
      </c>
      <c r="BS15">
        <f t="shared" si="33"/>
        <v>2414.5539458060757</v>
      </c>
      <c r="BT15">
        <f t="shared" si="33"/>
        <v>2426.131448010246</v>
      </c>
      <c r="BU15">
        <f t="shared" si="33"/>
        <v>2437.7741664459763</v>
      </c>
      <c r="BV15">
        <f t="shared" si="33"/>
        <v>2449.4755181757346</v>
      </c>
      <c r="BW15">
        <f t="shared" si="33"/>
        <v>2461.2298063240005</v>
      </c>
      <c r="BX15">
        <f t="shared" si="33"/>
        <v>2473.0320892013533</v>
      </c>
      <c r="BY15">
        <f t="shared" si="33"/>
        <v>2484.8780712132634</v>
      </c>
      <c r="BZ15">
        <f t="shared" si="33"/>
        <v>2496.764011501798</v>
      </c>
      <c r="CA15">
        <f t="shared" si="33"/>
        <v>1969.0197625572291</v>
      </c>
      <c r="CB15">
        <f t="shared" si="33"/>
        <v>1977.2829322356961</v>
      </c>
      <c r="CC15">
        <f t="shared" si="33"/>
        <v>1986.1367071345592</v>
      </c>
      <c r="CD15">
        <f t="shared" si="33"/>
        <v>1995.4693435966435</v>
      </c>
      <c r="CE15">
        <f t="shared" si="33"/>
        <v>2005.1942385544742</v>
      </c>
      <c r="CF15">
        <f t="shared" si="33"/>
        <v>2015.2434205013421</v>
      </c>
      <c r="CG15">
        <f t="shared" si="33"/>
        <v>2025.5629421138458</v>
      </c>
      <c r="CH15">
        <f t="shared" si="33"/>
        <v>2036.1095597175774</v>
      </c>
      <c r="CI15">
        <f t="shared" si="33"/>
        <v>2046.8483012997481</v>
      </c>
      <c r="CJ15">
        <f t="shared" si="33"/>
        <v>2057.7506592617478</v>
      </c>
      <c r="CK15">
        <f t="shared" si="33"/>
        <v>2068.7932296678041</v>
      </c>
      <c r="CL15">
        <f t="shared" si="33"/>
        <v>2079.9566753684071</v>
      </c>
      <c r="CM15">
        <f t="shared" si="33"/>
        <v>2091.2249272497088</v>
      </c>
      <c r="CN15">
        <f t="shared" si="33"/>
        <v>2102.5845627418626</v>
      </c>
      <c r="CO15">
        <f t="shared" si="33"/>
        <v>2114.0243177849215</v>
      </c>
      <c r="CP15">
        <f t="shared" si="33"/>
        <v>2125.5347003319785</v>
      </c>
      <c r="CQ15">
        <f t="shared" si="33"/>
        <v>2137.107681855206</v>
      </c>
      <c r="CR15">
        <f t="shared" si="33"/>
        <v>2148.7364493154237</v>
      </c>
      <c r="CS15">
        <f t="shared" si="33"/>
        <v>2160.4152043921567</v>
      </c>
      <c r="CT15">
        <f t="shared" si="33"/>
        <v>2172.1389999424787</v>
      </c>
      <c r="CU15">
        <f t="shared" si="33"/>
        <v>2183.9036059999526</v>
      </c>
      <c r="CV15">
        <f t="shared" si="33"/>
        <v>2195.705399372594</v>
      </c>
      <c r="CW15">
        <f t="shared" si="33"/>
        <v>2207.5412722142241</v>
      </c>
      <c r="CX15">
        <f t="shared" si="33"/>
        <v>2219.4085559416799</v>
      </c>
      <c r="CY15">
        <f t="shared" si="33"/>
        <v>2231.3049576340923</v>
      </c>
      <c r="CZ15">
        <f t="shared" si="33"/>
        <v>1766.9514745839551</v>
      </c>
      <c r="DA15">
        <f t="shared" si="33"/>
        <v>1776.2143111086605</v>
      </c>
      <c r="DB15">
        <f t="shared" si="33"/>
        <v>1785.9061672495056</v>
      </c>
      <c r="DC15">
        <f t="shared" si="33"/>
        <v>1795.9449022894246</v>
      </c>
      <c r="DD15">
        <f t="shared" si="33"/>
        <v>1806.2670014577418</v>
      </c>
      <c r="DE15">
        <f t="shared" si="33"/>
        <v>1816.8227520429557</v>
      </c>
      <c r="DF15">
        <f t="shared" si="33"/>
        <v>1827.5728255495412</v>
      </c>
      <c r="DG15">
        <f t="shared" si="33"/>
        <v>1838.4858129072225</v>
      </c>
      <c r="DH15">
        <f t="shared" si="33"/>
        <v>1849.5364186236202</v>
      </c>
      <c r="DI15">
        <f t="shared" si="33"/>
        <v>1860.7041187216694</v>
      </c>
      <c r="DJ15" s="19">
        <f t="shared" si="33"/>
        <v>1871.9721503979476</v>
      </c>
      <c r="DK15">
        <f t="shared" si="33"/>
        <v>1883.3267424338869</v>
      </c>
      <c r="DL15">
        <f t="shared" ref="DL15:FW15" si="34">DL3/DL6*DL11</f>
        <v>1894.7565226798251</v>
      </c>
      <c r="DM15">
        <f t="shared" si="34"/>
        <v>1906.2520573720415</v>
      </c>
      <c r="DN15">
        <f t="shared" si="34"/>
        <v>1917.8054897058742</v>
      </c>
      <c r="DO15">
        <f t="shared" si="34"/>
        <v>1929.4102539128532</v>
      </c>
      <c r="DP15">
        <f t="shared" si="34"/>
        <v>1941.0608473239899</v>
      </c>
      <c r="DQ15">
        <f t="shared" si="34"/>
        <v>1952.7526473611001</v>
      </c>
      <c r="DR15">
        <f t="shared" si="34"/>
        <v>1964.4817636258094</v>
      </c>
      <c r="DS15">
        <f t="shared" si="34"/>
        <v>1976.2449176174125</v>
      </c>
      <c r="DT15">
        <f t="shared" si="34"/>
        <v>1988.0393443560924</v>
      </c>
      <c r="DU15">
        <f t="shared" si="34"/>
        <v>1999.862711490123</v>
      </c>
      <c r="DV15">
        <f t="shared" si="34"/>
        <v>2011.7130524457859</v>
      </c>
      <c r="DW15">
        <f t="shared" si="34"/>
        <v>2023.5887109225769</v>
      </c>
      <c r="DX15">
        <f t="shared" si="34"/>
        <v>2035.4882946052589</v>
      </c>
      <c r="DY15">
        <f t="shared" si="34"/>
        <v>1613.0473608891505</v>
      </c>
      <c r="DZ15">
        <f t="shared" si="34"/>
        <v>1622.9534240075557</v>
      </c>
      <c r="EA15">
        <f t="shared" si="34"/>
        <v>1633.1829103717218</v>
      </c>
      <c r="EB15">
        <f t="shared" si="34"/>
        <v>1643.6731937732684</v>
      </c>
      <c r="EC15">
        <f t="shared" si="34"/>
        <v>1654.3760035638916</v>
      </c>
      <c r="ED15">
        <f t="shared" si="34"/>
        <v>1665.2536981969506</v>
      </c>
      <c r="EE15">
        <f t="shared" si="34"/>
        <v>1676.2766242295045</v>
      </c>
      <c r="EF15">
        <f t="shared" si="34"/>
        <v>1687.4212117651339</v>
      </c>
      <c r="EG15">
        <f t="shared" si="34"/>
        <v>1698.6685794130308</v>
      </c>
      <c r="EH15">
        <f t="shared" si="34"/>
        <v>1710.0034980143284</v>
      </c>
      <c r="EI15">
        <f t="shared" si="34"/>
        <v>1721.4136110321879</v>
      </c>
      <c r="EJ15">
        <f t="shared" si="34"/>
        <v>1732.888841226383</v>
      </c>
      <c r="EK15">
        <f t="shared" si="34"/>
        <v>1744.4209343202933</v>
      </c>
      <c r="EL15">
        <f t="shared" si="34"/>
        <v>1756.0031046302811</v>
      </c>
      <c r="EM15">
        <f t="shared" si="34"/>
        <v>1767.629757427861</v>
      </c>
      <c r="EN15">
        <f t="shared" si="34"/>
        <v>1779.2962696387644</v>
      </c>
      <c r="EO15">
        <f t="shared" si="34"/>
        <v>1790.9988153124029</v>
      </c>
      <c r="EP15">
        <f t="shared" si="34"/>
        <v>1802.7342257510347</v>
      </c>
      <c r="EQ15">
        <f t="shared" si="34"/>
        <v>1814.499876689448</v>
      </c>
      <c r="ER15">
        <f t="shared" si="34"/>
        <v>1826.2935967462906</v>
      </c>
      <c r="ES15">
        <f t="shared" si="34"/>
        <v>1838.1135927208181</v>
      </c>
      <c r="ET15">
        <f t="shared" si="34"/>
        <v>1849.9583883178591</v>
      </c>
      <c r="EU15">
        <f t="shared" si="34"/>
        <v>1861.8267736431358</v>
      </c>
      <c r="EV15">
        <f t="shared" si="34"/>
        <v>1873.7177633871618</v>
      </c>
      <c r="EW15">
        <f t="shared" si="34"/>
        <v>1885.6305620565167</v>
      </c>
      <c r="EX15">
        <f t="shared" si="34"/>
        <v>1492.1565749615729</v>
      </c>
      <c r="EY15">
        <f t="shared" si="34"/>
        <v>1502.5035399438168</v>
      </c>
      <c r="EZ15">
        <f t="shared" si="34"/>
        <v>1513.1015712286414</v>
      </c>
      <c r="FA15">
        <f t="shared" si="34"/>
        <v>1523.9015965244766</v>
      </c>
      <c r="FB15">
        <f t="shared" si="34"/>
        <v>1534.8659445257169</v>
      </c>
      <c r="FC15">
        <f t="shared" si="34"/>
        <v>1545.9653741144609</v>
      </c>
      <c r="FD15">
        <f t="shared" si="34"/>
        <v>1557.1769694013572</v>
      </c>
      <c r="FE15">
        <f t="shared" si="34"/>
        <v>1568.482622449372</v>
      </c>
      <c r="FF15">
        <f t="shared" si="34"/>
        <v>1579.8679226725371</v>
      </c>
      <c r="FG15">
        <f t="shared" si="34"/>
        <v>1591.3213325861875</v>
      </c>
      <c r="FH15">
        <f t="shared" si="34"/>
        <v>1602.8335683761368</v>
      </c>
      <c r="FI15">
        <f t="shared" si="34"/>
        <v>1614.3971290716747</v>
      </c>
      <c r="FJ15">
        <f t="shared" si="34"/>
        <v>1626.0059349459439</v>
      </c>
      <c r="FK15">
        <f t="shared" si="34"/>
        <v>1637.6550471610872</v>
      </c>
      <c r="FL15">
        <f t="shared" si="34"/>
        <v>1649.3404485074777</v>
      </c>
      <c r="FM15">
        <f t="shared" si="34"/>
        <v>1661.0588705483738</v>
      </c>
      <c r="FN15">
        <f t="shared" si="34"/>
        <v>1672.8076563417385</v>
      </c>
      <c r="FO15">
        <f t="shared" si="34"/>
        <v>1684.5846506731807</v>
      </c>
      <c r="FP15">
        <f t="shared" si="34"/>
        <v>1696.3881117332348</v>
      </c>
      <c r="FQ15">
        <f t="shared" si="34"/>
        <v>1708.2166396346404</v>
      </c>
      <c r="FR15">
        <f t="shared" si="34"/>
        <v>1720.0691182457504</v>
      </c>
      <c r="FS15">
        <f t="shared" si="34"/>
        <v>1731.9446676218895</v>
      </c>
      <c r="FT15">
        <f t="shared" si="34"/>
        <v>1743.8426049224522</v>
      </c>
      <c r="FU15">
        <f t="shared" si="34"/>
        <v>1755.7624121611227</v>
      </c>
      <c r="FV15">
        <f t="shared" si="34"/>
        <v>1767.7037094877298</v>
      </c>
      <c r="FW15">
        <f t="shared" si="34"/>
        <v>1394.8802905496598</v>
      </c>
      <c r="FX15">
        <f t="shared" ref="FX15:HT15" si="35">FX3/FX6*FX11</f>
        <v>1405.547318162015</v>
      </c>
      <c r="FY15">
        <f t="shared" si="35"/>
        <v>1416.4140057711115</v>
      </c>
      <c r="FZ15">
        <f t="shared" si="35"/>
        <v>1427.4410873874915</v>
      </c>
      <c r="GA15">
        <f t="shared" si="35"/>
        <v>1438.5985661207392</v>
      </c>
      <c r="GB15">
        <f t="shared" si="35"/>
        <v>1449.8632866882483</v>
      </c>
      <c r="GC15">
        <f t="shared" si="35"/>
        <v>1461.2172164812825</v>
      </c>
      <c r="GD15">
        <f t="shared" si="35"/>
        <v>1472.6462075772242</v>
      </c>
      <c r="GE15">
        <f t="shared" si="35"/>
        <v>1484.1390915119393</v>
      </c>
      <c r="GF15">
        <f t="shared" si="35"/>
        <v>1495.6870082790442</v>
      </c>
      <c r="GG15">
        <f t="shared" si="35"/>
        <v>1507.2829027812982</v>
      </c>
      <c r="GH15">
        <f t="shared" si="35"/>
        <v>1518.9211426959748</v>
      </c>
      <c r="GI15">
        <f t="shared" si="35"/>
        <v>1530.5972255119648</v>
      </c>
      <c r="GJ15">
        <f t="shared" si="35"/>
        <v>1542.3075518327892</v>
      </c>
      <c r="GK15">
        <f t="shared" si="35"/>
        <v>1554.04924845759</v>
      </c>
      <c r="GL15">
        <f t="shared" si="35"/>
        <v>1565.8200292277152</v>
      </c>
      <c r="GM15">
        <f t="shared" si="35"/>
        <v>1577.6180847891094</v>
      </c>
      <c r="GN15">
        <f t="shared" si="35"/>
        <v>1589.4419946830892</v>
      </c>
      <c r="GO15">
        <f t="shared" si="35"/>
        <v>1601.2906568148758</v>
      </c>
      <c r="GP15">
        <f t="shared" si="35"/>
        <v>1613.1632305461308</v>
      </c>
      <c r="GQ15">
        <f t="shared" si="35"/>
        <v>1625.0590905414465</v>
      </c>
      <c r="GR15">
        <f t="shared" si="35"/>
        <v>1636.9777891574033</v>
      </c>
      <c r="GS15">
        <f t="shared" si="35"/>
        <v>1648.919025657781</v>
      </c>
      <c r="GT15">
        <f t="shared" si="35"/>
        <v>1660.8826209137226</v>
      </c>
      <c r="GU15">
        <f t="shared" si="35"/>
        <v>1672.8684965339803</v>
      </c>
      <c r="GV15">
        <f t="shared" si="35"/>
        <v>1315.0788588392265</v>
      </c>
      <c r="GW15">
        <f t="shared" si="35"/>
        <v>1325.9909788245973</v>
      </c>
      <c r="GX15">
        <f t="shared" si="35"/>
        <v>1337.065198007989</v>
      </c>
      <c r="GY15">
        <f t="shared" si="35"/>
        <v>1348.2695821436992</v>
      </c>
      <c r="GZ15">
        <f t="shared" si="35"/>
        <v>1359.5798752223168</v>
      </c>
      <c r="HA15">
        <f t="shared" si="35"/>
        <v>1370.9774763143078</v>
      </c>
      <c r="HB15">
        <f t="shared" si="35"/>
        <v>1382.448008284113</v>
      </c>
      <c r="HC15">
        <f t="shared" si="35"/>
        <v>1393.9802881421635</v>
      </c>
      <c r="HD15">
        <f t="shared" si="35"/>
        <v>1405.5655751628549</v>
      </c>
      <c r="HE15">
        <f t="shared" si="35"/>
        <v>1417.1970144021027</v>
      </c>
      <c r="HF15">
        <f t="shared" si="35"/>
        <v>1428.8692198038536</v>
      </c>
      <c r="HG15">
        <f t="shared" si="35"/>
        <v>1440.5779584275149</v>
      </c>
      <c r="HH15">
        <f t="shared" si="35"/>
        <v>1452.3199088665672</v>
      </c>
      <c r="HI15">
        <f t="shared" si="35"/>
        <v>1464.0924747366805</v>
      </c>
      <c r="HJ15">
        <f t="shared" si="35"/>
        <v>1475.8936394779457</v>
      </c>
      <c r="HK15">
        <f t="shared" si="35"/>
        <v>1487.7218524569844</v>
      </c>
      <c r="HL15">
        <f t="shared" si="35"/>
        <v>1499.5759389973916</v>
      </c>
      <c r="HM15">
        <f t="shared" si="35"/>
        <v>1511.4550288564815</v>
      </c>
      <c r="HN15">
        <f t="shared" si="35"/>
        <v>1523.3584990327083</v>
      </c>
      <c r="HO15">
        <f t="shared" si="35"/>
        <v>1535.2859277865393</v>
      </c>
      <c r="HP15">
        <f t="shared" si="35"/>
        <v>1547.23705749437</v>
      </c>
      <c r="HQ15">
        <f t="shared" si="35"/>
        <v>1559.2117645036308</v>
      </c>
      <c r="HR15">
        <f t="shared" si="35"/>
        <v>1571.2100345693514</v>
      </c>
      <c r="HS15">
        <f t="shared" si="35"/>
        <v>1583.2319427643156</v>
      </c>
      <c r="HT15">
        <f t="shared" si="35"/>
        <v>1595.2776369929495</v>
      </c>
    </row>
    <row r="16" spans="1:228">
      <c r="A16" t="s">
        <v>104</v>
      </c>
      <c r="B16">
        <f>B5/B2*B160+B159</f>
        <v>3201.96943021062</v>
      </c>
      <c r="D16">
        <f>D5/D2*D160+D159</f>
        <v>3506.3645246979881</v>
      </c>
      <c r="E16">
        <f>E5/E2*E160+E159</f>
        <v>3479.4438383097527</v>
      </c>
      <c r="F16">
        <f>F5/F2*F160+F159</f>
        <v>3457.5589429340671</v>
      </c>
      <c r="G16">
        <f>G5/G2*G160+G159</f>
        <v>3438.9739853162509</v>
      </c>
      <c r="H16">
        <f>H5/H2*H160+H159</f>
        <v>3423.1251398689483</v>
      </c>
      <c r="I16">
        <f t="shared" ref="I16:O16" si="36">I5/I2*I160+I159</f>
        <v>3409.566937795581</v>
      </c>
      <c r="J16">
        <f t="shared" si="36"/>
        <v>3397.9430043890852</v>
      </c>
      <c r="K16">
        <f t="shared" si="36"/>
        <v>3387.9650417471053</v>
      </c>
      <c r="L16">
        <f t="shared" si="36"/>
        <v>3379.3974716541852</v>
      </c>
      <c r="M16">
        <f t="shared" si="36"/>
        <v>3372.0460395044938</v>
      </c>
      <c r="N16">
        <f t="shared" si="36"/>
        <v>3365.749238667946</v>
      </c>
      <c r="O16">
        <f t="shared" si="36"/>
        <v>3360.3717748970516</v>
      </c>
      <c r="P16">
        <f t="shared" ref="P16:Q16" si="37">P5/P2*P160+P159</f>
        <v>3355.7995275116373</v>
      </c>
      <c r="Q16">
        <f t="shared" si="37"/>
        <v>3351.9356231791849</v>
      </c>
      <c r="R16">
        <f t="shared" ref="R16:Z16" si="38">R5/R2*R160+R159</f>
        <v>3348.6973466662857</v>
      </c>
      <c r="S16">
        <f t="shared" si="38"/>
        <v>3346.0136881874137</v>
      </c>
      <c r="T16">
        <f t="shared" si="38"/>
        <v>3343.8233798963088</v>
      </c>
      <c r="U16">
        <f t="shared" si="38"/>
        <v>3342.0733117787622</v>
      </c>
      <c r="V16">
        <f t="shared" si="38"/>
        <v>3340.7172444145381</v>
      </c>
      <c r="W16">
        <f t="shared" si="38"/>
        <v>3339.7147559328064</v>
      </c>
      <c r="X16">
        <f t="shared" si="38"/>
        <v>3339.0303751307929</v>
      </c>
      <c r="Y16">
        <f t="shared" si="38"/>
        <v>3338.6328636353601</v>
      </c>
      <c r="Z16">
        <f t="shared" si="38"/>
        <v>3338.4946181901405</v>
      </c>
      <c r="AA16">
        <f t="shared" ref="AA16:AB16" si="39">AA5/AA2*AA160+AA159</f>
        <v>3338.5911703723746</v>
      </c>
      <c r="AB16">
        <f t="shared" si="39"/>
        <v>3338.9007658013979</v>
      </c>
      <c r="AC16">
        <f>AC5/AC2*AC160+AC159</f>
        <v>3416.2563679671789</v>
      </c>
      <c r="AD16">
        <f>AD5/AD2*AD160+AD159</f>
        <v>3398.8317264086782</v>
      </c>
      <c r="AE16">
        <f>AE5/AE2*AE160+AE159</f>
        <v>3384.3854354791933</v>
      </c>
      <c r="AF16">
        <f>AF5/AF2*AF160+AF159</f>
        <v>3372.3822237046174</v>
      </c>
      <c r="AG16">
        <f>AG5/AG2*AG160+AG159</f>
        <v>3362.4039268376769</v>
      </c>
      <c r="AH16">
        <f t="shared" ref="AH16:BA16" si="40">AH5/AH2*AH160+AH159</f>
        <v>3354.1194422061099</v>
      </c>
      <c r="AI16">
        <f t="shared" si="40"/>
        <v>3347.2634430762955</v>
      </c>
      <c r="AJ16">
        <f t="shared" si="40"/>
        <v>3341.6210173807849</v>
      </c>
      <c r="AK16">
        <f t="shared" si="40"/>
        <v>3337.0163967690519</v>
      </c>
      <c r="AL16">
        <f t="shared" si="40"/>
        <v>3333.3045625724208</v>
      </c>
      <c r="AM16">
        <f t="shared" si="40"/>
        <v>3330.3649093721888</v>
      </c>
      <c r="AN16">
        <f t="shared" si="40"/>
        <v>3328.0964026866304</v>
      </c>
      <c r="AO16">
        <f t="shared" si="40"/>
        <v>3326.4138367071996</v>
      </c>
      <c r="AP16">
        <f t="shared" si="40"/>
        <v>3325.2449122583066</v>
      </c>
      <c r="AQ16">
        <f t="shared" si="40"/>
        <v>3324.5279334830311</v>
      </c>
      <c r="AR16">
        <f t="shared" si="40"/>
        <v>3324.2099762830512</v>
      </c>
      <c r="AS16">
        <f t="shared" si="40"/>
        <v>3324.2454200330862</v>
      </c>
      <c r="AT16">
        <f t="shared" si="40"/>
        <v>3324.5947616169306</v>
      </c>
      <c r="AU16">
        <f t="shared" si="40"/>
        <v>3325.2236507550247</v>
      </c>
      <c r="AV16">
        <f t="shared" si="40"/>
        <v>3326.1021001741556</v>
      </c>
      <c r="AW16">
        <f t="shared" si="40"/>
        <v>3327.203834952652</v>
      </c>
      <c r="AX16">
        <f t="shared" si="40"/>
        <v>3328.5057534258694</v>
      </c>
      <c r="AY16">
        <f t="shared" si="40"/>
        <v>3329.9874781040044</v>
      </c>
      <c r="AZ16">
        <f t="shared" si="40"/>
        <v>3331.6309796650421</v>
      </c>
      <c r="BA16">
        <f t="shared" si="40"/>
        <v>3333.4202606181466</v>
      </c>
      <c r="BB16">
        <f>BB5/BB2*BB160+BB159</f>
        <v>3376.4510980620253</v>
      </c>
      <c r="BC16">
        <f>BC5/BC2*BC160+BC159</f>
        <v>3364.4724318803765</v>
      </c>
      <c r="BD16">
        <f>BD5/BD2*BD160+BD159</f>
        <v>3354.8340961478466</v>
      </c>
      <c r="BE16">
        <f>BE5/BE2*BE160+BE159</f>
        <v>3347.1127557714553</v>
      </c>
      <c r="BF16">
        <f>BF5/BF2*BF160+BF159</f>
        <v>3340.9773722448399</v>
      </c>
      <c r="BG16">
        <f t="shared" ref="BG16:BZ16" si="41">BG5/BG2*BG160+BG159</f>
        <v>3336.1656753064644</v>
      </c>
      <c r="BH16">
        <f t="shared" si="41"/>
        <v>3332.4674427204354</v>
      </c>
      <c r="BI16">
        <f t="shared" si="41"/>
        <v>3329.7124020081442</v>
      </c>
      <c r="BJ16">
        <f t="shared" si="41"/>
        <v>3327.7613338466017</v>
      </c>
      <c r="BK16">
        <f t="shared" si="41"/>
        <v>3326.4994338075539</v>
      </c>
      <c r="BL16">
        <f t="shared" si="41"/>
        <v>3325.8312933153006</v>
      </c>
      <c r="BM16">
        <f t="shared" si="41"/>
        <v>3325.6770589438152</v>
      </c>
      <c r="BN16">
        <f t="shared" si="41"/>
        <v>3325.9694609086814</v>
      </c>
      <c r="BO16">
        <f t="shared" si="41"/>
        <v>3326.6514907177657</v>
      </c>
      <c r="BP16">
        <f t="shared" si="41"/>
        <v>3327.6745692067193</v>
      </c>
      <c r="BQ16">
        <f t="shared" si="41"/>
        <v>3328.9970889364376</v>
      </c>
      <c r="BR16">
        <f t="shared" si="41"/>
        <v>3330.5832451757592</v>
      </c>
      <c r="BS16">
        <f t="shared" si="41"/>
        <v>3332.4020913656182</v>
      </c>
      <c r="BT16">
        <f t="shared" si="41"/>
        <v>3334.4267706746223</v>
      </c>
      <c r="BU16">
        <f t="shared" si="41"/>
        <v>3336.6338867751429</v>
      </c>
      <c r="BV16">
        <f t="shared" si="41"/>
        <v>3339.0029854994032</v>
      </c>
      <c r="BW16">
        <f t="shared" si="41"/>
        <v>3341.516125413621</v>
      </c>
      <c r="BX16">
        <f t="shared" si="41"/>
        <v>3344.1575201598635</v>
      </c>
      <c r="BY16">
        <f t="shared" si="41"/>
        <v>3346.9132390762047</v>
      </c>
      <c r="BZ16">
        <f t="shared" si="41"/>
        <v>3349.7709554129233</v>
      </c>
      <c r="CA16">
        <f>CA5/CA2*CA160+CA159</f>
        <v>3364.2434185179768</v>
      </c>
      <c r="CB16">
        <f>CB5/CB2*CB160+CB159</f>
        <v>3356.1135137333104</v>
      </c>
      <c r="CC16">
        <f>CC5/CC2*CC160+CC159</f>
        <v>3349.893369704726</v>
      </c>
      <c r="CD16">
        <f>CD5/CD2*CD160+CD159</f>
        <v>3345.2337076611893</v>
      </c>
      <c r="CE16">
        <f>CE5/CE2*CE160+CE159</f>
        <v>3341.8614058917524</v>
      </c>
      <c r="CF16">
        <f t="shared" ref="CF16:CY16" si="42">CF5/CF2*CF160+CF159</f>
        <v>3339.5601466436087</v>
      </c>
      <c r="CG16">
        <f t="shared" si="42"/>
        <v>3338.1566382634901</v>
      </c>
      <c r="CH16">
        <f t="shared" si="42"/>
        <v>3337.5106312386465</v>
      </c>
      <c r="CI16">
        <f t="shared" si="42"/>
        <v>3337.5075675796911</v>
      </c>
      <c r="CJ16">
        <f t="shared" si="42"/>
        <v>3338.0530908372098</v>
      </c>
      <c r="CK16">
        <f t="shared" si="42"/>
        <v>3339.0688921154419</v>
      </c>
      <c r="CL16">
        <f t="shared" si="42"/>
        <v>3340.4895295103847</v>
      </c>
      <c r="CM16">
        <f t="shared" si="42"/>
        <v>3342.2599663285791</v>
      </c>
      <c r="CN16">
        <f t="shared" si="42"/>
        <v>3344.3336465891362</v>
      </c>
      <c r="CO16">
        <f t="shared" si="42"/>
        <v>3346.6709766853655</v>
      </c>
      <c r="CP16">
        <f t="shared" si="42"/>
        <v>3349.2381172878859</v>
      </c>
      <c r="CQ16">
        <f t="shared" si="42"/>
        <v>3352.0060145121861</v>
      </c>
      <c r="CR16">
        <f t="shared" si="42"/>
        <v>3354.9496172659419</v>
      </c>
      <c r="CS16">
        <f t="shared" si="42"/>
        <v>3358.0472406778536</v>
      </c>
      <c r="CT16">
        <f t="shared" si="42"/>
        <v>3361.2800450380387</v>
      </c>
      <c r="CU16">
        <f t="shared" si="42"/>
        <v>3364.6316067419839</v>
      </c>
      <c r="CV16">
        <f t="shared" si="42"/>
        <v>3368.0875630141354</v>
      </c>
      <c r="CW16">
        <f t="shared" si="42"/>
        <v>3371.6353161758943</v>
      </c>
      <c r="CX16">
        <f t="shared" si="42"/>
        <v>3375.2637862588444</v>
      </c>
      <c r="CY16">
        <f t="shared" si="42"/>
        <v>3378.9632030933744</v>
      </c>
      <c r="CZ16">
        <f>CZ5/CZ2*CZ160+CZ159</f>
        <v>3369.1223316640853</v>
      </c>
      <c r="DA16">
        <f>DA5/DA2*DA160+DA159</f>
        <v>3363.8991782401304</v>
      </c>
      <c r="DB16">
        <f>DB5/DB2*DB160+DB159</f>
        <v>3360.274904662982</v>
      </c>
      <c r="DC16">
        <f>DC5/DC2*DC160+DC159</f>
        <v>3357.9528615053132</v>
      </c>
      <c r="DD16">
        <f>DD5/DD2*DD160+DD159</f>
        <v>3356.701233527192</v>
      </c>
      <c r="DE16">
        <f t="shared" ref="DE16:DX16" si="43">DE5/DE2*DE160+DE159</f>
        <v>3356.3365824711309</v>
      </c>
      <c r="DF16">
        <f t="shared" si="43"/>
        <v>3356.7121189007535</v>
      </c>
      <c r="DG16">
        <f t="shared" si="43"/>
        <v>3357.7091969006924</v>
      </c>
      <c r="DH16">
        <f t="shared" si="43"/>
        <v>3359.2310485153603</v>
      </c>
      <c r="DI16">
        <f t="shared" si="43"/>
        <v>3361.1981023143603</v>
      </c>
      <c r="DJ16" s="19">
        <f t="shared" si="43"/>
        <v>3363.544440347373</v>
      </c>
      <c r="DK16">
        <f t="shared" si="43"/>
        <v>3366.2150850876219</v>
      </c>
      <c r="DL16">
        <f t="shared" si="43"/>
        <v>3369.1638995549765</v>
      </c>
      <c r="DM16">
        <f t="shared" si="43"/>
        <v>3372.3519459608265</v>
      </c>
      <c r="DN16">
        <f t="shared" si="43"/>
        <v>3375.7461910650254</v>
      </c>
      <c r="DO16">
        <f t="shared" si="43"/>
        <v>3379.3184764087855</v>
      </c>
      <c r="DP16">
        <f t="shared" si="43"/>
        <v>3383.0446928393185</v>
      </c>
      <c r="DQ16">
        <f t="shared" si="43"/>
        <v>3386.9041139980791</v>
      </c>
      <c r="DR16">
        <f t="shared" si="43"/>
        <v>3390.8788545242496</v>
      </c>
      <c r="DS16">
        <f t="shared" si="43"/>
        <v>3394.9534268581697</v>
      </c>
      <c r="DT16">
        <f t="shared" si="43"/>
        <v>3399.114376560161</v>
      </c>
      <c r="DU16">
        <f t="shared" si="43"/>
        <v>3403.3499805737947</v>
      </c>
      <c r="DV16">
        <f t="shared" si="43"/>
        <v>3407.6499962709263</v>
      </c>
      <c r="DW16">
        <f t="shared" si="43"/>
        <v>3412.0054517105332</v>
      </c>
      <c r="DX16">
        <f t="shared" si="43"/>
        <v>3416.4084695342999</v>
      </c>
      <c r="DY16">
        <f>DY5/DY2*DY160+DY159</f>
        <v>3385.3495863892172</v>
      </c>
      <c r="DZ16">
        <f>DZ5/DZ2*DZ160+DZ159</f>
        <v>3382.4316235366186</v>
      </c>
      <c r="EA16">
        <f>EA5/EA2*EA160+EA159</f>
        <v>3380.8768685359819</v>
      </c>
      <c r="EB16">
        <f>EB5/EB2*EB160+EB159</f>
        <v>3380.4280328126843</v>
      </c>
      <c r="EC16">
        <f>EC5/EC2*EC160+EC159</f>
        <v>3380.8842818963803</v>
      </c>
      <c r="ED16">
        <f t="shared" ref="ED16:EW16" si="44">ED5/ED2*ED160+ED159</f>
        <v>3382.0869021727426</v>
      </c>
      <c r="EE16">
        <f t="shared" si="44"/>
        <v>3383.9090811031174</v>
      </c>
      <c r="EF16">
        <f t="shared" si="44"/>
        <v>3386.248493390779</v>
      </c>
      <c r="EG16">
        <f t="shared" si="44"/>
        <v>3389.0218385733474</v>
      </c>
      <c r="EH16">
        <f t="shared" si="44"/>
        <v>3392.1607595957785</v>
      </c>
      <c r="EI16">
        <f t="shared" si="44"/>
        <v>3395.6087541958755</v>
      </c>
      <c r="EJ16">
        <f t="shared" si="44"/>
        <v>3399.3188103434736</v>
      </c>
      <c r="EK16">
        <f t="shared" si="44"/>
        <v>3403.2515766855386</v>
      </c>
      <c r="EL16">
        <f t="shared" si="44"/>
        <v>3407.3739330821277</v>
      </c>
      <c r="EM16">
        <f t="shared" si="44"/>
        <v>3411.6578636628547</v>
      </c>
      <c r="EN16">
        <f t="shared" si="44"/>
        <v>3416.0795609725365</v>
      </c>
      <c r="EO16">
        <f t="shared" si="44"/>
        <v>3420.6187083157829</v>
      </c>
      <c r="EP16">
        <f t="shared" si="44"/>
        <v>3425.2579007258059</v>
      </c>
      <c r="EQ16">
        <f t="shared" si="44"/>
        <v>3429.9821746556054</v>
      </c>
      <c r="ER16">
        <f t="shared" si="44"/>
        <v>3434.7786235919234</v>
      </c>
      <c r="ES16">
        <f t="shared" si="44"/>
        <v>3439.6360820591967</v>
      </c>
      <c r="ET16">
        <f t="shared" si="44"/>
        <v>3444.544864423372</v>
      </c>
      <c r="EU16">
        <f t="shared" si="44"/>
        <v>3449.4965478822</v>
      </c>
      <c r="EV16">
        <f t="shared" si="44"/>
        <v>3454.4837912953067</v>
      </c>
      <c r="EW16">
        <f t="shared" si="44"/>
        <v>3459.5001832460789</v>
      </c>
      <c r="EX16">
        <f>EX5/EX2*EX160+EX159</f>
        <v>3409.5149294745261</v>
      </c>
      <c r="EY16">
        <f>EY5/EY2*EY160+EY159</f>
        <v>3408.4949002657536</v>
      </c>
      <c r="EZ16">
        <f>EZ5/EZ2*EZ160+EZ159</f>
        <v>3408.6527029081331</v>
      </c>
      <c r="FA16">
        <f>FA5/FA2*FA160+FA159</f>
        <v>3409.7616360044453</v>
      </c>
      <c r="FB16">
        <f>FB5/FB2*FB160+FB159</f>
        <v>3411.6449979170047</v>
      </c>
      <c r="FC16">
        <f t="shared" ref="FC16:FV16" si="45">FC5/FC2*FC160+FC159</f>
        <v>3414.1633771858078</v>
      </c>
      <c r="FD16">
        <f t="shared" si="45"/>
        <v>3417.2055889636108</v>
      </c>
      <c r="FE16">
        <f t="shared" si="45"/>
        <v>3420.6820998862913</v>
      </c>
      <c r="FF16">
        <f t="shared" si="45"/>
        <v>3424.5201842196889</v>
      </c>
      <c r="FG16">
        <f t="shared" si="45"/>
        <v>3428.6603054953675</v>
      </c>
      <c r="FH16">
        <f t="shared" si="45"/>
        <v>3433.0533792850183</v>
      </c>
      <c r="FI16">
        <f t="shared" si="45"/>
        <v>3437.6586785983741</v>
      </c>
      <c r="FJ16">
        <f t="shared" si="45"/>
        <v>3442.4422140823608</v>
      </c>
      <c r="FK16">
        <f t="shared" si="45"/>
        <v>3447.3754692313305</v>
      </c>
      <c r="FL16">
        <f t="shared" si="45"/>
        <v>3452.4344039674988</v>
      </c>
      <c r="FM16">
        <f t="shared" si="45"/>
        <v>3457.5986631600395</v>
      </c>
      <c r="FN16">
        <f t="shared" si="45"/>
        <v>3462.8509431181328</v>
      </c>
      <c r="FO16">
        <f t="shared" si="45"/>
        <v>3468.1764809208876</v>
      </c>
      <c r="FP16">
        <f t="shared" si="45"/>
        <v>3473.5626400398351</v>
      </c>
      <c r="FQ16">
        <f t="shared" si="45"/>
        <v>3478.9985720188874</v>
      </c>
      <c r="FR16">
        <f t="shared" si="45"/>
        <v>3484.4749386555732</v>
      </c>
      <c r="FS16">
        <f t="shared" si="45"/>
        <v>3489.9836826292726</v>
      </c>
      <c r="FT16">
        <f t="shared" si="45"/>
        <v>3495.5178371661059</v>
      </c>
      <c r="FU16">
        <f t="shared" si="45"/>
        <v>3501.0713673428527</v>
      </c>
      <c r="FV16">
        <f t="shared" si="45"/>
        <v>3506.6390371760176</v>
      </c>
      <c r="FW16">
        <f>FW5/FW2*FW160+FW159</f>
        <v>3439.4583842685374</v>
      </c>
      <c r="FX16">
        <f>FX5/FX2*FX160+FX159</f>
        <v>3440.0479563280437</v>
      </c>
      <c r="FY16">
        <f>FY5/FY2*FY160+FY159</f>
        <v>3441.6652557973816</v>
      </c>
      <c r="FZ16">
        <f>FZ5/FZ2*FZ160+FZ159</f>
        <v>3444.1080707255114</v>
      </c>
      <c r="GA16">
        <f>GA5/GA2*GA160+GA159</f>
        <v>3447.2190619023677</v>
      </c>
      <c r="GB16">
        <f t="shared" ref="GB16:GU16" si="46">GB5/GB2*GB160+GB159</f>
        <v>3450.8743347712871</v>
      </c>
      <c r="GC16">
        <f t="shared" si="46"/>
        <v>3454.9752904880884</v>
      </c>
      <c r="GD16">
        <f t="shared" si="46"/>
        <v>3459.442715625014</v>
      </c>
      <c r="GE16">
        <f t="shared" si="46"/>
        <v>3464.2124295773347</v>
      </c>
      <c r="GF16">
        <f t="shared" si="46"/>
        <v>3469.2320346175266</v>
      </c>
      <c r="GG16">
        <f t="shared" si="46"/>
        <v>3474.4584586998599</v>
      </c>
      <c r="GH16">
        <f t="shared" si="46"/>
        <v>3479.8560763268147</v>
      </c>
      <c r="GI16">
        <f t="shared" si="46"/>
        <v>3485.3952564069614</v>
      </c>
      <c r="GJ16">
        <f t="shared" si="46"/>
        <v>3491.0512292713693</v>
      </c>
      <c r="GK16">
        <f t="shared" si="46"/>
        <v>3496.8031948615949</v>
      </c>
      <c r="GL16">
        <f t="shared" si="46"/>
        <v>3502.6336150012803</v>
      </c>
      <c r="GM16">
        <f t="shared" si="46"/>
        <v>3508.5276474919574</v>
      </c>
      <c r="GN16">
        <f t="shared" si="46"/>
        <v>3514.4726904243025</v>
      </c>
      <c r="GO16">
        <f t="shared" si="46"/>
        <v>3520.4580128333773</v>
      </c>
      <c r="GP16">
        <f t="shared" si="46"/>
        <v>3526.4744535069049</v>
      </c>
      <c r="GQ16">
        <f t="shared" si="46"/>
        <v>3532.5141739673031</v>
      </c>
      <c r="GR16">
        <f t="shared" si="46"/>
        <v>3538.5704548001304</v>
      </c>
      <c r="GS16">
        <f t="shared" si="46"/>
        <v>3544.6375268804536</v>
      </c>
      <c r="GT16">
        <f t="shared" si="46"/>
        <v>3550.7104308591997</v>
      </c>
      <c r="GU16">
        <f t="shared" si="46"/>
        <v>3556.7848996595844</v>
      </c>
      <c r="GV16">
        <f>GV5/GV2*GV160+GV159</f>
        <v>3473.7423136145208</v>
      </c>
      <c r="GW16">
        <f>GW5/GW2*GW160+GW159</f>
        <v>3475.7299973444333</v>
      </c>
      <c r="GX16">
        <f>GX5/GX2*GX160+GX159</f>
        <v>3478.6209829411159</v>
      </c>
      <c r="GY16">
        <f>GY5/GY2*GY160+GY159</f>
        <v>3482.233140986727</v>
      </c>
      <c r="GZ16">
        <f>GZ5/GZ2*GZ160+GZ159</f>
        <v>3486.4250405788725</v>
      </c>
      <c r="HA16">
        <f t="shared" ref="HA16:HT16" si="47">HA5/HA2*HA160+HA159</f>
        <v>3491.0855586661437</v>
      </c>
      <c r="HB16">
        <f t="shared" si="47"/>
        <v>3496.1264729810414</v>
      </c>
      <c r="HC16">
        <f t="shared" si="47"/>
        <v>3501.4770919764869</v>
      </c>
      <c r="HD16">
        <f t="shared" si="47"/>
        <v>3507.0803020866792</v>
      </c>
      <c r="HE16">
        <f t="shared" si="47"/>
        <v>3512.8896181156479</v>
      </c>
      <c r="HF16">
        <f t="shared" si="47"/>
        <v>3518.8669546539131</v>
      </c>
      <c r="HG16">
        <f t="shared" si="47"/>
        <v>3524.9809230903038</v>
      </c>
      <c r="HH16">
        <f t="shared" si="47"/>
        <v>3531.2055167078233</v>
      </c>
      <c r="HI16">
        <f t="shared" si="47"/>
        <v>3537.5190857230309</v>
      </c>
      <c r="HJ16">
        <f t="shared" si="47"/>
        <v>3543.903531306144</v>
      </c>
      <c r="HK16">
        <f t="shared" si="47"/>
        <v>3550.3436666494995</v>
      </c>
      <c r="HL16">
        <f t="shared" si="47"/>
        <v>3556.826706653701</v>
      </c>
      <c r="HM16">
        <f t="shared" si="47"/>
        <v>3563.3418574968746</v>
      </c>
      <c r="HN16">
        <f t="shared" si="47"/>
        <v>3569.879984395488</v>
      </c>
      <c r="HO16">
        <f t="shared" si="47"/>
        <v>3576.4333410342879</v>
      </c>
      <c r="HP16">
        <f t="shared" si="47"/>
        <v>3582.9953479749893</v>
      </c>
      <c r="HQ16">
        <f t="shared" si="47"/>
        <v>3589.5604102196494</v>
      </c>
      <c r="HR16">
        <f t="shared" si="47"/>
        <v>3596.1237662679546</v>
      </c>
      <c r="HS16">
        <f t="shared" si="47"/>
        <v>3602.6813626526814</v>
      </c>
      <c r="HT16">
        <f t="shared" si="47"/>
        <v>3609.2297491991026</v>
      </c>
    </row>
    <row r="17" spans="1:228">
      <c r="A17" t="s">
        <v>105</v>
      </c>
      <c r="B17" s="9">
        <f t="shared" ref="B17:H17" si="48">B138</f>
        <v>-161.32353496006763</v>
      </c>
      <c r="D17" s="9">
        <f t="shared" ref="D17" si="49">D138</f>
        <v>-520.72906200956129</v>
      </c>
      <c r="E17" s="9">
        <f t="shared" ref="E17" si="50">E138</f>
        <v>-503.80937875433767</v>
      </c>
      <c r="F17" s="9">
        <f t="shared" ref="F17" si="51">F138</f>
        <v>-482.94118827055752</v>
      </c>
      <c r="G17" s="9">
        <f t="shared" ref="G17" si="52">G138</f>
        <v>-462.2524739645138</v>
      </c>
      <c r="H17" s="9">
        <f t="shared" si="48"/>
        <v>-441.73173354646349</v>
      </c>
      <c r="I17" s="9">
        <f t="shared" ref="I17:O17" si="53">I138</f>
        <v>-421.36857629368899</v>
      </c>
      <c r="J17" s="9">
        <f t="shared" si="53"/>
        <v>-401.15358617912739</v>
      </c>
      <c r="K17" s="9">
        <f t="shared" si="53"/>
        <v>-381.07820340320609</v>
      </c>
      <c r="L17" s="9">
        <f t="shared" si="53"/>
        <v>-361.13462225511853</v>
      </c>
      <c r="M17" s="9">
        <f t="shared" si="53"/>
        <v>-341.31570313648012</v>
      </c>
      <c r="N17" s="9">
        <f t="shared" si="53"/>
        <v>-321.61489672183325</v>
      </c>
      <c r="O17" s="9">
        <f t="shared" si="53"/>
        <v>-302.0261784583746</v>
      </c>
      <c r="P17" s="9">
        <f t="shared" ref="P17:Q17" si="54">P138</f>
        <v>-282.54399185219893</v>
      </c>
      <c r="Q17" s="9">
        <f t="shared" si="54"/>
        <v>-263.16319921955142</v>
      </c>
      <c r="R17" s="9">
        <f t="shared" ref="R17:Z17" si="55">R138</f>
        <v>-243.87903878728545</v>
      </c>
      <c r="S17" s="9">
        <f t="shared" si="55"/>
        <v>-224.68708720399385</v>
      </c>
      <c r="T17" s="9">
        <f t="shared" si="55"/>
        <v>-205.58322667352544</v>
      </c>
      <c r="U17" s="9">
        <f t="shared" si="55"/>
        <v>-186.56361604855996</v>
      </c>
      <c r="V17" s="9">
        <f t="shared" si="55"/>
        <v>-167.62466532706898</v>
      </c>
      <c r="W17" s="9">
        <f t="shared" si="55"/>
        <v>-148.76301308197148</v>
      </c>
      <c r="X17" s="9">
        <f t="shared" si="55"/>
        <v>-129.97550642710698</v>
      </c>
      <c r="Y17" s="9">
        <f t="shared" si="55"/>
        <v>-111.25918318321679</v>
      </c>
      <c r="Z17" s="9">
        <f t="shared" si="55"/>
        <v>-92.611255958167803</v>
      </c>
      <c r="AA17" s="9">
        <f t="shared" ref="AA17:AY17" si="56">AA138</f>
        <v>-74.029097897819483</v>
      </c>
      <c r="AB17" s="9">
        <f t="shared" si="56"/>
        <v>-55.510229899291154</v>
      </c>
      <c r="AC17" s="9">
        <f t="shared" si="56"/>
        <v>-379.46875960790442</v>
      </c>
      <c r="AD17" s="9">
        <f t="shared" si="56"/>
        <v>-354.70036915140201</v>
      </c>
      <c r="AE17" s="9">
        <f t="shared" si="56"/>
        <v>-330.15614129764924</v>
      </c>
      <c r="AF17" s="9">
        <f t="shared" si="56"/>
        <v>-305.82029345740693</v>
      </c>
      <c r="AG17" s="9">
        <f t="shared" si="56"/>
        <v>-281.67873118826526</v>
      </c>
      <c r="AH17" s="9">
        <f t="shared" si="56"/>
        <v>-257.71880999048653</v>
      </c>
      <c r="AI17" s="9">
        <f t="shared" si="56"/>
        <v>-233.92913688634857</v>
      </c>
      <c r="AJ17" s="9">
        <f t="shared" si="56"/>
        <v>-210.29940455832215</v>
      </c>
      <c r="AK17" s="9">
        <f t="shared" si="56"/>
        <v>-186.82025209706384</v>
      </c>
      <c r="AL17" s="9">
        <f t="shared" si="56"/>
        <v>-163.48314753004783</v>
      </c>
      <c r="AM17" s="9">
        <f t="shared" si="56"/>
        <v>-140.2802882339623</v>
      </c>
      <c r="AN17" s="9">
        <f t="shared" si="56"/>
        <v>-117.20451609069447</v>
      </c>
      <c r="AO17" s="9">
        <f t="shared" si="56"/>
        <v>-94.249244853257423</v>
      </c>
      <c r="AP17" s="9">
        <f t="shared" si="56"/>
        <v>-71.408397671606835</v>
      </c>
      <c r="AQ17" s="9">
        <f t="shared" si="56"/>
        <v>-48.676353113424149</v>
      </c>
      <c r="AR17" s="9">
        <f t="shared" si="56"/>
        <v>-26.0478983218919</v>
      </c>
      <c r="AS17" s="9">
        <f t="shared" si="56"/>
        <v>-3.518188197845896</v>
      </c>
      <c r="AT17" s="9">
        <f t="shared" si="56"/>
        <v>18.917290309549024</v>
      </c>
      <c r="AU17" s="9">
        <f t="shared" si="56"/>
        <v>41.262749561018289</v>
      </c>
      <c r="AV17" s="9">
        <f t="shared" si="56"/>
        <v>63.522128863590197</v>
      </c>
      <c r="AW17" s="9">
        <f t="shared" si="56"/>
        <v>85.699118910417056</v>
      </c>
      <c r="AX17" s="9">
        <f t="shared" si="56"/>
        <v>107.79718346430458</v>
      </c>
      <c r="AY17" s="9">
        <f t="shared" si="56"/>
        <v>129.81957865563678</v>
      </c>
      <c r="AZ17" s="9">
        <f t="shared" ref="AZ17:DK17" si="57">AZ138</f>
        <v>151.76937020807114</v>
      </c>
      <c r="BA17" s="9">
        <f t="shared" si="57"/>
        <v>173.64944885800051</v>
      </c>
      <c r="BB17" s="9">
        <f t="shared" si="57"/>
        <v>-237.10439181225453</v>
      </c>
      <c r="BC17" s="9">
        <f t="shared" si="57"/>
        <v>-208.78895190745865</v>
      </c>
      <c r="BD17" s="9">
        <f t="shared" si="57"/>
        <v>-180.72532547961359</v>
      </c>
      <c r="BE17" s="9">
        <f t="shared" si="57"/>
        <v>-152.89510934802578</v>
      </c>
      <c r="BF17" s="9">
        <f t="shared" si="57"/>
        <v>-125.28193595202252</v>
      </c>
      <c r="BG17" s="9">
        <f t="shared" si="57"/>
        <v>-97.87117153307041</v>
      </c>
      <c r="BH17" s="9">
        <f t="shared" si="57"/>
        <v>-70.649668761525035</v>
      </c>
      <c r="BI17" s="9">
        <f t="shared" si="57"/>
        <v>-43.605562566240089</v>
      </c>
      <c r="BJ17" s="9">
        <f t="shared" si="57"/>
        <v>-16.728100460287671</v>
      </c>
      <c r="BK17" s="9">
        <f t="shared" si="57"/>
        <v>9.9924994044796644</v>
      </c>
      <c r="BL17" s="9">
        <f t="shared" si="57"/>
        <v>36.565167741346293</v>
      </c>
      <c r="BM17" s="9">
        <f t="shared" si="57"/>
        <v>62.998085347383167</v>
      </c>
      <c r="BN17" s="9">
        <f t="shared" si="57"/>
        <v>89.298769325207232</v>
      </c>
      <c r="BO17" s="9">
        <f t="shared" si="57"/>
        <v>115.47414692682391</v>
      </c>
      <c r="BP17" s="9">
        <f t="shared" si="57"/>
        <v>141.53061911909086</v>
      </c>
      <c r="BQ17" s="9">
        <f t="shared" si="57"/>
        <v>167.47411556477587</v>
      </c>
      <c r="BR17" s="9">
        <f t="shared" si="57"/>
        <v>193.31014239448055</v>
      </c>
      <c r="BS17" s="9">
        <f t="shared" si="57"/>
        <v>219.0438238926678</v>
      </c>
      <c r="BT17" s="9">
        <f t="shared" si="57"/>
        <v>244.67993902046115</v>
      </c>
      <c r="BU17" s="9">
        <f t="shared" si="57"/>
        <v>270.22295353732613</v>
      </c>
      <c r="BV17" s="9">
        <f t="shared" si="57"/>
        <v>295.67704835442999</v>
      </c>
      <c r="BW17" s="9">
        <f t="shared" si="57"/>
        <v>321.04614464774852</v>
      </c>
      <c r="BX17" s="9">
        <f t="shared" si="57"/>
        <v>346.33392617371203</v>
      </c>
      <c r="BY17" s="9">
        <f t="shared" si="57"/>
        <v>371.5438591603712</v>
      </c>
      <c r="BZ17" s="9">
        <f t="shared" si="57"/>
        <v>396.67921008964265</v>
      </c>
      <c r="CA17" s="9">
        <f t="shared" si="57"/>
        <v>-97.035075449146333</v>
      </c>
      <c r="CB17" s="9">
        <f t="shared" si="57"/>
        <v>-65.287992721546601</v>
      </c>
      <c r="CC17" s="9">
        <f t="shared" si="57"/>
        <v>-33.817347164842523</v>
      </c>
      <c r="CD17" s="9">
        <f t="shared" si="57"/>
        <v>-2.6023495805187422</v>
      </c>
      <c r="CE17" s="9">
        <f t="shared" si="57"/>
        <v>28.375445564634127</v>
      </c>
      <c r="CF17" s="9">
        <f t="shared" si="57"/>
        <v>59.13249647399325</v>
      </c>
      <c r="CG17" s="9">
        <f t="shared" si="57"/>
        <v>89.683563806978682</v>
      </c>
      <c r="CH17" s="9">
        <f t="shared" si="57"/>
        <v>120.04194834961403</v>
      </c>
      <c r="CI17" s="9">
        <f t="shared" si="57"/>
        <v>150.21968750490683</v>
      </c>
      <c r="CJ17" s="9">
        <f t="shared" si="57"/>
        <v>180.2277189593855</v>
      </c>
      <c r="CK17" s="9">
        <f t="shared" si="57"/>
        <v>210.07601796799295</v>
      </c>
      <c r="CL17" s="9">
        <f t="shared" si="57"/>
        <v>239.77371326714788</v>
      </c>
      <c r="CM17" s="9">
        <f t="shared" si="57"/>
        <v>269.32918554481614</v>
      </c>
      <c r="CN17" s="9">
        <f t="shared" si="57"/>
        <v>298.75015157369205</v>
      </c>
      <c r="CO17" s="9">
        <f t="shared" si="57"/>
        <v>328.04373648212902</v>
      </c>
      <c r="CP17" s="9">
        <f t="shared" si="57"/>
        <v>357.21653614887657</v>
      </c>
      <c r="CQ17" s="9">
        <f t="shared" si="57"/>
        <v>386.27467132666163</v>
      </c>
      <c r="CR17" s="9">
        <f t="shared" si="57"/>
        <v>415.2238348003192</v>
      </c>
      <c r="CS17" s="9">
        <f t="shared" si="57"/>
        <v>444.06933264829433</v>
      </c>
      <c r="CT17" s="9">
        <f t="shared" si="57"/>
        <v>472.81612048761724</v>
      </c>
      <c r="CU17" s="9">
        <f t="shared" si="57"/>
        <v>501.46883543115143</v>
      </c>
      <c r="CV17" s="9">
        <f t="shared" si="57"/>
        <v>530.03182436377699</v>
      </c>
      <c r="CW17" s="9">
        <f t="shared" si="57"/>
        <v>558.50916904512349</v>
      </c>
      <c r="CX17" s="9">
        <f t="shared" si="57"/>
        <v>586.90470846556252</v>
      </c>
      <c r="CY17" s="9">
        <f t="shared" si="57"/>
        <v>615.22205881583398</v>
      </c>
      <c r="CZ17" s="9">
        <f t="shared" si="57"/>
        <v>41.243594371156313</v>
      </c>
      <c r="DA17" s="9">
        <f t="shared" si="57"/>
        <v>76.335762536511666</v>
      </c>
      <c r="DB17" s="9">
        <f t="shared" si="57"/>
        <v>111.12921220094417</v>
      </c>
      <c r="DC17" s="9">
        <f t="shared" si="57"/>
        <v>145.64695888229372</v>
      </c>
      <c r="DD17" s="9">
        <f t="shared" si="57"/>
        <v>179.90939131163205</v>
      </c>
      <c r="DE17" s="9">
        <f t="shared" si="57"/>
        <v>213.93467685244278</v>
      </c>
      <c r="DF17" s="9">
        <f t="shared" si="57"/>
        <v>247.73908972810173</v>
      </c>
      <c r="DG17" s="9">
        <f t="shared" si="57"/>
        <v>281.33727922811806</v>
      </c>
      <c r="DH17" s="9">
        <f t="shared" si="57"/>
        <v>314.74249075927162</v>
      </c>
      <c r="DI17" s="9">
        <f t="shared" si="57"/>
        <v>347.96674948829525</v>
      </c>
      <c r="DJ17" s="19">
        <f t="shared" si="57"/>
        <v>381.02101403715017</v>
      </c>
      <c r="DK17" s="9">
        <f t="shared" si="57"/>
        <v>413.91530599926239</v>
      </c>
      <c r="DL17" s="9">
        <f t="shared" ref="DL17:FW17" si="58">DL138</f>
        <v>446.65881977839319</v>
      </c>
      <c r="DM17" s="9">
        <f t="shared" si="58"/>
        <v>479.26001629439327</v>
      </c>
      <c r="DN17" s="9">
        <f t="shared" si="58"/>
        <v>511.72670336955059</v>
      </c>
      <c r="DO17" s="9">
        <f t="shared" si="58"/>
        <v>544.06610504678258</v>
      </c>
      <c r="DP17" s="9">
        <f t="shared" si="58"/>
        <v>576.28492165416685</v>
      </c>
      <c r="DQ17" s="9">
        <f t="shared" si="58"/>
        <v>608.38938208840716</v>
      </c>
      <c r="DR17" s="9">
        <f t="shared" si="58"/>
        <v>640.38528952017498</v>
      </c>
      <c r="DS17" s="9">
        <f t="shared" si="58"/>
        <v>672.27806151001835</v>
      </c>
      <c r="DT17" s="9">
        <f t="shared" si="58"/>
        <v>704.07276535217682</v>
      </c>
      <c r="DU17" s="9">
        <f t="shared" si="58"/>
        <v>735.77414932567683</v>
      </c>
      <c r="DV17" s="9">
        <f t="shared" si="58"/>
        <v>767.38667042034638</v>
      </c>
      <c r="DW17" s="9">
        <f t="shared" si="58"/>
        <v>798.91451901436324</v>
      </c>
      <c r="DX17" s="9">
        <f t="shared" si="58"/>
        <v>830.36164090537625</v>
      </c>
      <c r="DY17" s="9">
        <f t="shared" si="58"/>
        <v>178.09122179547435</v>
      </c>
      <c r="DZ17" s="9">
        <f t="shared" si="58"/>
        <v>216.46159889034803</v>
      </c>
      <c r="EA17" s="9">
        <f t="shared" si="58"/>
        <v>254.51288584633187</v>
      </c>
      <c r="EB17" s="9">
        <f t="shared" si="58"/>
        <v>292.27020682527666</v>
      </c>
      <c r="EC17" s="9">
        <f t="shared" si="58"/>
        <v>329.75579341771447</v>
      </c>
      <c r="ED17" s="9">
        <f t="shared" si="58"/>
        <v>366.98943553859692</v>
      </c>
      <c r="EE17" s="9">
        <f t="shared" si="58"/>
        <v>403.98884542523217</v>
      </c>
      <c r="EF17" s="9">
        <f t="shared" si="58"/>
        <v>440.76995436046388</v>
      </c>
      <c r="EG17" s="9">
        <f t="shared" si="58"/>
        <v>477.34715673114977</v>
      </c>
      <c r="EH17" s="9">
        <f t="shared" si="58"/>
        <v>513.73351243230434</v>
      </c>
      <c r="EI17" s="9">
        <f t="shared" si="58"/>
        <v>549.94091600926947</v>
      </c>
      <c r="EJ17" s="9">
        <f t="shared" si="58"/>
        <v>585.98023900299461</v>
      </c>
      <c r="EK17" s="9">
        <f t="shared" si="58"/>
        <v>621.86145052846962</v>
      </c>
      <c r="EL17" s="9">
        <f t="shared" si="58"/>
        <v>657.59372003621195</v>
      </c>
      <c r="EM17" s="9">
        <f t="shared" si="58"/>
        <v>693.18550538544639</v>
      </c>
      <c r="EN17" s="9">
        <f t="shared" si="58"/>
        <v>728.64462872726438</v>
      </c>
      <c r="EO17" s="9">
        <f t="shared" si="58"/>
        <v>763.97834220785455</v>
      </c>
      <c r="EP17" s="9">
        <f t="shared" si="58"/>
        <v>799.19338512061233</v>
      </c>
      <c r="EQ17" s="9">
        <f t="shared" si="58"/>
        <v>834.29603383586812</v>
      </c>
      <c r="ER17" s="9">
        <f t="shared" si="58"/>
        <v>869.29214559893001</v>
      </c>
      <c r="ES17" s="9">
        <f t="shared" si="58"/>
        <v>904.18719709713662</v>
      </c>
      <c r="ET17" s="9">
        <f t="shared" si="58"/>
        <v>938.98631854378903</v>
      </c>
      <c r="EU17" s="9">
        <f t="shared" si="58"/>
        <v>973.69432390327768</v>
      </c>
      <c r="EV17" s="9">
        <f t="shared" si="58"/>
        <v>1008.315737781145</v>
      </c>
      <c r="EW17" s="9">
        <f t="shared" si="58"/>
        <v>1042.8548194205559</v>
      </c>
      <c r="EX17" s="9">
        <f t="shared" si="58"/>
        <v>313.7739259290762</v>
      </c>
      <c r="EY17" s="9">
        <f t="shared" si="58"/>
        <v>355.36975859121151</v>
      </c>
      <c r="EZ17" s="9">
        <f t="shared" si="58"/>
        <v>396.62774141439979</v>
      </c>
      <c r="FA17" s="9">
        <f t="shared" si="58"/>
        <v>437.57501581691633</v>
      </c>
      <c r="FB17" s="9">
        <f t="shared" si="58"/>
        <v>478.23557772992638</v>
      </c>
      <c r="FC17" s="9">
        <f t="shared" si="58"/>
        <v>518.63077139368477</v>
      </c>
      <c r="FD17" s="9">
        <f t="shared" si="58"/>
        <v>558.77968719755711</v>
      </c>
      <c r="FE17" s="9">
        <f t="shared" si="58"/>
        <v>598.69948544816555</v>
      </c>
      <c r="FF17" s="9">
        <f t="shared" si="58"/>
        <v>638.40566229210174</v>
      </c>
      <c r="FG17" s="9">
        <f t="shared" si="58"/>
        <v>677.91226998014861</v>
      </c>
      <c r="FH17" s="9">
        <f t="shared" si="58"/>
        <v>717.23210073578582</v>
      </c>
      <c r="FI17" s="9">
        <f t="shared" si="58"/>
        <v>756.37684134642848</v>
      </c>
      <c r="FJ17" s="9">
        <f t="shared" si="58"/>
        <v>795.35720400434923</v>
      </c>
      <c r="FK17" s="9">
        <f t="shared" si="58"/>
        <v>834.18303772965476</v>
      </c>
      <c r="FL17" s="9">
        <f t="shared" si="58"/>
        <v>872.86342380154758</v>
      </c>
      <c r="FM17" s="9">
        <f t="shared" si="58"/>
        <v>911.40675793003686</v>
      </c>
      <c r="FN17" s="9">
        <f t="shared" si="58"/>
        <v>949.82082136370775</v>
      </c>
      <c r="FO17" s="9">
        <f t="shared" si="58"/>
        <v>988.11284271073157</v>
      </c>
      <c r="FP17" s="9">
        <f t="shared" si="58"/>
        <v>1026.2895519214926</v>
      </c>
      <c r="FQ17" s="9">
        <f t="shared" si="58"/>
        <v>1064.3572276207005</v>
      </c>
      <c r="FR17" s="9">
        <f t="shared" si="58"/>
        <v>1102.3217387690993</v>
      </c>
      <c r="FS17" s="9">
        <f t="shared" si="58"/>
        <v>1140.1885814680527</v>
      </c>
      <c r="FT17" s="9">
        <f t="shared" si="58"/>
        <v>1177.9629115854127</v>
      </c>
      <c r="FU17" s="9">
        <f t="shared" si="58"/>
        <v>1215.6495737714831</v>
      </c>
      <c r="FV17" s="9">
        <f t="shared" si="58"/>
        <v>1253.2531273442355</v>
      </c>
      <c r="FW17" s="9">
        <f t="shared" si="58"/>
        <v>448.49460256632767</v>
      </c>
      <c r="FX17" s="9">
        <f t="shared" ref="FX17:HT17" si="59">FX138</f>
        <v>493.27365833185092</v>
      </c>
      <c r="FY17" s="9">
        <f t="shared" si="59"/>
        <v>537.69749916118019</v>
      </c>
      <c r="FZ17" s="9">
        <f t="shared" si="59"/>
        <v>581.79521009345501</v>
      </c>
      <c r="GA17" s="9">
        <f t="shared" si="59"/>
        <v>625.5924877673034</v>
      </c>
      <c r="GB17" s="9">
        <f t="shared" si="59"/>
        <v>669.11217517822809</v>
      </c>
      <c r="GC17" s="9">
        <f t="shared" si="59"/>
        <v>712.37469189603792</v>
      </c>
      <c r="GD17" s="9">
        <f t="shared" si="59"/>
        <v>755.39838375082866</v>
      </c>
      <c r="GE17" s="9">
        <f t="shared" si="59"/>
        <v>798.19980973810345</v>
      </c>
      <c r="GF17" s="9">
        <f t="shared" si="59"/>
        <v>840.79397944298501</v>
      </c>
      <c r="GG17" s="9">
        <f t="shared" si="59"/>
        <v>883.1945510719421</v>
      </c>
      <c r="GH17" s="9">
        <f t="shared" si="59"/>
        <v>925.41399783171721</v>
      </c>
      <c r="GI17" s="9">
        <f t="shared" si="59"/>
        <v>967.46374865584096</v>
      </c>
      <c r="GJ17" s="9">
        <f t="shared" si="59"/>
        <v>1009.3543079761449</v>
      </c>
      <c r="GK17" s="9">
        <f t="shared" si="59"/>
        <v>1051.0953582500015</v>
      </c>
      <c r="GL17" s="9">
        <f t="shared" si="59"/>
        <v>1092.6958481993306</v>
      </c>
      <c r="GM17" s="9">
        <f t="shared" si="59"/>
        <v>1134.1640691347525</v>
      </c>
      <c r="GN17" s="9">
        <f t="shared" si="59"/>
        <v>1175.5077212844772</v>
      </c>
      <c r="GO17" s="9">
        <f t="shared" si="59"/>
        <v>1216.7339716911374</v>
      </c>
      <c r="GP17" s="9">
        <f t="shared" si="59"/>
        <v>1257.849504957856</v>
      </c>
      <c r="GQ17" s="9">
        <f t="shared" si="59"/>
        <v>1298.8605679000539</v>
      </c>
      <c r="GR17" s="9">
        <f t="shared" si="59"/>
        <v>1339.7730089791994</v>
      </c>
      <c r="GS17" s="9">
        <f t="shared" si="59"/>
        <v>1380.5923132490243</v>
      </c>
      <c r="GT17" s="9">
        <f t="shared" si="59"/>
        <v>1421.3236334264411</v>
      </c>
      <c r="GU17" s="9">
        <f t="shared" si="59"/>
        <v>1461.9718176026454</v>
      </c>
      <c r="GV17" s="9">
        <f t="shared" si="59"/>
        <v>582.41173352254748</v>
      </c>
      <c r="GW17" s="9">
        <f t="shared" si="59"/>
        <v>630.3398467796568</v>
      </c>
      <c r="GX17" s="9">
        <f t="shared" si="59"/>
        <v>677.89660903706988</v>
      </c>
      <c r="GY17" s="9">
        <f t="shared" si="59"/>
        <v>725.11298799892973</v>
      </c>
      <c r="GZ17" s="9">
        <f t="shared" si="59"/>
        <v>772.01632809763066</v>
      </c>
      <c r="HA17" s="9">
        <f t="shared" si="59"/>
        <v>818.63092469418609</v>
      </c>
      <c r="HB17" s="9">
        <f t="shared" si="59"/>
        <v>864.97848551789878</v>
      </c>
      <c r="HC17" s="9">
        <f t="shared" si="59"/>
        <v>911.07850537525258</v>
      </c>
      <c r="HD17" s="9">
        <f t="shared" si="59"/>
        <v>956.94857333302855</v>
      </c>
      <c r="HE17" s="9">
        <f t="shared" si="59"/>
        <v>1002.6046267401731</v>
      </c>
      <c r="HF17" s="9">
        <f t="shared" si="59"/>
        <v>1048.0611629681698</v>
      </c>
      <c r="HG17" s="9">
        <f t="shared" si="59"/>
        <v>1093.3314172060191</v>
      </c>
      <c r="HH17" s="9">
        <f t="shared" si="59"/>
        <v>1138.4275127654228</v>
      </c>
      <c r="HI17" s="9">
        <f t="shared" si="59"/>
        <v>1183.3605889450205</v>
      </c>
      <c r="HJ17" s="9">
        <f t="shared" si="59"/>
        <v>1228.140910438603</v>
      </c>
      <c r="HK17" s="9">
        <f t="shared" si="59"/>
        <v>1272.7779614593292</v>
      </c>
      <c r="HL17" s="9">
        <f t="shared" si="59"/>
        <v>1317.2805271250018</v>
      </c>
      <c r="HM17" s="9">
        <f t="shared" si="59"/>
        <v>1361.6567641615402</v>
      </c>
      <c r="HN17" s="9">
        <f t="shared" si="59"/>
        <v>1405.9142625989844</v>
      </c>
      <c r="HO17" s="9">
        <f t="shared" si="59"/>
        <v>1450.0600998316227</v>
      </c>
      <c r="HP17" s="9">
        <f t="shared" si="59"/>
        <v>1494.1008881727685</v>
      </c>
      <c r="HQ17" s="9">
        <f t="shared" si="59"/>
        <v>1538.0428168412773</v>
      </c>
      <c r="HR17" s="9">
        <f t="shared" si="59"/>
        <v>1581.8916891608687</v>
      </c>
      <c r="HS17" s="9">
        <f t="shared" si="59"/>
        <v>1625.6529556265314</v>
      </c>
      <c r="HT17" s="9">
        <f t="shared" si="59"/>
        <v>1669.3317433887614</v>
      </c>
    </row>
    <row r="19" spans="1:228">
      <c r="A19" s="7" t="s">
        <v>106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</row>
    <row r="20" spans="1:228">
      <c r="A20" t="s">
        <v>107</v>
      </c>
      <c r="B20">
        <v>11023</v>
      </c>
      <c r="D20">
        <f t="shared" ref="D20" si="60">D23+D29+D30</f>
        <v>10985.635453760106</v>
      </c>
      <c r="E20">
        <f t="shared" ref="E20" si="61">E23+E29+E30</f>
        <v>10975.634459485202</v>
      </c>
      <c r="F20">
        <f t="shared" ref="F20" si="62">F23+F29+F30</f>
        <v>10974.617754599341</v>
      </c>
      <c r="G20">
        <f t="shared" ref="G20" si="63">G23+G29+G30</f>
        <v>10976.721511288953</v>
      </c>
      <c r="H20">
        <f t="shared" ref="H20" si="64">H23+H29+H30</f>
        <v>10981.393406257621</v>
      </c>
      <c r="I20">
        <f t="shared" ref="I20:O20" si="65">I23+I29+I30</f>
        <v>10988.198361432187</v>
      </c>
      <c r="J20">
        <f t="shared" si="65"/>
        <v>10996.789418133099</v>
      </c>
      <c r="K20">
        <f t="shared" si="65"/>
        <v>11006.886838257895</v>
      </c>
      <c r="L20">
        <f t="shared" si="65"/>
        <v>11018.262849302164</v>
      </c>
      <c r="M20">
        <f t="shared" si="65"/>
        <v>11030.730336258672</v>
      </c>
      <c r="N20">
        <f t="shared" si="65"/>
        <v>11044.134341822952</v>
      </c>
      <c r="O20">
        <f t="shared" si="65"/>
        <v>11058.345596300489</v>
      </c>
      <c r="P20">
        <f t="shared" ref="P20:Q20" si="66">P23+P29+P30</f>
        <v>11073.255535505148</v>
      </c>
      <c r="Q20">
        <f t="shared" si="66"/>
        <v>11088.772423788303</v>
      </c>
      <c r="R20">
        <f t="shared" ref="R20:Z20" si="67">R23+R29+R30</f>
        <v>11104.818307689815</v>
      </c>
      <c r="S20">
        <f t="shared" si="67"/>
        <v>11121.326600775668</v>
      </c>
      <c r="T20">
        <f t="shared" si="67"/>
        <v>11138.240152995853</v>
      </c>
      <c r="U20">
        <f t="shared" si="67"/>
        <v>11155.509695483568</v>
      </c>
      <c r="V20">
        <f t="shared" si="67"/>
        <v>11173.092578820688</v>
      </c>
      <c r="W20">
        <f t="shared" si="67"/>
        <v>11190.951742563533</v>
      </c>
      <c r="X20">
        <f t="shared" si="67"/>
        <v>11209.054868395549</v>
      </c>
      <c r="Y20">
        <f t="shared" si="67"/>
        <v>11227.373680122902</v>
      </c>
      <c r="Z20">
        <f t="shared" si="67"/>
        <v>11245.88336188141</v>
      </c>
      <c r="AA20">
        <f t="shared" ref="AA20:AY20" si="68">AA23+AA29+AA30</f>
        <v>11264.562072102484</v>
      </c>
      <c r="AB20">
        <f t="shared" si="68"/>
        <v>11283.390535508368</v>
      </c>
      <c r="AC20">
        <f t="shared" si="68"/>
        <v>11036.78760830294</v>
      </c>
      <c r="AD20">
        <f t="shared" si="68"/>
        <v>11044.131357196105</v>
      </c>
      <c r="AE20">
        <f t="shared" si="68"/>
        <v>11054.229294112341</v>
      </c>
      <c r="AF20">
        <f t="shared" si="68"/>
        <v>11066.561930167303</v>
      </c>
      <c r="AG20">
        <f t="shared" si="68"/>
        <v>11080.725195556504</v>
      </c>
      <c r="AH20">
        <f t="shared" si="68"/>
        <v>11096.400632107736</v>
      </c>
      <c r="AI20">
        <f t="shared" si="68"/>
        <v>11113.334306065371</v>
      </c>
      <c r="AJ20">
        <f t="shared" si="68"/>
        <v>11131.321612679727</v>
      </c>
      <c r="AK20">
        <f t="shared" si="68"/>
        <v>11150.19614450984</v>
      </c>
      <c r="AL20">
        <f t="shared" si="68"/>
        <v>11169.821414859756</v>
      </c>
      <c r="AM20">
        <f t="shared" si="68"/>
        <v>11190.084620934256</v>
      </c>
      <c r="AN20">
        <f t="shared" si="68"/>
        <v>11210.891886369882</v>
      </c>
      <c r="AO20">
        <f t="shared" si="68"/>
        <v>11232.164591605204</v>
      </c>
      <c r="AP20">
        <f t="shared" si="68"/>
        <v>11253.836514314789</v>
      </c>
      <c r="AQ20">
        <f t="shared" si="68"/>
        <v>11275.851580074135</v>
      </c>
      <c r="AR20">
        <f t="shared" si="68"/>
        <v>11298.162077641811</v>
      </c>
      <c r="AS20">
        <f t="shared" si="68"/>
        <v>11320.727231491766</v>
      </c>
      <c r="AT20">
        <f t="shared" si="68"/>
        <v>11343.512051558677</v>
      </c>
      <c r="AU20">
        <f t="shared" si="68"/>
        <v>11366.486399923739</v>
      </c>
      <c r="AV20">
        <f t="shared" si="68"/>
        <v>11389.624228620796</v>
      </c>
      <c r="AW20">
        <f t="shared" si="68"/>
        <v>11412.902953421337</v>
      </c>
      <c r="AX20">
        <f t="shared" si="68"/>
        <v>11436.302936423526</v>
      </c>
      <c r="AY20">
        <f t="shared" si="68"/>
        <v>11459.807056267933</v>
      </c>
      <c r="AZ20">
        <f t="shared" ref="AZ20:DK20" si="69">AZ23+AZ29+AZ30</f>
        <v>11483.400349356183</v>
      </c>
      <c r="BA20">
        <f t="shared" si="69"/>
        <v>11507.069708933814</v>
      </c>
      <c r="BB20">
        <f t="shared" si="69"/>
        <v>11139.346706177337</v>
      </c>
      <c r="BC20">
        <f t="shared" si="69"/>
        <v>11155.683479886064</v>
      </c>
      <c r="BD20">
        <f t="shared" si="69"/>
        <v>11174.108770564409</v>
      </c>
      <c r="BE20">
        <f t="shared" si="69"/>
        <v>11194.217646300487</v>
      </c>
      <c r="BF20">
        <f t="shared" si="69"/>
        <v>11215.695436148962</v>
      </c>
      <c r="BG20">
        <f t="shared" si="69"/>
        <v>11238.294503607145</v>
      </c>
      <c r="BH20">
        <f t="shared" si="69"/>
        <v>11261.817773769069</v>
      </c>
      <c r="BI20">
        <f t="shared" si="69"/>
        <v>11286.106839227508</v>
      </c>
      <c r="BJ20">
        <f t="shared" si="69"/>
        <v>11311.033233146598</v>
      </c>
      <c r="BK20">
        <f t="shared" si="69"/>
        <v>11336.49193294641</v>
      </c>
      <c r="BL20">
        <f t="shared" si="69"/>
        <v>11362.396460764669</v>
      </c>
      <c r="BM20">
        <f t="shared" si="69"/>
        <v>11388.675143972519</v>
      </c>
      <c r="BN20">
        <f t="shared" si="69"/>
        <v>11415.268229888248</v>
      </c>
      <c r="BO20">
        <f t="shared" si="69"/>
        <v>11442.125637271782</v>
      </c>
      <c r="BP20">
        <f t="shared" si="69"/>
        <v>11469.205187925665</v>
      </c>
      <c r="BQ20">
        <f t="shared" si="69"/>
        <v>11496.471204073576</v>
      </c>
      <c r="BR20">
        <f t="shared" si="69"/>
        <v>11523.893387114953</v>
      </c>
      <c r="BS20">
        <f t="shared" si="69"/>
        <v>11551.445914775168</v>
      </c>
      <c r="BT20">
        <f t="shared" si="69"/>
        <v>11579.106709183936</v>
      </c>
      <c r="BU20">
        <f t="shared" si="69"/>
        <v>11606.856839773031</v>
      </c>
      <c r="BV20">
        <f t="shared" si="69"/>
        <v>11634.680033285802</v>
      </c>
      <c r="BW20">
        <f t="shared" si="69"/>
        <v>11662.562269464372</v>
      </c>
      <c r="BX20">
        <f t="shared" si="69"/>
        <v>11690.491445707159</v>
      </c>
      <c r="BY20">
        <f t="shared" si="69"/>
        <v>11718.457097580211</v>
      </c>
      <c r="BZ20">
        <f t="shared" si="69"/>
        <v>11746.450164815627</v>
      </c>
      <c r="CA20">
        <f t="shared" si="69"/>
        <v>11267.208342963595</v>
      </c>
      <c r="CB20">
        <f t="shared" si="69"/>
        <v>11290.825520884475</v>
      </c>
      <c r="CC20">
        <f t="shared" si="69"/>
        <v>11316.076022388501</v>
      </c>
      <c r="CD20">
        <f t="shared" si="69"/>
        <v>11342.631357903567</v>
      </c>
      <c r="CE20">
        <f t="shared" si="69"/>
        <v>11370.236851252306</v>
      </c>
      <c r="CF20">
        <f t="shared" si="69"/>
        <v>11398.692642885584</v>
      </c>
      <c r="CG20">
        <f t="shared" si="69"/>
        <v>11427.840201809804</v>
      </c>
      <c r="CH20">
        <f t="shared" si="69"/>
        <v>11457.55257929843</v>
      </c>
      <c r="CI20">
        <f t="shared" si="69"/>
        <v>11487.727254765236</v>
      </c>
      <c r="CJ20">
        <f t="shared" si="69"/>
        <v>11518.280809447431</v>
      </c>
      <c r="CK20">
        <f t="shared" si="69"/>
        <v>11549.14490970427</v>
      </c>
      <c r="CL20">
        <f t="shared" si="69"/>
        <v>11580.263242368197</v>
      </c>
      <c r="CM20">
        <f t="shared" si="69"/>
        <v>11611.589151433722</v>
      </c>
      <c r="CN20">
        <f t="shared" si="69"/>
        <v>11643.083797692632</v>
      </c>
      <c r="CO20">
        <f t="shared" si="69"/>
        <v>11674.714712666537</v>
      </c>
      <c r="CP20">
        <f t="shared" si="69"/>
        <v>11706.454652904746</v>
      </c>
      <c r="CQ20">
        <f t="shared" si="69"/>
        <v>11738.280685275384</v>
      </c>
      <c r="CR20">
        <f t="shared" si="69"/>
        <v>11770.173451470862</v>
      </c>
      <c r="CS20">
        <f t="shared" si="69"/>
        <v>11802.116572698225</v>
      </c>
      <c r="CT20">
        <f t="shared" si="69"/>
        <v>11834.096164864477</v>
      </c>
      <c r="CU20">
        <f t="shared" si="69"/>
        <v>11866.100441477842</v>
      </c>
      <c r="CV20">
        <f t="shared" si="69"/>
        <v>11898.119386647491</v>
      </c>
      <c r="CW20">
        <f t="shared" si="69"/>
        <v>11930.144484454308</v>
      </c>
      <c r="CX20">
        <f t="shared" si="69"/>
        <v>11962.168493920071</v>
      </c>
      <c r="CY20">
        <f t="shared" si="69"/>
        <v>11994.185261065735</v>
      </c>
      <c r="CZ20">
        <f t="shared" si="69"/>
        <v>11410.365925888329</v>
      </c>
      <c r="DA20">
        <f t="shared" si="69"/>
        <v>11440.234940601391</v>
      </c>
      <c r="DB20">
        <f t="shared" si="69"/>
        <v>11471.404116658859</v>
      </c>
      <c r="DC20">
        <f t="shared" si="69"/>
        <v>11503.599820151643</v>
      </c>
      <c r="DD20">
        <f t="shared" si="69"/>
        <v>11536.610624571209</v>
      </c>
      <c r="DE20">
        <f t="shared" si="69"/>
        <v>11570.271259023792</v>
      </c>
      <c r="DF20">
        <f t="shared" si="69"/>
        <v>11604.451208296567</v>
      </c>
      <c r="DG20">
        <f t="shared" si="69"/>
        <v>11639.046475763784</v>
      </c>
      <c r="DH20">
        <f t="shared" si="69"/>
        <v>11673.973538876697</v>
      </c>
      <c r="DI20">
        <f t="shared" si="69"/>
        <v>11709.16485137165</v>
      </c>
      <c r="DJ20" s="19">
        <f t="shared" si="69"/>
        <v>11744.565453920253</v>
      </c>
      <c r="DK20">
        <f t="shared" si="69"/>
        <v>11780.130390589096</v>
      </c>
      <c r="DL20">
        <f t="shared" ref="DL20:FW20" si="70">DL23+DL29+DL30</f>
        <v>11815.822718801715</v>
      </c>
      <c r="DM20">
        <f t="shared" si="70"/>
        <v>11851.611961689232</v>
      </c>
      <c r="DN20">
        <f t="shared" si="70"/>
        <v>11887.472893833639</v>
      </c>
      <c r="DO20">
        <f t="shared" si="70"/>
        <v>11923.384580818911</v>
      </c>
      <c r="DP20">
        <f t="shared" si="70"/>
        <v>11959.329613820153</v>
      </c>
      <c r="DQ20">
        <f t="shared" si="70"/>
        <v>11995.293495375328</v>
      </c>
      <c r="DR20">
        <f t="shared" si="70"/>
        <v>12031.264143294075</v>
      </c>
      <c r="DS20">
        <f t="shared" si="70"/>
        <v>12067.231487577057</v>
      </c>
      <c r="DT20">
        <f t="shared" si="70"/>
        <v>12103.187141078597</v>
      </c>
      <c r="DU20">
        <f t="shared" si="70"/>
        <v>12139.124129021046</v>
      </c>
      <c r="DV20">
        <f t="shared" si="70"/>
        <v>12175.036665765823</v>
      </c>
      <c r="DW20">
        <f t="shared" si="70"/>
        <v>12210.919969749801</v>
      </c>
      <c r="DX20">
        <f t="shared" si="70"/>
        <v>12246.770109412042</v>
      </c>
      <c r="DY20">
        <f t="shared" si="70"/>
        <v>11563.440807991221</v>
      </c>
      <c r="DZ20">
        <f t="shared" si="70"/>
        <v>11598.8932222</v>
      </c>
      <c r="EA20">
        <f t="shared" si="70"/>
        <v>11635.389754120919</v>
      </c>
      <c r="EB20">
        <f t="shared" si="70"/>
        <v>11672.698239341535</v>
      </c>
      <c r="EC20">
        <f t="shared" si="70"/>
        <v>11710.640074982268</v>
      </c>
      <c r="ED20">
        <f t="shared" si="70"/>
        <v>11749.076337343893</v>
      </c>
      <c r="EE20">
        <f t="shared" si="70"/>
        <v>11787.897926125133</v>
      </c>
      <c r="EF20">
        <f t="shared" si="70"/>
        <v>11827.018447312103</v>
      </c>
      <c r="EG20">
        <f t="shared" si="70"/>
        <v>11866.368994829234</v>
      </c>
      <c r="EH20">
        <f t="shared" si="70"/>
        <v>11905.89427151639</v>
      </c>
      <c r="EI20">
        <f t="shared" si="70"/>
        <v>11945.549669656579</v>
      </c>
      <c r="EJ20">
        <f t="shared" si="70"/>
        <v>11985.299048760407</v>
      </c>
      <c r="EK20">
        <f t="shared" si="70"/>
        <v>12025.113026589624</v>
      </c>
      <c r="EL20">
        <f t="shared" si="70"/>
        <v>12064.96765245457</v>
      </c>
      <c r="EM20">
        <f t="shared" si="70"/>
        <v>12104.843368343831</v>
      </c>
      <c r="EN20">
        <f t="shared" si="70"/>
        <v>12144.72418895304</v>
      </c>
      <c r="EO20">
        <f t="shared" si="70"/>
        <v>12184.597049732696</v>
      </c>
      <c r="EP20">
        <f t="shared" si="70"/>
        <v>12224.451285009089</v>
      </c>
      <c r="EQ20">
        <f t="shared" si="70"/>
        <v>12264.278207605219</v>
      </c>
      <c r="ER20">
        <f t="shared" si="70"/>
        <v>12304.070768252783</v>
      </c>
      <c r="ES20">
        <f t="shared" si="70"/>
        <v>12343.8232781632</v>
      </c>
      <c r="ET20">
        <f t="shared" si="70"/>
        <v>12383.531181915327</v>
      </c>
      <c r="EU20">
        <f t="shared" si="70"/>
        <v>12423.190870670918</v>
      </c>
      <c r="EV20">
        <f t="shared" si="70"/>
        <v>12462.799527894724</v>
      </c>
      <c r="EW20">
        <f t="shared" si="70"/>
        <v>12502.355001412865</v>
      </c>
      <c r="EX20">
        <f t="shared" si="70"/>
        <v>11723.288855160983</v>
      </c>
      <c r="EY20">
        <f t="shared" si="70"/>
        <v>11763.864658576578</v>
      </c>
      <c r="EZ20">
        <f t="shared" si="70"/>
        <v>11805.280444003894</v>
      </c>
      <c r="FA20">
        <f t="shared" si="70"/>
        <v>11847.336651464218</v>
      </c>
      <c r="FB20">
        <f t="shared" si="70"/>
        <v>11889.880575251147</v>
      </c>
      <c r="FC20">
        <f t="shared" si="70"/>
        <v>11932.794148144956</v>
      </c>
      <c r="FD20">
        <f t="shared" si="70"/>
        <v>11975.985275687703</v>
      </c>
      <c r="FE20">
        <f t="shared" si="70"/>
        <v>12019.381584821771</v>
      </c>
      <c r="FF20">
        <f t="shared" si="70"/>
        <v>12062.925845959404</v>
      </c>
      <c r="FG20">
        <f t="shared" si="70"/>
        <v>12106.572574882719</v>
      </c>
      <c r="FH20">
        <f t="shared" si="70"/>
        <v>12150.285479386621</v>
      </c>
      <c r="FI20">
        <f t="shared" si="70"/>
        <v>12194.035519267956</v>
      </c>
      <c r="FJ20">
        <f t="shared" si="70"/>
        <v>12237.799417365582</v>
      </c>
      <c r="FK20">
        <f t="shared" si="70"/>
        <v>12281.558506193591</v>
      </c>
      <c r="FL20">
        <f t="shared" si="70"/>
        <v>12325.297826953018</v>
      </c>
      <c r="FM20">
        <f t="shared" si="70"/>
        <v>12369.005420222622</v>
      </c>
      <c r="FN20">
        <f t="shared" si="70"/>
        <v>12412.671763559734</v>
      </c>
      <c r="FO20">
        <f t="shared" si="70"/>
        <v>12456.289322651181</v>
      </c>
      <c r="FP20">
        <f t="shared" si="70"/>
        <v>12499.852190918389</v>
      </c>
      <c r="FQ20">
        <f t="shared" si="70"/>
        <v>12543.355798529479</v>
      </c>
      <c r="FR20">
        <f t="shared" si="70"/>
        <v>12586.796676242198</v>
      </c>
      <c r="FS20">
        <f t="shared" si="70"/>
        <v>12630.17226283675</v>
      </c>
      <c r="FT20">
        <f t="shared" si="70"/>
        <v>12673.480747406535</v>
      </c>
      <c r="FU20">
        <f t="shared" si="70"/>
        <v>12716.720939678053</v>
      </c>
      <c r="FV20">
        <f t="shared" si="70"/>
        <v>12759.892162985165</v>
      </c>
      <c r="FW20">
        <f t="shared" si="70"/>
        <v>11887.952986541815</v>
      </c>
      <c r="FX20">
        <f t="shared" ref="FX20:HT20" si="71">FX23+FX29+FX30</f>
        <v>11933.321614325432</v>
      </c>
      <c r="FY20">
        <f t="shared" si="71"/>
        <v>11979.362754582524</v>
      </c>
      <c r="FZ20">
        <f t="shared" si="71"/>
        <v>12025.903280401284</v>
      </c>
      <c r="GA20">
        <f t="shared" si="71"/>
        <v>12072.811549210261</v>
      </c>
      <c r="GB20">
        <f t="shared" si="71"/>
        <v>12119.986509448167</v>
      </c>
      <c r="GC20">
        <f t="shared" si="71"/>
        <v>12167.34998184042</v>
      </c>
      <c r="GD20">
        <f t="shared" si="71"/>
        <v>12214.841098789098</v>
      </c>
      <c r="GE20">
        <f t="shared" si="71"/>
        <v>12262.412238684654</v>
      </c>
      <c r="GF20">
        <f t="shared" si="71"/>
        <v>12310.026013384302</v>
      </c>
      <c r="GG20">
        <f t="shared" si="71"/>
        <v>12357.653009048368</v>
      </c>
      <c r="GH20">
        <f t="shared" si="71"/>
        <v>12405.270073385629</v>
      </c>
      <c r="GI20">
        <f t="shared" si="71"/>
        <v>12452.859004237689</v>
      </c>
      <c r="GJ20">
        <f t="shared" si="71"/>
        <v>12500.405536366929</v>
      </c>
      <c r="GK20">
        <f t="shared" si="71"/>
        <v>12547.898552171726</v>
      </c>
      <c r="GL20">
        <f t="shared" si="71"/>
        <v>12595.329462197067</v>
      </c>
      <c r="GM20">
        <f t="shared" si="71"/>
        <v>12642.691715554491</v>
      </c>
      <c r="GN20">
        <f t="shared" si="71"/>
        <v>12689.980410562246</v>
      </c>
      <c r="GO20">
        <f t="shared" si="71"/>
        <v>12737.191983297369</v>
      </c>
      <c r="GP20">
        <f t="shared" si="71"/>
        <v>12784.323957150009</v>
      </c>
      <c r="GQ20">
        <f t="shared" si="71"/>
        <v>12831.374740457277</v>
      </c>
      <c r="GR20">
        <f t="shared" si="71"/>
        <v>12878.343462265459</v>
      </c>
      <c r="GS20">
        <f t="shared" si="71"/>
        <v>12925.229838502568</v>
      </c>
      <c r="GT20">
        <f t="shared" si="71"/>
        <v>12972.034062535635</v>
      </c>
      <c r="GU20">
        <f t="shared" si="71"/>
        <v>13018.756715378233</v>
      </c>
      <c r="GV20">
        <f t="shared" si="71"/>
        <v>12056.154046792999</v>
      </c>
      <c r="GW20">
        <f t="shared" si="71"/>
        <v>12106.069843735357</v>
      </c>
      <c r="GX20">
        <f t="shared" si="71"/>
        <v>12156.517591544793</v>
      </c>
      <c r="GY20">
        <f t="shared" si="71"/>
        <v>12207.34612850755</v>
      </c>
      <c r="GZ20">
        <f t="shared" si="71"/>
        <v>12258.441368153442</v>
      </c>
      <c r="HA20">
        <f t="shared" si="71"/>
        <v>12309.716482791797</v>
      </c>
      <c r="HB20">
        <f t="shared" si="71"/>
        <v>12361.10495788405</v>
      </c>
      <c r="HC20">
        <f t="shared" si="71"/>
        <v>12412.555596689181</v>
      </c>
      <c r="HD20">
        <f t="shared" si="71"/>
        <v>12464.028874707677</v>
      </c>
      <c r="HE20">
        <f t="shared" si="71"/>
        <v>12515.494244091977</v>
      </c>
      <c r="HF20">
        <f t="shared" si="71"/>
        <v>12566.9281168035</v>
      </c>
      <c r="HG20">
        <f t="shared" si="71"/>
        <v>12618.312339419446</v>
      </c>
      <c r="HH20">
        <f t="shared" si="71"/>
        <v>12669.633028533859</v>
      </c>
      <c r="HI20">
        <f t="shared" si="71"/>
        <v>12720.879673661226</v>
      </c>
      <c r="HJ20">
        <f t="shared" si="71"/>
        <v>12772.044440664813</v>
      </c>
      <c r="HK20">
        <f t="shared" si="71"/>
        <v>12823.121626949343</v>
      </c>
      <c r="HL20">
        <f t="shared" si="71"/>
        <v>12874.107232532404</v>
      </c>
      <c r="HM20">
        <f t="shared" si="71"/>
        <v>12924.99862031719</v>
      </c>
      <c r="HN20">
        <f t="shared" si="71"/>
        <v>12975.794245549321</v>
      </c>
      <c r="HO20">
        <f t="shared" si="71"/>
        <v>13026.493439306907</v>
      </c>
      <c r="HP20">
        <f t="shared" si="71"/>
        <v>13077.096234464007</v>
      </c>
      <c r="HQ20">
        <f t="shared" si="71"/>
        <v>13127.603225240533</v>
      </c>
      <c r="HR20">
        <f t="shared" si="71"/>
        <v>13178.015453458853</v>
      </c>
      <c r="HS20">
        <f t="shared" si="71"/>
        <v>13228.334316145649</v>
      </c>
      <c r="HT20">
        <f t="shared" si="71"/>
        <v>13278.561490275557</v>
      </c>
    </row>
    <row r="21" spans="1:228">
      <c r="A21" t="s">
        <v>108</v>
      </c>
      <c r="B21">
        <f t="shared" ref="B21:H21" si="72">B29+B31</f>
        <v>9733.7664401587208</v>
      </c>
      <c r="D21">
        <f t="shared" ref="D21" si="73">D29+D31</f>
        <v>8679.270934775428</v>
      </c>
      <c r="E21">
        <f t="shared" ref="E21" si="74">E29+E31</f>
        <v>8696.1906212311515</v>
      </c>
      <c r="F21">
        <f t="shared" ref="F21" si="75">F29+F31</f>
        <v>8717.0588117179286</v>
      </c>
      <c r="G21">
        <f t="shared" ref="G21" si="76">G29+G31</f>
        <v>8737.7475260266638</v>
      </c>
      <c r="H21">
        <f t="shared" si="72"/>
        <v>8758.2682664473432</v>
      </c>
      <c r="I21">
        <f t="shared" ref="I21:O21" si="77">I29+I31</f>
        <v>8778.6314237028273</v>
      </c>
      <c r="J21">
        <f t="shared" si="77"/>
        <v>8798.8464138202671</v>
      </c>
      <c r="K21">
        <f t="shared" si="77"/>
        <v>8818.9217965992812</v>
      </c>
      <c r="L21">
        <f t="shared" si="77"/>
        <v>8838.8653777507006</v>
      </c>
      <c r="M21">
        <f t="shared" si="77"/>
        <v>8858.6842968729179</v>
      </c>
      <c r="N21">
        <f t="shared" si="77"/>
        <v>8878.3851032913826</v>
      </c>
      <c r="O21">
        <f t="shared" si="77"/>
        <v>8897.9738215588859</v>
      </c>
      <c r="P21">
        <f t="shared" ref="P21:Q21" si="78">P29+P31</f>
        <v>8917.4560081693107</v>
      </c>
      <c r="Q21">
        <f t="shared" si="78"/>
        <v>8936.8368008063881</v>
      </c>
      <c r="R21">
        <f t="shared" ref="R21:Z21" si="79">R29+R31</f>
        <v>8956.1209612432394</v>
      </c>
      <c r="S21">
        <f t="shared" si="79"/>
        <v>8975.3129128312394</v>
      </c>
      <c r="T21">
        <f t="shared" si="79"/>
        <v>8994.4167733665072</v>
      </c>
      <c r="U21">
        <f t="shared" si="79"/>
        <v>9013.4363839963353</v>
      </c>
      <c r="V21">
        <f t="shared" si="79"/>
        <v>9032.3753347227193</v>
      </c>
      <c r="W21">
        <f t="shared" si="79"/>
        <v>9051.2369869727081</v>
      </c>
      <c r="X21">
        <f t="shared" si="79"/>
        <v>9070.0244936324343</v>
      </c>
      <c r="Y21">
        <f t="shared" si="79"/>
        <v>9088.7408168811198</v>
      </c>
      <c r="Z21">
        <f t="shared" si="79"/>
        <v>9107.3887441108709</v>
      </c>
      <c r="AA21">
        <f t="shared" ref="AA21:AY21" si="80">AA29+AA31</f>
        <v>9125.970902175799</v>
      </c>
      <c r="AB21">
        <f t="shared" si="80"/>
        <v>9144.4897701787522</v>
      </c>
      <c r="AC21">
        <f t="shared" si="80"/>
        <v>8820.5312403860808</v>
      </c>
      <c r="AD21">
        <f t="shared" si="80"/>
        <v>8845.2996308455549</v>
      </c>
      <c r="AE21">
        <f t="shared" si="80"/>
        <v>8869.8438587025084</v>
      </c>
      <c r="AF21">
        <f t="shared" si="80"/>
        <v>8894.1797065462633</v>
      </c>
      <c r="AG21">
        <f t="shared" si="80"/>
        <v>8918.3212688192616</v>
      </c>
      <c r="AH21">
        <f t="shared" si="80"/>
        <v>8942.2811900212419</v>
      </c>
      <c r="AI21">
        <f t="shared" si="80"/>
        <v>8966.0708631299076</v>
      </c>
      <c r="AJ21">
        <f t="shared" si="80"/>
        <v>8989.7005954627566</v>
      </c>
      <c r="AK21">
        <f t="shared" si="80"/>
        <v>9013.1797479290872</v>
      </c>
      <c r="AL21">
        <f t="shared" si="80"/>
        <v>9036.5168525013833</v>
      </c>
      <c r="AM21">
        <f t="shared" si="80"/>
        <v>9059.7197118029017</v>
      </c>
      <c r="AN21">
        <f t="shared" si="80"/>
        <v>9082.795483951706</v>
      </c>
      <c r="AO21">
        <f t="shared" si="80"/>
        <v>9105.750755194731</v>
      </c>
      <c r="AP21">
        <f t="shared" si="80"/>
        <v>9128.59160238197</v>
      </c>
      <c r="AQ21">
        <f t="shared" si="80"/>
        <v>9151.3236469456879</v>
      </c>
      <c r="AR21">
        <f t="shared" si="80"/>
        <v>9173.9521017426523</v>
      </c>
      <c r="AS21">
        <f t="shared" si="80"/>
        <v>9196.4818118719777</v>
      </c>
      <c r="AT21">
        <f t="shared" si="80"/>
        <v>9218.9172903844501</v>
      </c>
      <c r="AU21">
        <f t="shared" si="80"/>
        <v>9241.2627496407476</v>
      </c>
      <c r="AV21">
        <f t="shared" si="80"/>
        <v>9263.5221289478504</v>
      </c>
      <c r="AW21">
        <f t="shared" si="80"/>
        <v>9285.6991189988694</v>
      </c>
      <c r="AX21">
        <f t="shared" si="80"/>
        <v>9307.7971835565586</v>
      </c>
      <c r="AY21">
        <f t="shared" si="80"/>
        <v>9329.8195787512632</v>
      </c>
      <c r="AZ21">
        <f t="shared" ref="AZ21:DK21" si="81">AZ29+AZ31</f>
        <v>9351.7693703065925</v>
      </c>
      <c r="BA21">
        <f t="shared" si="81"/>
        <v>9373.6494489588986</v>
      </c>
      <c r="BB21">
        <f t="shared" si="81"/>
        <v>8962.8956081912693</v>
      </c>
      <c r="BC21">
        <f t="shared" si="81"/>
        <v>8991.2110481003438</v>
      </c>
      <c r="BD21">
        <f t="shared" si="81"/>
        <v>9019.2746745329314</v>
      </c>
      <c r="BE21">
        <f t="shared" si="81"/>
        <v>9047.1048906696924</v>
      </c>
      <c r="BF21">
        <f t="shared" si="81"/>
        <v>9074.7180640712468</v>
      </c>
      <c r="BG21">
        <f t="shared" si="81"/>
        <v>9102.1288284960574</v>
      </c>
      <c r="BH21">
        <f t="shared" si="81"/>
        <v>9129.3503312736939</v>
      </c>
      <c r="BI21">
        <f t="shared" si="81"/>
        <v>9156.3944374752264</v>
      </c>
      <c r="BJ21">
        <f t="shared" si="81"/>
        <v>9183.271899587502</v>
      </c>
      <c r="BK21">
        <f t="shared" si="81"/>
        <v>9209.992499458589</v>
      </c>
      <c r="BL21">
        <f t="shared" si="81"/>
        <v>9236.5651678016948</v>
      </c>
      <c r="BM21">
        <f t="shared" si="81"/>
        <v>9262.9980854138121</v>
      </c>
      <c r="BN21">
        <f t="shared" si="81"/>
        <v>9289.2987693974865</v>
      </c>
      <c r="BO21">
        <f t="shared" si="81"/>
        <v>9315.4741470046483</v>
      </c>
      <c r="BP21">
        <f t="shared" si="81"/>
        <v>9341.5306192020871</v>
      </c>
      <c r="BQ21">
        <f t="shared" si="81"/>
        <v>9367.4741156525015</v>
      </c>
      <c r="BR21">
        <f t="shared" si="81"/>
        <v>9393.3101424864217</v>
      </c>
      <c r="BS21">
        <f t="shared" si="81"/>
        <v>9419.0438239882478</v>
      </c>
      <c r="BT21">
        <f t="shared" si="81"/>
        <v>9444.6799391190361</v>
      </c>
      <c r="BU21">
        <f t="shared" si="81"/>
        <v>9470.2229536381838</v>
      </c>
      <c r="BV21">
        <f t="shared" si="81"/>
        <v>9495.6770484567933</v>
      </c>
      <c r="BW21">
        <f t="shared" si="81"/>
        <v>9521.0461447507769</v>
      </c>
      <c r="BX21">
        <f t="shared" si="81"/>
        <v>9546.333926276493</v>
      </c>
      <c r="BY21">
        <f t="shared" si="81"/>
        <v>9571.5438592619266</v>
      </c>
      <c r="BZ21">
        <f t="shared" si="81"/>
        <v>9596.6792101889259</v>
      </c>
      <c r="CA21">
        <f t="shared" si="81"/>
        <v>9102.9649245652399</v>
      </c>
      <c r="CB21">
        <f t="shared" si="81"/>
        <v>9134.7120072987855</v>
      </c>
      <c r="CC21">
        <f t="shared" si="81"/>
        <v>9166.1826528618822</v>
      </c>
      <c r="CD21">
        <f t="shared" si="81"/>
        <v>9197.3976504529455</v>
      </c>
      <c r="CE21">
        <f t="shared" si="81"/>
        <v>9228.3754456050683</v>
      </c>
      <c r="CF21">
        <f t="shared" si="81"/>
        <v>9259.1324965215172</v>
      </c>
      <c r="CG21">
        <f t="shared" si="81"/>
        <v>9289.6835638616012</v>
      </c>
      <c r="CH21">
        <f t="shared" si="81"/>
        <v>9320.0419484112281</v>
      </c>
      <c r="CI21">
        <f t="shared" si="81"/>
        <v>9350.2196875733043</v>
      </c>
      <c r="CJ21">
        <f t="shared" si="81"/>
        <v>9380.2277190342465</v>
      </c>
      <c r="CK21">
        <f t="shared" si="81"/>
        <v>9410.0760180489033</v>
      </c>
      <c r="CL21">
        <f t="shared" si="81"/>
        <v>9439.7737133535884</v>
      </c>
      <c r="CM21">
        <f t="shared" si="81"/>
        <v>9469.3291856361757</v>
      </c>
      <c r="CN21">
        <f t="shared" si="81"/>
        <v>9498.7501516692628</v>
      </c>
      <c r="CO21">
        <f t="shared" si="81"/>
        <v>9528.0437365811085</v>
      </c>
      <c r="CP21">
        <f t="shared" si="81"/>
        <v>9557.2165362503729</v>
      </c>
      <c r="CQ21">
        <f t="shared" si="81"/>
        <v>9586.2746714296845</v>
      </c>
      <c r="CR21">
        <f t="shared" si="81"/>
        <v>9615.2238349037852</v>
      </c>
      <c r="CS21">
        <f t="shared" si="81"/>
        <v>9644.0693327510271</v>
      </c>
      <c r="CT21">
        <f t="shared" si="81"/>
        <v>9672.8161205883407</v>
      </c>
      <c r="CU21">
        <f t="shared" si="81"/>
        <v>9701.4688355284925</v>
      </c>
      <c r="CV21">
        <f t="shared" si="81"/>
        <v>9730.0318244562623</v>
      </c>
      <c r="CW21">
        <f t="shared" si="81"/>
        <v>9758.5091691311754</v>
      </c>
      <c r="CX21">
        <f t="shared" si="81"/>
        <v>9786.9047085434922</v>
      </c>
      <c r="CY21">
        <f t="shared" si="81"/>
        <v>9815.2220588838463</v>
      </c>
      <c r="CZ21">
        <f t="shared" si="81"/>
        <v>9241.243594397889</v>
      </c>
      <c r="DA21">
        <f t="shared" si="81"/>
        <v>9276.3357625707358</v>
      </c>
      <c r="DB21">
        <f t="shared" si="81"/>
        <v>9311.1292122429513</v>
      </c>
      <c r="DC21">
        <f t="shared" si="81"/>
        <v>9345.6469589322169</v>
      </c>
      <c r="DD21">
        <f t="shared" si="81"/>
        <v>9379.9093913694524</v>
      </c>
      <c r="DE21">
        <f t="shared" si="81"/>
        <v>9413.9346769179901</v>
      </c>
      <c r="DF21">
        <f t="shared" si="81"/>
        <v>9447.7390898010617</v>
      </c>
      <c r="DG21">
        <f t="shared" si="81"/>
        <v>9481.337279308038</v>
      </c>
      <c r="DH21">
        <f t="shared" si="81"/>
        <v>9514.742490845565</v>
      </c>
      <c r="DI21">
        <f t="shared" si="81"/>
        <v>9547.966749580246</v>
      </c>
      <c r="DJ21" s="19">
        <f t="shared" si="81"/>
        <v>9581.0210141339085</v>
      </c>
      <c r="DK21">
        <f t="shared" si="81"/>
        <v>9613.9153060998578</v>
      </c>
      <c r="DL21">
        <f t="shared" ref="DL21:FW21" si="82">DL29+DL31</f>
        <v>9646.6588198817244</v>
      </c>
      <c r="DM21">
        <f t="shared" si="82"/>
        <v>9679.2600163992356</v>
      </c>
      <c r="DN21">
        <f t="shared" si="82"/>
        <v>9711.726703474551</v>
      </c>
      <c r="DO21">
        <f t="shared" si="82"/>
        <v>9744.0661051504576</v>
      </c>
      <c r="DP21">
        <f t="shared" si="82"/>
        <v>9776.2849217549046</v>
      </c>
      <c r="DQ21">
        <f t="shared" si="82"/>
        <v>9808.389382184454</v>
      </c>
      <c r="DR21">
        <f t="shared" si="82"/>
        <v>9840.3852896096414</v>
      </c>
      <c r="DS21">
        <f t="shared" si="82"/>
        <v>9872.2780615908705</v>
      </c>
      <c r="DT21">
        <f t="shared" si="82"/>
        <v>9904.0727654222283</v>
      </c>
      <c r="DU21">
        <f t="shared" si="82"/>
        <v>9935.7741493825888</v>
      </c>
      <c r="DV21">
        <f t="shared" si="82"/>
        <v>9967.3866704616157</v>
      </c>
      <c r="DW21">
        <f t="shared" si="82"/>
        <v>9998.914519037322</v>
      </c>
      <c r="DX21">
        <f t="shared" si="82"/>
        <v>10030.361640907178</v>
      </c>
      <c r="DY21">
        <f t="shared" si="82"/>
        <v>9378.0912218355588</v>
      </c>
      <c r="DZ21">
        <f t="shared" si="82"/>
        <v>9416.461598939175</v>
      </c>
      <c r="EA21">
        <f t="shared" si="82"/>
        <v>9454.5128859039323</v>
      </c>
      <c r="EB21">
        <f t="shared" si="82"/>
        <v>9492.2702068914841</v>
      </c>
      <c r="EC21">
        <f t="shared" si="82"/>
        <v>9529.7557934921733</v>
      </c>
      <c r="ED21">
        <f t="shared" si="82"/>
        <v>9566.9894356207678</v>
      </c>
      <c r="EE21">
        <f t="shared" si="82"/>
        <v>9603.9888455144028</v>
      </c>
      <c r="EF21">
        <f t="shared" si="82"/>
        <v>9640.7699544557472</v>
      </c>
      <c r="EG21">
        <f t="shared" si="82"/>
        <v>9677.3471568314981</v>
      </c>
      <c r="EH21">
        <f t="shared" si="82"/>
        <v>9713.7335125365025</v>
      </c>
      <c r="EI21">
        <f t="shared" si="82"/>
        <v>9749.9409161159365</v>
      </c>
      <c r="EJ21">
        <f t="shared" si="82"/>
        <v>9785.9802391105877</v>
      </c>
      <c r="EK21">
        <f t="shared" si="82"/>
        <v>9821.8614506352751</v>
      </c>
      <c r="EL21">
        <f t="shared" si="82"/>
        <v>9857.5937201403467</v>
      </c>
      <c r="EM21">
        <f t="shared" si="82"/>
        <v>9893.1855054848493</v>
      </c>
      <c r="EN21">
        <f t="shared" si="82"/>
        <v>9928.6446288196967</v>
      </c>
      <c r="EO21">
        <f t="shared" si="82"/>
        <v>9963.9783422908822</v>
      </c>
      <c r="EP21">
        <f t="shared" si="82"/>
        <v>9999.193385191611</v>
      </c>
      <c r="EQ21">
        <f t="shared" si="82"/>
        <v>10034.296033892002</v>
      </c>
      <c r="ER21">
        <f t="shared" si="82"/>
        <v>10069.292145637157</v>
      </c>
      <c r="ES21">
        <f t="shared" si="82"/>
        <v>10104.187197114185</v>
      </c>
      <c r="ET21">
        <f t="shared" si="82"/>
        <v>10138.986318536154</v>
      </c>
      <c r="EU21">
        <f t="shared" si="82"/>
        <v>10173.694323867212</v>
      </c>
      <c r="EV21">
        <f t="shared" si="82"/>
        <v>10208.315737712644</v>
      </c>
      <c r="EW21">
        <f t="shared" si="82"/>
        <v>10242.854819315346</v>
      </c>
      <c r="EX21">
        <f t="shared" si="82"/>
        <v>9513.7739259830159</v>
      </c>
      <c r="EY21">
        <f t="shared" si="82"/>
        <v>9555.3697586547714</v>
      </c>
      <c r="EZ21">
        <f t="shared" si="82"/>
        <v>9596.6277414872748</v>
      </c>
      <c r="FA21">
        <f t="shared" si="82"/>
        <v>9637.5750158985629</v>
      </c>
      <c r="FB21">
        <f t="shared" si="82"/>
        <v>9678.2355778195779</v>
      </c>
      <c r="FC21">
        <f t="shared" si="82"/>
        <v>9718.6307714903596</v>
      </c>
      <c r="FD21">
        <f t="shared" si="82"/>
        <v>9758.7796873000552</v>
      </c>
      <c r="FE21">
        <f t="shared" si="82"/>
        <v>9798.6994855550838</v>
      </c>
      <c r="FF21">
        <f t="shared" si="82"/>
        <v>9838.4056624018267</v>
      </c>
      <c r="FG21">
        <f t="shared" si="82"/>
        <v>9877.9122700908592</v>
      </c>
      <c r="FH21">
        <f t="shared" si="82"/>
        <v>9917.2321008454455</v>
      </c>
      <c r="FI21">
        <f t="shared" si="82"/>
        <v>9956.3768414527858</v>
      </c>
      <c r="FJ21">
        <f t="shared" si="82"/>
        <v>9995.3572041049247</v>
      </c>
      <c r="FK21">
        <f t="shared" si="82"/>
        <v>10034.183037821735</v>
      </c>
      <c r="FL21">
        <f t="shared" si="82"/>
        <v>10072.863423882176</v>
      </c>
      <c r="FM21">
        <f t="shared" si="82"/>
        <v>10111.406757995999</v>
      </c>
      <c r="FN21">
        <f t="shared" si="82"/>
        <v>10149.820821411524</v>
      </c>
      <c r="FO21">
        <f t="shared" si="82"/>
        <v>10188.112842736642</v>
      </c>
      <c r="FP21">
        <f t="shared" si="82"/>
        <v>10226.28955192144</v>
      </c>
      <c r="FQ21">
        <f t="shared" si="82"/>
        <v>10264.357227590319</v>
      </c>
      <c r="FR21">
        <f t="shared" si="82"/>
        <v>10302.321738703697</v>
      </c>
      <c r="FS21">
        <f t="shared" si="82"/>
        <v>10340.188581362598</v>
      </c>
      <c r="FT21">
        <f t="shared" si="82"/>
        <v>10377.962911434513</v>
      </c>
      <c r="FU21">
        <f t="shared" si="82"/>
        <v>10415.64957356937</v>
      </c>
      <c r="FV21">
        <f t="shared" si="82"/>
        <v>10453.253127084745</v>
      </c>
      <c r="FW21">
        <f t="shared" si="82"/>
        <v>9648.4946026342059</v>
      </c>
      <c r="FX21">
        <f t="shared" ref="FX21:HT21" si="83">FX29+FX31</f>
        <v>9693.2736584098184</v>
      </c>
      <c r="FY21">
        <f t="shared" si="83"/>
        <v>9737.6974992485266</v>
      </c>
      <c r="FZ21">
        <f t="shared" si="83"/>
        <v>9781.7952101891933</v>
      </c>
      <c r="GA21">
        <f t="shared" si="83"/>
        <v>9825.5924878701826</v>
      </c>
      <c r="GB21">
        <f t="shared" si="83"/>
        <v>9869.1121752867366</v>
      </c>
      <c r="GC21">
        <f t="shared" si="83"/>
        <v>9912.374692008405</v>
      </c>
      <c r="GD21">
        <f t="shared" si="83"/>
        <v>9955.3983838650274</v>
      </c>
      <c r="GE21">
        <f t="shared" si="83"/>
        <v>9998.1998098518434</v>
      </c>
      <c r="GF21">
        <f t="shared" si="83"/>
        <v>10040.79397955371</v>
      </c>
      <c r="GG21">
        <f t="shared" si="83"/>
        <v>10083.194551176812</v>
      </c>
      <c r="GH21">
        <f t="shared" si="83"/>
        <v>10125.413997927606</v>
      </c>
      <c r="GI21">
        <f t="shared" si="83"/>
        <v>10167.463748739319</v>
      </c>
      <c r="GJ21">
        <f t="shared" si="83"/>
        <v>10209.354308043465</v>
      </c>
      <c r="GK21">
        <f t="shared" si="83"/>
        <v>10251.095358297078</v>
      </c>
      <c r="GL21">
        <f t="shared" si="83"/>
        <v>10292.695848221727</v>
      </c>
      <c r="GM21">
        <f t="shared" si="83"/>
        <v>10334.164069127663</v>
      </c>
      <c r="GN21">
        <f t="shared" si="83"/>
        <v>10375.507721242699</v>
      </c>
      <c r="GO21">
        <f t="shared" si="83"/>
        <v>10416.733971609054</v>
      </c>
      <c r="GP21">
        <f t="shared" si="83"/>
        <v>10457.849504829413</v>
      </c>
      <c r="GQ21">
        <f t="shared" si="83"/>
        <v>10498.860567718741</v>
      </c>
      <c r="GR21">
        <f t="shared" si="83"/>
        <v>10539.773008738019</v>
      </c>
      <c r="GS21">
        <f t="shared" si="83"/>
        <v>10580.592312940473</v>
      </c>
      <c r="GT21">
        <f t="shared" si="83"/>
        <v>10621.323633042477</v>
      </c>
      <c r="GU21">
        <f t="shared" si="83"/>
        <v>10661.971817134672</v>
      </c>
      <c r="GV21">
        <f t="shared" si="83"/>
        <v>9782.411733604109</v>
      </c>
      <c r="GW21">
        <f t="shared" si="83"/>
        <v>9830.3398468713531</v>
      </c>
      <c r="GX21">
        <f t="shared" si="83"/>
        <v>9877.8966091377206</v>
      </c>
      <c r="GY21">
        <f t="shared" si="83"/>
        <v>9925.1129881070301</v>
      </c>
      <c r="GZ21">
        <f t="shared" si="83"/>
        <v>9972.0163282113645</v>
      </c>
      <c r="HA21">
        <f t="shared" si="83"/>
        <v>10018.630924811421</v>
      </c>
      <c r="HB21">
        <f t="shared" si="83"/>
        <v>10064.978485636191</v>
      </c>
      <c r="HC21">
        <f t="shared" si="83"/>
        <v>10111.078505491834</v>
      </c>
      <c r="HD21">
        <f t="shared" si="83"/>
        <v>10156.948573444799</v>
      </c>
      <c r="HE21">
        <f t="shared" si="83"/>
        <v>10202.604626843684</v>
      </c>
      <c r="HF21">
        <f t="shared" si="83"/>
        <v>10248.061163059614</v>
      </c>
      <c r="HG21">
        <f t="shared" si="83"/>
        <v>10293.331417281202</v>
      </c>
      <c r="HH21">
        <f t="shared" si="83"/>
        <v>10338.427512819748</v>
      </c>
      <c r="HI21">
        <f t="shared" si="83"/>
        <v>10383.360588973464</v>
      </c>
      <c r="HJ21">
        <f t="shared" si="83"/>
        <v>10428.14091043569</v>
      </c>
      <c r="HK21">
        <f t="shared" si="83"/>
        <v>10472.777961419102</v>
      </c>
      <c r="HL21">
        <f t="shared" si="83"/>
        <v>10517.280527041001</v>
      </c>
      <c r="HM21">
        <f t="shared" si="83"/>
        <v>10561.656764026764</v>
      </c>
      <c r="HN21">
        <f t="shared" si="83"/>
        <v>10605.914262405866</v>
      </c>
      <c r="HO21">
        <f t="shared" si="83"/>
        <v>10650.060099571998</v>
      </c>
      <c r="HP21">
        <f t="shared" si="83"/>
        <v>10694.100887837842</v>
      </c>
      <c r="HQ21">
        <f t="shared" si="83"/>
        <v>10738.042816421585</v>
      </c>
      <c r="HR21">
        <f t="shared" si="83"/>
        <v>10781.891688646248</v>
      </c>
      <c r="HS21">
        <f t="shared" si="83"/>
        <v>10825.652955006091</v>
      </c>
      <c r="HT21">
        <f t="shared" si="83"/>
        <v>10869.331742650837</v>
      </c>
    </row>
    <row r="22" spans="1:228">
      <c r="A22" t="s">
        <v>109</v>
      </c>
      <c r="B22">
        <f t="shared" ref="B22:H22" si="84">0.875*B20</f>
        <v>9645.125</v>
      </c>
      <c r="D22">
        <f t="shared" ref="D22" si="85">0.875*D20</f>
        <v>9612.431022040093</v>
      </c>
      <c r="E22">
        <f t="shared" ref="E22" si="86">0.875*E20</f>
        <v>9603.6801520495519</v>
      </c>
      <c r="F22">
        <f t="shared" ref="F22" si="87">0.875*F20</f>
        <v>9602.7905352744237</v>
      </c>
      <c r="G22">
        <f t="shared" ref="G22" si="88">0.875*G20</f>
        <v>9604.6313223778343</v>
      </c>
      <c r="H22">
        <f t="shared" si="84"/>
        <v>9608.719230475419</v>
      </c>
      <c r="I22">
        <f t="shared" ref="I22:O22" si="89">0.875*I20</f>
        <v>9614.6735662531646</v>
      </c>
      <c r="J22">
        <f t="shared" si="89"/>
        <v>9622.1907408664629</v>
      </c>
      <c r="K22">
        <f t="shared" si="89"/>
        <v>9631.025983475658</v>
      </c>
      <c r="L22">
        <f t="shared" si="89"/>
        <v>9640.9799931393936</v>
      </c>
      <c r="M22">
        <f t="shared" si="89"/>
        <v>9651.8890442263382</v>
      </c>
      <c r="N22">
        <f t="shared" si="89"/>
        <v>9663.6175490950827</v>
      </c>
      <c r="O22">
        <f t="shared" si="89"/>
        <v>9676.0523967629269</v>
      </c>
      <c r="P22">
        <f t="shared" ref="P22:Q22" si="90">0.875*P20</f>
        <v>9689.0985935670051</v>
      </c>
      <c r="Q22">
        <f t="shared" si="90"/>
        <v>9702.6758708147645</v>
      </c>
      <c r="R22">
        <f t="shared" ref="R22:Z22" si="91">0.875*R20</f>
        <v>9716.7160192285883</v>
      </c>
      <c r="S22">
        <f t="shared" si="91"/>
        <v>9731.1607756787089</v>
      </c>
      <c r="T22">
        <f t="shared" si="91"/>
        <v>9745.960133871371</v>
      </c>
      <c r="U22">
        <f t="shared" si="91"/>
        <v>9761.0709835481211</v>
      </c>
      <c r="V22">
        <f t="shared" si="91"/>
        <v>9776.4560064681027</v>
      </c>
      <c r="W22">
        <f t="shared" si="91"/>
        <v>9792.0827747430922</v>
      </c>
      <c r="X22">
        <f t="shared" si="91"/>
        <v>9807.9230098461048</v>
      </c>
      <c r="Y22">
        <f t="shared" si="91"/>
        <v>9823.9519701075405</v>
      </c>
      <c r="Z22">
        <f t="shared" si="91"/>
        <v>9840.1479416462334</v>
      </c>
      <c r="AA22">
        <f t="shared" ref="AA22:AY22" si="92">0.875*AA20</f>
        <v>9856.4918130896731</v>
      </c>
      <c r="AB22">
        <f t="shared" si="92"/>
        <v>9872.9667185698218</v>
      </c>
      <c r="AC22">
        <f t="shared" si="92"/>
        <v>9657.1891572650729</v>
      </c>
      <c r="AD22">
        <f t="shared" si="92"/>
        <v>9663.614937546592</v>
      </c>
      <c r="AE22">
        <f t="shared" si="92"/>
        <v>9672.4506323482983</v>
      </c>
      <c r="AF22">
        <f t="shared" si="92"/>
        <v>9683.2416888963908</v>
      </c>
      <c r="AG22">
        <f t="shared" si="92"/>
        <v>9695.6345461119417</v>
      </c>
      <c r="AH22">
        <f t="shared" si="92"/>
        <v>9709.3505530942693</v>
      </c>
      <c r="AI22">
        <f t="shared" si="92"/>
        <v>9724.1675178072001</v>
      </c>
      <c r="AJ22">
        <f t="shared" si="92"/>
        <v>9739.906411094762</v>
      </c>
      <c r="AK22">
        <f t="shared" si="92"/>
        <v>9756.4216264461102</v>
      </c>
      <c r="AL22">
        <f t="shared" si="92"/>
        <v>9773.593738002286</v>
      </c>
      <c r="AM22">
        <f t="shared" si="92"/>
        <v>9791.3240433174742</v>
      </c>
      <c r="AN22">
        <f t="shared" si="92"/>
        <v>9809.5304005736471</v>
      </c>
      <c r="AO22">
        <f t="shared" si="92"/>
        <v>9828.144017654553</v>
      </c>
      <c r="AP22">
        <f t="shared" si="92"/>
        <v>9847.1069500254416</v>
      </c>
      <c r="AQ22">
        <f t="shared" si="92"/>
        <v>9866.370132564869</v>
      </c>
      <c r="AR22">
        <f t="shared" si="92"/>
        <v>9885.8918179365846</v>
      </c>
      <c r="AS22">
        <f t="shared" si="92"/>
        <v>9905.6363275552958</v>
      </c>
      <c r="AT22">
        <f t="shared" si="92"/>
        <v>9925.5730451138425</v>
      </c>
      <c r="AU22">
        <f t="shared" si="92"/>
        <v>9945.6755999332709</v>
      </c>
      <c r="AV22">
        <f t="shared" si="92"/>
        <v>9965.9212000431962</v>
      </c>
      <c r="AW22">
        <f t="shared" si="92"/>
        <v>9986.2900842436702</v>
      </c>
      <c r="AX22">
        <f t="shared" si="92"/>
        <v>10006.765069370585</v>
      </c>
      <c r="AY22">
        <f t="shared" si="92"/>
        <v>10027.331174234441</v>
      </c>
      <c r="AZ22">
        <f t="shared" ref="AZ22:DK22" si="93">0.875*AZ20</f>
        <v>10047.975305686661</v>
      </c>
      <c r="BA22">
        <f t="shared" si="93"/>
        <v>10068.685995317086</v>
      </c>
      <c r="BB22">
        <f t="shared" si="93"/>
        <v>9746.9283679051696</v>
      </c>
      <c r="BC22">
        <f t="shared" si="93"/>
        <v>9761.2230449003055</v>
      </c>
      <c r="BD22">
        <f t="shared" si="93"/>
        <v>9777.3451742438592</v>
      </c>
      <c r="BE22">
        <f t="shared" si="93"/>
        <v>9794.9404405129262</v>
      </c>
      <c r="BF22">
        <f t="shared" si="93"/>
        <v>9813.7335066303422</v>
      </c>
      <c r="BG22">
        <f t="shared" si="93"/>
        <v>9833.5076906562517</v>
      </c>
      <c r="BH22">
        <f t="shared" si="93"/>
        <v>9854.0905520479355</v>
      </c>
      <c r="BI22">
        <f t="shared" si="93"/>
        <v>9875.3434843240702</v>
      </c>
      <c r="BJ22">
        <f t="shared" si="93"/>
        <v>9897.1540790032741</v>
      </c>
      <c r="BK22">
        <f t="shared" si="93"/>
        <v>9919.4304413281097</v>
      </c>
      <c r="BL22">
        <f t="shared" si="93"/>
        <v>9942.0969031690856</v>
      </c>
      <c r="BM22">
        <f t="shared" si="93"/>
        <v>9965.0907509759545</v>
      </c>
      <c r="BN22">
        <f t="shared" si="93"/>
        <v>9988.3597011522179</v>
      </c>
      <c r="BO22">
        <f t="shared" si="93"/>
        <v>10011.85993261281</v>
      </c>
      <c r="BP22">
        <f t="shared" si="93"/>
        <v>10035.554539434957</v>
      </c>
      <c r="BQ22">
        <f t="shared" si="93"/>
        <v>10059.412303564379</v>
      </c>
      <c r="BR22">
        <f t="shared" si="93"/>
        <v>10083.406713725584</v>
      </c>
      <c r="BS22">
        <f t="shared" si="93"/>
        <v>10107.515175428272</v>
      </c>
      <c r="BT22">
        <f t="shared" si="93"/>
        <v>10131.718370535944</v>
      </c>
      <c r="BU22">
        <f t="shared" si="93"/>
        <v>10155.999734801402</v>
      </c>
      <c r="BV22">
        <f t="shared" si="93"/>
        <v>10180.345029125077</v>
      </c>
      <c r="BW22">
        <f t="shared" si="93"/>
        <v>10204.741985781326</v>
      </c>
      <c r="BX22">
        <f t="shared" si="93"/>
        <v>10229.180014993764</v>
      </c>
      <c r="BY22">
        <f t="shared" si="93"/>
        <v>10253.649960382685</v>
      </c>
      <c r="BZ22">
        <f t="shared" si="93"/>
        <v>10278.143894213674</v>
      </c>
      <c r="CA22">
        <f t="shared" si="93"/>
        <v>9858.8073000931454</v>
      </c>
      <c r="CB22">
        <f t="shared" si="93"/>
        <v>9879.472330773915</v>
      </c>
      <c r="CC22">
        <f t="shared" si="93"/>
        <v>9901.5665195899383</v>
      </c>
      <c r="CD22">
        <f t="shared" si="93"/>
        <v>9924.8024381656214</v>
      </c>
      <c r="CE22">
        <f t="shared" si="93"/>
        <v>9948.9572448457675</v>
      </c>
      <c r="CF22">
        <f t="shared" si="93"/>
        <v>9973.8560625248865</v>
      </c>
      <c r="CG22">
        <f t="shared" si="93"/>
        <v>9999.3601765835792</v>
      </c>
      <c r="CH22">
        <f t="shared" si="93"/>
        <v>10025.358506886127</v>
      </c>
      <c r="CI22">
        <f t="shared" si="93"/>
        <v>10051.761347919581</v>
      </c>
      <c r="CJ22">
        <f t="shared" si="93"/>
        <v>10078.495708266502</v>
      </c>
      <c r="CK22">
        <f t="shared" si="93"/>
        <v>10105.501795991237</v>
      </c>
      <c r="CL22">
        <f t="shared" si="93"/>
        <v>10132.730337072173</v>
      </c>
      <c r="CM22">
        <f t="shared" si="93"/>
        <v>10160.140507504506</v>
      </c>
      <c r="CN22">
        <f t="shared" si="93"/>
        <v>10187.698322981054</v>
      </c>
      <c r="CO22">
        <f t="shared" si="93"/>
        <v>10215.37537358322</v>
      </c>
      <c r="CP22">
        <f t="shared" si="93"/>
        <v>10243.147821291652</v>
      </c>
      <c r="CQ22">
        <f t="shared" si="93"/>
        <v>10270.995599615961</v>
      </c>
      <c r="CR22">
        <f t="shared" si="93"/>
        <v>10298.901770037004</v>
      </c>
      <c r="CS22">
        <f t="shared" si="93"/>
        <v>10326.852001110947</v>
      </c>
      <c r="CT22">
        <f t="shared" si="93"/>
        <v>10354.834144256418</v>
      </c>
      <c r="CU22">
        <f t="shared" si="93"/>
        <v>10382.837886293111</v>
      </c>
      <c r="CV22">
        <f t="shared" si="93"/>
        <v>10410.854463316555</v>
      </c>
      <c r="CW22">
        <f t="shared" si="93"/>
        <v>10438.87642389752</v>
      </c>
      <c r="CX22">
        <f t="shared" si="93"/>
        <v>10466.897432180063</v>
      </c>
      <c r="CY22">
        <f t="shared" si="93"/>
        <v>10494.912103432518</v>
      </c>
      <c r="CZ22">
        <f t="shared" si="93"/>
        <v>9984.0701851522881</v>
      </c>
      <c r="DA22">
        <f t="shared" si="93"/>
        <v>10010.205573026216</v>
      </c>
      <c r="DB22">
        <f t="shared" si="93"/>
        <v>10037.478602076502</v>
      </c>
      <c r="DC22">
        <f t="shared" si="93"/>
        <v>10065.649842632687</v>
      </c>
      <c r="DD22">
        <f t="shared" si="93"/>
        <v>10094.534296499807</v>
      </c>
      <c r="DE22">
        <f t="shared" si="93"/>
        <v>10123.987351645817</v>
      </c>
      <c r="DF22">
        <f t="shared" si="93"/>
        <v>10153.894807259496</v>
      </c>
      <c r="DG22">
        <f t="shared" si="93"/>
        <v>10184.165666293311</v>
      </c>
      <c r="DH22">
        <f t="shared" si="93"/>
        <v>10214.726846517109</v>
      </c>
      <c r="DI22">
        <f t="shared" si="93"/>
        <v>10245.519244950194</v>
      </c>
      <c r="DJ22" s="19">
        <f t="shared" si="93"/>
        <v>10276.494772180222</v>
      </c>
      <c r="DK22">
        <f t="shared" si="93"/>
        <v>10307.614091765459</v>
      </c>
      <c r="DL22">
        <f t="shared" ref="DL22:FW22" si="94">0.875*DL20</f>
        <v>10338.844878951501</v>
      </c>
      <c r="DM22">
        <f t="shared" si="94"/>
        <v>10370.160466478079</v>
      </c>
      <c r="DN22">
        <f t="shared" si="94"/>
        <v>10401.538782104435</v>
      </c>
      <c r="DO22">
        <f t="shared" si="94"/>
        <v>10432.961508216547</v>
      </c>
      <c r="DP22">
        <f t="shared" si="94"/>
        <v>10464.413412092634</v>
      </c>
      <c r="DQ22">
        <f t="shared" si="94"/>
        <v>10495.881808453412</v>
      </c>
      <c r="DR22">
        <f t="shared" si="94"/>
        <v>10527.356125382315</v>
      </c>
      <c r="DS22">
        <f t="shared" si="94"/>
        <v>10558.827551629925</v>
      </c>
      <c r="DT22">
        <f t="shared" si="94"/>
        <v>10590.288748443772</v>
      </c>
      <c r="DU22">
        <f t="shared" si="94"/>
        <v>10621.733612893415</v>
      </c>
      <c r="DV22">
        <f t="shared" si="94"/>
        <v>10653.157082545094</v>
      </c>
      <c r="DW22">
        <f t="shared" si="94"/>
        <v>10684.554973531076</v>
      </c>
      <c r="DX22">
        <f t="shared" si="94"/>
        <v>10715.923845735537</v>
      </c>
      <c r="DY22">
        <f t="shared" si="94"/>
        <v>10118.010706992318</v>
      </c>
      <c r="DZ22">
        <f t="shared" si="94"/>
        <v>10149.031569425</v>
      </c>
      <c r="EA22">
        <f t="shared" si="94"/>
        <v>10180.966034855805</v>
      </c>
      <c r="EB22">
        <f t="shared" si="94"/>
        <v>10213.610959423842</v>
      </c>
      <c r="EC22">
        <f t="shared" si="94"/>
        <v>10246.810065609485</v>
      </c>
      <c r="ED22">
        <f t="shared" si="94"/>
        <v>10280.441795175906</v>
      </c>
      <c r="EE22">
        <f t="shared" si="94"/>
        <v>10314.410685359491</v>
      </c>
      <c r="EF22">
        <f t="shared" si="94"/>
        <v>10348.64114139809</v>
      </c>
      <c r="EG22">
        <f t="shared" si="94"/>
        <v>10383.07287047558</v>
      </c>
      <c r="EH22">
        <f t="shared" si="94"/>
        <v>10417.657487576842</v>
      </c>
      <c r="EI22">
        <f t="shared" si="94"/>
        <v>10452.355960949506</v>
      </c>
      <c r="EJ22">
        <f t="shared" si="94"/>
        <v>10487.136667665356</v>
      </c>
      <c r="EK22">
        <f t="shared" si="94"/>
        <v>10521.973898265922</v>
      </c>
      <c r="EL22">
        <f t="shared" si="94"/>
        <v>10556.84669589775</v>
      </c>
      <c r="EM22">
        <f t="shared" si="94"/>
        <v>10591.737947300851</v>
      </c>
      <c r="EN22">
        <f t="shared" si="94"/>
        <v>10626.633665333909</v>
      </c>
      <c r="EO22">
        <f t="shared" si="94"/>
        <v>10661.52241851611</v>
      </c>
      <c r="EP22">
        <f t="shared" si="94"/>
        <v>10696.394874382953</v>
      </c>
      <c r="EQ22">
        <f t="shared" si="94"/>
        <v>10731.243431654566</v>
      </c>
      <c r="ER22">
        <f t="shared" si="94"/>
        <v>10766.061922221184</v>
      </c>
      <c r="ES22">
        <f t="shared" si="94"/>
        <v>10800.8453683928</v>
      </c>
      <c r="ET22">
        <f t="shared" si="94"/>
        <v>10835.589784175911</v>
      </c>
      <c r="EU22">
        <f t="shared" si="94"/>
        <v>10870.292011837053</v>
      </c>
      <c r="EV22">
        <f t="shared" si="94"/>
        <v>10904.949586907884</v>
      </c>
      <c r="EW22">
        <f t="shared" si="94"/>
        <v>10939.560626236256</v>
      </c>
      <c r="EX22">
        <f t="shared" si="94"/>
        <v>10257.877748265861</v>
      </c>
      <c r="EY22">
        <f t="shared" si="94"/>
        <v>10293.381576254505</v>
      </c>
      <c r="EZ22">
        <f t="shared" si="94"/>
        <v>10329.620388503408</v>
      </c>
      <c r="FA22">
        <f t="shared" si="94"/>
        <v>10366.41957003119</v>
      </c>
      <c r="FB22">
        <f t="shared" si="94"/>
        <v>10403.645503344753</v>
      </c>
      <c r="FC22">
        <f t="shared" si="94"/>
        <v>10441.194879626837</v>
      </c>
      <c r="FD22">
        <f t="shared" si="94"/>
        <v>10478.987116226739</v>
      </c>
      <c r="FE22">
        <f t="shared" si="94"/>
        <v>10516.95888671905</v>
      </c>
      <c r="FF22">
        <f t="shared" si="94"/>
        <v>10555.060115214479</v>
      </c>
      <c r="FG22">
        <f t="shared" si="94"/>
        <v>10593.251003022378</v>
      </c>
      <c r="FH22">
        <f t="shared" si="94"/>
        <v>10631.499794463292</v>
      </c>
      <c r="FI22">
        <f t="shared" si="94"/>
        <v>10669.781079359462</v>
      </c>
      <c r="FJ22">
        <f t="shared" si="94"/>
        <v>10708.074490194886</v>
      </c>
      <c r="FK22">
        <f t="shared" si="94"/>
        <v>10746.363692919393</v>
      </c>
      <c r="FL22">
        <f t="shared" si="94"/>
        <v>10784.635598583891</v>
      </c>
      <c r="FM22">
        <f t="shared" si="94"/>
        <v>10822.879742694795</v>
      </c>
      <c r="FN22">
        <f t="shared" si="94"/>
        <v>10861.087793114768</v>
      </c>
      <c r="FO22">
        <f t="shared" si="94"/>
        <v>10899.253157319783</v>
      </c>
      <c r="FP22">
        <f t="shared" si="94"/>
        <v>10937.37066705359</v>
      </c>
      <c r="FQ22">
        <f t="shared" si="94"/>
        <v>10975.436323713295</v>
      </c>
      <c r="FR22">
        <f t="shared" si="94"/>
        <v>11013.447091711923</v>
      </c>
      <c r="FS22">
        <f t="shared" si="94"/>
        <v>11051.400729982157</v>
      </c>
      <c r="FT22">
        <f t="shared" si="94"/>
        <v>11089.295653980718</v>
      </c>
      <c r="FU22">
        <f t="shared" si="94"/>
        <v>11127.130822218296</v>
      </c>
      <c r="FV22">
        <f t="shared" si="94"/>
        <v>11164.905642612019</v>
      </c>
      <c r="FW22">
        <f t="shared" si="94"/>
        <v>10401.958863224088</v>
      </c>
      <c r="FX22">
        <f t="shared" ref="FX22:HT22" si="95">0.875*FX20</f>
        <v>10441.656412534754</v>
      </c>
      <c r="FY22">
        <f t="shared" si="95"/>
        <v>10481.942410259708</v>
      </c>
      <c r="FZ22">
        <f t="shared" si="95"/>
        <v>10522.665370351124</v>
      </c>
      <c r="GA22">
        <f t="shared" si="95"/>
        <v>10563.710105558977</v>
      </c>
      <c r="GB22">
        <f t="shared" si="95"/>
        <v>10604.988195767146</v>
      </c>
      <c r="GC22">
        <f t="shared" si="95"/>
        <v>10646.431234110367</v>
      </c>
      <c r="GD22">
        <f t="shared" si="95"/>
        <v>10687.985961440461</v>
      </c>
      <c r="GE22">
        <f t="shared" si="95"/>
        <v>10729.610708849072</v>
      </c>
      <c r="GF22">
        <f t="shared" si="95"/>
        <v>10771.272761711265</v>
      </c>
      <c r="GG22">
        <f t="shared" si="95"/>
        <v>10812.946382917322</v>
      </c>
      <c r="GH22">
        <f t="shared" si="95"/>
        <v>10854.611314212425</v>
      </c>
      <c r="GI22">
        <f t="shared" si="95"/>
        <v>10896.251628707978</v>
      </c>
      <c r="GJ22">
        <f t="shared" si="95"/>
        <v>10937.854844321062</v>
      </c>
      <c r="GK22">
        <f t="shared" si="95"/>
        <v>10979.41123315026</v>
      </c>
      <c r="GL22">
        <f t="shared" si="95"/>
        <v>11020.913279422433</v>
      </c>
      <c r="GM22">
        <f t="shared" si="95"/>
        <v>11062.355251110179</v>
      </c>
      <c r="GN22">
        <f t="shared" si="95"/>
        <v>11103.732859241965</v>
      </c>
      <c r="GO22">
        <f t="shared" si="95"/>
        <v>11145.042985385198</v>
      </c>
      <c r="GP22">
        <f t="shared" si="95"/>
        <v>11186.283462506257</v>
      </c>
      <c r="GQ22">
        <f t="shared" si="95"/>
        <v>11227.452897900117</v>
      </c>
      <c r="GR22">
        <f t="shared" si="95"/>
        <v>11268.550529482276</v>
      </c>
      <c r="GS22">
        <f t="shared" si="95"/>
        <v>11309.576108689747</v>
      </c>
      <c r="GT22">
        <f t="shared" si="95"/>
        <v>11350.529804718681</v>
      </c>
      <c r="GU22">
        <f t="shared" si="95"/>
        <v>11391.412125955954</v>
      </c>
      <c r="GV22">
        <f t="shared" si="95"/>
        <v>10549.134790943874</v>
      </c>
      <c r="GW22">
        <f t="shared" si="95"/>
        <v>10592.811113268437</v>
      </c>
      <c r="GX22">
        <f t="shared" si="95"/>
        <v>10636.952892601694</v>
      </c>
      <c r="GY22">
        <f t="shared" si="95"/>
        <v>10681.427862444107</v>
      </c>
      <c r="GZ22">
        <f t="shared" si="95"/>
        <v>10726.136197134263</v>
      </c>
      <c r="HA22">
        <f t="shared" si="95"/>
        <v>10771.001922442822</v>
      </c>
      <c r="HB22">
        <f t="shared" si="95"/>
        <v>10815.966838148544</v>
      </c>
      <c r="HC22">
        <f t="shared" si="95"/>
        <v>10860.986147103033</v>
      </c>
      <c r="HD22">
        <f t="shared" si="95"/>
        <v>10906.025265369219</v>
      </c>
      <c r="HE22">
        <f t="shared" si="95"/>
        <v>10951.057463580481</v>
      </c>
      <c r="HF22">
        <f t="shared" si="95"/>
        <v>10996.062102203063</v>
      </c>
      <c r="HG22">
        <f t="shared" si="95"/>
        <v>11041.023296992016</v>
      </c>
      <c r="HH22">
        <f t="shared" si="95"/>
        <v>11085.928899967126</v>
      </c>
      <c r="HI22">
        <f t="shared" si="95"/>
        <v>11130.769714453572</v>
      </c>
      <c r="HJ22">
        <f t="shared" si="95"/>
        <v>11175.538885581711</v>
      </c>
      <c r="HK22">
        <f t="shared" si="95"/>
        <v>11220.231423580675</v>
      </c>
      <c r="HL22">
        <f t="shared" si="95"/>
        <v>11264.843828465853</v>
      </c>
      <c r="HM22">
        <f t="shared" si="95"/>
        <v>11309.373792777542</v>
      </c>
      <c r="HN22">
        <f t="shared" si="95"/>
        <v>11353.819964855657</v>
      </c>
      <c r="HO22">
        <f t="shared" si="95"/>
        <v>11398.181759393543</v>
      </c>
      <c r="HP22">
        <f t="shared" si="95"/>
        <v>11442.459205156007</v>
      </c>
      <c r="HQ22">
        <f t="shared" si="95"/>
        <v>11486.652822085467</v>
      </c>
      <c r="HR22">
        <f t="shared" si="95"/>
        <v>11530.763521776496</v>
      </c>
      <c r="HS22">
        <f t="shared" si="95"/>
        <v>11574.792526627443</v>
      </c>
      <c r="HT22">
        <f t="shared" si="95"/>
        <v>11618.741303991112</v>
      </c>
    </row>
    <row r="23" spans="1:228">
      <c r="A23" t="s">
        <v>110</v>
      </c>
      <c r="B23" s="9">
        <f t="shared" ref="B23:H23" si="96">B12</f>
        <v>3439.2648556834906</v>
      </c>
      <c r="D23" s="9">
        <f t="shared" ref="D23" si="97">D12</f>
        <v>3506.364518984677</v>
      </c>
      <c r="E23" s="9">
        <f t="shared" ref="E23" si="98">E12</f>
        <v>3479.4438382540511</v>
      </c>
      <c r="F23" s="9">
        <f t="shared" ref="F23" si="99">F12</f>
        <v>3457.5589428814146</v>
      </c>
      <c r="G23" s="9">
        <f t="shared" ref="G23" si="100">G12</f>
        <v>3438.9739852622897</v>
      </c>
      <c r="H23" s="9">
        <f t="shared" si="96"/>
        <v>3423.1251398102772</v>
      </c>
      <c r="I23" s="9">
        <f t="shared" ref="I23:O23" si="101">I12</f>
        <v>3409.566937729358</v>
      </c>
      <c r="J23" s="9">
        <f t="shared" si="101"/>
        <v>3397.9430043128318</v>
      </c>
      <c r="K23" s="9">
        <f t="shared" si="101"/>
        <v>3387.9650416586128</v>
      </c>
      <c r="L23" s="9">
        <f t="shared" si="101"/>
        <v>3379.3974715514632</v>
      </c>
      <c r="M23" s="9">
        <f t="shared" si="101"/>
        <v>3372.0460393857529</v>
      </c>
      <c r="N23" s="9">
        <f t="shared" si="101"/>
        <v>3365.7492385315695</v>
      </c>
      <c r="O23" s="9">
        <f t="shared" si="101"/>
        <v>3360.3717747416022</v>
      </c>
      <c r="P23" s="9">
        <f t="shared" ref="P23:Q23" si="102">P12</f>
        <v>3355.7995273358383</v>
      </c>
      <c r="Q23" s="9">
        <f t="shared" si="102"/>
        <v>3351.9356229819141</v>
      </c>
      <c r="R23" s="9">
        <f t="shared" ref="R23:Z23" si="103">R12</f>
        <v>3348.6973464465759</v>
      </c>
      <c r="S23" s="9">
        <f t="shared" si="103"/>
        <v>3346.013687944429</v>
      </c>
      <c r="T23" s="9">
        <f t="shared" si="103"/>
        <v>3343.8233796293462</v>
      </c>
      <c r="U23" s="9">
        <f t="shared" si="103"/>
        <v>3342.0733114872328</v>
      </c>
      <c r="V23" s="9">
        <f t="shared" si="103"/>
        <v>3340.7172440979689</v>
      </c>
      <c r="W23" s="9">
        <f t="shared" si="103"/>
        <v>3339.7147555908246</v>
      </c>
      <c r="X23" s="9">
        <f t="shared" si="103"/>
        <v>3339.0303747631151</v>
      </c>
      <c r="Y23" s="9">
        <f t="shared" si="103"/>
        <v>3338.6328632417826</v>
      </c>
      <c r="Z23" s="9">
        <f t="shared" si="103"/>
        <v>3338.4946177705369</v>
      </c>
      <c r="AA23" s="9">
        <f t="shared" ref="AA23:AY23" si="104">AA12</f>
        <v>3338.5911699266862</v>
      </c>
      <c r="AB23" s="9">
        <f t="shared" si="104"/>
        <v>3338.9007653296148</v>
      </c>
      <c r="AC23" s="9">
        <f t="shared" si="104"/>
        <v>3416.2563679168588</v>
      </c>
      <c r="AD23" s="9">
        <f t="shared" si="104"/>
        <v>3398.8317263505496</v>
      </c>
      <c r="AE23" s="9">
        <f t="shared" si="104"/>
        <v>3384.385435409833</v>
      </c>
      <c r="AF23" s="9">
        <f t="shared" si="104"/>
        <v>3372.3822236210381</v>
      </c>
      <c r="AG23" s="9">
        <f t="shared" si="104"/>
        <v>3362.4039267372436</v>
      </c>
      <c r="AH23" s="9">
        <f t="shared" si="104"/>
        <v>3354.1194420864949</v>
      </c>
      <c r="AI23" s="9">
        <f t="shared" si="104"/>
        <v>3347.2634429354639</v>
      </c>
      <c r="AJ23" s="9">
        <f t="shared" si="104"/>
        <v>3341.6210172169722</v>
      </c>
      <c r="AK23" s="9">
        <f t="shared" si="104"/>
        <v>3337.0163965807533</v>
      </c>
      <c r="AL23" s="9">
        <f t="shared" si="104"/>
        <v>3333.3045623583739</v>
      </c>
      <c r="AM23" s="9">
        <f t="shared" si="104"/>
        <v>3330.364909131355</v>
      </c>
      <c r="AN23" s="9">
        <f t="shared" si="104"/>
        <v>3328.0964024181762</v>
      </c>
      <c r="AO23" s="9">
        <f t="shared" si="104"/>
        <v>3326.413836410472</v>
      </c>
      <c r="AP23" s="9">
        <f t="shared" si="104"/>
        <v>3325.2449119328194</v>
      </c>
      <c r="AQ23" s="9">
        <f t="shared" si="104"/>
        <v>3324.5279331284469</v>
      </c>
      <c r="AR23" s="9">
        <f t="shared" si="104"/>
        <v>3324.2099758991594</v>
      </c>
      <c r="AS23" s="9">
        <f t="shared" si="104"/>
        <v>3324.2454196197882</v>
      </c>
      <c r="AT23" s="9">
        <f t="shared" si="104"/>
        <v>3324.5947611742263</v>
      </c>
      <c r="AU23" s="9">
        <f t="shared" si="104"/>
        <v>3325.2236502829928</v>
      </c>
      <c r="AV23" s="9">
        <f t="shared" si="104"/>
        <v>3326.1020996729449</v>
      </c>
      <c r="AW23" s="9">
        <f t="shared" si="104"/>
        <v>3327.2038344224688</v>
      </c>
      <c r="AX23" s="9">
        <f t="shared" si="104"/>
        <v>3328.5057528669668</v>
      </c>
      <c r="AY23" s="9">
        <f t="shared" si="104"/>
        <v>3329.98747751667</v>
      </c>
      <c r="AZ23" s="9">
        <f t="shared" ref="AZ23:DK23" si="105">AZ12</f>
        <v>3331.6309790495907</v>
      </c>
      <c r="BA23" s="9">
        <f t="shared" si="105"/>
        <v>3333.4202599749165</v>
      </c>
      <c r="BB23" s="9">
        <f t="shared" si="105"/>
        <v>3376.451097986067</v>
      </c>
      <c r="BC23" s="9">
        <f t="shared" si="105"/>
        <v>3364.4724317857203</v>
      </c>
      <c r="BD23" s="9">
        <f t="shared" si="105"/>
        <v>3354.8340960314781</v>
      </c>
      <c r="BE23" s="9">
        <f t="shared" si="105"/>
        <v>3347.1127556307956</v>
      </c>
      <c r="BF23" s="9">
        <f t="shared" si="105"/>
        <v>3340.9773720777175</v>
      </c>
      <c r="BG23" s="9">
        <f t="shared" si="105"/>
        <v>3336.1656751110881</v>
      </c>
      <c r="BH23" s="9">
        <f t="shared" si="105"/>
        <v>3332.4674424953755</v>
      </c>
      <c r="BI23" s="9">
        <f t="shared" si="105"/>
        <v>3329.7124017522819</v>
      </c>
      <c r="BJ23" s="9">
        <f t="shared" si="105"/>
        <v>3327.7613335590968</v>
      </c>
      <c r="BK23" s="9">
        <f t="shared" si="105"/>
        <v>3326.499433487822</v>
      </c>
      <c r="BL23" s="9">
        <f t="shared" si="105"/>
        <v>3325.8312929629742</v>
      </c>
      <c r="BM23" s="9">
        <f t="shared" si="105"/>
        <v>3325.6770585587074</v>
      </c>
      <c r="BN23" s="9">
        <f t="shared" si="105"/>
        <v>3325.9694604907627</v>
      </c>
      <c r="BO23" s="9">
        <f t="shared" si="105"/>
        <v>3326.6514902671333</v>
      </c>
      <c r="BP23" s="9">
        <f t="shared" si="105"/>
        <v>3327.6745687235789</v>
      </c>
      <c r="BQ23" s="9">
        <f t="shared" si="105"/>
        <v>3328.9970884210743</v>
      </c>
      <c r="BR23" s="9">
        <f t="shared" si="105"/>
        <v>3330.5832446285294</v>
      </c>
      <c r="BS23" s="9">
        <f t="shared" si="105"/>
        <v>3332.4020907869203</v>
      </c>
      <c r="BT23" s="9">
        <f t="shared" si="105"/>
        <v>3334.4267700648998</v>
      </c>
      <c r="BU23" s="9">
        <f t="shared" si="105"/>
        <v>3336.6338861348472</v>
      </c>
      <c r="BV23" s="9">
        <f t="shared" si="105"/>
        <v>3339.0029848290078</v>
      </c>
      <c r="BW23" s="9">
        <f t="shared" si="105"/>
        <v>3341.5161247135966</v>
      </c>
      <c r="BX23" s="9">
        <f t="shared" si="105"/>
        <v>3344.1575194306665</v>
      </c>
      <c r="BY23" s="9">
        <f t="shared" si="105"/>
        <v>3346.9132383182841</v>
      </c>
      <c r="BZ23" s="9">
        <f t="shared" si="105"/>
        <v>3349.7709546267006</v>
      </c>
      <c r="CA23" s="9">
        <f t="shared" si="105"/>
        <v>3364.2434183983542</v>
      </c>
      <c r="CB23" s="9">
        <f t="shared" si="105"/>
        <v>3356.1135135856889</v>
      </c>
      <c r="CC23" s="9">
        <f t="shared" si="105"/>
        <v>3349.8933695266178</v>
      </c>
      <c r="CD23" s="9">
        <f t="shared" si="105"/>
        <v>3345.2337074506231</v>
      </c>
      <c r="CE23" s="9">
        <f t="shared" si="105"/>
        <v>3341.8614056472379</v>
      </c>
      <c r="CF23" s="9">
        <f t="shared" si="105"/>
        <v>3339.5601463640669</v>
      </c>
      <c r="CG23" s="9">
        <f t="shared" si="105"/>
        <v>3338.1566379482028</v>
      </c>
      <c r="CH23" s="9">
        <f t="shared" si="105"/>
        <v>3337.5106308872014</v>
      </c>
      <c r="CI23" s="9">
        <f t="shared" si="105"/>
        <v>3337.5075671919312</v>
      </c>
      <c r="CJ23" s="9">
        <f t="shared" si="105"/>
        <v>3338.0530904131829</v>
      </c>
      <c r="CK23" s="9">
        <f t="shared" si="105"/>
        <v>3339.0688916553668</v>
      </c>
      <c r="CL23" s="9">
        <f t="shared" si="105"/>
        <v>3340.4895290146087</v>
      </c>
      <c r="CM23" s="9">
        <f t="shared" si="105"/>
        <v>3342.2599657975456</v>
      </c>
      <c r="CN23" s="9">
        <f t="shared" si="105"/>
        <v>3344.3336460233695</v>
      </c>
      <c r="CO23" s="9">
        <f t="shared" si="105"/>
        <v>3346.6709760854274</v>
      </c>
      <c r="CP23" s="9">
        <f t="shared" si="105"/>
        <v>3349.2381166543742</v>
      </c>
      <c r="CQ23" s="9">
        <f t="shared" si="105"/>
        <v>3352.0060138456997</v>
      </c>
      <c r="CR23" s="9">
        <f t="shared" si="105"/>
        <v>3354.949616567078</v>
      </c>
      <c r="CS23" s="9">
        <f t="shared" si="105"/>
        <v>3358.0472399471982</v>
      </c>
      <c r="CT23" s="9">
        <f t="shared" si="105"/>
        <v>3361.2800442761368</v>
      </c>
      <c r="CU23" s="9">
        <f t="shared" si="105"/>
        <v>3364.6316059493488</v>
      </c>
      <c r="CV23" s="9">
        <f t="shared" si="105"/>
        <v>3368.0875621912287</v>
      </c>
      <c r="CW23" s="9">
        <f t="shared" si="105"/>
        <v>3371.635315323133</v>
      </c>
      <c r="CX23" s="9">
        <f t="shared" si="105"/>
        <v>3375.2637853765787</v>
      </c>
      <c r="CY23" s="9">
        <f t="shared" si="105"/>
        <v>3378.9632021818893</v>
      </c>
      <c r="CZ23" s="9">
        <f t="shared" si="105"/>
        <v>3369.1223314904414</v>
      </c>
      <c r="DA23" s="9">
        <f t="shared" si="105"/>
        <v>3363.8991780306555</v>
      </c>
      <c r="DB23" s="9">
        <f t="shared" si="105"/>
        <v>3360.2749044159077</v>
      </c>
      <c r="DC23" s="9">
        <f t="shared" si="105"/>
        <v>3357.9528612194258</v>
      </c>
      <c r="DD23" s="9">
        <f t="shared" si="105"/>
        <v>3356.7012332017575</v>
      </c>
      <c r="DE23" s="9">
        <f t="shared" si="105"/>
        <v>3356.3365821058019</v>
      </c>
      <c r="DF23" s="9">
        <f t="shared" si="105"/>
        <v>3356.7121184955049</v>
      </c>
      <c r="DG23" s="9">
        <f t="shared" si="105"/>
        <v>3357.7091964557453</v>
      </c>
      <c r="DH23" s="9">
        <f t="shared" si="105"/>
        <v>3359.2310480311316</v>
      </c>
      <c r="DI23" s="9">
        <f t="shared" si="105"/>
        <v>3361.1981017914045</v>
      </c>
      <c r="DJ23" s="19">
        <f t="shared" si="105"/>
        <v>3363.5444397863434</v>
      </c>
      <c r="DK23" s="9">
        <f t="shared" si="105"/>
        <v>3366.2150844892385</v>
      </c>
      <c r="DL23" s="9">
        <f t="shared" ref="DL23:FW23" si="106">DL12</f>
        <v>3369.1638989199919</v>
      </c>
      <c r="DM23" s="9">
        <f t="shared" si="106"/>
        <v>3372.3519452899964</v>
      </c>
      <c r="DN23" s="9">
        <f t="shared" si="106"/>
        <v>3375.7461903590884</v>
      </c>
      <c r="DO23" s="9">
        <f t="shared" si="106"/>
        <v>3379.3184756684532</v>
      </c>
      <c r="DP23" s="9">
        <f t="shared" si="106"/>
        <v>3383.0446920652498</v>
      </c>
      <c r="DQ23" s="9">
        <f t="shared" si="106"/>
        <v>3386.9041131908753</v>
      </c>
      <c r="DR23" s="9">
        <f t="shared" si="106"/>
        <v>3390.8788536844336</v>
      </c>
      <c r="DS23" s="9">
        <f t="shared" si="106"/>
        <v>3394.9534259861866</v>
      </c>
      <c r="DT23" s="9">
        <f t="shared" si="106"/>
        <v>3399.1143756563692</v>
      </c>
      <c r="DU23" s="9">
        <f t="shared" si="106"/>
        <v>3403.3499796384576</v>
      </c>
      <c r="DV23" s="9">
        <f t="shared" si="106"/>
        <v>3407.6499953042057</v>
      </c>
      <c r="DW23" s="9">
        <f t="shared" si="106"/>
        <v>3412.0054507124792</v>
      </c>
      <c r="DX23" s="9">
        <f t="shared" si="106"/>
        <v>3416.4084685048629</v>
      </c>
      <c r="DY23" s="9">
        <f t="shared" si="106"/>
        <v>3385.3495861556612</v>
      </c>
      <c r="DZ23" s="9">
        <f t="shared" si="106"/>
        <v>3382.4316232608257</v>
      </c>
      <c r="EA23" s="9">
        <f t="shared" si="106"/>
        <v>3380.8768682169848</v>
      </c>
      <c r="EB23" s="9">
        <f t="shared" si="106"/>
        <v>3380.4280324500501</v>
      </c>
      <c r="EC23" s="9">
        <f t="shared" si="106"/>
        <v>3380.8842814900941</v>
      </c>
      <c r="ED23" s="9">
        <f t="shared" si="106"/>
        <v>3382.0869017231248</v>
      </c>
      <c r="EE23" s="9">
        <f t="shared" si="106"/>
        <v>3383.9090806107306</v>
      </c>
      <c r="EF23" s="9">
        <f t="shared" si="106"/>
        <v>3386.2484928563549</v>
      </c>
      <c r="EG23" s="9">
        <f t="shared" si="106"/>
        <v>3389.0218379977364</v>
      </c>
      <c r="EH23" s="9">
        <f t="shared" si="106"/>
        <v>3392.1607589798887</v>
      </c>
      <c r="EI23" s="9">
        <f t="shared" si="106"/>
        <v>3395.6087535406427</v>
      </c>
      <c r="EJ23" s="9">
        <f t="shared" si="106"/>
        <v>3399.3188096498207</v>
      </c>
      <c r="EK23" s="9">
        <f t="shared" si="106"/>
        <v>3403.2515759543508</v>
      </c>
      <c r="EL23" s="9">
        <f t="shared" si="106"/>
        <v>3407.3739323142245</v>
      </c>
      <c r="EM23" s="9">
        <f t="shared" si="106"/>
        <v>3411.6578628589809</v>
      </c>
      <c r="EN23" s="9">
        <f t="shared" si="106"/>
        <v>3416.0795601333443</v>
      </c>
      <c r="EO23" s="9">
        <f t="shared" si="106"/>
        <v>3420.6187074418144</v>
      </c>
      <c r="EP23" s="9">
        <f t="shared" si="106"/>
        <v>3425.2578998174786</v>
      </c>
      <c r="EQ23" s="9">
        <f t="shared" si="106"/>
        <v>3429.9821737132156</v>
      </c>
      <c r="ER23" s="9">
        <f t="shared" si="106"/>
        <v>3434.778622615625</v>
      </c>
      <c r="ES23" s="9">
        <f t="shared" si="106"/>
        <v>3439.636081049016</v>
      </c>
      <c r="ET23" s="9">
        <f t="shared" si="106"/>
        <v>3444.5448633791716</v>
      </c>
      <c r="EU23" s="9">
        <f t="shared" si="106"/>
        <v>3449.4965468037062</v>
      </c>
      <c r="EV23" s="9">
        <f t="shared" si="106"/>
        <v>3454.4837901820797</v>
      </c>
      <c r="EW23" s="9">
        <f t="shared" si="106"/>
        <v>3459.5001820975194</v>
      </c>
      <c r="EX23" s="9">
        <f t="shared" si="106"/>
        <v>3409.5149291779662</v>
      </c>
      <c r="EY23" s="9">
        <f t="shared" si="106"/>
        <v>3408.4948999218072</v>
      </c>
      <c r="EZ23" s="9">
        <f t="shared" si="106"/>
        <v>3408.6527025166206</v>
      </c>
      <c r="FA23" s="9">
        <f t="shared" si="106"/>
        <v>3409.761635565656</v>
      </c>
      <c r="FB23" s="9">
        <f t="shared" si="106"/>
        <v>3411.6449974315678</v>
      </c>
      <c r="FC23" s="9">
        <f t="shared" si="106"/>
        <v>3414.1633766545983</v>
      </c>
      <c r="FD23" s="9">
        <f t="shared" si="106"/>
        <v>3417.2055883876478</v>
      </c>
      <c r="FE23" s="9">
        <f t="shared" si="106"/>
        <v>3420.6820992666867</v>
      </c>
      <c r="FF23" s="9">
        <f t="shared" si="106"/>
        <v>3424.5201835575772</v>
      </c>
      <c r="FG23" s="9">
        <f t="shared" si="106"/>
        <v>3428.6603047918597</v>
      </c>
      <c r="FH23" s="9">
        <f t="shared" si="106"/>
        <v>3433.053378541174</v>
      </c>
      <c r="FI23" s="9">
        <f t="shared" si="106"/>
        <v>3437.6586778151704</v>
      </c>
      <c r="FJ23" s="9">
        <f t="shared" si="106"/>
        <v>3442.4422132606574</v>
      </c>
      <c r="FK23" s="9">
        <f t="shared" si="106"/>
        <v>3447.3754683718566</v>
      </c>
      <c r="FL23" s="9">
        <f t="shared" si="106"/>
        <v>3452.4344030708417</v>
      </c>
      <c r="FM23" s="9">
        <f t="shared" si="106"/>
        <v>3457.5986622266228</v>
      </c>
      <c r="FN23" s="9">
        <f t="shared" si="106"/>
        <v>3462.8509421482113</v>
      </c>
      <c r="FO23" s="9">
        <f t="shared" si="106"/>
        <v>3468.1764799145394</v>
      </c>
      <c r="FP23" s="9">
        <f t="shared" si="106"/>
        <v>3473.5626389969493</v>
      </c>
      <c r="FQ23" s="9">
        <f t="shared" si="106"/>
        <v>3478.9985709391608</v>
      </c>
      <c r="FR23" s="9">
        <f t="shared" si="106"/>
        <v>3484.4749375385013</v>
      </c>
      <c r="FS23" s="9">
        <f t="shared" si="106"/>
        <v>3489.9836814741529</v>
      </c>
      <c r="FT23" s="9">
        <f t="shared" si="106"/>
        <v>3495.5178359720207</v>
      </c>
      <c r="FU23" s="9">
        <f t="shared" si="106"/>
        <v>3501.071366108682</v>
      </c>
      <c r="FV23" s="9">
        <f t="shared" si="106"/>
        <v>3506.6390359004199</v>
      </c>
      <c r="FW23" s="9">
        <f t="shared" si="106"/>
        <v>3439.4583839076095</v>
      </c>
      <c r="FX23" s="9">
        <f t="shared" ref="FX23:HT23" si="107">FX12</f>
        <v>3440.0479559156138</v>
      </c>
      <c r="FY23" s="9">
        <f t="shared" si="107"/>
        <v>3441.6652553339982</v>
      </c>
      <c r="FZ23" s="9">
        <f t="shared" si="107"/>
        <v>3444.1080702120898</v>
      </c>
      <c r="GA23" s="9">
        <f t="shared" si="107"/>
        <v>3447.2190613400785</v>
      </c>
      <c r="GB23" s="9">
        <f t="shared" si="107"/>
        <v>3450.8743341614309</v>
      </c>
      <c r="GC23" s="9">
        <f t="shared" si="107"/>
        <v>3454.9752898320144</v>
      </c>
      <c r="GD23" s="9">
        <f t="shared" si="107"/>
        <v>3459.4427149240719</v>
      </c>
      <c r="GE23" s="9">
        <f t="shared" si="107"/>
        <v>3464.21242883281</v>
      </c>
      <c r="GF23" s="9">
        <f t="shared" si="107"/>
        <v>3469.2320338305935</v>
      </c>
      <c r="GG23" s="9">
        <f t="shared" si="107"/>
        <v>3474.4584578715571</v>
      </c>
      <c r="GH23" s="9">
        <f t="shared" si="107"/>
        <v>3479.856075458024</v>
      </c>
      <c r="GI23" s="9">
        <f t="shared" si="107"/>
        <v>3485.3952554983707</v>
      </c>
      <c r="GJ23" s="9">
        <f t="shared" si="107"/>
        <v>3491.0512283234648</v>
      </c>
      <c r="GK23" s="9">
        <f t="shared" si="107"/>
        <v>3496.803193874649</v>
      </c>
      <c r="GL23" s="9">
        <f t="shared" si="107"/>
        <v>3502.6336139753394</v>
      </c>
      <c r="GM23" s="9">
        <f t="shared" si="107"/>
        <v>3508.5276464268272</v>
      </c>
      <c r="GN23" s="9">
        <f t="shared" si="107"/>
        <v>3514.4726893195493</v>
      </c>
      <c r="GO23" s="9">
        <f t="shared" si="107"/>
        <v>3520.4580116883162</v>
      </c>
      <c r="GP23" s="9">
        <f t="shared" si="107"/>
        <v>3526.474452320595</v>
      </c>
      <c r="GQ23" s="9">
        <f t="shared" si="107"/>
        <v>3532.5141727385358</v>
      </c>
      <c r="GR23" s="9">
        <f t="shared" si="107"/>
        <v>3538.5704535274385</v>
      </c>
      <c r="GS23" s="9">
        <f t="shared" si="107"/>
        <v>3544.6375255620956</v>
      </c>
      <c r="GT23" s="9">
        <f t="shared" si="107"/>
        <v>3550.7104294931569</v>
      </c>
      <c r="GU23" s="9">
        <f t="shared" si="107"/>
        <v>3556.7848982435617</v>
      </c>
      <c r="GV23" s="9">
        <f t="shared" si="107"/>
        <v>3473.7423131888891</v>
      </c>
      <c r="GW23" s="9">
        <f t="shared" si="107"/>
        <v>3475.7299968640032</v>
      </c>
      <c r="GX23" s="9">
        <f t="shared" si="107"/>
        <v>3478.6209824070725</v>
      </c>
      <c r="GY23" s="9">
        <f t="shared" si="107"/>
        <v>3482.2331404005208</v>
      </c>
      <c r="GZ23" s="9">
        <f t="shared" si="107"/>
        <v>3486.4250399420785</v>
      </c>
      <c r="HA23" s="9">
        <f t="shared" si="107"/>
        <v>3491.0855579803751</v>
      </c>
      <c r="HB23" s="9">
        <f t="shared" si="107"/>
        <v>3496.1264722478604</v>
      </c>
      <c r="HC23" s="9">
        <f t="shared" si="107"/>
        <v>3501.4770911973465</v>
      </c>
      <c r="HD23" s="9">
        <f t="shared" si="107"/>
        <v>3507.0803012628803</v>
      </c>
      <c r="HE23" s="9">
        <f t="shared" si="107"/>
        <v>3512.8896172482919</v>
      </c>
      <c r="HF23" s="9">
        <f t="shared" si="107"/>
        <v>3518.8669537438868</v>
      </c>
      <c r="HG23" s="9">
        <f t="shared" si="107"/>
        <v>3524.9809221382452</v>
      </c>
      <c r="HH23" s="9">
        <f t="shared" si="107"/>
        <v>3531.2055157141112</v>
      </c>
      <c r="HI23" s="9">
        <f t="shared" si="107"/>
        <v>3537.5190846877613</v>
      </c>
      <c r="HJ23" s="9">
        <f t="shared" si="107"/>
        <v>3543.903530229124</v>
      </c>
      <c r="HK23" s="9">
        <f t="shared" si="107"/>
        <v>3550.3436655302398</v>
      </c>
      <c r="HL23" s="9">
        <f t="shared" si="107"/>
        <v>3556.8267054914031</v>
      </c>
      <c r="HM23" s="9">
        <f t="shared" si="107"/>
        <v>3563.3418562904267</v>
      </c>
      <c r="HN23" s="9">
        <f t="shared" si="107"/>
        <v>3569.8799831434544</v>
      </c>
      <c r="HO23" s="9">
        <f t="shared" si="107"/>
        <v>3576.4333397349083</v>
      </c>
      <c r="HP23" s="9">
        <f t="shared" si="107"/>
        <v>3582.9953466261654</v>
      </c>
      <c r="HQ23" s="9">
        <f t="shared" si="107"/>
        <v>3589.5604088189498</v>
      </c>
      <c r="HR23" s="9">
        <f t="shared" si="107"/>
        <v>3596.1237648126043</v>
      </c>
      <c r="HS23" s="9">
        <f t="shared" si="107"/>
        <v>3602.6813611395569</v>
      </c>
      <c r="HT23" s="9">
        <f t="shared" si="107"/>
        <v>3609.2297476247218</v>
      </c>
    </row>
    <row r="25" spans="1:228">
      <c r="A25" t="s">
        <v>111</v>
      </c>
      <c r="B25" s="9">
        <f>B13</f>
        <v>533.76644015872023</v>
      </c>
      <c r="D25" s="9">
        <f t="shared" ref="D25:BO25" si="108">D13</f>
        <v>-520.7290652245714</v>
      </c>
      <c r="E25" s="9">
        <f t="shared" si="108"/>
        <v>-503.80937876884877</v>
      </c>
      <c r="F25" s="9">
        <f t="shared" si="108"/>
        <v>-482.94118828207252</v>
      </c>
      <c r="G25" s="9">
        <f t="shared" si="108"/>
        <v>-462.25247397333578</v>
      </c>
      <c r="H25" s="9">
        <f t="shared" si="108"/>
        <v>-441.73173355265601</v>
      </c>
      <c r="I25" s="9">
        <f t="shared" si="108"/>
        <v>-421.36857629717156</v>
      </c>
      <c r="J25" s="9">
        <f t="shared" si="108"/>
        <v>-401.15358617973266</v>
      </c>
      <c r="K25" s="9">
        <f t="shared" si="108"/>
        <v>-381.07820340071873</v>
      </c>
      <c r="L25" s="9">
        <f t="shared" si="108"/>
        <v>-361.13462224929913</v>
      </c>
      <c r="M25" s="9">
        <f t="shared" si="108"/>
        <v>-341.31570312708254</v>
      </c>
      <c r="N25" s="9">
        <f t="shared" si="108"/>
        <v>-321.61489670861738</v>
      </c>
      <c r="O25" s="9">
        <f t="shared" si="108"/>
        <v>-302.02617844111455</v>
      </c>
      <c r="P25" s="9">
        <f t="shared" si="108"/>
        <v>-282.54399183068892</v>
      </c>
      <c r="Q25" s="9">
        <f t="shared" si="108"/>
        <v>-263.16319919361104</v>
      </c>
      <c r="R25" s="9">
        <f t="shared" si="108"/>
        <v>-243.87903875676099</v>
      </c>
      <c r="S25" s="9">
        <f t="shared" si="108"/>
        <v>-224.68708716876185</v>
      </c>
      <c r="T25" s="9">
        <f t="shared" si="108"/>
        <v>-205.58322663349267</v>
      </c>
      <c r="U25" s="9">
        <f t="shared" si="108"/>
        <v>-186.56361600366435</v>
      </c>
      <c r="V25" s="9">
        <f t="shared" si="108"/>
        <v>-167.62466527728029</v>
      </c>
      <c r="W25" s="9">
        <f t="shared" si="108"/>
        <v>-148.76301302729107</v>
      </c>
      <c r="X25" s="9">
        <f t="shared" si="108"/>
        <v>-129.97550636756645</v>
      </c>
      <c r="Y25" s="9">
        <f t="shared" si="108"/>
        <v>-111.25918311888005</v>
      </c>
      <c r="Z25" s="9">
        <f t="shared" si="108"/>
        <v>-92.611255889128515</v>
      </c>
      <c r="AA25" s="9">
        <f t="shared" si="108"/>
        <v>-74.029097824201571</v>
      </c>
      <c r="AB25" s="9">
        <f t="shared" si="108"/>
        <v>-55.510229821247187</v>
      </c>
      <c r="AC25" s="9">
        <f t="shared" si="108"/>
        <v>-379.46875961391822</v>
      </c>
      <c r="AD25" s="9">
        <f t="shared" si="108"/>
        <v>-354.70036915444427</v>
      </c>
      <c r="AE25" s="9">
        <f t="shared" si="108"/>
        <v>-330.15614129749042</v>
      </c>
      <c r="AF25" s="9">
        <f t="shared" si="108"/>
        <v>-305.82029345373599</v>
      </c>
      <c r="AG25" s="9">
        <f t="shared" si="108"/>
        <v>-281.67873118073817</v>
      </c>
      <c r="AH25" s="9">
        <f t="shared" si="108"/>
        <v>-257.7188099787578</v>
      </c>
      <c r="AI25" s="9">
        <f t="shared" si="108"/>
        <v>-233.92913687009226</v>
      </c>
      <c r="AJ25" s="9">
        <f t="shared" si="108"/>
        <v>-210.29940453724416</v>
      </c>
      <c r="AK25" s="9">
        <f t="shared" si="108"/>
        <v>-186.82025207091269</v>
      </c>
      <c r="AL25" s="9">
        <f t="shared" si="108"/>
        <v>-163.48314749861797</v>
      </c>
      <c r="AM25" s="9">
        <f t="shared" si="108"/>
        <v>-140.2802881970982</v>
      </c>
      <c r="AN25" s="9">
        <f t="shared" si="108"/>
        <v>-117.2045160482936</v>
      </c>
      <c r="AO25" s="9">
        <f t="shared" si="108"/>
        <v>-94.249244805267935</v>
      </c>
      <c r="AP25" s="9">
        <f t="shared" si="108"/>
        <v>-71.408397618029639</v>
      </c>
      <c r="AQ25" s="9">
        <f t="shared" si="108"/>
        <v>-48.676353054311768</v>
      </c>
      <c r="AR25" s="9">
        <f t="shared" si="108"/>
        <v>-26.047898257347562</v>
      </c>
      <c r="AS25" s="9">
        <f t="shared" si="108"/>
        <v>-3.5181881280226235</v>
      </c>
      <c r="AT25" s="9">
        <f t="shared" si="108"/>
        <v>18.917290384449778</v>
      </c>
      <c r="AU25" s="9">
        <f t="shared" si="108"/>
        <v>41.262749640747096</v>
      </c>
      <c r="AV25" s="9">
        <f t="shared" si="108"/>
        <v>63.522128947851016</v>
      </c>
      <c r="AW25" s="9">
        <f t="shared" si="108"/>
        <v>85.699118998868144</v>
      </c>
      <c r="AX25" s="9">
        <f t="shared" si="108"/>
        <v>107.79718355655918</v>
      </c>
      <c r="AY25" s="9">
        <f t="shared" si="108"/>
        <v>129.81957875126287</v>
      </c>
      <c r="AZ25" s="9">
        <f t="shared" si="108"/>
        <v>151.76937030659238</v>
      </c>
      <c r="BA25" s="9">
        <f t="shared" si="108"/>
        <v>173.64944895889735</v>
      </c>
      <c r="BB25" s="9">
        <f t="shared" si="108"/>
        <v>-237.1043918087307</v>
      </c>
      <c r="BC25" s="9">
        <f t="shared" si="108"/>
        <v>-208.7889518996561</v>
      </c>
      <c r="BD25" s="9">
        <f t="shared" si="108"/>
        <v>-180.72532546706893</v>
      </c>
      <c r="BE25" s="9">
        <f t="shared" si="108"/>
        <v>-152.89510933030746</v>
      </c>
      <c r="BF25" s="9">
        <f t="shared" si="108"/>
        <v>-125.28193592875401</v>
      </c>
      <c r="BG25" s="9">
        <f t="shared" si="108"/>
        <v>-97.871171503943387</v>
      </c>
      <c r="BH25" s="9">
        <f t="shared" si="108"/>
        <v>-70.649668726306217</v>
      </c>
      <c r="BI25" s="9">
        <f t="shared" si="108"/>
        <v>-43.605562524773497</v>
      </c>
      <c r="BJ25" s="9">
        <f t="shared" si="108"/>
        <v>-16.728100412498272</v>
      </c>
      <c r="BK25" s="9">
        <f t="shared" si="108"/>
        <v>9.9924994585891422</v>
      </c>
      <c r="BL25" s="9">
        <f t="shared" si="108"/>
        <v>36.565167801693768</v>
      </c>
      <c r="BM25" s="9">
        <f t="shared" si="108"/>
        <v>62.998085413811751</v>
      </c>
      <c r="BN25" s="9">
        <f t="shared" si="108"/>
        <v>89.298769397485458</v>
      </c>
      <c r="BO25" s="9">
        <f t="shared" si="108"/>
        <v>115.47414700464823</v>
      </c>
      <c r="BP25" s="9">
        <f t="shared" ref="BP25:EA25" si="109">BP13</f>
        <v>141.53061920208725</v>
      </c>
      <c r="BQ25" s="9">
        <f t="shared" si="109"/>
        <v>167.4741156525005</v>
      </c>
      <c r="BR25" s="9">
        <f t="shared" si="109"/>
        <v>193.31014248642228</v>
      </c>
      <c r="BS25" s="9">
        <f t="shared" si="109"/>
        <v>219.04382398824796</v>
      </c>
      <c r="BT25" s="9">
        <f t="shared" si="109"/>
        <v>244.67993911903537</v>
      </c>
      <c r="BU25" s="9">
        <f t="shared" si="109"/>
        <v>270.22295363818364</v>
      </c>
      <c r="BV25" s="9">
        <f t="shared" si="109"/>
        <v>295.67704845679407</v>
      </c>
      <c r="BW25" s="9">
        <f t="shared" si="109"/>
        <v>321.04614475077631</v>
      </c>
      <c r="BX25" s="9">
        <f t="shared" si="109"/>
        <v>346.33392627649289</v>
      </c>
      <c r="BY25" s="9">
        <f t="shared" si="109"/>
        <v>371.54385926192674</v>
      </c>
      <c r="BZ25" s="9">
        <f t="shared" si="109"/>
        <v>396.67921018892696</v>
      </c>
      <c r="CA25" s="9">
        <f t="shared" si="109"/>
        <v>-97.035075434758809</v>
      </c>
      <c r="CB25" s="9">
        <f t="shared" si="109"/>
        <v>-65.287992701214392</v>
      </c>
      <c r="CC25" s="9">
        <f t="shared" si="109"/>
        <v>-33.817347138117476</v>
      </c>
      <c r="CD25" s="9">
        <f t="shared" si="109"/>
        <v>-2.6023495470557036</v>
      </c>
      <c r="CE25" s="9">
        <f t="shared" si="109"/>
        <v>28.375445605067988</v>
      </c>
      <c r="CF25" s="9">
        <f t="shared" si="109"/>
        <v>59.132496521518213</v>
      </c>
      <c r="CG25" s="9">
        <f t="shared" si="109"/>
        <v>89.683563861600888</v>
      </c>
      <c r="CH25" s="9">
        <f t="shared" si="109"/>
        <v>120.04194841122934</v>
      </c>
      <c r="CI25" s="9">
        <f t="shared" si="109"/>
        <v>150.21968757330401</v>
      </c>
      <c r="CJ25" s="9">
        <f t="shared" si="109"/>
        <v>180.2277190342476</v>
      </c>
      <c r="CK25" s="9">
        <f t="shared" si="109"/>
        <v>210.07601804890297</v>
      </c>
      <c r="CL25" s="9">
        <f t="shared" si="109"/>
        <v>239.77371335358944</v>
      </c>
      <c r="CM25" s="9">
        <f t="shared" si="109"/>
        <v>269.32918563617602</v>
      </c>
      <c r="CN25" s="9">
        <f t="shared" si="109"/>
        <v>298.75015166926289</v>
      </c>
      <c r="CO25" s="9">
        <f t="shared" si="109"/>
        <v>328.04373658110978</v>
      </c>
      <c r="CP25" s="9">
        <f t="shared" si="109"/>
        <v>357.21653625037186</v>
      </c>
      <c r="CQ25" s="9">
        <f t="shared" si="109"/>
        <v>386.27467142968328</v>
      </c>
      <c r="CR25" s="9">
        <f t="shared" si="109"/>
        <v>415.22383490378559</v>
      </c>
      <c r="CS25" s="9">
        <f t="shared" si="109"/>
        <v>444.06933275102631</v>
      </c>
      <c r="CT25" s="9">
        <f t="shared" si="109"/>
        <v>472.81612058834105</v>
      </c>
      <c r="CU25" s="9">
        <f t="shared" si="109"/>
        <v>501.46883552849374</v>
      </c>
      <c r="CV25" s="9">
        <f t="shared" si="109"/>
        <v>530.0318244562626</v>
      </c>
      <c r="CW25" s="9">
        <f t="shared" si="109"/>
        <v>558.50916913117442</v>
      </c>
      <c r="CX25" s="9">
        <f t="shared" si="109"/>
        <v>586.90470854349189</v>
      </c>
      <c r="CY25" s="9">
        <f t="shared" si="109"/>
        <v>615.22205888384553</v>
      </c>
      <c r="CZ25" s="9">
        <f t="shared" si="109"/>
        <v>41.243594397887726</v>
      </c>
      <c r="DA25" s="9">
        <f t="shared" si="109"/>
        <v>76.335762570735952</v>
      </c>
      <c r="DB25" s="9">
        <f t="shared" si="109"/>
        <v>111.129212242951</v>
      </c>
      <c r="DC25" s="9">
        <f t="shared" si="109"/>
        <v>145.64695893221702</v>
      </c>
      <c r="DD25" s="9">
        <f t="shared" si="109"/>
        <v>179.90939136945113</v>
      </c>
      <c r="DE25" s="9">
        <f t="shared" si="109"/>
        <v>213.93467691798892</v>
      </c>
      <c r="DF25" s="9">
        <f t="shared" si="109"/>
        <v>247.73908980106162</v>
      </c>
      <c r="DG25" s="9">
        <f t="shared" si="109"/>
        <v>281.33727930803877</v>
      </c>
      <c r="DH25" s="9">
        <f t="shared" si="109"/>
        <v>314.74249084556607</v>
      </c>
      <c r="DI25" s="9">
        <f t="shared" si="109"/>
        <v>347.96674958024539</v>
      </c>
      <c r="DJ25" s="19">
        <f t="shared" si="109"/>
        <v>381.02101413390926</v>
      </c>
      <c r="DK25" s="9">
        <f t="shared" si="109"/>
        <v>413.91530609985728</v>
      </c>
      <c r="DL25" s="9">
        <f t="shared" si="109"/>
        <v>446.65881988172475</v>
      </c>
      <c r="DM25" s="9">
        <f t="shared" si="109"/>
        <v>479.26001639923618</v>
      </c>
      <c r="DN25" s="9">
        <f t="shared" si="109"/>
        <v>511.7267034745513</v>
      </c>
      <c r="DO25" s="9">
        <f t="shared" si="109"/>
        <v>544.06610515045838</v>
      </c>
      <c r="DP25" s="9">
        <f t="shared" si="109"/>
        <v>576.28492175490339</v>
      </c>
      <c r="DQ25" s="9">
        <f t="shared" si="109"/>
        <v>608.38938218445412</v>
      </c>
      <c r="DR25" s="9">
        <f t="shared" si="109"/>
        <v>640.38528960964152</v>
      </c>
      <c r="DS25" s="9">
        <f t="shared" si="109"/>
        <v>672.2780615908697</v>
      </c>
      <c r="DT25" s="9">
        <f t="shared" si="109"/>
        <v>704.07276542222837</v>
      </c>
      <c r="DU25" s="9">
        <f t="shared" si="109"/>
        <v>735.77414938258823</v>
      </c>
      <c r="DV25" s="9">
        <f t="shared" si="109"/>
        <v>767.38667046161629</v>
      </c>
      <c r="DW25" s="9">
        <f t="shared" si="109"/>
        <v>798.91451903732161</v>
      </c>
      <c r="DX25" s="9">
        <f t="shared" si="109"/>
        <v>830.36164090717796</v>
      </c>
      <c r="DY25" s="9">
        <f t="shared" si="109"/>
        <v>178.09122183555851</v>
      </c>
      <c r="DZ25" s="9">
        <f t="shared" si="109"/>
        <v>216.46159893917516</v>
      </c>
      <c r="EA25" s="9">
        <f t="shared" si="109"/>
        <v>254.5128859039329</v>
      </c>
      <c r="EB25" s="9">
        <f t="shared" ref="EB25:GM25" si="110">EB13</f>
        <v>292.27020689148469</v>
      </c>
      <c r="EC25" s="9">
        <f t="shared" si="110"/>
        <v>329.75579349217344</v>
      </c>
      <c r="ED25" s="9">
        <f t="shared" si="110"/>
        <v>366.98943562076795</v>
      </c>
      <c r="EE25" s="9">
        <f t="shared" si="110"/>
        <v>403.98884551440199</v>
      </c>
      <c r="EF25" s="9">
        <f t="shared" si="110"/>
        <v>440.76995445574846</v>
      </c>
      <c r="EG25" s="9">
        <f t="shared" si="110"/>
        <v>477.34715683149795</v>
      </c>
      <c r="EH25" s="9">
        <f t="shared" si="110"/>
        <v>513.73351253650173</v>
      </c>
      <c r="EI25" s="9">
        <f t="shared" si="110"/>
        <v>549.94091611593637</v>
      </c>
      <c r="EJ25" s="9">
        <f t="shared" si="110"/>
        <v>585.98023911058647</v>
      </c>
      <c r="EK25" s="9">
        <f t="shared" si="110"/>
        <v>621.86145063527454</v>
      </c>
      <c r="EL25" s="9">
        <f t="shared" si="110"/>
        <v>657.59372014034614</v>
      </c>
      <c r="EM25" s="9">
        <f t="shared" si="110"/>
        <v>693.18550548484984</v>
      </c>
      <c r="EN25" s="9">
        <f t="shared" si="110"/>
        <v>728.64462881969609</v>
      </c>
      <c r="EO25" s="9">
        <f t="shared" si="110"/>
        <v>763.97834229088232</v>
      </c>
      <c r="EP25" s="9">
        <f t="shared" si="110"/>
        <v>799.19338519161022</v>
      </c>
      <c r="EQ25" s="9">
        <f t="shared" si="110"/>
        <v>834.29603389200258</v>
      </c>
      <c r="ER25" s="9">
        <f t="shared" si="110"/>
        <v>869.29214563715698</v>
      </c>
      <c r="ES25" s="9">
        <f t="shared" si="110"/>
        <v>904.18719711418464</v>
      </c>
      <c r="ET25" s="9">
        <f t="shared" si="110"/>
        <v>938.98631853615427</v>
      </c>
      <c r="EU25" s="9">
        <f t="shared" si="110"/>
        <v>973.69432386721166</v>
      </c>
      <c r="EV25" s="9">
        <f t="shared" si="110"/>
        <v>1008.3157377126437</v>
      </c>
      <c r="EW25" s="9">
        <f t="shared" si="110"/>
        <v>1042.8548193153456</v>
      </c>
      <c r="EX25" s="9">
        <f t="shared" si="110"/>
        <v>313.77392598301697</v>
      </c>
      <c r="EY25" s="9">
        <f t="shared" si="110"/>
        <v>355.36975865477154</v>
      </c>
      <c r="EZ25" s="9">
        <f t="shared" si="110"/>
        <v>396.62774148727397</v>
      </c>
      <c r="FA25" s="9">
        <f t="shared" si="110"/>
        <v>437.57501589856304</v>
      </c>
      <c r="FB25" s="9">
        <f t="shared" si="110"/>
        <v>478.23557781957845</v>
      </c>
      <c r="FC25" s="9">
        <f t="shared" si="110"/>
        <v>518.63077149035837</v>
      </c>
      <c r="FD25" s="9">
        <f t="shared" si="110"/>
        <v>558.77968730005534</v>
      </c>
      <c r="FE25" s="9">
        <f t="shared" si="110"/>
        <v>598.69948555508415</v>
      </c>
      <c r="FF25" s="9">
        <f t="shared" si="110"/>
        <v>638.40566240182704</v>
      </c>
      <c r="FG25" s="9">
        <f t="shared" si="110"/>
        <v>677.91227009085935</v>
      </c>
      <c r="FH25" s="9">
        <f t="shared" si="110"/>
        <v>717.23210084544678</v>
      </c>
      <c r="FI25" s="9">
        <f t="shared" si="110"/>
        <v>756.37684145278615</v>
      </c>
      <c r="FJ25" s="9">
        <f t="shared" si="110"/>
        <v>795.35720410492479</v>
      </c>
      <c r="FK25" s="9">
        <f t="shared" si="110"/>
        <v>834.18303782173473</v>
      </c>
      <c r="FL25" s="9">
        <f t="shared" si="110"/>
        <v>872.86342388217474</v>
      </c>
      <c r="FM25" s="9">
        <f t="shared" si="110"/>
        <v>911.40675799599887</v>
      </c>
      <c r="FN25" s="9">
        <f t="shared" si="110"/>
        <v>949.82082141152398</v>
      </c>
      <c r="FO25" s="9">
        <f t="shared" si="110"/>
        <v>988.11284273664126</v>
      </c>
      <c r="FP25" s="9">
        <f t="shared" si="110"/>
        <v>1026.2895519214399</v>
      </c>
      <c r="FQ25" s="9">
        <f t="shared" si="110"/>
        <v>1064.3572275903189</v>
      </c>
      <c r="FR25" s="9">
        <f t="shared" si="110"/>
        <v>1102.3217387036975</v>
      </c>
      <c r="FS25" s="9">
        <f t="shared" si="110"/>
        <v>1140.1885813625981</v>
      </c>
      <c r="FT25" s="9">
        <f t="shared" si="110"/>
        <v>1177.962911434513</v>
      </c>
      <c r="FU25" s="9">
        <f t="shared" si="110"/>
        <v>1215.6495735693697</v>
      </c>
      <c r="FV25" s="9">
        <f t="shared" si="110"/>
        <v>1253.2531270847448</v>
      </c>
      <c r="FW25" s="9">
        <f t="shared" si="110"/>
        <v>448.49460263420622</v>
      </c>
      <c r="FX25" s="9">
        <f t="shared" si="110"/>
        <v>493.27365840981849</v>
      </c>
      <c r="FY25" s="9">
        <f t="shared" si="110"/>
        <v>537.69749924852601</v>
      </c>
      <c r="FZ25" s="9">
        <f t="shared" si="110"/>
        <v>581.79521018919411</v>
      </c>
      <c r="GA25" s="9">
        <f t="shared" si="110"/>
        <v>625.59248787018294</v>
      </c>
      <c r="GB25" s="9">
        <f t="shared" si="110"/>
        <v>669.11217528673558</v>
      </c>
      <c r="GC25" s="9">
        <f t="shared" si="110"/>
        <v>712.37469200840462</v>
      </c>
      <c r="GD25" s="9">
        <f t="shared" si="110"/>
        <v>755.39838386502686</v>
      </c>
      <c r="GE25" s="9">
        <f t="shared" si="110"/>
        <v>798.1998098518435</v>
      </c>
      <c r="GF25" s="9">
        <f t="shared" si="110"/>
        <v>840.79397955370825</v>
      </c>
      <c r="GG25" s="9">
        <f t="shared" si="110"/>
        <v>883.19455117681184</v>
      </c>
      <c r="GH25" s="9">
        <f t="shared" si="110"/>
        <v>925.41399792760615</v>
      </c>
      <c r="GI25" s="9">
        <f t="shared" si="110"/>
        <v>967.46374873931848</v>
      </c>
      <c r="GJ25" s="9">
        <f t="shared" si="110"/>
        <v>1009.3543080434634</v>
      </c>
      <c r="GK25" s="9">
        <f t="shared" si="110"/>
        <v>1051.0953582970783</v>
      </c>
      <c r="GL25" s="9">
        <f t="shared" si="110"/>
        <v>1092.6958482217278</v>
      </c>
      <c r="GM25" s="9">
        <f t="shared" si="110"/>
        <v>1134.1640691276621</v>
      </c>
      <c r="GN25" s="9">
        <f t="shared" ref="GN25:HT25" si="111">GN13</f>
        <v>1175.5077212426977</v>
      </c>
      <c r="GO25" s="9">
        <f t="shared" si="111"/>
        <v>1216.7339716090528</v>
      </c>
      <c r="GP25" s="9">
        <f t="shared" si="111"/>
        <v>1257.849504829413</v>
      </c>
      <c r="GQ25" s="9">
        <f t="shared" si="111"/>
        <v>1298.8605677187411</v>
      </c>
      <c r="GR25" s="9">
        <f t="shared" si="111"/>
        <v>1339.7730087380196</v>
      </c>
      <c r="GS25" s="9">
        <f t="shared" si="111"/>
        <v>1380.5923129404728</v>
      </c>
      <c r="GT25" s="9">
        <f t="shared" si="111"/>
        <v>1421.3236330424779</v>
      </c>
      <c r="GU25" s="9">
        <f t="shared" si="111"/>
        <v>1461.9718171346713</v>
      </c>
      <c r="GV25" s="9">
        <f t="shared" si="111"/>
        <v>582.41173360411005</v>
      </c>
      <c r="GW25" s="9">
        <f t="shared" si="111"/>
        <v>630.33984687135433</v>
      </c>
      <c r="GX25" s="9">
        <f t="shared" si="111"/>
        <v>677.8966091377207</v>
      </c>
      <c r="GY25" s="9">
        <f t="shared" si="111"/>
        <v>725.11298810703045</v>
      </c>
      <c r="GZ25" s="9">
        <f t="shared" si="111"/>
        <v>772.0163282113632</v>
      </c>
      <c r="HA25" s="9">
        <f t="shared" si="111"/>
        <v>818.63092481142087</v>
      </c>
      <c r="HB25" s="9">
        <f t="shared" si="111"/>
        <v>864.97848563619038</v>
      </c>
      <c r="HC25" s="9">
        <f t="shared" si="111"/>
        <v>911.07850549183343</v>
      </c>
      <c r="HD25" s="9">
        <f t="shared" si="111"/>
        <v>956.94857344479817</v>
      </c>
      <c r="HE25" s="9">
        <f t="shared" si="111"/>
        <v>1002.604626843685</v>
      </c>
      <c r="HF25" s="9">
        <f t="shared" si="111"/>
        <v>1048.0611630596131</v>
      </c>
      <c r="HG25" s="9">
        <f t="shared" si="111"/>
        <v>1093.3314172812015</v>
      </c>
      <c r="HH25" s="9">
        <f t="shared" si="111"/>
        <v>1138.4275128197478</v>
      </c>
      <c r="HI25" s="9">
        <f t="shared" si="111"/>
        <v>1183.3605889734645</v>
      </c>
      <c r="HJ25" s="9">
        <f t="shared" si="111"/>
        <v>1228.1409104356903</v>
      </c>
      <c r="HK25" s="9">
        <f t="shared" si="111"/>
        <v>1272.7779614191031</v>
      </c>
      <c r="HL25" s="9">
        <f t="shared" si="111"/>
        <v>1317.2805270410008</v>
      </c>
      <c r="HM25" s="9">
        <f t="shared" si="111"/>
        <v>1361.6567640267644</v>
      </c>
      <c r="HN25" s="9">
        <f t="shared" si="111"/>
        <v>1405.9142624058663</v>
      </c>
      <c r="HO25" s="9">
        <f t="shared" si="111"/>
        <v>1450.0600995719988</v>
      </c>
      <c r="HP25" s="9">
        <f t="shared" si="111"/>
        <v>1494.1008878378407</v>
      </c>
      <c r="HQ25" s="9">
        <f t="shared" si="111"/>
        <v>1538.0428164215837</v>
      </c>
      <c r="HR25" s="9">
        <f t="shared" si="111"/>
        <v>1581.8916886462489</v>
      </c>
      <c r="HS25" s="9">
        <f t="shared" si="111"/>
        <v>1625.6529550060914</v>
      </c>
      <c r="HT25" s="9">
        <f t="shared" si="111"/>
        <v>1669.3317426508356</v>
      </c>
    </row>
    <row r="26" spans="1:228">
      <c r="A26" t="s">
        <v>105</v>
      </c>
      <c r="B26" s="9">
        <f>B17</f>
        <v>-161.32353496006763</v>
      </c>
      <c r="D26" s="9">
        <f t="shared" ref="D26:BO26" si="112">D17</f>
        <v>-520.72906200956129</v>
      </c>
      <c r="E26" s="9">
        <f t="shared" si="112"/>
        <v>-503.80937875433767</v>
      </c>
      <c r="F26" s="9">
        <f t="shared" si="112"/>
        <v>-482.94118827055752</v>
      </c>
      <c r="G26" s="9">
        <f t="shared" si="112"/>
        <v>-462.2524739645138</v>
      </c>
      <c r="H26" s="9">
        <f t="shared" si="112"/>
        <v>-441.73173354646349</v>
      </c>
      <c r="I26" s="9">
        <f t="shared" si="112"/>
        <v>-421.36857629368899</v>
      </c>
      <c r="J26" s="9">
        <f t="shared" si="112"/>
        <v>-401.15358617912739</v>
      </c>
      <c r="K26" s="9">
        <f t="shared" si="112"/>
        <v>-381.07820340320609</v>
      </c>
      <c r="L26" s="9">
        <f t="shared" si="112"/>
        <v>-361.13462225511853</v>
      </c>
      <c r="M26" s="9">
        <f t="shared" si="112"/>
        <v>-341.31570313648012</v>
      </c>
      <c r="N26" s="9">
        <f t="shared" si="112"/>
        <v>-321.61489672183325</v>
      </c>
      <c r="O26" s="9">
        <f t="shared" si="112"/>
        <v>-302.0261784583746</v>
      </c>
      <c r="P26" s="9">
        <f t="shared" si="112"/>
        <v>-282.54399185219893</v>
      </c>
      <c r="Q26" s="9">
        <f t="shared" si="112"/>
        <v>-263.16319921955142</v>
      </c>
      <c r="R26" s="9">
        <f t="shared" si="112"/>
        <v>-243.87903878728545</v>
      </c>
      <c r="S26" s="9">
        <f t="shared" si="112"/>
        <v>-224.68708720399385</v>
      </c>
      <c r="T26" s="9">
        <f t="shared" si="112"/>
        <v>-205.58322667352544</v>
      </c>
      <c r="U26" s="9">
        <f t="shared" si="112"/>
        <v>-186.56361604855996</v>
      </c>
      <c r="V26" s="9">
        <f t="shared" si="112"/>
        <v>-167.62466532706898</v>
      </c>
      <c r="W26" s="9">
        <f t="shared" si="112"/>
        <v>-148.76301308197148</v>
      </c>
      <c r="X26" s="9">
        <f t="shared" si="112"/>
        <v>-129.97550642710698</v>
      </c>
      <c r="Y26" s="9">
        <f t="shared" si="112"/>
        <v>-111.25918318321679</v>
      </c>
      <c r="Z26" s="9">
        <f t="shared" si="112"/>
        <v>-92.611255958167803</v>
      </c>
      <c r="AA26" s="9">
        <f t="shared" si="112"/>
        <v>-74.029097897819483</v>
      </c>
      <c r="AB26" s="9">
        <f t="shared" si="112"/>
        <v>-55.510229899291154</v>
      </c>
      <c r="AC26" s="9">
        <f t="shared" si="112"/>
        <v>-379.46875960790442</v>
      </c>
      <c r="AD26" s="9">
        <f t="shared" si="112"/>
        <v>-354.70036915140201</v>
      </c>
      <c r="AE26" s="9">
        <f t="shared" si="112"/>
        <v>-330.15614129764924</v>
      </c>
      <c r="AF26" s="9">
        <f t="shared" si="112"/>
        <v>-305.82029345740693</v>
      </c>
      <c r="AG26" s="9">
        <f t="shared" si="112"/>
        <v>-281.67873118826526</v>
      </c>
      <c r="AH26" s="9">
        <f t="shared" si="112"/>
        <v>-257.71880999048653</v>
      </c>
      <c r="AI26" s="9">
        <f t="shared" si="112"/>
        <v>-233.92913688634857</v>
      </c>
      <c r="AJ26" s="9">
        <f t="shared" si="112"/>
        <v>-210.29940455832215</v>
      </c>
      <c r="AK26" s="9">
        <f t="shared" si="112"/>
        <v>-186.82025209706384</v>
      </c>
      <c r="AL26" s="9">
        <f t="shared" si="112"/>
        <v>-163.48314753004783</v>
      </c>
      <c r="AM26" s="9">
        <f t="shared" si="112"/>
        <v>-140.2802882339623</v>
      </c>
      <c r="AN26" s="9">
        <f t="shared" si="112"/>
        <v>-117.20451609069447</v>
      </c>
      <c r="AO26" s="9">
        <f t="shared" si="112"/>
        <v>-94.249244853257423</v>
      </c>
      <c r="AP26" s="9">
        <f t="shared" si="112"/>
        <v>-71.408397671606835</v>
      </c>
      <c r="AQ26" s="9">
        <f t="shared" si="112"/>
        <v>-48.676353113424149</v>
      </c>
      <c r="AR26" s="9">
        <f t="shared" si="112"/>
        <v>-26.0478983218919</v>
      </c>
      <c r="AS26" s="9">
        <f t="shared" si="112"/>
        <v>-3.518188197845896</v>
      </c>
      <c r="AT26" s="9">
        <f t="shared" si="112"/>
        <v>18.917290309549024</v>
      </c>
      <c r="AU26" s="9">
        <f t="shared" si="112"/>
        <v>41.262749561018289</v>
      </c>
      <c r="AV26" s="9">
        <f t="shared" si="112"/>
        <v>63.522128863590197</v>
      </c>
      <c r="AW26" s="9">
        <f t="shared" si="112"/>
        <v>85.699118910417056</v>
      </c>
      <c r="AX26" s="9">
        <f t="shared" si="112"/>
        <v>107.79718346430458</v>
      </c>
      <c r="AY26" s="9">
        <f t="shared" si="112"/>
        <v>129.81957865563678</v>
      </c>
      <c r="AZ26" s="9">
        <f t="shared" si="112"/>
        <v>151.76937020807114</v>
      </c>
      <c r="BA26" s="9">
        <f t="shared" si="112"/>
        <v>173.64944885800051</v>
      </c>
      <c r="BB26" s="9">
        <f t="shared" si="112"/>
        <v>-237.10439181225453</v>
      </c>
      <c r="BC26" s="9">
        <f t="shared" si="112"/>
        <v>-208.78895190745865</v>
      </c>
      <c r="BD26" s="9">
        <f t="shared" si="112"/>
        <v>-180.72532547961359</v>
      </c>
      <c r="BE26" s="9">
        <f t="shared" si="112"/>
        <v>-152.89510934802578</v>
      </c>
      <c r="BF26" s="9">
        <f t="shared" si="112"/>
        <v>-125.28193595202252</v>
      </c>
      <c r="BG26" s="9">
        <f t="shared" si="112"/>
        <v>-97.87117153307041</v>
      </c>
      <c r="BH26" s="9">
        <f t="shared" si="112"/>
        <v>-70.649668761525035</v>
      </c>
      <c r="BI26" s="9">
        <f t="shared" si="112"/>
        <v>-43.605562566240089</v>
      </c>
      <c r="BJ26" s="9">
        <f t="shared" si="112"/>
        <v>-16.728100460287671</v>
      </c>
      <c r="BK26" s="9">
        <f t="shared" si="112"/>
        <v>9.9924994044796644</v>
      </c>
      <c r="BL26" s="9">
        <f t="shared" si="112"/>
        <v>36.565167741346293</v>
      </c>
      <c r="BM26" s="9">
        <f t="shared" si="112"/>
        <v>62.998085347383167</v>
      </c>
      <c r="BN26" s="9">
        <f t="shared" si="112"/>
        <v>89.298769325207232</v>
      </c>
      <c r="BO26" s="9">
        <f t="shared" si="112"/>
        <v>115.47414692682391</v>
      </c>
      <c r="BP26" s="9">
        <f t="shared" ref="BP26:EA26" si="113">BP17</f>
        <v>141.53061911909086</v>
      </c>
      <c r="BQ26" s="9">
        <f t="shared" si="113"/>
        <v>167.47411556477587</v>
      </c>
      <c r="BR26" s="9">
        <f t="shared" si="113"/>
        <v>193.31014239448055</v>
      </c>
      <c r="BS26" s="9">
        <f t="shared" si="113"/>
        <v>219.0438238926678</v>
      </c>
      <c r="BT26" s="9">
        <f t="shared" si="113"/>
        <v>244.67993902046115</v>
      </c>
      <c r="BU26" s="9">
        <f t="shared" si="113"/>
        <v>270.22295353732613</v>
      </c>
      <c r="BV26" s="9">
        <f t="shared" si="113"/>
        <v>295.67704835442999</v>
      </c>
      <c r="BW26" s="9">
        <f t="shared" si="113"/>
        <v>321.04614464774852</v>
      </c>
      <c r="BX26" s="9">
        <f t="shared" si="113"/>
        <v>346.33392617371203</v>
      </c>
      <c r="BY26" s="9">
        <f t="shared" si="113"/>
        <v>371.5438591603712</v>
      </c>
      <c r="BZ26" s="9">
        <f t="shared" si="113"/>
        <v>396.67921008964265</v>
      </c>
      <c r="CA26" s="9">
        <f t="shared" si="113"/>
        <v>-97.035075449146333</v>
      </c>
      <c r="CB26" s="9">
        <f t="shared" si="113"/>
        <v>-65.287992721546601</v>
      </c>
      <c r="CC26" s="9">
        <f t="shared" si="113"/>
        <v>-33.817347164842523</v>
      </c>
      <c r="CD26" s="9">
        <f t="shared" si="113"/>
        <v>-2.6023495805187422</v>
      </c>
      <c r="CE26" s="9">
        <f t="shared" si="113"/>
        <v>28.375445564634127</v>
      </c>
      <c r="CF26" s="9">
        <f t="shared" si="113"/>
        <v>59.13249647399325</v>
      </c>
      <c r="CG26" s="9">
        <f t="shared" si="113"/>
        <v>89.683563806978682</v>
      </c>
      <c r="CH26" s="9">
        <f t="shared" si="113"/>
        <v>120.04194834961403</v>
      </c>
      <c r="CI26" s="9">
        <f t="shared" si="113"/>
        <v>150.21968750490683</v>
      </c>
      <c r="CJ26" s="9">
        <f t="shared" si="113"/>
        <v>180.2277189593855</v>
      </c>
      <c r="CK26" s="9">
        <f t="shared" si="113"/>
        <v>210.07601796799295</v>
      </c>
      <c r="CL26" s="9">
        <f t="shared" si="113"/>
        <v>239.77371326714788</v>
      </c>
      <c r="CM26" s="9">
        <f t="shared" si="113"/>
        <v>269.32918554481614</v>
      </c>
      <c r="CN26" s="9">
        <f t="shared" si="113"/>
        <v>298.75015157369205</v>
      </c>
      <c r="CO26" s="9">
        <f t="shared" si="113"/>
        <v>328.04373648212902</v>
      </c>
      <c r="CP26" s="9">
        <f t="shared" si="113"/>
        <v>357.21653614887657</v>
      </c>
      <c r="CQ26" s="9">
        <f t="shared" si="113"/>
        <v>386.27467132666163</v>
      </c>
      <c r="CR26" s="9">
        <f t="shared" si="113"/>
        <v>415.2238348003192</v>
      </c>
      <c r="CS26" s="9">
        <f t="shared" si="113"/>
        <v>444.06933264829433</v>
      </c>
      <c r="CT26" s="9">
        <f t="shared" si="113"/>
        <v>472.81612048761724</v>
      </c>
      <c r="CU26" s="9">
        <f t="shared" si="113"/>
        <v>501.46883543115143</v>
      </c>
      <c r="CV26" s="9">
        <f t="shared" si="113"/>
        <v>530.03182436377699</v>
      </c>
      <c r="CW26" s="9">
        <f t="shared" si="113"/>
        <v>558.50916904512349</v>
      </c>
      <c r="CX26" s="9">
        <f t="shared" si="113"/>
        <v>586.90470846556252</v>
      </c>
      <c r="CY26" s="9">
        <f t="shared" si="113"/>
        <v>615.22205881583398</v>
      </c>
      <c r="CZ26" s="9">
        <f t="shared" si="113"/>
        <v>41.243594371156313</v>
      </c>
      <c r="DA26" s="9">
        <f t="shared" si="113"/>
        <v>76.335762536511666</v>
      </c>
      <c r="DB26" s="9">
        <f t="shared" si="113"/>
        <v>111.12921220094417</v>
      </c>
      <c r="DC26" s="9">
        <f t="shared" si="113"/>
        <v>145.64695888229372</v>
      </c>
      <c r="DD26" s="9">
        <f t="shared" si="113"/>
        <v>179.90939131163205</v>
      </c>
      <c r="DE26" s="9">
        <f t="shared" si="113"/>
        <v>213.93467685244278</v>
      </c>
      <c r="DF26" s="9">
        <f t="shared" si="113"/>
        <v>247.73908972810173</v>
      </c>
      <c r="DG26" s="9">
        <f t="shared" si="113"/>
        <v>281.33727922811806</v>
      </c>
      <c r="DH26" s="9">
        <f t="shared" si="113"/>
        <v>314.74249075927162</v>
      </c>
      <c r="DI26" s="9">
        <f t="shared" si="113"/>
        <v>347.96674948829525</v>
      </c>
      <c r="DJ26" s="19">
        <f t="shared" si="113"/>
        <v>381.02101403715017</v>
      </c>
      <c r="DK26" s="9">
        <f t="shared" si="113"/>
        <v>413.91530599926239</v>
      </c>
      <c r="DL26" s="9">
        <f t="shared" si="113"/>
        <v>446.65881977839319</v>
      </c>
      <c r="DM26" s="9">
        <f t="shared" si="113"/>
        <v>479.26001629439327</v>
      </c>
      <c r="DN26" s="9">
        <f t="shared" si="113"/>
        <v>511.72670336955059</v>
      </c>
      <c r="DO26" s="9">
        <f t="shared" si="113"/>
        <v>544.06610504678258</v>
      </c>
      <c r="DP26" s="9">
        <f t="shared" si="113"/>
        <v>576.28492165416685</v>
      </c>
      <c r="DQ26" s="9">
        <f t="shared" si="113"/>
        <v>608.38938208840716</v>
      </c>
      <c r="DR26" s="9">
        <f t="shared" si="113"/>
        <v>640.38528952017498</v>
      </c>
      <c r="DS26" s="9">
        <f t="shared" si="113"/>
        <v>672.27806151001835</v>
      </c>
      <c r="DT26" s="9">
        <f t="shared" si="113"/>
        <v>704.07276535217682</v>
      </c>
      <c r="DU26" s="9">
        <f t="shared" si="113"/>
        <v>735.77414932567683</v>
      </c>
      <c r="DV26" s="9">
        <f t="shared" si="113"/>
        <v>767.38667042034638</v>
      </c>
      <c r="DW26" s="9">
        <f t="shared" si="113"/>
        <v>798.91451901436324</v>
      </c>
      <c r="DX26" s="9">
        <f t="shared" si="113"/>
        <v>830.36164090537625</v>
      </c>
      <c r="DY26" s="9">
        <f t="shared" si="113"/>
        <v>178.09122179547435</v>
      </c>
      <c r="DZ26" s="9">
        <f t="shared" si="113"/>
        <v>216.46159889034803</v>
      </c>
      <c r="EA26" s="9">
        <f t="shared" si="113"/>
        <v>254.51288584633187</v>
      </c>
      <c r="EB26" s="9">
        <f t="shared" ref="EB26:GM26" si="114">EB17</f>
        <v>292.27020682527666</v>
      </c>
      <c r="EC26" s="9">
        <f t="shared" si="114"/>
        <v>329.75579341771447</v>
      </c>
      <c r="ED26" s="9">
        <f t="shared" si="114"/>
        <v>366.98943553859692</v>
      </c>
      <c r="EE26" s="9">
        <f t="shared" si="114"/>
        <v>403.98884542523217</v>
      </c>
      <c r="EF26" s="9">
        <f t="shared" si="114"/>
        <v>440.76995436046388</v>
      </c>
      <c r="EG26" s="9">
        <f t="shared" si="114"/>
        <v>477.34715673114977</v>
      </c>
      <c r="EH26" s="9">
        <f t="shared" si="114"/>
        <v>513.73351243230434</v>
      </c>
      <c r="EI26" s="9">
        <f t="shared" si="114"/>
        <v>549.94091600926947</v>
      </c>
      <c r="EJ26" s="9">
        <f t="shared" si="114"/>
        <v>585.98023900299461</v>
      </c>
      <c r="EK26" s="9">
        <f t="shared" si="114"/>
        <v>621.86145052846962</v>
      </c>
      <c r="EL26" s="9">
        <f t="shared" si="114"/>
        <v>657.59372003621195</v>
      </c>
      <c r="EM26" s="9">
        <f t="shared" si="114"/>
        <v>693.18550538544639</v>
      </c>
      <c r="EN26" s="9">
        <f t="shared" si="114"/>
        <v>728.64462872726438</v>
      </c>
      <c r="EO26" s="9">
        <f t="shared" si="114"/>
        <v>763.97834220785455</v>
      </c>
      <c r="EP26" s="9">
        <f t="shared" si="114"/>
        <v>799.19338512061233</v>
      </c>
      <c r="EQ26" s="9">
        <f t="shared" si="114"/>
        <v>834.29603383586812</v>
      </c>
      <c r="ER26" s="9">
        <f t="shared" si="114"/>
        <v>869.29214559893001</v>
      </c>
      <c r="ES26" s="9">
        <f t="shared" si="114"/>
        <v>904.18719709713662</v>
      </c>
      <c r="ET26" s="9">
        <f t="shared" si="114"/>
        <v>938.98631854378903</v>
      </c>
      <c r="EU26" s="9">
        <f t="shared" si="114"/>
        <v>973.69432390327768</v>
      </c>
      <c r="EV26" s="9">
        <f t="shared" si="114"/>
        <v>1008.315737781145</v>
      </c>
      <c r="EW26" s="9">
        <f t="shared" si="114"/>
        <v>1042.8548194205559</v>
      </c>
      <c r="EX26" s="9">
        <f t="shared" si="114"/>
        <v>313.7739259290762</v>
      </c>
      <c r="EY26" s="9">
        <f t="shared" si="114"/>
        <v>355.36975859121151</v>
      </c>
      <c r="EZ26" s="9">
        <f t="shared" si="114"/>
        <v>396.62774141439979</v>
      </c>
      <c r="FA26" s="9">
        <f t="shared" si="114"/>
        <v>437.57501581691633</v>
      </c>
      <c r="FB26" s="9">
        <f t="shared" si="114"/>
        <v>478.23557772992638</v>
      </c>
      <c r="FC26" s="9">
        <f t="shared" si="114"/>
        <v>518.63077139368477</v>
      </c>
      <c r="FD26" s="9">
        <f t="shared" si="114"/>
        <v>558.77968719755711</v>
      </c>
      <c r="FE26" s="9">
        <f t="shared" si="114"/>
        <v>598.69948544816555</v>
      </c>
      <c r="FF26" s="9">
        <f t="shared" si="114"/>
        <v>638.40566229210174</v>
      </c>
      <c r="FG26" s="9">
        <f t="shared" si="114"/>
        <v>677.91226998014861</v>
      </c>
      <c r="FH26" s="9">
        <f t="shared" si="114"/>
        <v>717.23210073578582</v>
      </c>
      <c r="FI26" s="9">
        <f t="shared" si="114"/>
        <v>756.37684134642848</v>
      </c>
      <c r="FJ26" s="9">
        <f t="shared" si="114"/>
        <v>795.35720400434923</v>
      </c>
      <c r="FK26" s="9">
        <f t="shared" si="114"/>
        <v>834.18303772965476</v>
      </c>
      <c r="FL26" s="9">
        <f t="shared" si="114"/>
        <v>872.86342380154758</v>
      </c>
      <c r="FM26" s="9">
        <f t="shared" si="114"/>
        <v>911.40675793003686</v>
      </c>
      <c r="FN26" s="9">
        <f t="shared" si="114"/>
        <v>949.82082136370775</v>
      </c>
      <c r="FO26" s="9">
        <f t="shared" si="114"/>
        <v>988.11284271073157</v>
      </c>
      <c r="FP26" s="9">
        <f t="shared" si="114"/>
        <v>1026.2895519214926</v>
      </c>
      <c r="FQ26" s="9">
        <f t="shared" si="114"/>
        <v>1064.3572276207005</v>
      </c>
      <c r="FR26" s="9">
        <f t="shared" si="114"/>
        <v>1102.3217387690993</v>
      </c>
      <c r="FS26" s="9">
        <f t="shared" si="114"/>
        <v>1140.1885814680527</v>
      </c>
      <c r="FT26" s="9">
        <f t="shared" si="114"/>
        <v>1177.9629115854127</v>
      </c>
      <c r="FU26" s="9">
        <f t="shared" si="114"/>
        <v>1215.6495737714831</v>
      </c>
      <c r="FV26" s="9">
        <f t="shared" si="114"/>
        <v>1253.2531273442355</v>
      </c>
      <c r="FW26" s="9">
        <f t="shared" si="114"/>
        <v>448.49460256632767</v>
      </c>
      <c r="FX26" s="9">
        <f t="shared" si="114"/>
        <v>493.27365833185092</v>
      </c>
      <c r="FY26" s="9">
        <f t="shared" si="114"/>
        <v>537.69749916118019</v>
      </c>
      <c r="FZ26" s="9">
        <f t="shared" si="114"/>
        <v>581.79521009345501</v>
      </c>
      <c r="GA26" s="9">
        <f t="shared" si="114"/>
        <v>625.5924877673034</v>
      </c>
      <c r="GB26" s="9">
        <f t="shared" si="114"/>
        <v>669.11217517822809</v>
      </c>
      <c r="GC26" s="9">
        <f t="shared" si="114"/>
        <v>712.37469189603792</v>
      </c>
      <c r="GD26" s="9">
        <f t="shared" si="114"/>
        <v>755.39838375082866</v>
      </c>
      <c r="GE26" s="9">
        <f t="shared" si="114"/>
        <v>798.19980973810345</v>
      </c>
      <c r="GF26" s="9">
        <f t="shared" si="114"/>
        <v>840.79397944298501</v>
      </c>
      <c r="GG26" s="9">
        <f t="shared" si="114"/>
        <v>883.1945510719421</v>
      </c>
      <c r="GH26" s="9">
        <f t="shared" si="114"/>
        <v>925.41399783171721</v>
      </c>
      <c r="GI26" s="9">
        <f t="shared" si="114"/>
        <v>967.46374865584096</v>
      </c>
      <c r="GJ26" s="9">
        <f t="shared" si="114"/>
        <v>1009.3543079761449</v>
      </c>
      <c r="GK26" s="9">
        <f t="shared" si="114"/>
        <v>1051.0953582500015</v>
      </c>
      <c r="GL26" s="9">
        <f t="shared" si="114"/>
        <v>1092.6958481993306</v>
      </c>
      <c r="GM26" s="9">
        <f t="shared" si="114"/>
        <v>1134.1640691347525</v>
      </c>
      <c r="GN26" s="9">
        <f t="shared" ref="GN26:HT26" si="115">GN17</f>
        <v>1175.5077212844772</v>
      </c>
      <c r="GO26" s="9">
        <f t="shared" si="115"/>
        <v>1216.7339716911374</v>
      </c>
      <c r="GP26" s="9">
        <f t="shared" si="115"/>
        <v>1257.849504957856</v>
      </c>
      <c r="GQ26" s="9">
        <f t="shared" si="115"/>
        <v>1298.8605679000539</v>
      </c>
      <c r="GR26" s="9">
        <f t="shared" si="115"/>
        <v>1339.7730089791994</v>
      </c>
      <c r="GS26" s="9">
        <f t="shared" si="115"/>
        <v>1380.5923132490243</v>
      </c>
      <c r="GT26" s="9">
        <f t="shared" si="115"/>
        <v>1421.3236334264411</v>
      </c>
      <c r="GU26" s="9">
        <f t="shared" si="115"/>
        <v>1461.9718176026454</v>
      </c>
      <c r="GV26" s="9">
        <f t="shared" si="115"/>
        <v>582.41173352254748</v>
      </c>
      <c r="GW26" s="9">
        <f t="shared" si="115"/>
        <v>630.3398467796568</v>
      </c>
      <c r="GX26" s="9">
        <f t="shared" si="115"/>
        <v>677.89660903706988</v>
      </c>
      <c r="GY26" s="9">
        <f t="shared" si="115"/>
        <v>725.11298799892973</v>
      </c>
      <c r="GZ26" s="9">
        <f t="shared" si="115"/>
        <v>772.01632809763066</v>
      </c>
      <c r="HA26" s="9">
        <f t="shared" si="115"/>
        <v>818.63092469418609</v>
      </c>
      <c r="HB26" s="9">
        <f t="shared" si="115"/>
        <v>864.97848551789878</v>
      </c>
      <c r="HC26" s="9">
        <f t="shared" si="115"/>
        <v>911.07850537525258</v>
      </c>
      <c r="HD26" s="9">
        <f t="shared" si="115"/>
        <v>956.94857333302855</v>
      </c>
      <c r="HE26" s="9">
        <f t="shared" si="115"/>
        <v>1002.6046267401731</v>
      </c>
      <c r="HF26" s="9">
        <f t="shared" si="115"/>
        <v>1048.0611629681698</v>
      </c>
      <c r="HG26" s="9">
        <f t="shared" si="115"/>
        <v>1093.3314172060191</v>
      </c>
      <c r="HH26" s="9">
        <f t="shared" si="115"/>
        <v>1138.4275127654228</v>
      </c>
      <c r="HI26" s="9">
        <f t="shared" si="115"/>
        <v>1183.3605889450205</v>
      </c>
      <c r="HJ26" s="9">
        <f t="shared" si="115"/>
        <v>1228.140910438603</v>
      </c>
      <c r="HK26" s="9">
        <f t="shared" si="115"/>
        <v>1272.7779614593292</v>
      </c>
      <c r="HL26" s="9">
        <f t="shared" si="115"/>
        <v>1317.2805271250018</v>
      </c>
      <c r="HM26" s="9">
        <f t="shared" si="115"/>
        <v>1361.6567641615402</v>
      </c>
      <c r="HN26" s="9">
        <f t="shared" si="115"/>
        <v>1405.9142625989844</v>
      </c>
      <c r="HO26" s="9">
        <f t="shared" si="115"/>
        <v>1450.0600998316227</v>
      </c>
      <c r="HP26" s="9">
        <f t="shared" si="115"/>
        <v>1494.1008881727685</v>
      </c>
      <c r="HQ26" s="9">
        <f t="shared" si="115"/>
        <v>1538.0428168412773</v>
      </c>
      <c r="HR26" s="9">
        <f t="shared" si="115"/>
        <v>1581.8916891608687</v>
      </c>
      <c r="HS26" s="9">
        <f t="shared" si="115"/>
        <v>1625.6529556265314</v>
      </c>
      <c r="HT26" s="9">
        <f t="shared" si="115"/>
        <v>1669.3317433887614</v>
      </c>
    </row>
    <row r="27" spans="1:228">
      <c r="B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2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</row>
    <row r="28" spans="1:228">
      <c r="A28" t="s">
        <v>112</v>
      </c>
      <c r="B28" s="11">
        <v>6200</v>
      </c>
      <c r="D28" s="11">
        <v>6200</v>
      </c>
      <c r="E28" s="11">
        <v>6200</v>
      </c>
      <c r="F28" s="11">
        <v>6200</v>
      </c>
      <c r="G28" s="11">
        <v>6200</v>
      </c>
      <c r="H28" s="11">
        <v>6200</v>
      </c>
      <c r="I28" s="11">
        <v>6200</v>
      </c>
      <c r="J28" s="11">
        <v>6200</v>
      </c>
      <c r="K28" s="11">
        <v>6200</v>
      </c>
      <c r="L28" s="11">
        <v>6200</v>
      </c>
      <c r="M28" s="11">
        <v>6200</v>
      </c>
      <c r="N28" s="11">
        <v>6200</v>
      </c>
      <c r="O28" s="11">
        <v>6200</v>
      </c>
      <c r="P28" s="11">
        <v>6200</v>
      </c>
      <c r="Q28" s="11">
        <v>6200</v>
      </c>
      <c r="R28" s="11">
        <v>6200</v>
      </c>
      <c r="S28" s="11">
        <v>6200</v>
      </c>
      <c r="T28" s="11">
        <v>6200</v>
      </c>
      <c r="U28" s="11">
        <v>6200</v>
      </c>
      <c r="V28" s="11">
        <v>6200</v>
      </c>
      <c r="W28" s="11">
        <v>6200</v>
      </c>
      <c r="X28" s="11">
        <v>6200</v>
      </c>
      <c r="Y28" s="11">
        <v>6200</v>
      </c>
      <c r="Z28" s="11">
        <v>6200</v>
      </c>
      <c r="AA28" s="11">
        <v>6200</v>
      </c>
      <c r="AB28" s="11">
        <v>6200</v>
      </c>
      <c r="AC28" s="11">
        <v>6200</v>
      </c>
      <c r="AD28" s="11">
        <v>6200</v>
      </c>
      <c r="AE28" s="11">
        <v>6200</v>
      </c>
      <c r="AF28" s="11">
        <v>6200</v>
      </c>
      <c r="AG28" s="11">
        <v>6200</v>
      </c>
      <c r="AH28" s="11">
        <v>6200</v>
      </c>
      <c r="AI28" s="11">
        <v>6200</v>
      </c>
      <c r="AJ28" s="11">
        <v>6200</v>
      </c>
      <c r="AK28" s="11">
        <v>6200</v>
      </c>
      <c r="AL28" s="11">
        <v>6200</v>
      </c>
      <c r="AM28" s="11">
        <v>6200</v>
      </c>
      <c r="AN28" s="11">
        <v>6200</v>
      </c>
      <c r="AO28" s="11">
        <v>6200</v>
      </c>
      <c r="AP28" s="11">
        <v>6200</v>
      </c>
      <c r="AQ28" s="11">
        <v>6200</v>
      </c>
      <c r="AR28" s="11">
        <v>6200</v>
      </c>
      <c r="AS28" s="11">
        <v>6200</v>
      </c>
      <c r="AT28" s="11">
        <v>6200</v>
      </c>
      <c r="AU28" s="11">
        <v>6200</v>
      </c>
      <c r="AV28" s="11">
        <v>6200</v>
      </c>
      <c r="AW28" s="11">
        <v>6200</v>
      </c>
      <c r="AX28" s="11">
        <v>6200</v>
      </c>
      <c r="AY28" s="11">
        <v>6200</v>
      </c>
      <c r="AZ28" s="11">
        <v>6200</v>
      </c>
      <c r="BA28" s="11">
        <v>6200</v>
      </c>
      <c r="BB28" s="11">
        <v>6200</v>
      </c>
      <c r="BC28" s="11">
        <v>6200</v>
      </c>
      <c r="BD28" s="11">
        <v>6200</v>
      </c>
      <c r="BE28" s="11">
        <v>6200</v>
      </c>
      <c r="BF28" s="11">
        <v>6200</v>
      </c>
      <c r="BG28" s="11">
        <v>6200</v>
      </c>
      <c r="BH28" s="11">
        <v>6200</v>
      </c>
      <c r="BI28" s="11">
        <v>6200</v>
      </c>
      <c r="BJ28" s="11">
        <v>6200</v>
      </c>
      <c r="BK28" s="11">
        <v>6200</v>
      </c>
      <c r="BL28" s="11">
        <v>6200</v>
      </c>
      <c r="BM28" s="11">
        <v>6200</v>
      </c>
      <c r="BN28" s="11">
        <v>6200</v>
      </c>
      <c r="BO28" s="11">
        <v>6200</v>
      </c>
      <c r="BP28" s="11">
        <v>6200</v>
      </c>
      <c r="BQ28" s="11">
        <v>6200</v>
      </c>
      <c r="BR28" s="11">
        <v>6200</v>
      </c>
      <c r="BS28" s="11">
        <v>6200</v>
      </c>
      <c r="BT28" s="11">
        <v>6200</v>
      </c>
      <c r="BU28" s="11">
        <v>6200</v>
      </c>
      <c r="BV28" s="11">
        <v>6200</v>
      </c>
      <c r="BW28" s="11">
        <v>6200</v>
      </c>
      <c r="BX28" s="11">
        <v>6200</v>
      </c>
      <c r="BY28" s="11">
        <v>6200</v>
      </c>
      <c r="BZ28" s="11">
        <v>6200</v>
      </c>
      <c r="CA28" s="11">
        <v>6200</v>
      </c>
      <c r="CB28" s="11">
        <v>6200</v>
      </c>
      <c r="CC28" s="11">
        <v>6200</v>
      </c>
      <c r="CD28" s="11">
        <v>6200</v>
      </c>
      <c r="CE28" s="11">
        <v>6200</v>
      </c>
      <c r="CF28" s="11">
        <v>6200</v>
      </c>
      <c r="CG28" s="11">
        <v>6200</v>
      </c>
      <c r="CH28" s="11">
        <v>6200</v>
      </c>
      <c r="CI28" s="11">
        <v>6200</v>
      </c>
      <c r="CJ28" s="11">
        <v>6200</v>
      </c>
      <c r="CK28" s="11">
        <v>6200</v>
      </c>
      <c r="CL28" s="11">
        <v>6200</v>
      </c>
      <c r="CM28" s="11">
        <v>6200</v>
      </c>
      <c r="CN28" s="11">
        <v>6200</v>
      </c>
      <c r="CO28" s="11">
        <v>6200</v>
      </c>
      <c r="CP28" s="11">
        <v>6200</v>
      </c>
      <c r="CQ28" s="11">
        <v>6200</v>
      </c>
      <c r="CR28" s="11">
        <v>6200</v>
      </c>
      <c r="CS28" s="11">
        <v>6200</v>
      </c>
      <c r="CT28" s="11">
        <v>6200</v>
      </c>
      <c r="CU28" s="11">
        <v>6200</v>
      </c>
      <c r="CV28" s="11">
        <v>6200</v>
      </c>
      <c r="CW28" s="11">
        <v>6200</v>
      </c>
      <c r="CX28" s="11">
        <v>6200</v>
      </c>
      <c r="CY28" s="11">
        <v>6200</v>
      </c>
      <c r="CZ28" s="11">
        <v>6200</v>
      </c>
      <c r="DA28" s="11">
        <v>6200</v>
      </c>
      <c r="DB28" s="11">
        <v>6200</v>
      </c>
      <c r="DC28" s="11">
        <v>6200</v>
      </c>
      <c r="DD28" s="11">
        <v>6200</v>
      </c>
      <c r="DE28" s="11">
        <v>6200</v>
      </c>
      <c r="DF28" s="11">
        <v>6200</v>
      </c>
      <c r="DG28" s="11">
        <v>6200</v>
      </c>
      <c r="DH28" s="11">
        <v>6200</v>
      </c>
      <c r="DI28" s="11">
        <v>6200</v>
      </c>
      <c r="DJ28" s="19">
        <v>6200</v>
      </c>
      <c r="DK28" s="11">
        <v>6200</v>
      </c>
      <c r="DL28" s="11">
        <v>6200</v>
      </c>
      <c r="DM28" s="11">
        <v>6200</v>
      </c>
      <c r="DN28" s="11">
        <v>6200</v>
      </c>
      <c r="DO28" s="11">
        <v>6200</v>
      </c>
      <c r="DP28" s="11">
        <v>6200</v>
      </c>
      <c r="DQ28" s="11">
        <v>6200</v>
      </c>
      <c r="DR28" s="11">
        <v>6200</v>
      </c>
      <c r="DS28" s="11">
        <v>6200</v>
      </c>
      <c r="DT28" s="11">
        <v>6200</v>
      </c>
      <c r="DU28" s="11">
        <v>6200</v>
      </c>
      <c r="DV28" s="11">
        <v>6200</v>
      </c>
      <c r="DW28" s="11">
        <v>6200</v>
      </c>
      <c r="DX28" s="11">
        <v>6200</v>
      </c>
      <c r="DY28" s="11">
        <v>6200</v>
      </c>
      <c r="DZ28" s="11">
        <v>6200</v>
      </c>
      <c r="EA28" s="11">
        <v>6200</v>
      </c>
      <c r="EB28" s="11">
        <v>6200</v>
      </c>
      <c r="EC28" s="11">
        <v>6200</v>
      </c>
      <c r="ED28" s="11">
        <v>6200</v>
      </c>
      <c r="EE28" s="11">
        <v>6200</v>
      </c>
      <c r="EF28" s="11">
        <v>6200</v>
      </c>
      <c r="EG28" s="11">
        <v>6200</v>
      </c>
      <c r="EH28" s="11">
        <v>6200</v>
      </c>
      <c r="EI28" s="11">
        <v>6200</v>
      </c>
      <c r="EJ28" s="11">
        <v>6200</v>
      </c>
      <c r="EK28" s="11">
        <v>6200</v>
      </c>
      <c r="EL28" s="11">
        <v>6200</v>
      </c>
      <c r="EM28" s="11">
        <v>6200</v>
      </c>
      <c r="EN28" s="11">
        <v>6200</v>
      </c>
      <c r="EO28" s="11">
        <v>6200</v>
      </c>
      <c r="EP28" s="11">
        <v>6200</v>
      </c>
      <c r="EQ28" s="11">
        <v>6200</v>
      </c>
      <c r="ER28" s="11">
        <v>6200</v>
      </c>
      <c r="ES28" s="11">
        <v>6200</v>
      </c>
      <c r="ET28" s="11">
        <v>6200</v>
      </c>
      <c r="EU28" s="11">
        <v>6200</v>
      </c>
      <c r="EV28" s="11">
        <v>6200</v>
      </c>
      <c r="EW28" s="11">
        <v>6200</v>
      </c>
      <c r="EX28" s="11">
        <v>6200</v>
      </c>
      <c r="EY28" s="11">
        <v>6200</v>
      </c>
      <c r="EZ28" s="11">
        <v>6200</v>
      </c>
      <c r="FA28" s="11">
        <v>6200</v>
      </c>
      <c r="FB28" s="11">
        <v>6200</v>
      </c>
      <c r="FC28" s="11">
        <v>6200</v>
      </c>
      <c r="FD28" s="11">
        <v>6200</v>
      </c>
      <c r="FE28" s="11">
        <v>6200</v>
      </c>
      <c r="FF28" s="11">
        <v>6200</v>
      </c>
      <c r="FG28" s="11">
        <v>6200</v>
      </c>
      <c r="FH28" s="11">
        <v>6200</v>
      </c>
      <c r="FI28" s="11">
        <v>6200</v>
      </c>
      <c r="FJ28" s="11">
        <v>6200</v>
      </c>
      <c r="FK28" s="11">
        <v>6200</v>
      </c>
      <c r="FL28" s="11">
        <v>6200</v>
      </c>
      <c r="FM28" s="11">
        <v>6200</v>
      </c>
      <c r="FN28" s="11">
        <v>6200</v>
      </c>
      <c r="FO28" s="11">
        <v>6200</v>
      </c>
      <c r="FP28" s="11">
        <v>6200</v>
      </c>
      <c r="FQ28" s="11">
        <v>6200</v>
      </c>
      <c r="FR28" s="11">
        <v>6200</v>
      </c>
      <c r="FS28" s="11">
        <v>6200</v>
      </c>
      <c r="FT28" s="11">
        <v>6200</v>
      </c>
      <c r="FU28" s="11">
        <v>6200</v>
      </c>
      <c r="FV28" s="11">
        <v>6200</v>
      </c>
      <c r="FW28" s="11">
        <v>6200</v>
      </c>
      <c r="FX28" s="11">
        <v>6200</v>
      </c>
      <c r="FY28" s="11">
        <v>6200</v>
      </c>
      <c r="FZ28" s="11">
        <v>6200</v>
      </c>
      <c r="GA28" s="11">
        <v>6200</v>
      </c>
      <c r="GB28" s="11">
        <v>6200</v>
      </c>
      <c r="GC28" s="11">
        <v>6200</v>
      </c>
      <c r="GD28" s="11">
        <v>6200</v>
      </c>
      <c r="GE28" s="11">
        <v>6200</v>
      </c>
      <c r="GF28" s="11">
        <v>6200</v>
      </c>
      <c r="GG28" s="11">
        <v>6200</v>
      </c>
      <c r="GH28" s="11">
        <v>6200</v>
      </c>
      <c r="GI28" s="11">
        <v>6200</v>
      </c>
      <c r="GJ28" s="11">
        <v>6200</v>
      </c>
      <c r="GK28" s="11">
        <v>6200</v>
      </c>
      <c r="GL28" s="11">
        <v>6200</v>
      </c>
      <c r="GM28" s="11">
        <v>6200</v>
      </c>
      <c r="GN28" s="11">
        <v>6200</v>
      </c>
      <c r="GO28" s="11">
        <v>6200</v>
      </c>
      <c r="GP28" s="11">
        <v>6200</v>
      </c>
      <c r="GQ28" s="11">
        <v>6200</v>
      </c>
      <c r="GR28" s="11">
        <v>6200</v>
      </c>
      <c r="GS28" s="11">
        <v>6200</v>
      </c>
      <c r="GT28" s="11">
        <v>6200</v>
      </c>
      <c r="GU28" s="11">
        <v>6200</v>
      </c>
      <c r="GV28" s="11">
        <v>6200</v>
      </c>
      <c r="GW28" s="11">
        <v>6200</v>
      </c>
      <c r="GX28" s="11">
        <v>6200</v>
      </c>
      <c r="GY28" s="11">
        <v>6200</v>
      </c>
      <c r="GZ28" s="11">
        <v>6200</v>
      </c>
      <c r="HA28" s="11">
        <v>6200</v>
      </c>
      <c r="HB28" s="11">
        <v>6200</v>
      </c>
      <c r="HC28" s="11">
        <v>6200</v>
      </c>
      <c r="HD28" s="11">
        <v>6200</v>
      </c>
      <c r="HE28" s="11">
        <v>6200</v>
      </c>
      <c r="HF28" s="11">
        <v>6200</v>
      </c>
      <c r="HG28" s="11">
        <v>6200</v>
      </c>
      <c r="HH28" s="11">
        <v>6200</v>
      </c>
      <c r="HI28" s="11">
        <v>6200</v>
      </c>
      <c r="HJ28" s="11">
        <v>6200</v>
      </c>
      <c r="HK28" s="11">
        <v>6200</v>
      </c>
      <c r="HL28" s="11">
        <v>6200</v>
      </c>
      <c r="HM28" s="11">
        <v>6200</v>
      </c>
      <c r="HN28" s="11">
        <v>6200</v>
      </c>
      <c r="HO28" s="11">
        <v>6200</v>
      </c>
      <c r="HP28" s="11">
        <v>6200</v>
      </c>
      <c r="HQ28" s="11">
        <v>6200</v>
      </c>
      <c r="HR28" s="11">
        <v>6200</v>
      </c>
      <c r="HS28" s="11">
        <v>6200</v>
      </c>
      <c r="HT28" s="11">
        <v>6200</v>
      </c>
    </row>
    <row r="29" spans="1:228">
      <c r="A29" t="s">
        <v>113</v>
      </c>
      <c r="B29">
        <f t="shared" ref="B29:H29" si="116">B28+B13</f>
        <v>6733.7664401587199</v>
      </c>
      <c r="D29">
        <f t="shared" ref="D29" si="117">D28+D13</f>
        <v>5679.2709347754289</v>
      </c>
      <c r="E29">
        <f t="shared" ref="E29" si="118">E28+E13</f>
        <v>5696.1906212311515</v>
      </c>
      <c r="F29">
        <f t="shared" ref="F29" si="119">F28+F13</f>
        <v>5717.0588117179277</v>
      </c>
      <c r="G29">
        <f t="shared" ref="G29" si="120">G28+G13</f>
        <v>5737.7475260266638</v>
      </c>
      <c r="H29">
        <f t="shared" si="116"/>
        <v>5758.2682664473441</v>
      </c>
      <c r="I29">
        <f t="shared" ref="I29:O29" si="121">I28+I13</f>
        <v>5778.6314237028282</v>
      </c>
      <c r="J29">
        <f t="shared" si="121"/>
        <v>5798.8464138202671</v>
      </c>
      <c r="K29">
        <f t="shared" si="121"/>
        <v>5818.9217965992812</v>
      </c>
      <c r="L29">
        <f t="shared" si="121"/>
        <v>5838.8653777507006</v>
      </c>
      <c r="M29">
        <f t="shared" si="121"/>
        <v>5858.6842968729179</v>
      </c>
      <c r="N29">
        <f t="shared" si="121"/>
        <v>5878.3851032913826</v>
      </c>
      <c r="O29">
        <f t="shared" si="121"/>
        <v>5897.9738215588859</v>
      </c>
      <c r="P29">
        <f t="shared" ref="P29:Q29" si="122">P28+P13</f>
        <v>5917.4560081693107</v>
      </c>
      <c r="Q29">
        <f t="shared" si="122"/>
        <v>5936.836800806389</v>
      </c>
      <c r="R29">
        <f t="shared" ref="R29:Z29" si="123">R28+R13</f>
        <v>5956.1209612432394</v>
      </c>
      <c r="S29">
        <f t="shared" si="123"/>
        <v>5975.3129128312385</v>
      </c>
      <c r="T29">
        <f t="shared" si="123"/>
        <v>5994.4167733665072</v>
      </c>
      <c r="U29">
        <f t="shared" si="123"/>
        <v>6013.4363839963353</v>
      </c>
      <c r="V29">
        <f t="shared" si="123"/>
        <v>6032.3753347227193</v>
      </c>
      <c r="W29">
        <f t="shared" si="123"/>
        <v>6051.236986972709</v>
      </c>
      <c r="X29">
        <f t="shared" si="123"/>
        <v>6070.0244936324334</v>
      </c>
      <c r="Y29">
        <f t="shared" si="123"/>
        <v>6088.7408168811198</v>
      </c>
      <c r="Z29">
        <f t="shared" si="123"/>
        <v>6107.3887441108718</v>
      </c>
      <c r="AA29">
        <f t="shared" ref="AA29:AY29" si="124">AA28+AA13</f>
        <v>6125.9709021757981</v>
      </c>
      <c r="AB29">
        <f t="shared" si="124"/>
        <v>6144.4897701787531</v>
      </c>
      <c r="AC29">
        <f t="shared" si="124"/>
        <v>5820.5312403860817</v>
      </c>
      <c r="AD29">
        <f t="shared" si="124"/>
        <v>5845.2996308455558</v>
      </c>
      <c r="AE29">
        <f t="shared" si="124"/>
        <v>5869.8438587025094</v>
      </c>
      <c r="AF29">
        <f t="shared" si="124"/>
        <v>5894.1797065462642</v>
      </c>
      <c r="AG29">
        <f t="shared" si="124"/>
        <v>5918.3212688192616</v>
      </c>
      <c r="AH29">
        <f t="shared" si="124"/>
        <v>5942.2811900212419</v>
      </c>
      <c r="AI29">
        <f t="shared" si="124"/>
        <v>5966.0708631299076</v>
      </c>
      <c r="AJ29">
        <f t="shared" si="124"/>
        <v>5989.7005954627557</v>
      </c>
      <c r="AK29">
        <f t="shared" si="124"/>
        <v>6013.1797479290872</v>
      </c>
      <c r="AL29">
        <f t="shared" si="124"/>
        <v>6036.5168525013823</v>
      </c>
      <c r="AM29">
        <f t="shared" si="124"/>
        <v>6059.7197118029017</v>
      </c>
      <c r="AN29">
        <f t="shared" si="124"/>
        <v>6082.795483951706</v>
      </c>
      <c r="AO29">
        <f t="shared" si="124"/>
        <v>6105.7507551947319</v>
      </c>
      <c r="AP29">
        <f t="shared" si="124"/>
        <v>6128.59160238197</v>
      </c>
      <c r="AQ29">
        <f t="shared" si="124"/>
        <v>6151.3236469456879</v>
      </c>
      <c r="AR29">
        <f t="shared" si="124"/>
        <v>6173.9521017426523</v>
      </c>
      <c r="AS29">
        <f t="shared" si="124"/>
        <v>6196.4818118719777</v>
      </c>
      <c r="AT29">
        <f t="shared" si="124"/>
        <v>6218.9172903844501</v>
      </c>
      <c r="AU29">
        <f t="shared" si="124"/>
        <v>6241.2627496407467</v>
      </c>
      <c r="AV29">
        <f t="shared" si="124"/>
        <v>6263.5221289478513</v>
      </c>
      <c r="AW29">
        <f t="shared" si="124"/>
        <v>6285.6991189988685</v>
      </c>
      <c r="AX29">
        <f t="shared" si="124"/>
        <v>6307.7971835565595</v>
      </c>
      <c r="AY29">
        <f t="shared" si="124"/>
        <v>6329.8195787512632</v>
      </c>
      <c r="AZ29">
        <f t="shared" ref="AZ29:DK29" si="125">AZ28+AZ13</f>
        <v>6351.7693703065925</v>
      </c>
      <c r="BA29">
        <f t="shared" si="125"/>
        <v>6373.6494489588977</v>
      </c>
      <c r="BB29">
        <f t="shared" si="125"/>
        <v>5962.8956081912693</v>
      </c>
      <c r="BC29">
        <f t="shared" si="125"/>
        <v>5991.2110481003438</v>
      </c>
      <c r="BD29">
        <f t="shared" si="125"/>
        <v>6019.2746745329314</v>
      </c>
      <c r="BE29">
        <f t="shared" si="125"/>
        <v>6047.1048906696924</v>
      </c>
      <c r="BF29">
        <f t="shared" si="125"/>
        <v>6074.7180640712459</v>
      </c>
      <c r="BG29">
        <f t="shared" si="125"/>
        <v>6102.1288284960565</v>
      </c>
      <c r="BH29">
        <f t="shared" si="125"/>
        <v>6129.3503312736939</v>
      </c>
      <c r="BI29">
        <f t="shared" si="125"/>
        <v>6156.3944374752264</v>
      </c>
      <c r="BJ29">
        <f t="shared" si="125"/>
        <v>6183.271899587502</v>
      </c>
      <c r="BK29">
        <f t="shared" si="125"/>
        <v>6209.992499458589</v>
      </c>
      <c r="BL29">
        <f t="shared" si="125"/>
        <v>6236.5651678016939</v>
      </c>
      <c r="BM29">
        <f t="shared" si="125"/>
        <v>6262.9980854138121</v>
      </c>
      <c r="BN29">
        <f t="shared" si="125"/>
        <v>6289.2987693974856</v>
      </c>
      <c r="BO29">
        <f t="shared" si="125"/>
        <v>6315.4741470046483</v>
      </c>
      <c r="BP29">
        <f t="shared" si="125"/>
        <v>6341.5306192020871</v>
      </c>
      <c r="BQ29">
        <f t="shared" si="125"/>
        <v>6367.4741156525006</v>
      </c>
      <c r="BR29">
        <f t="shared" si="125"/>
        <v>6393.3101424864226</v>
      </c>
      <c r="BS29">
        <f t="shared" si="125"/>
        <v>6419.0438239882478</v>
      </c>
      <c r="BT29">
        <f t="shared" si="125"/>
        <v>6444.6799391190352</v>
      </c>
      <c r="BU29">
        <f t="shared" si="125"/>
        <v>6470.2229536381838</v>
      </c>
      <c r="BV29">
        <f t="shared" si="125"/>
        <v>6495.6770484567942</v>
      </c>
      <c r="BW29">
        <f t="shared" si="125"/>
        <v>6521.046144750776</v>
      </c>
      <c r="BX29">
        <f t="shared" si="125"/>
        <v>6546.333926276493</v>
      </c>
      <c r="BY29">
        <f t="shared" si="125"/>
        <v>6571.5438592619266</v>
      </c>
      <c r="BZ29">
        <f t="shared" si="125"/>
        <v>6596.6792101889268</v>
      </c>
      <c r="CA29">
        <f t="shared" si="125"/>
        <v>6102.9649245652408</v>
      </c>
      <c r="CB29">
        <f t="shared" si="125"/>
        <v>6134.7120072987855</v>
      </c>
      <c r="CC29">
        <f t="shared" si="125"/>
        <v>6166.1826528618822</v>
      </c>
      <c r="CD29">
        <f t="shared" si="125"/>
        <v>6197.3976504529446</v>
      </c>
      <c r="CE29">
        <f t="shared" si="125"/>
        <v>6228.3754456050683</v>
      </c>
      <c r="CF29">
        <f t="shared" si="125"/>
        <v>6259.1324965215181</v>
      </c>
      <c r="CG29">
        <f t="shared" si="125"/>
        <v>6289.6835638616012</v>
      </c>
      <c r="CH29">
        <f t="shared" si="125"/>
        <v>6320.041948411229</v>
      </c>
      <c r="CI29">
        <f t="shared" si="125"/>
        <v>6350.2196875733043</v>
      </c>
      <c r="CJ29">
        <f t="shared" si="125"/>
        <v>6380.2277190342475</v>
      </c>
      <c r="CK29">
        <f t="shared" si="125"/>
        <v>6410.0760180489033</v>
      </c>
      <c r="CL29">
        <f t="shared" si="125"/>
        <v>6439.7737133535893</v>
      </c>
      <c r="CM29">
        <f t="shared" si="125"/>
        <v>6469.3291856361757</v>
      </c>
      <c r="CN29">
        <f t="shared" si="125"/>
        <v>6498.7501516692628</v>
      </c>
      <c r="CO29">
        <f t="shared" si="125"/>
        <v>6528.0437365811094</v>
      </c>
      <c r="CP29">
        <f t="shared" si="125"/>
        <v>6557.216536250372</v>
      </c>
      <c r="CQ29">
        <f t="shared" si="125"/>
        <v>6586.2746714296836</v>
      </c>
      <c r="CR29">
        <f t="shared" si="125"/>
        <v>6615.2238349037852</v>
      </c>
      <c r="CS29">
        <f t="shared" si="125"/>
        <v>6644.0693327510262</v>
      </c>
      <c r="CT29">
        <f t="shared" si="125"/>
        <v>6672.8161205883407</v>
      </c>
      <c r="CU29">
        <f t="shared" si="125"/>
        <v>6701.4688355284934</v>
      </c>
      <c r="CV29">
        <f t="shared" si="125"/>
        <v>6730.0318244562623</v>
      </c>
      <c r="CW29">
        <f t="shared" si="125"/>
        <v>6758.5091691311745</v>
      </c>
      <c r="CX29">
        <f t="shared" si="125"/>
        <v>6786.9047085434922</v>
      </c>
      <c r="CY29">
        <f t="shared" si="125"/>
        <v>6815.2220588838454</v>
      </c>
      <c r="CZ29">
        <f t="shared" si="125"/>
        <v>6241.243594397888</v>
      </c>
      <c r="DA29">
        <f t="shared" si="125"/>
        <v>6276.3357625707358</v>
      </c>
      <c r="DB29">
        <f t="shared" si="125"/>
        <v>6311.1292122429513</v>
      </c>
      <c r="DC29">
        <f t="shared" si="125"/>
        <v>6345.6469589322169</v>
      </c>
      <c r="DD29">
        <f t="shared" si="125"/>
        <v>6379.9093913694514</v>
      </c>
      <c r="DE29">
        <f t="shared" si="125"/>
        <v>6413.9346769179892</v>
      </c>
      <c r="DF29">
        <f t="shared" si="125"/>
        <v>6447.7390898010617</v>
      </c>
      <c r="DG29">
        <f t="shared" si="125"/>
        <v>6481.3372793080389</v>
      </c>
      <c r="DH29">
        <f t="shared" si="125"/>
        <v>6514.742490845566</v>
      </c>
      <c r="DI29">
        <f t="shared" si="125"/>
        <v>6547.9667495802451</v>
      </c>
      <c r="DJ29" s="19">
        <f t="shared" si="125"/>
        <v>6581.0210141339094</v>
      </c>
      <c r="DK29">
        <f t="shared" si="125"/>
        <v>6613.9153060998569</v>
      </c>
      <c r="DL29">
        <f t="shared" ref="DL29:FW29" si="126">DL28+DL13</f>
        <v>6646.6588198817244</v>
      </c>
      <c r="DM29">
        <f t="shared" si="126"/>
        <v>6679.2600163992365</v>
      </c>
      <c r="DN29">
        <f t="shared" si="126"/>
        <v>6711.726703474551</v>
      </c>
      <c r="DO29">
        <f t="shared" si="126"/>
        <v>6744.0661051504585</v>
      </c>
      <c r="DP29">
        <f t="shared" si="126"/>
        <v>6776.2849217549037</v>
      </c>
      <c r="DQ29">
        <f t="shared" si="126"/>
        <v>6808.389382184454</v>
      </c>
      <c r="DR29">
        <f t="shared" si="126"/>
        <v>6840.3852896096414</v>
      </c>
      <c r="DS29">
        <f t="shared" si="126"/>
        <v>6872.2780615908696</v>
      </c>
      <c r="DT29">
        <f t="shared" si="126"/>
        <v>6904.0727654222283</v>
      </c>
      <c r="DU29">
        <f t="shared" si="126"/>
        <v>6935.7741493825879</v>
      </c>
      <c r="DV29">
        <f t="shared" si="126"/>
        <v>6967.3866704616166</v>
      </c>
      <c r="DW29">
        <f t="shared" si="126"/>
        <v>6998.914519037322</v>
      </c>
      <c r="DX29">
        <f t="shared" si="126"/>
        <v>7030.3616409071783</v>
      </c>
      <c r="DY29">
        <f t="shared" si="126"/>
        <v>6378.0912218355588</v>
      </c>
      <c r="DZ29">
        <f t="shared" si="126"/>
        <v>6416.461598939175</v>
      </c>
      <c r="EA29">
        <f t="shared" si="126"/>
        <v>6454.5128859039332</v>
      </c>
      <c r="EB29">
        <f t="shared" si="126"/>
        <v>6492.270206891485</v>
      </c>
      <c r="EC29">
        <f t="shared" si="126"/>
        <v>6529.7557934921733</v>
      </c>
      <c r="ED29">
        <f t="shared" si="126"/>
        <v>6566.9894356207678</v>
      </c>
      <c r="EE29">
        <f t="shared" si="126"/>
        <v>6603.9888455144019</v>
      </c>
      <c r="EF29">
        <f t="shared" si="126"/>
        <v>6640.7699544557481</v>
      </c>
      <c r="EG29">
        <f t="shared" si="126"/>
        <v>6677.3471568314981</v>
      </c>
      <c r="EH29">
        <f t="shared" si="126"/>
        <v>6713.7335125365016</v>
      </c>
      <c r="EI29">
        <f t="shared" si="126"/>
        <v>6749.9409161159365</v>
      </c>
      <c r="EJ29">
        <f t="shared" si="126"/>
        <v>6785.9802391105868</v>
      </c>
      <c r="EK29">
        <f t="shared" si="126"/>
        <v>6821.8614506352742</v>
      </c>
      <c r="EL29">
        <f t="shared" si="126"/>
        <v>6857.5937201403458</v>
      </c>
      <c r="EM29">
        <f t="shared" si="126"/>
        <v>6893.1855054848502</v>
      </c>
      <c r="EN29">
        <f t="shared" si="126"/>
        <v>6928.6446288196958</v>
      </c>
      <c r="EO29">
        <f t="shared" si="126"/>
        <v>6963.9783422908822</v>
      </c>
      <c r="EP29">
        <f t="shared" si="126"/>
        <v>6999.1933851916101</v>
      </c>
      <c r="EQ29">
        <f t="shared" si="126"/>
        <v>7034.2960338920029</v>
      </c>
      <c r="ER29">
        <f t="shared" si="126"/>
        <v>7069.2921456371569</v>
      </c>
      <c r="ES29">
        <f t="shared" si="126"/>
        <v>7104.1871971141845</v>
      </c>
      <c r="ET29">
        <f t="shared" si="126"/>
        <v>7138.9863185361546</v>
      </c>
      <c r="EU29">
        <f t="shared" si="126"/>
        <v>7173.694323867212</v>
      </c>
      <c r="EV29">
        <f t="shared" si="126"/>
        <v>7208.3157377126436</v>
      </c>
      <c r="EW29">
        <f t="shared" si="126"/>
        <v>7242.8548193153456</v>
      </c>
      <c r="EX29">
        <f t="shared" si="126"/>
        <v>6513.7739259830169</v>
      </c>
      <c r="EY29">
        <f t="shared" si="126"/>
        <v>6555.3697586547714</v>
      </c>
      <c r="EZ29">
        <f t="shared" si="126"/>
        <v>6596.6277414872739</v>
      </c>
      <c r="FA29">
        <f t="shared" si="126"/>
        <v>6637.5750158985629</v>
      </c>
      <c r="FB29">
        <f t="shared" si="126"/>
        <v>6678.2355778195788</v>
      </c>
      <c r="FC29">
        <f t="shared" si="126"/>
        <v>6718.6307714903587</v>
      </c>
      <c r="FD29">
        <f t="shared" si="126"/>
        <v>6758.7796873000552</v>
      </c>
      <c r="FE29">
        <f t="shared" si="126"/>
        <v>6798.6994855550838</v>
      </c>
      <c r="FF29">
        <f t="shared" si="126"/>
        <v>6838.4056624018267</v>
      </c>
      <c r="FG29">
        <f t="shared" si="126"/>
        <v>6877.9122700908592</v>
      </c>
      <c r="FH29">
        <f t="shared" si="126"/>
        <v>6917.2321008454464</v>
      </c>
      <c r="FI29">
        <f t="shared" si="126"/>
        <v>6956.3768414527858</v>
      </c>
      <c r="FJ29">
        <f t="shared" si="126"/>
        <v>6995.3572041049247</v>
      </c>
      <c r="FK29">
        <f t="shared" si="126"/>
        <v>7034.1830378217346</v>
      </c>
      <c r="FL29">
        <f t="shared" si="126"/>
        <v>7072.8634238821751</v>
      </c>
      <c r="FM29">
        <f t="shared" si="126"/>
        <v>7111.4067579959992</v>
      </c>
      <c r="FN29">
        <f t="shared" si="126"/>
        <v>7149.8208214115239</v>
      </c>
      <c r="FO29">
        <f t="shared" si="126"/>
        <v>7188.1128427366411</v>
      </c>
      <c r="FP29">
        <f t="shared" si="126"/>
        <v>7226.2895519214399</v>
      </c>
      <c r="FQ29">
        <f t="shared" si="126"/>
        <v>7264.3572275903189</v>
      </c>
      <c r="FR29">
        <f t="shared" si="126"/>
        <v>7302.3217387036975</v>
      </c>
      <c r="FS29">
        <f t="shared" si="126"/>
        <v>7340.1885813625977</v>
      </c>
      <c r="FT29">
        <f t="shared" si="126"/>
        <v>7377.9629114345134</v>
      </c>
      <c r="FU29">
        <f t="shared" si="126"/>
        <v>7415.6495735693697</v>
      </c>
      <c r="FV29">
        <f t="shared" si="126"/>
        <v>7453.2531270847448</v>
      </c>
      <c r="FW29">
        <f t="shared" si="126"/>
        <v>6648.4946026342059</v>
      </c>
      <c r="FX29">
        <f t="shared" ref="FX29:HT29" si="127">FX28+FX13</f>
        <v>6693.2736584098184</v>
      </c>
      <c r="FY29">
        <f t="shared" si="127"/>
        <v>6737.6974992485257</v>
      </c>
      <c r="FZ29">
        <f t="shared" si="127"/>
        <v>6781.7952101891942</v>
      </c>
      <c r="GA29">
        <f t="shared" si="127"/>
        <v>6825.5924878701826</v>
      </c>
      <c r="GB29">
        <f t="shared" si="127"/>
        <v>6869.1121752867357</v>
      </c>
      <c r="GC29">
        <f t="shared" si="127"/>
        <v>6912.374692008405</v>
      </c>
      <c r="GD29">
        <f t="shared" si="127"/>
        <v>6955.3983838650265</v>
      </c>
      <c r="GE29">
        <f t="shared" si="127"/>
        <v>6998.1998098518434</v>
      </c>
      <c r="GF29">
        <f t="shared" si="127"/>
        <v>7040.7939795537086</v>
      </c>
      <c r="GG29">
        <f t="shared" si="127"/>
        <v>7083.1945511768117</v>
      </c>
      <c r="GH29">
        <f t="shared" si="127"/>
        <v>7125.413997927606</v>
      </c>
      <c r="GI29">
        <f t="shared" si="127"/>
        <v>7167.4637487393184</v>
      </c>
      <c r="GJ29">
        <f t="shared" si="127"/>
        <v>7209.3543080434638</v>
      </c>
      <c r="GK29">
        <f t="shared" si="127"/>
        <v>7251.0953582970778</v>
      </c>
      <c r="GL29">
        <f t="shared" si="127"/>
        <v>7292.6958482217278</v>
      </c>
      <c r="GM29">
        <f t="shared" si="127"/>
        <v>7334.1640691276625</v>
      </c>
      <c r="GN29">
        <f t="shared" si="127"/>
        <v>7375.5077212426977</v>
      </c>
      <c r="GO29">
        <f t="shared" si="127"/>
        <v>7416.7339716090528</v>
      </c>
      <c r="GP29">
        <f t="shared" si="127"/>
        <v>7457.8495048294135</v>
      </c>
      <c r="GQ29">
        <f t="shared" si="127"/>
        <v>7498.8605677187406</v>
      </c>
      <c r="GR29">
        <f t="shared" si="127"/>
        <v>7539.7730087380196</v>
      </c>
      <c r="GS29">
        <f t="shared" si="127"/>
        <v>7580.5923129404728</v>
      </c>
      <c r="GT29">
        <f t="shared" si="127"/>
        <v>7621.3236330424779</v>
      </c>
      <c r="GU29">
        <f t="shared" si="127"/>
        <v>7661.9718171346713</v>
      </c>
      <c r="GV29">
        <f t="shared" si="127"/>
        <v>6782.4117336041099</v>
      </c>
      <c r="GW29">
        <f t="shared" si="127"/>
        <v>6830.339846871354</v>
      </c>
      <c r="GX29">
        <f t="shared" si="127"/>
        <v>6877.8966091377206</v>
      </c>
      <c r="GY29">
        <f t="shared" si="127"/>
        <v>6925.1129881070301</v>
      </c>
      <c r="GZ29">
        <f t="shared" si="127"/>
        <v>6972.0163282113635</v>
      </c>
      <c r="HA29">
        <f t="shared" si="127"/>
        <v>7018.6309248114212</v>
      </c>
      <c r="HB29">
        <f t="shared" si="127"/>
        <v>7064.9784856361903</v>
      </c>
      <c r="HC29">
        <f t="shared" si="127"/>
        <v>7111.0785054918333</v>
      </c>
      <c r="HD29">
        <f t="shared" si="127"/>
        <v>7156.9485734447981</v>
      </c>
      <c r="HE29">
        <f t="shared" si="127"/>
        <v>7202.6046268436849</v>
      </c>
      <c r="HF29">
        <f t="shared" si="127"/>
        <v>7248.0611630596131</v>
      </c>
      <c r="HG29">
        <f t="shared" si="127"/>
        <v>7293.3314172812015</v>
      </c>
      <c r="HH29">
        <f t="shared" si="127"/>
        <v>7338.4275128197478</v>
      </c>
      <c r="HI29">
        <f t="shared" si="127"/>
        <v>7383.3605889734645</v>
      </c>
      <c r="HJ29">
        <f t="shared" si="127"/>
        <v>7428.1409104356899</v>
      </c>
      <c r="HK29">
        <f t="shared" si="127"/>
        <v>7472.7779614191031</v>
      </c>
      <c r="HL29">
        <f t="shared" si="127"/>
        <v>7517.2805270410008</v>
      </c>
      <c r="HM29">
        <f t="shared" si="127"/>
        <v>7561.656764026764</v>
      </c>
      <c r="HN29">
        <f t="shared" si="127"/>
        <v>7605.9142624058659</v>
      </c>
      <c r="HO29">
        <f t="shared" si="127"/>
        <v>7650.0600995719988</v>
      </c>
      <c r="HP29">
        <f t="shared" si="127"/>
        <v>7694.1008878378407</v>
      </c>
      <c r="HQ29">
        <f t="shared" si="127"/>
        <v>7738.0428164215837</v>
      </c>
      <c r="HR29">
        <f t="shared" si="127"/>
        <v>7781.8916886462484</v>
      </c>
      <c r="HS29">
        <f t="shared" si="127"/>
        <v>7825.6529550060914</v>
      </c>
      <c r="HT29">
        <f t="shared" si="127"/>
        <v>7869.3317426508356</v>
      </c>
    </row>
    <row r="30" spans="1:228">
      <c r="A30" t="s">
        <v>114</v>
      </c>
      <c r="B30" s="2">
        <v>1800</v>
      </c>
      <c r="D30" s="2">
        <v>1800</v>
      </c>
      <c r="E30" s="2">
        <v>1800</v>
      </c>
      <c r="F30" s="2">
        <v>1800</v>
      </c>
      <c r="G30" s="2">
        <v>1800</v>
      </c>
      <c r="H30" s="2">
        <v>1800</v>
      </c>
      <c r="I30" s="2">
        <v>1800</v>
      </c>
      <c r="J30" s="2">
        <v>1800</v>
      </c>
      <c r="K30" s="2">
        <v>1800</v>
      </c>
      <c r="L30" s="2">
        <v>1800</v>
      </c>
      <c r="M30" s="2">
        <v>1800</v>
      </c>
      <c r="N30" s="2">
        <v>1800</v>
      </c>
      <c r="O30" s="2">
        <v>1800</v>
      </c>
      <c r="P30" s="2">
        <v>1800</v>
      </c>
      <c r="Q30" s="2">
        <v>1800</v>
      </c>
      <c r="R30" s="2">
        <v>1800</v>
      </c>
      <c r="S30" s="2">
        <v>1800</v>
      </c>
      <c r="T30" s="2">
        <v>1800</v>
      </c>
      <c r="U30" s="2">
        <v>1800</v>
      </c>
      <c r="V30" s="2">
        <v>1800</v>
      </c>
      <c r="W30" s="2">
        <v>1800</v>
      </c>
      <c r="X30" s="2">
        <v>1800</v>
      </c>
      <c r="Y30" s="2">
        <v>1800</v>
      </c>
      <c r="Z30" s="2">
        <v>1800</v>
      </c>
      <c r="AA30" s="2">
        <v>1800</v>
      </c>
      <c r="AB30" s="2">
        <v>1800</v>
      </c>
      <c r="AC30" s="2">
        <v>1800</v>
      </c>
      <c r="AD30" s="2">
        <v>1800</v>
      </c>
      <c r="AE30" s="2">
        <v>1800</v>
      </c>
      <c r="AF30" s="2">
        <v>1800</v>
      </c>
      <c r="AG30" s="2">
        <v>1800</v>
      </c>
      <c r="AH30" s="2">
        <v>1800</v>
      </c>
      <c r="AI30" s="2">
        <v>1800</v>
      </c>
      <c r="AJ30" s="2">
        <v>1800</v>
      </c>
      <c r="AK30" s="2">
        <v>1800</v>
      </c>
      <c r="AL30" s="2">
        <v>1800</v>
      </c>
      <c r="AM30" s="2">
        <v>1800</v>
      </c>
      <c r="AN30" s="2">
        <v>1800</v>
      </c>
      <c r="AO30" s="2">
        <v>1800</v>
      </c>
      <c r="AP30" s="2">
        <v>1800</v>
      </c>
      <c r="AQ30" s="2">
        <v>1800</v>
      </c>
      <c r="AR30" s="2">
        <v>1800</v>
      </c>
      <c r="AS30" s="2">
        <v>1800</v>
      </c>
      <c r="AT30" s="2">
        <v>1800</v>
      </c>
      <c r="AU30" s="2">
        <v>1800</v>
      </c>
      <c r="AV30" s="2">
        <v>1800</v>
      </c>
      <c r="AW30" s="2">
        <v>1800</v>
      </c>
      <c r="AX30" s="2">
        <v>1800</v>
      </c>
      <c r="AY30" s="2">
        <v>1800</v>
      </c>
      <c r="AZ30" s="2">
        <v>1800</v>
      </c>
      <c r="BA30" s="2">
        <v>1800</v>
      </c>
      <c r="BB30" s="2">
        <v>1800</v>
      </c>
      <c r="BC30" s="2">
        <v>1800</v>
      </c>
      <c r="BD30" s="2">
        <v>1800</v>
      </c>
      <c r="BE30" s="2">
        <v>1800</v>
      </c>
      <c r="BF30" s="2">
        <v>1800</v>
      </c>
      <c r="BG30" s="2">
        <v>1800</v>
      </c>
      <c r="BH30" s="2">
        <v>1800</v>
      </c>
      <c r="BI30" s="2">
        <v>1800</v>
      </c>
      <c r="BJ30" s="2">
        <v>1800</v>
      </c>
      <c r="BK30" s="2">
        <v>1800</v>
      </c>
      <c r="BL30" s="2">
        <v>1800</v>
      </c>
      <c r="BM30" s="2">
        <v>1800</v>
      </c>
      <c r="BN30" s="2">
        <v>1800</v>
      </c>
      <c r="BO30" s="2">
        <v>1800</v>
      </c>
      <c r="BP30" s="2">
        <v>1800</v>
      </c>
      <c r="BQ30" s="2">
        <v>1800</v>
      </c>
      <c r="BR30" s="2">
        <v>1800</v>
      </c>
      <c r="BS30" s="2">
        <v>1800</v>
      </c>
      <c r="BT30" s="2">
        <v>1800</v>
      </c>
      <c r="BU30" s="2">
        <v>1800</v>
      </c>
      <c r="BV30" s="2">
        <v>1800</v>
      </c>
      <c r="BW30" s="2">
        <v>1800</v>
      </c>
      <c r="BX30" s="2">
        <v>1800</v>
      </c>
      <c r="BY30" s="2">
        <v>1800</v>
      </c>
      <c r="BZ30" s="2">
        <v>1800</v>
      </c>
      <c r="CA30" s="2">
        <v>1800</v>
      </c>
      <c r="CB30" s="2">
        <v>1800</v>
      </c>
      <c r="CC30" s="2">
        <v>1800</v>
      </c>
      <c r="CD30" s="2">
        <v>1800</v>
      </c>
      <c r="CE30" s="2">
        <v>1800</v>
      </c>
      <c r="CF30" s="2">
        <v>1800</v>
      </c>
      <c r="CG30" s="2">
        <v>1800</v>
      </c>
      <c r="CH30" s="2">
        <v>1800</v>
      </c>
      <c r="CI30" s="2">
        <v>1800</v>
      </c>
      <c r="CJ30" s="2">
        <v>1800</v>
      </c>
      <c r="CK30" s="2">
        <v>1800</v>
      </c>
      <c r="CL30" s="2">
        <v>1800</v>
      </c>
      <c r="CM30" s="2">
        <v>1800</v>
      </c>
      <c r="CN30" s="2">
        <v>1800</v>
      </c>
      <c r="CO30" s="2">
        <v>1800</v>
      </c>
      <c r="CP30" s="2">
        <v>1800</v>
      </c>
      <c r="CQ30" s="2">
        <v>1800</v>
      </c>
      <c r="CR30" s="2">
        <v>1800</v>
      </c>
      <c r="CS30" s="2">
        <v>1800</v>
      </c>
      <c r="CT30" s="2">
        <v>1800</v>
      </c>
      <c r="CU30" s="2">
        <v>1800</v>
      </c>
      <c r="CV30" s="2">
        <v>1800</v>
      </c>
      <c r="CW30" s="2">
        <v>1800</v>
      </c>
      <c r="CX30" s="2">
        <v>1800</v>
      </c>
      <c r="CY30" s="2">
        <v>1800</v>
      </c>
      <c r="CZ30" s="2">
        <v>1800</v>
      </c>
      <c r="DA30" s="2">
        <v>1800</v>
      </c>
      <c r="DB30" s="2">
        <v>1800</v>
      </c>
      <c r="DC30" s="2">
        <v>1800</v>
      </c>
      <c r="DD30" s="2">
        <v>1800</v>
      </c>
      <c r="DE30" s="2">
        <v>1800</v>
      </c>
      <c r="DF30" s="2">
        <v>1800</v>
      </c>
      <c r="DG30" s="2">
        <v>1800</v>
      </c>
      <c r="DH30" s="2">
        <v>1800</v>
      </c>
      <c r="DI30" s="2">
        <v>1800</v>
      </c>
      <c r="DJ30" s="19">
        <v>1800</v>
      </c>
      <c r="DK30" s="2">
        <v>1800</v>
      </c>
      <c r="DL30" s="2">
        <v>1800</v>
      </c>
      <c r="DM30" s="2">
        <v>1800</v>
      </c>
      <c r="DN30" s="2">
        <v>1800</v>
      </c>
      <c r="DO30" s="2">
        <v>1800</v>
      </c>
      <c r="DP30" s="2">
        <v>1800</v>
      </c>
      <c r="DQ30" s="2">
        <v>1800</v>
      </c>
      <c r="DR30" s="2">
        <v>1800</v>
      </c>
      <c r="DS30" s="2">
        <v>1800</v>
      </c>
      <c r="DT30" s="2">
        <v>1800</v>
      </c>
      <c r="DU30" s="2">
        <v>1800</v>
      </c>
      <c r="DV30" s="2">
        <v>1800</v>
      </c>
      <c r="DW30" s="2">
        <v>1800</v>
      </c>
      <c r="DX30" s="2">
        <v>1800</v>
      </c>
      <c r="DY30" s="2">
        <v>1800</v>
      </c>
      <c r="DZ30" s="2">
        <v>1800</v>
      </c>
      <c r="EA30" s="2">
        <v>1800</v>
      </c>
      <c r="EB30" s="2">
        <v>1800</v>
      </c>
      <c r="EC30" s="2">
        <v>1800</v>
      </c>
      <c r="ED30" s="2">
        <v>1800</v>
      </c>
      <c r="EE30" s="2">
        <v>1800</v>
      </c>
      <c r="EF30" s="2">
        <v>1800</v>
      </c>
      <c r="EG30" s="2">
        <v>1800</v>
      </c>
      <c r="EH30" s="2">
        <v>1800</v>
      </c>
      <c r="EI30" s="2">
        <v>1800</v>
      </c>
      <c r="EJ30" s="2">
        <v>1800</v>
      </c>
      <c r="EK30" s="2">
        <v>1800</v>
      </c>
      <c r="EL30" s="2">
        <v>1800</v>
      </c>
      <c r="EM30" s="2">
        <v>1800</v>
      </c>
      <c r="EN30" s="2">
        <v>1800</v>
      </c>
      <c r="EO30" s="2">
        <v>1800</v>
      </c>
      <c r="EP30" s="2">
        <v>1800</v>
      </c>
      <c r="EQ30" s="2">
        <v>1800</v>
      </c>
      <c r="ER30" s="2">
        <v>1800</v>
      </c>
      <c r="ES30" s="2">
        <v>1800</v>
      </c>
      <c r="ET30" s="2">
        <v>1800</v>
      </c>
      <c r="EU30" s="2">
        <v>1800</v>
      </c>
      <c r="EV30" s="2">
        <v>1800</v>
      </c>
      <c r="EW30" s="2">
        <v>1800</v>
      </c>
      <c r="EX30" s="2">
        <v>1800</v>
      </c>
      <c r="EY30" s="2">
        <v>1800</v>
      </c>
      <c r="EZ30" s="2">
        <v>1800</v>
      </c>
      <c r="FA30" s="2">
        <v>1800</v>
      </c>
      <c r="FB30" s="2">
        <v>1800</v>
      </c>
      <c r="FC30" s="2">
        <v>1800</v>
      </c>
      <c r="FD30" s="2">
        <v>1800</v>
      </c>
      <c r="FE30" s="2">
        <v>1800</v>
      </c>
      <c r="FF30" s="2">
        <v>1800</v>
      </c>
      <c r="FG30" s="2">
        <v>1800</v>
      </c>
      <c r="FH30" s="2">
        <v>1800</v>
      </c>
      <c r="FI30" s="2">
        <v>1800</v>
      </c>
      <c r="FJ30" s="2">
        <v>1800</v>
      </c>
      <c r="FK30" s="2">
        <v>1800</v>
      </c>
      <c r="FL30" s="2">
        <v>1800</v>
      </c>
      <c r="FM30" s="2">
        <v>1800</v>
      </c>
      <c r="FN30" s="2">
        <v>1800</v>
      </c>
      <c r="FO30" s="2">
        <v>1800</v>
      </c>
      <c r="FP30" s="2">
        <v>1800</v>
      </c>
      <c r="FQ30" s="2">
        <v>1800</v>
      </c>
      <c r="FR30" s="2">
        <v>1800</v>
      </c>
      <c r="FS30" s="2">
        <v>1800</v>
      </c>
      <c r="FT30" s="2">
        <v>1800</v>
      </c>
      <c r="FU30" s="2">
        <v>1800</v>
      </c>
      <c r="FV30" s="2">
        <v>1800</v>
      </c>
      <c r="FW30" s="2">
        <v>1800</v>
      </c>
      <c r="FX30" s="2">
        <v>1800</v>
      </c>
      <c r="FY30" s="2">
        <v>1800</v>
      </c>
      <c r="FZ30" s="2">
        <v>1800</v>
      </c>
      <c r="GA30" s="2">
        <v>1800</v>
      </c>
      <c r="GB30" s="2">
        <v>1800</v>
      </c>
      <c r="GC30" s="2">
        <v>1800</v>
      </c>
      <c r="GD30" s="2">
        <v>1800</v>
      </c>
      <c r="GE30" s="2">
        <v>1800</v>
      </c>
      <c r="GF30" s="2">
        <v>1800</v>
      </c>
      <c r="GG30" s="2">
        <v>1800</v>
      </c>
      <c r="GH30" s="2">
        <v>1800</v>
      </c>
      <c r="GI30" s="2">
        <v>1800</v>
      </c>
      <c r="GJ30" s="2">
        <v>1800</v>
      </c>
      <c r="GK30" s="2">
        <v>1800</v>
      </c>
      <c r="GL30" s="2">
        <v>1800</v>
      </c>
      <c r="GM30" s="2">
        <v>1800</v>
      </c>
      <c r="GN30" s="2">
        <v>1800</v>
      </c>
      <c r="GO30" s="2">
        <v>1800</v>
      </c>
      <c r="GP30" s="2">
        <v>1800</v>
      </c>
      <c r="GQ30" s="2">
        <v>1800</v>
      </c>
      <c r="GR30" s="2">
        <v>1800</v>
      </c>
      <c r="GS30" s="2">
        <v>1800</v>
      </c>
      <c r="GT30" s="2">
        <v>1800</v>
      </c>
      <c r="GU30" s="2">
        <v>1800</v>
      </c>
      <c r="GV30" s="2">
        <v>1800</v>
      </c>
      <c r="GW30" s="2">
        <v>1800</v>
      </c>
      <c r="GX30" s="2">
        <v>1800</v>
      </c>
      <c r="GY30" s="2">
        <v>1800</v>
      </c>
      <c r="GZ30" s="2">
        <v>1800</v>
      </c>
      <c r="HA30" s="2">
        <v>1800</v>
      </c>
      <c r="HB30" s="2">
        <v>1800</v>
      </c>
      <c r="HC30" s="2">
        <v>1800</v>
      </c>
      <c r="HD30" s="2">
        <v>1800</v>
      </c>
      <c r="HE30" s="2">
        <v>1800</v>
      </c>
      <c r="HF30" s="2">
        <v>1800</v>
      </c>
      <c r="HG30" s="2">
        <v>1800</v>
      </c>
      <c r="HH30" s="2">
        <v>1800</v>
      </c>
      <c r="HI30" s="2">
        <v>1800</v>
      </c>
      <c r="HJ30" s="2">
        <v>1800</v>
      </c>
      <c r="HK30" s="2">
        <v>1800</v>
      </c>
      <c r="HL30" s="2">
        <v>1800</v>
      </c>
      <c r="HM30" s="2">
        <v>1800</v>
      </c>
      <c r="HN30" s="2">
        <v>1800</v>
      </c>
      <c r="HO30" s="2">
        <v>1800</v>
      </c>
      <c r="HP30" s="2">
        <v>1800</v>
      </c>
      <c r="HQ30" s="2">
        <v>1800</v>
      </c>
      <c r="HR30" s="2">
        <v>1800</v>
      </c>
      <c r="HS30" s="2">
        <v>1800</v>
      </c>
      <c r="HT30" s="2">
        <v>1800</v>
      </c>
    </row>
    <row r="31" spans="1:228">
      <c r="A31" t="s">
        <v>115</v>
      </c>
      <c r="B31" s="2">
        <v>3000</v>
      </c>
      <c r="D31" s="2">
        <v>3000</v>
      </c>
      <c r="E31" s="2">
        <v>3000</v>
      </c>
      <c r="F31" s="2">
        <v>3000</v>
      </c>
      <c r="G31" s="2">
        <v>3000</v>
      </c>
      <c r="H31" s="2">
        <v>3000</v>
      </c>
      <c r="I31" s="2">
        <v>3000</v>
      </c>
      <c r="J31" s="2">
        <v>3000</v>
      </c>
      <c r="K31" s="2">
        <v>3000</v>
      </c>
      <c r="L31" s="2">
        <v>3000</v>
      </c>
      <c r="M31" s="2">
        <v>3000</v>
      </c>
      <c r="N31" s="2">
        <v>3000</v>
      </c>
      <c r="O31" s="2">
        <v>3000</v>
      </c>
      <c r="P31" s="2">
        <v>3000</v>
      </c>
      <c r="Q31" s="2">
        <v>3000</v>
      </c>
      <c r="R31" s="2">
        <v>3000</v>
      </c>
      <c r="S31" s="2">
        <v>3000</v>
      </c>
      <c r="T31" s="2">
        <v>3000</v>
      </c>
      <c r="U31" s="2">
        <v>3000</v>
      </c>
      <c r="V31" s="2">
        <v>3000</v>
      </c>
      <c r="W31" s="2">
        <v>3000</v>
      </c>
      <c r="X31" s="2">
        <v>3000</v>
      </c>
      <c r="Y31" s="2">
        <v>3000</v>
      </c>
      <c r="Z31" s="2">
        <v>3000</v>
      </c>
      <c r="AA31" s="2">
        <v>3000</v>
      </c>
      <c r="AB31" s="2">
        <v>3000</v>
      </c>
      <c r="AC31" s="2">
        <v>3000</v>
      </c>
      <c r="AD31" s="2">
        <v>3000</v>
      </c>
      <c r="AE31" s="2">
        <v>3000</v>
      </c>
      <c r="AF31" s="2">
        <v>3000</v>
      </c>
      <c r="AG31" s="2">
        <v>3000</v>
      </c>
      <c r="AH31" s="2">
        <v>3000</v>
      </c>
      <c r="AI31" s="2">
        <v>3000</v>
      </c>
      <c r="AJ31" s="2">
        <v>3000</v>
      </c>
      <c r="AK31" s="2">
        <v>3000</v>
      </c>
      <c r="AL31" s="2">
        <v>3000</v>
      </c>
      <c r="AM31" s="2">
        <v>3000</v>
      </c>
      <c r="AN31" s="2">
        <v>3000</v>
      </c>
      <c r="AO31" s="2">
        <v>3000</v>
      </c>
      <c r="AP31" s="2">
        <v>3000</v>
      </c>
      <c r="AQ31" s="2">
        <v>3000</v>
      </c>
      <c r="AR31" s="2">
        <v>3000</v>
      </c>
      <c r="AS31" s="2">
        <v>3000</v>
      </c>
      <c r="AT31" s="2">
        <v>3000</v>
      </c>
      <c r="AU31" s="2">
        <v>3000</v>
      </c>
      <c r="AV31" s="2">
        <v>3000</v>
      </c>
      <c r="AW31" s="2">
        <v>3000</v>
      </c>
      <c r="AX31" s="2">
        <v>3000</v>
      </c>
      <c r="AY31" s="2">
        <v>3000</v>
      </c>
      <c r="AZ31" s="2">
        <v>3000</v>
      </c>
      <c r="BA31" s="2">
        <v>3000</v>
      </c>
      <c r="BB31" s="2">
        <v>3000</v>
      </c>
      <c r="BC31" s="2">
        <v>3000</v>
      </c>
      <c r="BD31" s="2">
        <v>3000</v>
      </c>
      <c r="BE31" s="2">
        <v>3000</v>
      </c>
      <c r="BF31" s="2">
        <v>3000</v>
      </c>
      <c r="BG31" s="2">
        <v>3000</v>
      </c>
      <c r="BH31" s="2">
        <v>3000</v>
      </c>
      <c r="BI31" s="2">
        <v>3000</v>
      </c>
      <c r="BJ31" s="2">
        <v>3000</v>
      </c>
      <c r="BK31" s="2">
        <v>3000</v>
      </c>
      <c r="BL31" s="2">
        <v>3000</v>
      </c>
      <c r="BM31" s="2">
        <v>3000</v>
      </c>
      <c r="BN31" s="2">
        <v>3000</v>
      </c>
      <c r="BO31" s="2">
        <v>3000</v>
      </c>
      <c r="BP31" s="2">
        <v>3000</v>
      </c>
      <c r="BQ31" s="2">
        <v>3000</v>
      </c>
      <c r="BR31" s="2">
        <v>3000</v>
      </c>
      <c r="BS31" s="2">
        <v>3000</v>
      </c>
      <c r="BT31" s="2">
        <v>3000</v>
      </c>
      <c r="BU31" s="2">
        <v>3000</v>
      </c>
      <c r="BV31" s="2">
        <v>3000</v>
      </c>
      <c r="BW31" s="2">
        <v>3000</v>
      </c>
      <c r="BX31" s="2">
        <v>3000</v>
      </c>
      <c r="BY31" s="2">
        <v>3000</v>
      </c>
      <c r="BZ31" s="2">
        <v>3000</v>
      </c>
      <c r="CA31" s="2">
        <v>3000</v>
      </c>
      <c r="CB31" s="2">
        <v>3000</v>
      </c>
      <c r="CC31" s="2">
        <v>3000</v>
      </c>
      <c r="CD31" s="2">
        <v>3000</v>
      </c>
      <c r="CE31" s="2">
        <v>3000</v>
      </c>
      <c r="CF31" s="2">
        <v>3000</v>
      </c>
      <c r="CG31" s="2">
        <v>3000</v>
      </c>
      <c r="CH31" s="2">
        <v>3000</v>
      </c>
      <c r="CI31" s="2">
        <v>3000</v>
      </c>
      <c r="CJ31" s="2">
        <v>3000</v>
      </c>
      <c r="CK31" s="2">
        <v>3000</v>
      </c>
      <c r="CL31" s="2">
        <v>3000</v>
      </c>
      <c r="CM31" s="2">
        <v>3000</v>
      </c>
      <c r="CN31" s="2">
        <v>3000</v>
      </c>
      <c r="CO31" s="2">
        <v>3000</v>
      </c>
      <c r="CP31" s="2">
        <v>3000</v>
      </c>
      <c r="CQ31" s="2">
        <v>3000</v>
      </c>
      <c r="CR31" s="2">
        <v>3000</v>
      </c>
      <c r="CS31" s="2">
        <v>3000</v>
      </c>
      <c r="CT31" s="2">
        <v>3000</v>
      </c>
      <c r="CU31" s="2">
        <v>3000</v>
      </c>
      <c r="CV31" s="2">
        <v>3000</v>
      </c>
      <c r="CW31" s="2">
        <v>3000</v>
      </c>
      <c r="CX31" s="2">
        <v>3000</v>
      </c>
      <c r="CY31" s="2">
        <v>3000</v>
      </c>
      <c r="CZ31" s="2">
        <v>3000</v>
      </c>
      <c r="DA31" s="2">
        <v>3000</v>
      </c>
      <c r="DB31" s="2">
        <v>3000</v>
      </c>
      <c r="DC31" s="2">
        <v>3000</v>
      </c>
      <c r="DD31" s="2">
        <v>3000</v>
      </c>
      <c r="DE31" s="2">
        <v>3000</v>
      </c>
      <c r="DF31" s="2">
        <v>3000</v>
      </c>
      <c r="DG31" s="2">
        <v>3000</v>
      </c>
      <c r="DH31" s="2">
        <v>3000</v>
      </c>
      <c r="DI31" s="2">
        <v>3000</v>
      </c>
      <c r="DJ31" s="19">
        <v>3000</v>
      </c>
      <c r="DK31" s="2">
        <v>3000</v>
      </c>
      <c r="DL31" s="2">
        <v>3000</v>
      </c>
      <c r="DM31" s="2">
        <v>3000</v>
      </c>
      <c r="DN31" s="2">
        <v>3000</v>
      </c>
      <c r="DO31" s="2">
        <v>3000</v>
      </c>
      <c r="DP31" s="2">
        <v>3000</v>
      </c>
      <c r="DQ31" s="2">
        <v>3000</v>
      </c>
      <c r="DR31" s="2">
        <v>3000</v>
      </c>
      <c r="DS31" s="2">
        <v>3000</v>
      </c>
      <c r="DT31" s="2">
        <v>3000</v>
      </c>
      <c r="DU31" s="2">
        <v>3000</v>
      </c>
      <c r="DV31" s="2">
        <v>3000</v>
      </c>
      <c r="DW31" s="2">
        <v>3000</v>
      </c>
      <c r="DX31" s="2">
        <v>3000</v>
      </c>
      <c r="DY31" s="2">
        <v>3000</v>
      </c>
      <c r="DZ31" s="2">
        <v>3000</v>
      </c>
      <c r="EA31" s="2">
        <v>3000</v>
      </c>
      <c r="EB31" s="2">
        <v>3000</v>
      </c>
      <c r="EC31" s="2">
        <v>3000</v>
      </c>
      <c r="ED31" s="2">
        <v>3000</v>
      </c>
      <c r="EE31" s="2">
        <v>3000</v>
      </c>
      <c r="EF31" s="2">
        <v>3000</v>
      </c>
      <c r="EG31" s="2">
        <v>3000</v>
      </c>
      <c r="EH31" s="2">
        <v>3000</v>
      </c>
      <c r="EI31" s="2">
        <v>3000</v>
      </c>
      <c r="EJ31" s="2">
        <v>3000</v>
      </c>
      <c r="EK31" s="2">
        <v>3000</v>
      </c>
      <c r="EL31" s="2">
        <v>3000</v>
      </c>
      <c r="EM31" s="2">
        <v>3000</v>
      </c>
      <c r="EN31" s="2">
        <v>3000</v>
      </c>
      <c r="EO31" s="2">
        <v>3000</v>
      </c>
      <c r="EP31" s="2">
        <v>3000</v>
      </c>
      <c r="EQ31" s="2">
        <v>3000</v>
      </c>
      <c r="ER31" s="2">
        <v>3000</v>
      </c>
      <c r="ES31" s="2">
        <v>3000</v>
      </c>
      <c r="ET31" s="2">
        <v>3000</v>
      </c>
      <c r="EU31" s="2">
        <v>3000</v>
      </c>
      <c r="EV31" s="2">
        <v>3000</v>
      </c>
      <c r="EW31" s="2">
        <v>3000</v>
      </c>
      <c r="EX31" s="2">
        <v>3000</v>
      </c>
      <c r="EY31" s="2">
        <v>3000</v>
      </c>
      <c r="EZ31" s="2">
        <v>3000</v>
      </c>
      <c r="FA31" s="2">
        <v>3000</v>
      </c>
      <c r="FB31" s="2">
        <v>3000</v>
      </c>
      <c r="FC31" s="2">
        <v>3000</v>
      </c>
      <c r="FD31" s="2">
        <v>3000</v>
      </c>
      <c r="FE31" s="2">
        <v>3000</v>
      </c>
      <c r="FF31" s="2">
        <v>3000</v>
      </c>
      <c r="FG31" s="2">
        <v>3000</v>
      </c>
      <c r="FH31" s="2">
        <v>3000</v>
      </c>
      <c r="FI31" s="2">
        <v>3000</v>
      </c>
      <c r="FJ31" s="2">
        <v>3000</v>
      </c>
      <c r="FK31" s="2">
        <v>3000</v>
      </c>
      <c r="FL31" s="2">
        <v>3000</v>
      </c>
      <c r="FM31" s="2">
        <v>3000</v>
      </c>
      <c r="FN31" s="2">
        <v>3000</v>
      </c>
      <c r="FO31" s="2">
        <v>3000</v>
      </c>
      <c r="FP31" s="2">
        <v>3000</v>
      </c>
      <c r="FQ31" s="2">
        <v>3000</v>
      </c>
      <c r="FR31" s="2">
        <v>3000</v>
      </c>
      <c r="FS31" s="2">
        <v>3000</v>
      </c>
      <c r="FT31" s="2">
        <v>3000</v>
      </c>
      <c r="FU31" s="2">
        <v>3000</v>
      </c>
      <c r="FV31" s="2">
        <v>3000</v>
      </c>
      <c r="FW31" s="2">
        <v>3000</v>
      </c>
      <c r="FX31" s="2">
        <v>3000</v>
      </c>
      <c r="FY31" s="2">
        <v>3000</v>
      </c>
      <c r="FZ31" s="2">
        <v>3000</v>
      </c>
      <c r="GA31" s="2">
        <v>3000</v>
      </c>
      <c r="GB31" s="2">
        <v>3000</v>
      </c>
      <c r="GC31" s="2">
        <v>3000</v>
      </c>
      <c r="GD31" s="2">
        <v>3000</v>
      </c>
      <c r="GE31" s="2">
        <v>3000</v>
      </c>
      <c r="GF31" s="2">
        <v>3000</v>
      </c>
      <c r="GG31" s="2">
        <v>3000</v>
      </c>
      <c r="GH31" s="2">
        <v>3000</v>
      </c>
      <c r="GI31" s="2">
        <v>3000</v>
      </c>
      <c r="GJ31" s="2">
        <v>3000</v>
      </c>
      <c r="GK31" s="2">
        <v>3000</v>
      </c>
      <c r="GL31" s="2">
        <v>3000</v>
      </c>
      <c r="GM31" s="2">
        <v>3000</v>
      </c>
      <c r="GN31" s="2">
        <v>3000</v>
      </c>
      <c r="GO31" s="2">
        <v>3000</v>
      </c>
      <c r="GP31" s="2">
        <v>3000</v>
      </c>
      <c r="GQ31" s="2">
        <v>3000</v>
      </c>
      <c r="GR31" s="2">
        <v>3000</v>
      </c>
      <c r="GS31" s="2">
        <v>3000</v>
      </c>
      <c r="GT31" s="2">
        <v>3000</v>
      </c>
      <c r="GU31" s="2">
        <v>3000</v>
      </c>
      <c r="GV31" s="2">
        <v>3000</v>
      </c>
      <c r="GW31" s="2">
        <v>3000</v>
      </c>
      <c r="GX31" s="2">
        <v>3000</v>
      </c>
      <c r="GY31" s="2">
        <v>3000</v>
      </c>
      <c r="GZ31" s="2">
        <v>3000</v>
      </c>
      <c r="HA31" s="2">
        <v>3000</v>
      </c>
      <c r="HB31" s="2">
        <v>3000</v>
      </c>
      <c r="HC31" s="2">
        <v>3000</v>
      </c>
      <c r="HD31" s="2">
        <v>3000</v>
      </c>
      <c r="HE31" s="2">
        <v>3000</v>
      </c>
      <c r="HF31" s="2">
        <v>3000</v>
      </c>
      <c r="HG31" s="2">
        <v>3000</v>
      </c>
      <c r="HH31" s="2">
        <v>3000</v>
      </c>
      <c r="HI31" s="2">
        <v>3000</v>
      </c>
      <c r="HJ31" s="2">
        <v>3000</v>
      </c>
      <c r="HK31" s="2">
        <v>3000</v>
      </c>
      <c r="HL31" s="2">
        <v>3000</v>
      </c>
      <c r="HM31" s="2">
        <v>3000</v>
      </c>
      <c r="HN31" s="2">
        <v>3000</v>
      </c>
      <c r="HO31" s="2">
        <v>3000</v>
      </c>
      <c r="HP31" s="2">
        <v>3000</v>
      </c>
      <c r="HQ31" s="2">
        <v>3000</v>
      </c>
      <c r="HR31" s="2">
        <v>3000</v>
      </c>
      <c r="HS31" s="2">
        <v>3000</v>
      </c>
      <c r="HT31" s="2">
        <v>3000</v>
      </c>
    </row>
    <row r="33" spans="1:228">
      <c r="A33" t="s">
        <v>116</v>
      </c>
    </row>
    <row r="34" spans="1:228">
      <c r="A34" t="s">
        <v>96</v>
      </c>
      <c r="B34" s="9">
        <v>168.2</v>
      </c>
      <c r="D34" s="9">
        <f t="shared" ref="D34" si="128">D9</f>
        <v>100</v>
      </c>
      <c r="E34" s="9">
        <f t="shared" ref="E34" si="129">E9</f>
        <v>100</v>
      </c>
      <c r="F34" s="9">
        <f t="shared" ref="F34" si="130">F9</f>
        <v>100</v>
      </c>
      <c r="G34" s="9">
        <f t="shared" ref="G34" si="131">G9</f>
        <v>100</v>
      </c>
      <c r="H34" s="9">
        <f t="shared" ref="H34:P34" si="132">H9</f>
        <v>100</v>
      </c>
      <c r="I34" s="9">
        <f t="shared" si="132"/>
        <v>100</v>
      </c>
      <c r="J34" s="9">
        <f t="shared" si="132"/>
        <v>100</v>
      </c>
      <c r="K34" s="9">
        <f t="shared" si="132"/>
        <v>100</v>
      </c>
      <c r="L34" s="9">
        <f t="shared" si="132"/>
        <v>100</v>
      </c>
      <c r="M34" s="9">
        <f t="shared" si="132"/>
        <v>100</v>
      </c>
      <c r="N34" s="9">
        <f t="shared" si="132"/>
        <v>100</v>
      </c>
      <c r="O34" s="9">
        <f t="shared" si="132"/>
        <v>100</v>
      </c>
      <c r="P34" s="9">
        <f t="shared" si="132"/>
        <v>100</v>
      </c>
      <c r="Q34" s="9">
        <f t="shared" ref="Q34:Z34" si="133">Q9</f>
        <v>100</v>
      </c>
      <c r="R34" s="9">
        <f t="shared" si="133"/>
        <v>100</v>
      </c>
      <c r="S34" s="9">
        <f t="shared" si="133"/>
        <v>100</v>
      </c>
      <c r="T34" s="9">
        <f t="shared" si="133"/>
        <v>100</v>
      </c>
      <c r="U34" s="9">
        <f t="shared" si="133"/>
        <v>100</v>
      </c>
      <c r="V34" s="9">
        <f t="shared" si="133"/>
        <v>100</v>
      </c>
      <c r="W34" s="9">
        <f t="shared" si="133"/>
        <v>100</v>
      </c>
      <c r="X34" s="9">
        <f t="shared" si="133"/>
        <v>100</v>
      </c>
      <c r="Y34" s="9">
        <f t="shared" si="133"/>
        <v>100</v>
      </c>
      <c r="Z34" s="9">
        <f t="shared" si="133"/>
        <v>100</v>
      </c>
      <c r="AA34" s="9">
        <f t="shared" ref="AA34:AY34" si="134">AA9</f>
        <v>100</v>
      </c>
      <c r="AB34" s="9">
        <f t="shared" si="134"/>
        <v>100</v>
      </c>
      <c r="AC34" s="9">
        <f t="shared" si="134"/>
        <v>125</v>
      </c>
      <c r="AD34" s="9">
        <f t="shared" si="134"/>
        <v>125</v>
      </c>
      <c r="AE34" s="9">
        <f t="shared" si="134"/>
        <v>125</v>
      </c>
      <c r="AF34" s="9">
        <f t="shared" si="134"/>
        <v>125</v>
      </c>
      <c r="AG34" s="9">
        <f t="shared" si="134"/>
        <v>125</v>
      </c>
      <c r="AH34" s="9">
        <f t="shared" si="134"/>
        <v>125</v>
      </c>
      <c r="AI34" s="9">
        <f t="shared" si="134"/>
        <v>125</v>
      </c>
      <c r="AJ34" s="9">
        <f t="shared" si="134"/>
        <v>125</v>
      </c>
      <c r="AK34" s="9">
        <f t="shared" si="134"/>
        <v>125</v>
      </c>
      <c r="AL34" s="9">
        <f t="shared" si="134"/>
        <v>125</v>
      </c>
      <c r="AM34" s="9">
        <f t="shared" si="134"/>
        <v>125</v>
      </c>
      <c r="AN34" s="9">
        <f t="shared" si="134"/>
        <v>125</v>
      </c>
      <c r="AO34" s="9">
        <f t="shared" si="134"/>
        <v>125</v>
      </c>
      <c r="AP34" s="9">
        <f t="shared" si="134"/>
        <v>125</v>
      </c>
      <c r="AQ34" s="9">
        <f t="shared" si="134"/>
        <v>125</v>
      </c>
      <c r="AR34" s="9">
        <f t="shared" si="134"/>
        <v>125</v>
      </c>
      <c r="AS34" s="9">
        <f t="shared" si="134"/>
        <v>125</v>
      </c>
      <c r="AT34" s="9">
        <f t="shared" si="134"/>
        <v>125</v>
      </c>
      <c r="AU34" s="9">
        <f t="shared" si="134"/>
        <v>125</v>
      </c>
      <c r="AV34" s="9">
        <f t="shared" si="134"/>
        <v>125</v>
      </c>
      <c r="AW34" s="9">
        <f t="shared" si="134"/>
        <v>125</v>
      </c>
      <c r="AX34" s="9">
        <f t="shared" si="134"/>
        <v>125</v>
      </c>
      <c r="AY34" s="9">
        <f t="shared" si="134"/>
        <v>125</v>
      </c>
      <c r="AZ34" s="9">
        <f t="shared" ref="AZ34:DK34" si="135">AZ9</f>
        <v>125</v>
      </c>
      <c r="BA34" s="9">
        <f t="shared" si="135"/>
        <v>125</v>
      </c>
      <c r="BB34" s="9">
        <f t="shared" si="135"/>
        <v>150</v>
      </c>
      <c r="BC34" s="9">
        <f t="shared" si="135"/>
        <v>150</v>
      </c>
      <c r="BD34" s="9">
        <f t="shared" si="135"/>
        <v>150</v>
      </c>
      <c r="BE34" s="9">
        <f t="shared" si="135"/>
        <v>150</v>
      </c>
      <c r="BF34" s="9">
        <f t="shared" si="135"/>
        <v>150</v>
      </c>
      <c r="BG34" s="9">
        <f t="shared" si="135"/>
        <v>150</v>
      </c>
      <c r="BH34" s="9">
        <f t="shared" si="135"/>
        <v>150</v>
      </c>
      <c r="BI34" s="9">
        <f t="shared" si="135"/>
        <v>150</v>
      </c>
      <c r="BJ34" s="9">
        <f t="shared" si="135"/>
        <v>150</v>
      </c>
      <c r="BK34" s="9">
        <f t="shared" si="135"/>
        <v>150</v>
      </c>
      <c r="BL34" s="9">
        <f t="shared" si="135"/>
        <v>150</v>
      </c>
      <c r="BM34" s="9">
        <f t="shared" si="135"/>
        <v>150</v>
      </c>
      <c r="BN34" s="9">
        <f t="shared" si="135"/>
        <v>150</v>
      </c>
      <c r="BO34" s="9">
        <f t="shared" si="135"/>
        <v>150</v>
      </c>
      <c r="BP34" s="9">
        <f t="shared" si="135"/>
        <v>150</v>
      </c>
      <c r="BQ34" s="9">
        <f t="shared" si="135"/>
        <v>150</v>
      </c>
      <c r="BR34" s="9">
        <f t="shared" si="135"/>
        <v>150</v>
      </c>
      <c r="BS34" s="9">
        <f t="shared" si="135"/>
        <v>150</v>
      </c>
      <c r="BT34" s="9">
        <f t="shared" si="135"/>
        <v>150</v>
      </c>
      <c r="BU34" s="9">
        <f t="shared" si="135"/>
        <v>150</v>
      </c>
      <c r="BV34" s="9">
        <f t="shared" si="135"/>
        <v>150</v>
      </c>
      <c r="BW34" s="9">
        <f t="shared" si="135"/>
        <v>150</v>
      </c>
      <c r="BX34" s="9">
        <f t="shared" si="135"/>
        <v>150</v>
      </c>
      <c r="BY34" s="9">
        <f t="shared" si="135"/>
        <v>150</v>
      </c>
      <c r="BZ34" s="9">
        <f t="shared" si="135"/>
        <v>150</v>
      </c>
      <c r="CA34" s="9">
        <f t="shared" si="135"/>
        <v>175</v>
      </c>
      <c r="CB34" s="9">
        <f t="shared" si="135"/>
        <v>175</v>
      </c>
      <c r="CC34" s="9">
        <f t="shared" si="135"/>
        <v>175</v>
      </c>
      <c r="CD34" s="9">
        <f t="shared" si="135"/>
        <v>175</v>
      </c>
      <c r="CE34" s="9">
        <f t="shared" si="135"/>
        <v>175</v>
      </c>
      <c r="CF34" s="9">
        <f t="shared" si="135"/>
        <v>175</v>
      </c>
      <c r="CG34" s="9">
        <f t="shared" si="135"/>
        <v>175</v>
      </c>
      <c r="CH34" s="9">
        <f t="shared" si="135"/>
        <v>175</v>
      </c>
      <c r="CI34" s="9">
        <f t="shared" si="135"/>
        <v>175</v>
      </c>
      <c r="CJ34" s="9">
        <f t="shared" si="135"/>
        <v>175</v>
      </c>
      <c r="CK34" s="9">
        <f t="shared" si="135"/>
        <v>175</v>
      </c>
      <c r="CL34" s="9">
        <f t="shared" si="135"/>
        <v>175</v>
      </c>
      <c r="CM34" s="9">
        <f t="shared" si="135"/>
        <v>175</v>
      </c>
      <c r="CN34" s="9">
        <f t="shared" si="135"/>
        <v>175</v>
      </c>
      <c r="CO34" s="9">
        <f t="shared" si="135"/>
        <v>175</v>
      </c>
      <c r="CP34" s="9">
        <f t="shared" si="135"/>
        <v>175</v>
      </c>
      <c r="CQ34" s="9">
        <f t="shared" si="135"/>
        <v>175</v>
      </c>
      <c r="CR34" s="9">
        <f t="shared" si="135"/>
        <v>175</v>
      </c>
      <c r="CS34" s="9">
        <f t="shared" si="135"/>
        <v>175</v>
      </c>
      <c r="CT34" s="9">
        <f t="shared" si="135"/>
        <v>175</v>
      </c>
      <c r="CU34" s="9">
        <f t="shared" si="135"/>
        <v>175</v>
      </c>
      <c r="CV34" s="9">
        <f t="shared" si="135"/>
        <v>175</v>
      </c>
      <c r="CW34" s="9">
        <f t="shared" si="135"/>
        <v>175</v>
      </c>
      <c r="CX34" s="9">
        <f t="shared" si="135"/>
        <v>175</v>
      </c>
      <c r="CY34" s="9">
        <f t="shared" si="135"/>
        <v>175</v>
      </c>
      <c r="CZ34" s="9">
        <f t="shared" si="135"/>
        <v>200</v>
      </c>
      <c r="DA34" s="9">
        <f t="shared" si="135"/>
        <v>200</v>
      </c>
      <c r="DB34" s="9">
        <f t="shared" si="135"/>
        <v>200</v>
      </c>
      <c r="DC34" s="9">
        <f t="shared" si="135"/>
        <v>200</v>
      </c>
      <c r="DD34" s="9">
        <f t="shared" si="135"/>
        <v>200</v>
      </c>
      <c r="DE34" s="9">
        <f t="shared" si="135"/>
        <v>200</v>
      </c>
      <c r="DF34" s="9">
        <f t="shared" si="135"/>
        <v>200</v>
      </c>
      <c r="DG34" s="9">
        <f t="shared" si="135"/>
        <v>200</v>
      </c>
      <c r="DH34" s="9">
        <f t="shared" si="135"/>
        <v>200</v>
      </c>
      <c r="DI34" s="9">
        <f t="shared" si="135"/>
        <v>200</v>
      </c>
      <c r="DJ34" s="19">
        <f t="shared" si="135"/>
        <v>200</v>
      </c>
      <c r="DK34" s="9">
        <f t="shared" si="135"/>
        <v>200</v>
      </c>
      <c r="DL34" s="9">
        <f t="shared" ref="DL34:FW34" si="136">DL9</f>
        <v>200</v>
      </c>
      <c r="DM34" s="9">
        <f t="shared" si="136"/>
        <v>200</v>
      </c>
      <c r="DN34" s="9">
        <f t="shared" si="136"/>
        <v>200</v>
      </c>
      <c r="DO34" s="9">
        <f t="shared" si="136"/>
        <v>200</v>
      </c>
      <c r="DP34" s="9">
        <f t="shared" si="136"/>
        <v>200</v>
      </c>
      <c r="DQ34" s="9">
        <f t="shared" si="136"/>
        <v>200</v>
      </c>
      <c r="DR34" s="9">
        <f t="shared" si="136"/>
        <v>200</v>
      </c>
      <c r="DS34" s="9">
        <f t="shared" si="136"/>
        <v>200</v>
      </c>
      <c r="DT34" s="9">
        <f t="shared" si="136"/>
        <v>200</v>
      </c>
      <c r="DU34" s="9">
        <f t="shared" si="136"/>
        <v>200</v>
      </c>
      <c r="DV34" s="9">
        <f t="shared" si="136"/>
        <v>200</v>
      </c>
      <c r="DW34" s="9">
        <f t="shared" si="136"/>
        <v>200</v>
      </c>
      <c r="DX34" s="9">
        <f t="shared" si="136"/>
        <v>200</v>
      </c>
      <c r="DY34" s="9">
        <f t="shared" si="136"/>
        <v>225</v>
      </c>
      <c r="DZ34" s="9">
        <f t="shared" si="136"/>
        <v>225</v>
      </c>
      <c r="EA34" s="9">
        <f t="shared" si="136"/>
        <v>225</v>
      </c>
      <c r="EB34" s="9">
        <f t="shared" si="136"/>
        <v>225</v>
      </c>
      <c r="EC34" s="9">
        <f t="shared" si="136"/>
        <v>225</v>
      </c>
      <c r="ED34" s="9">
        <f t="shared" si="136"/>
        <v>225</v>
      </c>
      <c r="EE34" s="9">
        <f t="shared" si="136"/>
        <v>225</v>
      </c>
      <c r="EF34" s="9">
        <f t="shared" si="136"/>
        <v>225</v>
      </c>
      <c r="EG34" s="9">
        <f t="shared" si="136"/>
        <v>225</v>
      </c>
      <c r="EH34" s="9">
        <f t="shared" si="136"/>
        <v>225</v>
      </c>
      <c r="EI34" s="9">
        <f t="shared" si="136"/>
        <v>225</v>
      </c>
      <c r="EJ34" s="9">
        <f t="shared" si="136"/>
        <v>225</v>
      </c>
      <c r="EK34" s="9">
        <f t="shared" si="136"/>
        <v>225</v>
      </c>
      <c r="EL34" s="9">
        <f t="shared" si="136"/>
        <v>225</v>
      </c>
      <c r="EM34" s="9">
        <f t="shared" si="136"/>
        <v>225</v>
      </c>
      <c r="EN34" s="9">
        <f t="shared" si="136"/>
        <v>225</v>
      </c>
      <c r="EO34" s="9">
        <f t="shared" si="136"/>
        <v>225</v>
      </c>
      <c r="EP34" s="9">
        <f t="shared" si="136"/>
        <v>225</v>
      </c>
      <c r="EQ34" s="9">
        <f t="shared" si="136"/>
        <v>225</v>
      </c>
      <c r="ER34" s="9">
        <f t="shared" si="136"/>
        <v>225</v>
      </c>
      <c r="ES34" s="9">
        <f t="shared" si="136"/>
        <v>225</v>
      </c>
      <c r="ET34" s="9">
        <f t="shared" si="136"/>
        <v>225</v>
      </c>
      <c r="EU34" s="9">
        <f t="shared" si="136"/>
        <v>225</v>
      </c>
      <c r="EV34" s="9">
        <f t="shared" si="136"/>
        <v>225</v>
      </c>
      <c r="EW34" s="9">
        <f t="shared" si="136"/>
        <v>225</v>
      </c>
      <c r="EX34" s="9">
        <f t="shared" si="136"/>
        <v>250</v>
      </c>
      <c r="EY34" s="9">
        <f t="shared" si="136"/>
        <v>250</v>
      </c>
      <c r="EZ34" s="9">
        <f t="shared" si="136"/>
        <v>250</v>
      </c>
      <c r="FA34" s="9">
        <f t="shared" si="136"/>
        <v>250</v>
      </c>
      <c r="FB34" s="9">
        <f t="shared" si="136"/>
        <v>250</v>
      </c>
      <c r="FC34" s="9">
        <f t="shared" si="136"/>
        <v>250</v>
      </c>
      <c r="FD34" s="9">
        <f t="shared" si="136"/>
        <v>250</v>
      </c>
      <c r="FE34" s="9">
        <f t="shared" si="136"/>
        <v>250</v>
      </c>
      <c r="FF34" s="9">
        <f t="shared" si="136"/>
        <v>250</v>
      </c>
      <c r="FG34" s="9">
        <f t="shared" si="136"/>
        <v>250</v>
      </c>
      <c r="FH34" s="9">
        <f t="shared" si="136"/>
        <v>250</v>
      </c>
      <c r="FI34" s="9">
        <f t="shared" si="136"/>
        <v>250</v>
      </c>
      <c r="FJ34" s="9">
        <f t="shared" si="136"/>
        <v>250</v>
      </c>
      <c r="FK34" s="9">
        <f t="shared" si="136"/>
        <v>250</v>
      </c>
      <c r="FL34" s="9">
        <f t="shared" si="136"/>
        <v>250</v>
      </c>
      <c r="FM34" s="9">
        <f t="shared" si="136"/>
        <v>250</v>
      </c>
      <c r="FN34" s="9">
        <f t="shared" si="136"/>
        <v>250</v>
      </c>
      <c r="FO34" s="9">
        <f t="shared" si="136"/>
        <v>250</v>
      </c>
      <c r="FP34" s="9">
        <f t="shared" si="136"/>
        <v>250</v>
      </c>
      <c r="FQ34" s="9">
        <f t="shared" si="136"/>
        <v>250</v>
      </c>
      <c r="FR34" s="9">
        <f t="shared" si="136"/>
        <v>250</v>
      </c>
      <c r="FS34" s="9">
        <f t="shared" si="136"/>
        <v>250</v>
      </c>
      <c r="FT34" s="9">
        <f t="shared" si="136"/>
        <v>250</v>
      </c>
      <c r="FU34" s="9">
        <f t="shared" si="136"/>
        <v>250</v>
      </c>
      <c r="FV34" s="9">
        <f t="shared" si="136"/>
        <v>250</v>
      </c>
      <c r="FW34" s="9">
        <f t="shared" si="136"/>
        <v>275</v>
      </c>
      <c r="FX34" s="9">
        <f t="shared" ref="FX34:HT34" si="137">FX9</f>
        <v>275</v>
      </c>
      <c r="FY34" s="9">
        <f t="shared" si="137"/>
        <v>275</v>
      </c>
      <c r="FZ34" s="9">
        <f t="shared" si="137"/>
        <v>275</v>
      </c>
      <c r="GA34" s="9">
        <f t="shared" si="137"/>
        <v>275</v>
      </c>
      <c r="GB34" s="9">
        <f t="shared" si="137"/>
        <v>275</v>
      </c>
      <c r="GC34" s="9">
        <f t="shared" si="137"/>
        <v>275</v>
      </c>
      <c r="GD34" s="9">
        <f t="shared" si="137"/>
        <v>275</v>
      </c>
      <c r="GE34" s="9">
        <f t="shared" si="137"/>
        <v>275</v>
      </c>
      <c r="GF34" s="9">
        <f t="shared" si="137"/>
        <v>275</v>
      </c>
      <c r="GG34" s="9">
        <f t="shared" si="137"/>
        <v>275</v>
      </c>
      <c r="GH34" s="9">
        <f t="shared" si="137"/>
        <v>275</v>
      </c>
      <c r="GI34" s="9">
        <f t="shared" si="137"/>
        <v>275</v>
      </c>
      <c r="GJ34" s="9">
        <f t="shared" si="137"/>
        <v>275</v>
      </c>
      <c r="GK34" s="9">
        <f t="shared" si="137"/>
        <v>275</v>
      </c>
      <c r="GL34" s="9">
        <f t="shared" si="137"/>
        <v>275</v>
      </c>
      <c r="GM34" s="9">
        <f t="shared" si="137"/>
        <v>275</v>
      </c>
      <c r="GN34" s="9">
        <f t="shared" si="137"/>
        <v>275</v>
      </c>
      <c r="GO34" s="9">
        <f t="shared" si="137"/>
        <v>275</v>
      </c>
      <c r="GP34" s="9">
        <f t="shared" si="137"/>
        <v>275</v>
      </c>
      <c r="GQ34" s="9">
        <f t="shared" si="137"/>
        <v>275</v>
      </c>
      <c r="GR34" s="9">
        <f t="shared" si="137"/>
        <v>275</v>
      </c>
      <c r="GS34" s="9">
        <f t="shared" si="137"/>
        <v>275</v>
      </c>
      <c r="GT34" s="9">
        <f t="shared" si="137"/>
        <v>275</v>
      </c>
      <c r="GU34" s="9">
        <f t="shared" si="137"/>
        <v>275</v>
      </c>
      <c r="GV34" s="9">
        <f t="shared" si="137"/>
        <v>300</v>
      </c>
      <c r="GW34" s="9">
        <f t="shared" si="137"/>
        <v>300</v>
      </c>
      <c r="GX34" s="9">
        <f t="shared" si="137"/>
        <v>300</v>
      </c>
      <c r="GY34" s="9">
        <f t="shared" si="137"/>
        <v>300</v>
      </c>
      <c r="GZ34" s="9">
        <f t="shared" si="137"/>
        <v>300</v>
      </c>
      <c r="HA34" s="9">
        <f t="shared" si="137"/>
        <v>300</v>
      </c>
      <c r="HB34" s="9">
        <f t="shared" si="137"/>
        <v>300</v>
      </c>
      <c r="HC34" s="9">
        <f t="shared" si="137"/>
        <v>300</v>
      </c>
      <c r="HD34" s="9">
        <f t="shared" si="137"/>
        <v>300</v>
      </c>
      <c r="HE34" s="9">
        <f t="shared" si="137"/>
        <v>300</v>
      </c>
      <c r="HF34" s="9">
        <f t="shared" si="137"/>
        <v>300</v>
      </c>
      <c r="HG34" s="9">
        <f t="shared" si="137"/>
        <v>300</v>
      </c>
      <c r="HH34" s="9">
        <f t="shared" si="137"/>
        <v>300</v>
      </c>
      <c r="HI34" s="9">
        <f t="shared" si="137"/>
        <v>300</v>
      </c>
      <c r="HJ34" s="9">
        <f t="shared" si="137"/>
        <v>300</v>
      </c>
      <c r="HK34" s="9">
        <f t="shared" si="137"/>
        <v>300</v>
      </c>
      <c r="HL34" s="9">
        <f t="shared" si="137"/>
        <v>300</v>
      </c>
      <c r="HM34" s="9">
        <f t="shared" si="137"/>
        <v>300</v>
      </c>
      <c r="HN34" s="9">
        <f t="shared" si="137"/>
        <v>300</v>
      </c>
      <c r="HO34" s="9">
        <f t="shared" si="137"/>
        <v>300</v>
      </c>
      <c r="HP34" s="9">
        <f t="shared" si="137"/>
        <v>300</v>
      </c>
      <c r="HQ34" s="9">
        <f t="shared" si="137"/>
        <v>300</v>
      </c>
      <c r="HR34" s="9">
        <f t="shared" si="137"/>
        <v>300</v>
      </c>
      <c r="HS34" s="9">
        <f t="shared" si="137"/>
        <v>300</v>
      </c>
      <c r="HT34" s="9">
        <f t="shared" si="137"/>
        <v>300</v>
      </c>
    </row>
    <row r="35" spans="1:228">
      <c r="A35" t="s">
        <v>117</v>
      </c>
      <c r="B35">
        <f t="shared" ref="B35:H35" si="138">SQRT(B9*B10)</f>
        <v>29</v>
      </c>
      <c r="D35">
        <f t="shared" ref="D35" si="139">SQRT(D9*D10)</f>
        <v>20</v>
      </c>
      <c r="E35">
        <f t="shared" ref="E35" si="140">SQRT(E9*E10)</f>
        <v>20.615528128088304</v>
      </c>
      <c r="F35">
        <f t="shared" ref="F35" si="141">SQRT(F9*F10)</f>
        <v>21.213203435596427</v>
      </c>
      <c r="G35">
        <f t="shared" ref="G35" si="142">SQRT(G9*G10)</f>
        <v>21.794494717703369</v>
      </c>
      <c r="H35">
        <f t="shared" si="138"/>
        <v>22.360679774997898</v>
      </c>
      <c r="I35">
        <f t="shared" ref="I35:O35" si="143">SQRT(I9*I10)</f>
        <v>22.912878474779198</v>
      </c>
      <c r="J35">
        <f t="shared" si="143"/>
        <v>23.45207879911715</v>
      </c>
      <c r="K35">
        <f t="shared" si="143"/>
        <v>23.979157616563597</v>
      </c>
      <c r="L35">
        <f t="shared" si="143"/>
        <v>24.494897427831781</v>
      </c>
      <c r="M35">
        <f t="shared" si="143"/>
        <v>25</v>
      </c>
      <c r="N35">
        <f t="shared" si="143"/>
        <v>25.495097567963924</v>
      </c>
      <c r="O35">
        <f t="shared" si="143"/>
        <v>25.98076211353316</v>
      </c>
      <c r="P35">
        <f t="shared" ref="P35:Q35" si="144">SQRT(P9*P10)</f>
        <v>26.457513110645905</v>
      </c>
      <c r="Q35">
        <f t="shared" si="144"/>
        <v>26.92582403567252</v>
      </c>
      <c r="R35">
        <f t="shared" ref="R35:Z35" si="145">SQRT(R9*R10)</f>
        <v>27.386127875258307</v>
      </c>
      <c r="S35">
        <f t="shared" si="145"/>
        <v>27.838821814150108</v>
      </c>
      <c r="T35">
        <f t="shared" si="145"/>
        <v>28.284271247461902</v>
      </c>
      <c r="U35">
        <f t="shared" si="145"/>
        <v>28.722813232690143</v>
      </c>
      <c r="V35">
        <f t="shared" si="145"/>
        <v>29.154759474226502</v>
      </c>
      <c r="W35">
        <f t="shared" si="145"/>
        <v>29.58039891549808</v>
      </c>
      <c r="X35">
        <f t="shared" si="145"/>
        <v>30</v>
      </c>
      <c r="Y35">
        <f t="shared" si="145"/>
        <v>30.413812651491099</v>
      </c>
      <c r="Z35">
        <f t="shared" si="145"/>
        <v>30.822070014844883</v>
      </c>
      <c r="AA35">
        <f t="shared" ref="AA35:AY35" si="146">SQRT(AA9*AA10)</f>
        <v>31.22498999199199</v>
      </c>
      <c r="AB35">
        <f t="shared" si="146"/>
        <v>31.622776601683793</v>
      </c>
      <c r="AC35">
        <f t="shared" si="146"/>
        <v>22.360679774997898</v>
      </c>
      <c r="AD35">
        <f t="shared" si="146"/>
        <v>23.048861143232219</v>
      </c>
      <c r="AE35">
        <f t="shared" si="146"/>
        <v>23.717082451262844</v>
      </c>
      <c r="AF35">
        <f t="shared" si="146"/>
        <v>24.36698586202241</v>
      </c>
      <c r="AG35">
        <f t="shared" si="146"/>
        <v>25</v>
      </c>
      <c r="AH35">
        <f t="shared" si="146"/>
        <v>25.617376914898998</v>
      </c>
      <c r="AI35">
        <f t="shared" si="146"/>
        <v>26.220221204253789</v>
      </c>
      <c r="AJ35">
        <f t="shared" si="146"/>
        <v>26.809513236909019</v>
      </c>
      <c r="AK35">
        <f t="shared" si="146"/>
        <v>27.386127875258307</v>
      </c>
      <c r="AL35">
        <f t="shared" si="146"/>
        <v>27.950849718747371</v>
      </c>
      <c r="AM35">
        <f t="shared" si="146"/>
        <v>28.504385627478449</v>
      </c>
      <c r="AN35">
        <f t="shared" si="146"/>
        <v>29.047375096555626</v>
      </c>
      <c r="AO35">
        <f t="shared" si="146"/>
        <v>29.58039891549808</v>
      </c>
      <c r="AP35">
        <f t="shared" si="146"/>
        <v>30.103986446980738</v>
      </c>
      <c r="AQ35">
        <f t="shared" si="146"/>
        <v>30.618621784789728</v>
      </c>
      <c r="AR35">
        <f t="shared" si="146"/>
        <v>31.124748994971831</v>
      </c>
      <c r="AS35">
        <f t="shared" si="146"/>
        <v>31.622776601683793</v>
      </c>
      <c r="AT35">
        <f t="shared" si="146"/>
        <v>32.113081446662825</v>
      </c>
      <c r="AU35">
        <f t="shared" si="146"/>
        <v>32.596012026013241</v>
      </c>
      <c r="AV35">
        <f t="shared" si="146"/>
        <v>33.071891388307385</v>
      </c>
      <c r="AW35">
        <f t="shared" si="146"/>
        <v>33.541019662496844</v>
      </c>
      <c r="AX35">
        <f t="shared" si="146"/>
        <v>34.003676271838607</v>
      </c>
      <c r="AY35">
        <f t="shared" si="146"/>
        <v>34.460121880225557</v>
      </c>
      <c r="AZ35">
        <f t="shared" ref="AZ35:DK35" si="147">SQRT(AZ9*AZ10)</f>
        <v>34.910600109422354</v>
      </c>
      <c r="BA35">
        <f t="shared" si="147"/>
        <v>35.355339059327378</v>
      </c>
      <c r="BB35">
        <f t="shared" si="147"/>
        <v>24.494897427831781</v>
      </c>
      <c r="BC35">
        <f t="shared" si="147"/>
        <v>25.248762345905195</v>
      </c>
      <c r="BD35">
        <f t="shared" si="147"/>
        <v>25.98076211353316</v>
      </c>
      <c r="BE35">
        <f t="shared" si="147"/>
        <v>26.692695630078276</v>
      </c>
      <c r="BF35">
        <f t="shared" si="147"/>
        <v>27.386127875258307</v>
      </c>
      <c r="BG35">
        <f t="shared" si="147"/>
        <v>28.062430400804562</v>
      </c>
      <c r="BH35">
        <f t="shared" si="147"/>
        <v>28.722813232690143</v>
      </c>
      <c r="BI35">
        <f t="shared" si="147"/>
        <v>29.368350311176826</v>
      </c>
      <c r="BJ35">
        <f t="shared" si="147"/>
        <v>30</v>
      </c>
      <c r="BK35">
        <f t="shared" si="147"/>
        <v>30.618621784789728</v>
      </c>
      <c r="BL35">
        <f t="shared" si="147"/>
        <v>31.22498999199199</v>
      </c>
      <c r="BM35">
        <f t="shared" si="147"/>
        <v>31.81980515339464</v>
      </c>
      <c r="BN35">
        <f t="shared" si="147"/>
        <v>32.403703492039298</v>
      </c>
      <c r="BO35">
        <f t="shared" si="147"/>
        <v>32.977264895682296</v>
      </c>
      <c r="BP35">
        <f t="shared" si="147"/>
        <v>33.541019662496844</v>
      </c>
      <c r="BQ35">
        <f t="shared" si="147"/>
        <v>34.095454242464641</v>
      </c>
      <c r="BR35">
        <f t="shared" si="147"/>
        <v>34.641016151377549</v>
      </c>
      <c r="BS35">
        <f t="shared" si="147"/>
        <v>35.178118198675719</v>
      </c>
      <c r="BT35">
        <f t="shared" si="147"/>
        <v>35.707142142714247</v>
      </c>
      <c r="BU35">
        <f t="shared" si="147"/>
        <v>36.228441865473599</v>
      </c>
      <c r="BV35">
        <f t="shared" si="147"/>
        <v>36.742346141747674</v>
      </c>
      <c r="BW35">
        <f t="shared" si="147"/>
        <v>37.249161064378349</v>
      </c>
      <c r="BX35">
        <f t="shared" si="147"/>
        <v>37.749172176353746</v>
      </c>
      <c r="BY35">
        <f t="shared" si="147"/>
        <v>38.242646351945886</v>
      </c>
      <c r="BZ35">
        <f t="shared" si="147"/>
        <v>38.729833462074168</v>
      </c>
      <c r="CA35">
        <f t="shared" si="147"/>
        <v>26.457513110645905</v>
      </c>
      <c r="CB35">
        <f t="shared" si="147"/>
        <v>27.271780286589287</v>
      </c>
      <c r="CC35">
        <f t="shared" si="147"/>
        <v>28.062430400804562</v>
      </c>
      <c r="CD35">
        <f t="shared" si="147"/>
        <v>28.83140648667699</v>
      </c>
      <c r="CE35">
        <f t="shared" si="147"/>
        <v>29.58039891549808</v>
      </c>
      <c r="CF35">
        <f t="shared" si="147"/>
        <v>30.310889132455351</v>
      </c>
      <c r="CG35">
        <f t="shared" si="147"/>
        <v>31.024184114977142</v>
      </c>
      <c r="CH35">
        <f t="shared" si="147"/>
        <v>31.721443851123801</v>
      </c>
      <c r="CI35">
        <f t="shared" si="147"/>
        <v>32.403703492039298</v>
      </c>
      <c r="CJ35">
        <f t="shared" si="147"/>
        <v>33.071891388307385</v>
      </c>
      <c r="CK35">
        <f t="shared" si="147"/>
        <v>33.726843908080106</v>
      </c>
      <c r="CL35">
        <f t="shared" si="147"/>
        <v>34.369317712168801</v>
      </c>
      <c r="CM35">
        <f t="shared" si="147"/>
        <v>35</v>
      </c>
      <c r="CN35">
        <f t="shared" si="147"/>
        <v>35.61951712193752</v>
      </c>
      <c r="CO35">
        <f t="shared" si="147"/>
        <v>36.228441865473599</v>
      </c>
      <c r="CP35">
        <f t="shared" si="147"/>
        <v>36.827299656640591</v>
      </c>
      <c r="CQ35">
        <f t="shared" si="147"/>
        <v>37.416573867739416</v>
      </c>
      <c r="CR35">
        <f t="shared" si="147"/>
        <v>37.996710383926661</v>
      </c>
      <c r="CS35">
        <f t="shared" si="147"/>
        <v>38.568121551353784</v>
      </c>
      <c r="CT35">
        <f t="shared" si="147"/>
        <v>39.131189606246316</v>
      </c>
      <c r="CU35">
        <f t="shared" si="147"/>
        <v>39.686269665968858</v>
      </c>
      <c r="CV35">
        <f t="shared" si="147"/>
        <v>40.233692348577705</v>
      </c>
      <c r="CW35">
        <f t="shared" si="147"/>
        <v>40.773766075750224</v>
      </c>
      <c r="CX35">
        <f t="shared" si="147"/>
        <v>41.306779104645763</v>
      </c>
      <c r="CY35">
        <f t="shared" si="147"/>
        <v>41.83300132670378</v>
      </c>
      <c r="CZ35">
        <f t="shared" si="147"/>
        <v>28.284271247461902</v>
      </c>
      <c r="DA35">
        <f t="shared" si="147"/>
        <v>29.154759474226502</v>
      </c>
      <c r="DB35">
        <f t="shared" si="147"/>
        <v>30</v>
      </c>
      <c r="DC35">
        <f t="shared" si="147"/>
        <v>30.822070014844883</v>
      </c>
      <c r="DD35">
        <f t="shared" si="147"/>
        <v>31.622776601683793</v>
      </c>
      <c r="DE35">
        <f t="shared" si="147"/>
        <v>32.403703492039298</v>
      </c>
      <c r="DF35">
        <f t="shared" si="147"/>
        <v>33.166247903554002</v>
      </c>
      <c r="DG35">
        <f t="shared" si="147"/>
        <v>33.911649915626342</v>
      </c>
      <c r="DH35">
        <f t="shared" si="147"/>
        <v>34.641016151377549</v>
      </c>
      <c r="DI35">
        <f t="shared" si="147"/>
        <v>35.355339059327378</v>
      </c>
      <c r="DJ35" s="19">
        <f t="shared" si="147"/>
        <v>36.055512754639892</v>
      </c>
      <c r="DK35">
        <f t="shared" si="147"/>
        <v>36.742346141747674</v>
      </c>
      <c r="DL35">
        <f t="shared" ref="DL35:FW35" si="148">SQRT(DL9*DL10)</f>
        <v>37.416573867739416</v>
      </c>
      <c r="DM35">
        <f t="shared" si="148"/>
        <v>38.078865529319543</v>
      </c>
      <c r="DN35">
        <f t="shared" si="148"/>
        <v>38.729833462074168</v>
      </c>
      <c r="DO35">
        <f t="shared" si="148"/>
        <v>39.370039370059054</v>
      </c>
      <c r="DP35">
        <f t="shared" si="148"/>
        <v>40</v>
      </c>
      <c r="DQ35">
        <f t="shared" si="148"/>
        <v>40.620192023179804</v>
      </c>
      <c r="DR35">
        <f t="shared" si="148"/>
        <v>41.231056256176608</v>
      </c>
      <c r="DS35">
        <f t="shared" si="148"/>
        <v>41.83300132670378</v>
      </c>
      <c r="DT35">
        <f t="shared" si="148"/>
        <v>42.426406871192853</v>
      </c>
      <c r="DU35">
        <f t="shared" si="148"/>
        <v>43.011626335213137</v>
      </c>
      <c r="DV35">
        <f t="shared" si="148"/>
        <v>43.588989435406738</v>
      </c>
      <c r="DW35">
        <f t="shared" si="148"/>
        <v>44.158804331639232</v>
      </c>
      <c r="DX35">
        <f t="shared" si="148"/>
        <v>44.721359549995796</v>
      </c>
      <c r="DY35">
        <f t="shared" si="148"/>
        <v>30</v>
      </c>
      <c r="DZ35">
        <f t="shared" si="148"/>
        <v>30.923292192132454</v>
      </c>
      <c r="EA35">
        <f t="shared" si="148"/>
        <v>31.81980515339464</v>
      </c>
      <c r="EB35">
        <f t="shared" si="148"/>
        <v>32.691742076555052</v>
      </c>
      <c r="EC35">
        <f t="shared" si="148"/>
        <v>33.541019662496844</v>
      </c>
      <c r="ED35">
        <f t="shared" si="148"/>
        <v>34.369317712168801</v>
      </c>
      <c r="EE35">
        <f t="shared" si="148"/>
        <v>35.178118198675719</v>
      </c>
      <c r="EF35">
        <f t="shared" si="148"/>
        <v>35.968736424845396</v>
      </c>
      <c r="EG35">
        <f t="shared" si="148"/>
        <v>36.742346141747674</v>
      </c>
      <c r="EH35">
        <f t="shared" si="148"/>
        <v>37.5</v>
      </c>
      <c r="EI35">
        <f t="shared" si="148"/>
        <v>38.242646351945886</v>
      </c>
      <c r="EJ35">
        <f t="shared" si="148"/>
        <v>38.97114317029974</v>
      </c>
      <c r="EK35">
        <f t="shared" si="148"/>
        <v>39.686269665968858</v>
      </c>
      <c r="EL35">
        <f t="shared" si="148"/>
        <v>40.388736053508779</v>
      </c>
      <c r="EM35">
        <f t="shared" si="148"/>
        <v>41.079191812887458</v>
      </c>
      <c r="EN35">
        <f t="shared" si="148"/>
        <v>41.758232721225163</v>
      </c>
      <c r="EO35">
        <f t="shared" si="148"/>
        <v>42.426406871192853</v>
      </c>
      <c r="EP35">
        <f t="shared" si="148"/>
        <v>43.084219849035215</v>
      </c>
      <c r="EQ35">
        <f t="shared" si="148"/>
        <v>43.732139211339756</v>
      </c>
      <c r="ER35">
        <f t="shared" si="148"/>
        <v>44.37059837324712</v>
      </c>
      <c r="ES35">
        <f t="shared" si="148"/>
        <v>45</v>
      </c>
      <c r="ET35">
        <f t="shared" si="148"/>
        <v>45.620718977236649</v>
      </c>
      <c r="EU35">
        <f t="shared" si="148"/>
        <v>46.233105022267324</v>
      </c>
      <c r="EV35">
        <f t="shared" si="148"/>
        <v>46.837484987987985</v>
      </c>
      <c r="EW35">
        <f t="shared" si="148"/>
        <v>47.434164902525687</v>
      </c>
      <c r="EX35">
        <f t="shared" si="148"/>
        <v>31.622776601683793</v>
      </c>
      <c r="EY35">
        <f t="shared" si="148"/>
        <v>32.596012026013241</v>
      </c>
      <c r="EZ35">
        <f t="shared" si="148"/>
        <v>33.541019662496844</v>
      </c>
      <c r="FA35">
        <f t="shared" si="148"/>
        <v>34.460121880225557</v>
      </c>
      <c r="FB35">
        <f t="shared" si="148"/>
        <v>35.355339059327378</v>
      </c>
      <c r="FC35">
        <f t="shared" si="148"/>
        <v>36.228441865473599</v>
      </c>
      <c r="FD35">
        <f t="shared" si="148"/>
        <v>37.080992435478315</v>
      </c>
      <c r="FE35">
        <f t="shared" si="148"/>
        <v>37.914377220257755</v>
      </c>
      <c r="FF35">
        <f t="shared" si="148"/>
        <v>38.729833462074168</v>
      </c>
      <c r="FG35">
        <f t="shared" si="148"/>
        <v>39.528470752104745</v>
      </c>
      <c r="FH35">
        <f t="shared" si="148"/>
        <v>40.311288741492746</v>
      </c>
      <c r="FI35">
        <f t="shared" si="148"/>
        <v>41.079191812887458</v>
      </c>
      <c r="FJ35">
        <f t="shared" si="148"/>
        <v>41.83300132670378</v>
      </c>
      <c r="FK35">
        <f t="shared" si="148"/>
        <v>42.573465914816005</v>
      </c>
      <c r="FL35">
        <f t="shared" si="148"/>
        <v>43.301270189221931</v>
      </c>
      <c r="FM35">
        <f t="shared" si="148"/>
        <v>44.017042154147525</v>
      </c>
      <c r="FN35">
        <f t="shared" si="148"/>
        <v>44.721359549995796</v>
      </c>
      <c r="FO35">
        <f t="shared" si="148"/>
        <v>45.414755311462372</v>
      </c>
      <c r="FP35">
        <f t="shared" si="148"/>
        <v>46.097722286464439</v>
      </c>
      <c r="FQ35">
        <f t="shared" si="148"/>
        <v>46.770717334674266</v>
      </c>
      <c r="FR35">
        <f t="shared" si="148"/>
        <v>47.434164902525687</v>
      </c>
      <c r="FS35">
        <f t="shared" si="148"/>
        <v>48.088460154178364</v>
      </c>
      <c r="FT35">
        <f t="shared" si="148"/>
        <v>48.733971724044821</v>
      </c>
      <c r="FU35">
        <f t="shared" si="148"/>
        <v>49.371044145328746</v>
      </c>
      <c r="FV35">
        <f t="shared" si="148"/>
        <v>50</v>
      </c>
      <c r="FW35">
        <f t="shared" si="148"/>
        <v>33.166247903554002</v>
      </c>
      <c r="FX35">
        <f t="shared" ref="FX35:HT35" si="149">SQRT(FX9*FX10)</f>
        <v>34.18698582794336</v>
      </c>
      <c r="FY35">
        <f t="shared" si="149"/>
        <v>35.178118198675719</v>
      </c>
      <c r="FZ35">
        <f t="shared" si="149"/>
        <v>36.142080737002402</v>
      </c>
      <c r="GA35">
        <f t="shared" si="149"/>
        <v>37.080992435478315</v>
      </c>
      <c r="GB35">
        <f t="shared" si="149"/>
        <v>37.996710383926661</v>
      </c>
      <c r="GC35">
        <f t="shared" si="149"/>
        <v>38.890872965260115</v>
      </c>
      <c r="GD35">
        <f t="shared" si="149"/>
        <v>39.764934301467164</v>
      </c>
      <c r="GE35">
        <f t="shared" si="149"/>
        <v>40.620192023179804</v>
      </c>
      <c r="GF35">
        <f t="shared" si="149"/>
        <v>41.4578098794425</v>
      </c>
      <c r="GG35">
        <f t="shared" si="149"/>
        <v>42.278836313219408</v>
      </c>
      <c r="GH35">
        <f t="shared" si="149"/>
        <v>43.084219849035215</v>
      </c>
      <c r="GI35">
        <f t="shared" si="149"/>
        <v>43.874821936960608</v>
      </c>
      <c r="GJ35">
        <f t="shared" si="149"/>
        <v>44.651427748729382</v>
      </c>
      <c r="GK35">
        <f t="shared" si="149"/>
        <v>45.414755311462372</v>
      </c>
      <c r="GL35">
        <f t="shared" si="149"/>
        <v>46.165463281548469</v>
      </c>
      <c r="GM35">
        <f t="shared" si="149"/>
        <v>46.904157598234299</v>
      </c>
      <c r="GN35">
        <f t="shared" si="149"/>
        <v>47.631397208144122</v>
      </c>
      <c r="GO35">
        <f t="shared" si="149"/>
        <v>48.347699014534292</v>
      </c>
      <c r="GP35">
        <f t="shared" si="149"/>
        <v>49.053542175871456</v>
      </c>
      <c r="GQ35">
        <f t="shared" si="149"/>
        <v>49.749371855330999</v>
      </c>
      <c r="GR35">
        <f t="shared" si="149"/>
        <v>50.435602504580039</v>
      </c>
      <c r="GS35">
        <f t="shared" si="149"/>
        <v>51.112620750652184</v>
      </c>
      <c r="GT35">
        <f t="shared" si="149"/>
        <v>51.780787943019945</v>
      </c>
      <c r="GU35">
        <f t="shared" si="149"/>
        <v>52.440442408507579</v>
      </c>
      <c r="GV35">
        <f t="shared" si="149"/>
        <v>34.641016151377549</v>
      </c>
      <c r="GW35">
        <f t="shared" si="149"/>
        <v>35.707142142714247</v>
      </c>
      <c r="GX35">
        <f t="shared" si="149"/>
        <v>36.742346141747674</v>
      </c>
      <c r="GY35">
        <f t="shared" si="149"/>
        <v>37.749172176353746</v>
      </c>
      <c r="GZ35">
        <f t="shared" si="149"/>
        <v>38.729833462074168</v>
      </c>
      <c r="HA35">
        <f t="shared" si="149"/>
        <v>39.686269665968858</v>
      </c>
      <c r="HB35">
        <f t="shared" si="149"/>
        <v>40.620192023179804</v>
      </c>
      <c r="HC35">
        <f t="shared" si="149"/>
        <v>41.533119314590373</v>
      </c>
      <c r="HD35">
        <f t="shared" si="149"/>
        <v>42.426406871192853</v>
      </c>
      <c r="HE35">
        <f t="shared" si="149"/>
        <v>43.301270189221931</v>
      </c>
      <c r="HF35">
        <f t="shared" si="149"/>
        <v>44.158804331639232</v>
      </c>
      <c r="HG35">
        <f t="shared" si="149"/>
        <v>45</v>
      </c>
      <c r="HH35">
        <f t="shared" si="149"/>
        <v>45.825756949558397</v>
      </c>
      <c r="HI35">
        <f t="shared" si="149"/>
        <v>46.636895265444075</v>
      </c>
      <c r="HJ35">
        <f t="shared" si="149"/>
        <v>47.434164902525687</v>
      </c>
      <c r="HK35">
        <f t="shared" si="149"/>
        <v>48.218253804964775</v>
      </c>
      <c r="HL35">
        <f t="shared" si="149"/>
        <v>48.989794855663561</v>
      </c>
      <c r="HM35">
        <f t="shared" si="149"/>
        <v>49.749371855330999</v>
      </c>
      <c r="HN35">
        <f t="shared" si="149"/>
        <v>50.497524691810391</v>
      </c>
      <c r="HO35">
        <f t="shared" si="149"/>
        <v>51.234753829797995</v>
      </c>
      <c r="HP35">
        <f t="shared" si="149"/>
        <v>51.96152422706632</v>
      </c>
      <c r="HQ35">
        <f t="shared" si="149"/>
        <v>52.678268764263692</v>
      </c>
      <c r="HR35">
        <f t="shared" si="149"/>
        <v>53.385391260156553</v>
      </c>
      <c r="HS35">
        <f t="shared" si="149"/>
        <v>54.083269131959838</v>
      </c>
      <c r="HT35">
        <f t="shared" si="149"/>
        <v>54.772255750516614</v>
      </c>
    </row>
    <row r="36" spans="1:228">
      <c r="A36" t="s">
        <v>118</v>
      </c>
      <c r="B36">
        <f t="shared" ref="B36:H36" si="150">B35</f>
        <v>29</v>
      </c>
      <c r="D36">
        <f t="shared" ref="D36" si="151">D35</f>
        <v>20</v>
      </c>
      <c r="E36">
        <f t="shared" ref="E36" si="152">E35</f>
        <v>20.615528128088304</v>
      </c>
      <c r="F36">
        <f t="shared" ref="F36" si="153">F35</f>
        <v>21.213203435596427</v>
      </c>
      <c r="G36">
        <f t="shared" ref="G36" si="154">G35</f>
        <v>21.794494717703369</v>
      </c>
      <c r="H36">
        <f t="shared" si="150"/>
        <v>22.360679774997898</v>
      </c>
      <c r="I36">
        <f t="shared" ref="I36:O36" si="155">I35</f>
        <v>22.912878474779198</v>
      </c>
      <c r="J36">
        <f t="shared" si="155"/>
        <v>23.45207879911715</v>
      </c>
      <c r="K36">
        <f t="shared" si="155"/>
        <v>23.979157616563597</v>
      </c>
      <c r="L36">
        <f t="shared" si="155"/>
        <v>24.494897427831781</v>
      </c>
      <c r="M36">
        <f t="shared" si="155"/>
        <v>25</v>
      </c>
      <c r="N36">
        <f t="shared" si="155"/>
        <v>25.495097567963924</v>
      </c>
      <c r="O36">
        <f t="shared" si="155"/>
        <v>25.98076211353316</v>
      </c>
      <c r="P36">
        <f t="shared" ref="P36:Q36" si="156">P35</f>
        <v>26.457513110645905</v>
      </c>
      <c r="Q36">
        <f t="shared" si="156"/>
        <v>26.92582403567252</v>
      </c>
      <c r="R36">
        <f t="shared" ref="R36:Z36" si="157">R35</f>
        <v>27.386127875258307</v>
      </c>
      <c r="S36">
        <f t="shared" si="157"/>
        <v>27.838821814150108</v>
      </c>
      <c r="T36">
        <f t="shared" si="157"/>
        <v>28.284271247461902</v>
      </c>
      <c r="U36">
        <f t="shared" si="157"/>
        <v>28.722813232690143</v>
      </c>
      <c r="V36">
        <f t="shared" si="157"/>
        <v>29.154759474226502</v>
      </c>
      <c r="W36">
        <f t="shared" si="157"/>
        <v>29.58039891549808</v>
      </c>
      <c r="X36">
        <f t="shared" si="157"/>
        <v>30</v>
      </c>
      <c r="Y36">
        <f t="shared" si="157"/>
        <v>30.413812651491099</v>
      </c>
      <c r="Z36">
        <f t="shared" si="157"/>
        <v>30.822070014844883</v>
      </c>
      <c r="AA36">
        <f t="shared" ref="AA36:AY36" si="158">AA35</f>
        <v>31.22498999199199</v>
      </c>
      <c r="AB36">
        <f t="shared" si="158"/>
        <v>31.622776601683793</v>
      </c>
      <c r="AC36">
        <f t="shared" si="158"/>
        <v>22.360679774997898</v>
      </c>
      <c r="AD36">
        <f t="shared" si="158"/>
        <v>23.048861143232219</v>
      </c>
      <c r="AE36">
        <f t="shared" si="158"/>
        <v>23.717082451262844</v>
      </c>
      <c r="AF36">
        <f t="shared" si="158"/>
        <v>24.36698586202241</v>
      </c>
      <c r="AG36">
        <f t="shared" si="158"/>
        <v>25</v>
      </c>
      <c r="AH36">
        <f t="shared" si="158"/>
        <v>25.617376914898998</v>
      </c>
      <c r="AI36">
        <f t="shared" si="158"/>
        <v>26.220221204253789</v>
      </c>
      <c r="AJ36">
        <f t="shared" si="158"/>
        <v>26.809513236909019</v>
      </c>
      <c r="AK36">
        <f t="shared" si="158"/>
        <v>27.386127875258307</v>
      </c>
      <c r="AL36">
        <f t="shared" si="158"/>
        <v>27.950849718747371</v>
      </c>
      <c r="AM36">
        <f t="shared" si="158"/>
        <v>28.504385627478449</v>
      </c>
      <c r="AN36">
        <f t="shared" si="158"/>
        <v>29.047375096555626</v>
      </c>
      <c r="AO36">
        <f t="shared" si="158"/>
        <v>29.58039891549808</v>
      </c>
      <c r="AP36">
        <f t="shared" si="158"/>
        <v>30.103986446980738</v>
      </c>
      <c r="AQ36">
        <f t="shared" si="158"/>
        <v>30.618621784789728</v>
      </c>
      <c r="AR36">
        <f t="shared" si="158"/>
        <v>31.124748994971831</v>
      </c>
      <c r="AS36">
        <f t="shared" si="158"/>
        <v>31.622776601683793</v>
      </c>
      <c r="AT36">
        <f t="shared" si="158"/>
        <v>32.113081446662825</v>
      </c>
      <c r="AU36">
        <f t="shared" si="158"/>
        <v>32.596012026013241</v>
      </c>
      <c r="AV36">
        <f t="shared" si="158"/>
        <v>33.071891388307385</v>
      </c>
      <c r="AW36">
        <f t="shared" si="158"/>
        <v>33.541019662496844</v>
      </c>
      <c r="AX36">
        <f t="shared" si="158"/>
        <v>34.003676271838607</v>
      </c>
      <c r="AY36">
        <f t="shared" si="158"/>
        <v>34.460121880225557</v>
      </c>
      <c r="AZ36">
        <f t="shared" ref="AZ36:DK36" si="159">AZ35</f>
        <v>34.910600109422354</v>
      </c>
      <c r="BA36">
        <f t="shared" si="159"/>
        <v>35.355339059327378</v>
      </c>
      <c r="BB36">
        <f t="shared" si="159"/>
        <v>24.494897427831781</v>
      </c>
      <c r="BC36">
        <f t="shared" si="159"/>
        <v>25.248762345905195</v>
      </c>
      <c r="BD36">
        <f t="shared" si="159"/>
        <v>25.98076211353316</v>
      </c>
      <c r="BE36">
        <f t="shared" si="159"/>
        <v>26.692695630078276</v>
      </c>
      <c r="BF36">
        <f t="shared" si="159"/>
        <v>27.386127875258307</v>
      </c>
      <c r="BG36">
        <f t="shared" si="159"/>
        <v>28.062430400804562</v>
      </c>
      <c r="BH36">
        <f t="shared" si="159"/>
        <v>28.722813232690143</v>
      </c>
      <c r="BI36">
        <f t="shared" si="159"/>
        <v>29.368350311176826</v>
      </c>
      <c r="BJ36">
        <f t="shared" si="159"/>
        <v>30</v>
      </c>
      <c r="BK36">
        <f t="shared" si="159"/>
        <v>30.618621784789728</v>
      </c>
      <c r="BL36">
        <f t="shared" si="159"/>
        <v>31.22498999199199</v>
      </c>
      <c r="BM36">
        <f t="shared" si="159"/>
        <v>31.81980515339464</v>
      </c>
      <c r="BN36">
        <f t="shared" si="159"/>
        <v>32.403703492039298</v>
      </c>
      <c r="BO36">
        <f t="shared" si="159"/>
        <v>32.977264895682296</v>
      </c>
      <c r="BP36">
        <f t="shared" si="159"/>
        <v>33.541019662496844</v>
      </c>
      <c r="BQ36">
        <f t="shared" si="159"/>
        <v>34.095454242464641</v>
      </c>
      <c r="BR36">
        <f t="shared" si="159"/>
        <v>34.641016151377549</v>
      </c>
      <c r="BS36">
        <f t="shared" si="159"/>
        <v>35.178118198675719</v>
      </c>
      <c r="BT36">
        <f t="shared" si="159"/>
        <v>35.707142142714247</v>
      </c>
      <c r="BU36">
        <f t="shared" si="159"/>
        <v>36.228441865473599</v>
      </c>
      <c r="BV36">
        <f t="shared" si="159"/>
        <v>36.742346141747674</v>
      </c>
      <c r="BW36">
        <f t="shared" si="159"/>
        <v>37.249161064378349</v>
      </c>
      <c r="BX36">
        <f t="shared" si="159"/>
        <v>37.749172176353746</v>
      </c>
      <c r="BY36">
        <f t="shared" si="159"/>
        <v>38.242646351945886</v>
      </c>
      <c r="BZ36">
        <f t="shared" si="159"/>
        <v>38.729833462074168</v>
      </c>
      <c r="CA36">
        <f t="shared" si="159"/>
        <v>26.457513110645905</v>
      </c>
      <c r="CB36">
        <f t="shared" si="159"/>
        <v>27.271780286589287</v>
      </c>
      <c r="CC36">
        <f t="shared" si="159"/>
        <v>28.062430400804562</v>
      </c>
      <c r="CD36">
        <f t="shared" si="159"/>
        <v>28.83140648667699</v>
      </c>
      <c r="CE36">
        <f t="shared" si="159"/>
        <v>29.58039891549808</v>
      </c>
      <c r="CF36">
        <f t="shared" si="159"/>
        <v>30.310889132455351</v>
      </c>
      <c r="CG36">
        <f t="shared" si="159"/>
        <v>31.024184114977142</v>
      </c>
      <c r="CH36">
        <f t="shared" si="159"/>
        <v>31.721443851123801</v>
      </c>
      <c r="CI36">
        <f t="shared" si="159"/>
        <v>32.403703492039298</v>
      </c>
      <c r="CJ36">
        <f t="shared" si="159"/>
        <v>33.071891388307385</v>
      </c>
      <c r="CK36">
        <f t="shared" si="159"/>
        <v>33.726843908080106</v>
      </c>
      <c r="CL36">
        <f t="shared" si="159"/>
        <v>34.369317712168801</v>
      </c>
      <c r="CM36">
        <f t="shared" si="159"/>
        <v>35</v>
      </c>
      <c r="CN36">
        <f t="shared" si="159"/>
        <v>35.61951712193752</v>
      </c>
      <c r="CO36">
        <f t="shared" si="159"/>
        <v>36.228441865473599</v>
      </c>
      <c r="CP36">
        <f t="shared" si="159"/>
        <v>36.827299656640591</v>
      </c>
      <c r="CQ36">
        <f t="shared" si="159"/>
        <v>37.416573867739416</v>
      </c>
      <c r="CR36">
        <f t="shared" si="159"/>
        <v>37.996710383926661</v>
      </c>
      <c r="CS36">
        <f t="shared" si="159"/>
        <v>38.568121551353784</v>
      </c>
      <c r="CT36">
        <f t="shared" si="159"/>
        <v>39.131189606246316</v>
      </c>
      <c r="CU36">
        <f t="shared" si="159"/>
        <v>39.686269665968858</v>
      </c>
      <c r="CV36">
        <f t="shared" si="159"/>
        <v>40.233692348577705</v>
      </c>
      <c r="CW36">
        <f t="shared" si="159"/>
        <v>40.773766075750224</v>
      </c>
      <c r="CX36">
        <f t="shared" si="159"/>
        <v>41.306779104645763</v>
      </c>
      <c r="CY36">
        <f t="shared" si="159"/>
        <v>41.83300132670378</v>
      </c>
      <c r="CZ36">
        <f t="shared" si="159"/>
        <v>28.284271247461902</v>
      </c>
      <c r="DA36">
        <f t="shared" si="159"/>
        <v>29.154759474226502</v>
      </c>
      <c r="DB36">
        <f t="shared" si="159"/>
        <v>30</v>
      </c>
      <c r="DC36">
        <f t="shared" si="159"/>
        <v>30.822070014844883</v>
      </c>
      <c r="DD36">
        <f t="shared" si="159"/>
        <v>31.622776601683793</v>
      </c>
      <c r="DE36">
        <f t="shared" si="159"/>
        <v>32.403703492039298</v>
      </c>
      <c r="DF36">
        <f t="shared" si="159"/>
        <v>33.166247903554002</v>
      </c>
      <c r="DG36">
        <f t="shared" si="159"/>
        <v>33.911649915626342</v>
      </c>
      <c r="DH36">
        <f t="shared" si="159"/>
        <v>34.641016151377549</v>
      </c>
      <c r="DI36">
        <f t="shared" si="159"/>
        <v>35.355339059327378</v>
      </c>
      <c r="DJ36" s="19">
        <f t="shared" si="159"/>
        <v>36.055512754639892</v>
      </c>
      <c r="DK36">
        <f t="shared" si="159"/>
        <v>36.742346141747674</v>
      </c>
      <c r="DL36">
        <f t="shared" ref="DL36:FW36" si="160">DL35</f>
        <v>37.416573867739416</v>
      </c>
      <c r="DM36">
        <f t="shared" si="160"/>
        <v>38.078865529319543</v>
      </c>
      <c r="DN36">
        <f t="shared" si="160"/>
        <v>38.729833462074168</v>
      </c>
      <c r="DO36">
        <f t="shared" si="160"/>
        <v>39.370039370059054</v>
      </c>
      <c r="DP36">
        <f t="shared" si="160"/>
        <v>40</v>
      </c>
      <c r="DQ36">
        <f t="shared" si="160"/>
        <v>40.620192023179804</v>
      </c>
      <c r="DR36">
        <f t="shared" si="160"/>
        <v>41.231056256176608</v>
      </c>
      <c r="DS36">
        <f t="shared" si="160"/>
        <v>41.83300132670378</v>
      </c>
      <c r="DT36">
        <f t="shared" si="160"/>
        <v>42.426406871192853</v>
      </c>
      <c r="DU36">
        <f t="shared" si="160"/>
        <v>43.011626335213137</v>
      </c>
      <c r="DV36">
        <f t="shared" si="160"/>
        <v>43.588989435406738</v>
      </c>
      <c r="DW36">
        <f t="shared" si="160"/>
        <v>44.158804331639232</v>
      </c>
      <c r="DX36">
        <f t="shared" si="160"/>
        <v>44.721359549995796</v>
      </c>
      <c r="DY36">
        <f t="shared" si="160"/>
        <v>30</v>
      </c>
      <c r="DZ36">
        <f t="shared" si="160"/>
        <v>30.923292192132454</v>
      </c>
      <c r="EA36">
        <f t="shared" si="160"/>
        <v>31.81980515339464</v>
      </c>
      <c r="EB36">
        <f t="shared" si="160"/>
        <v>32.691742076555052</v>
      </c>
      <c r="EC36">
        <f t="shared" si="160"/>
        <v>33.541019662496844</v>
      </c>
      <c r="ED36">
        <f t="shared" si="160"/>
        <v>34.369317712168801</v>
      </c>
      <c r="EE36">
        <f t="shared" si="160"/>
        <v>35.178118198675719</v>
      </c>
      <c r="EF36">
        <f t="shared" si="160"/>
        <v>35.968736424845396</v>
      </c>
      <c r="EG36">
        <f t="shared" si="160"/>
        <v>36.742346141747674</v>
      </c>
      <c r="EH36">
        <f t="shared" si="160"/>
        <v>37.5</v>
      </c>
      <c r="EI36">
        <f t="shared" si="160"/>
        <v>38.242646351945886</v>
      </c>
      <c r="EJ36">
        <f t="shared" si="160"/>
        <v>38.97114317029974</v>
      </c>
      <c r="EK36">
        <f t="shared" si="160"/>
        <v>39.686269665968858</v>
      </c>
      <c r="EL36">
        <f t="shared" si="160"/>
        <v>40.388736053508779</v>
      </c>
      <c r="EM36">
        <f t="shared" si="160"/>
        <v>41.079191812887458</v>
      </c>
      <c r="EN36">
        <f t="shared" si="160"/>
        <v>41.758232721225163</v>
      </c>
      <c r="EO36">
        <f t="shared" si="160"/>
        <v>42.426406871192853</v>
      </c>
      <c r="EP36">
        <f t="shared" si="160"/>
        <v>43.084219849035215</v>
      </c>
      <c r="EQ36">
        <f t="shared" si="160"/>
        <v>43.732139211339756</v>
      </c>
      <c r="ER36">
        <f t="shared" si="160"/>
        <v>44.37059837324712</v>
      </c>
      <c r="ES36">
        <f t="shared" si="160"/>
        <v>45</v>
      </c>
      <c r="ET36">
        <f t="shared" si="160"/>
        <v>45.620718977236649</v>
      </c>
      <c r="EU36">
        <f t="shared" si="160"/>
        <v>46.233105022267324</v>
      </c>
      <c r="EV36">
        <f t="shared" si="160"/>
        <v>46.837484987987985</v>
      </c>
      <c r="EW36">
        <f t="shared" si="160"/>
        <v>47.434164902525687</v>
      </c>
      <c r="EX36">
        <f t="shared" si="160"/>
        <v>31.622776601683793</v>
      </c>
      <c r="EY36">
        <f t="shared" si="160"/>
        <v>32.596012026013241</v>
      </c>
      <c r="EZ36">
        <f t="shared" si="160"/>
        <v>33.541019662496844</v>
      </c>
      <c r="FA36">
        <f t="shared" si="160"/>
        <v>34.460121880225557</v>
      </c>
      <c r="FB36">
        <f t="shared" si="160"/>
        <v>35.355339059327378</v>
      </c>
      <c r="FC36">
        <f t="shared" si="160"/>
        <v>36.228441865473599</v>
      </c>
      <c r="FD36">
        <f t="shared" si="160"/>
        <v>37.080992435478315</v>
      </c>
      <c r="FE36">
        <f t="shared" si="160"/>
        <v>37.914377220257755</v>
      </c>
      <c r="FF36">
        <f t="shared" si="160"/>
        <v>38.729833462074168</v>
      </c>
      <c r="FG36">
        <f t="shared" si="160"/>
        <v>39.528470752104745</v>
      </c>
      <c r="FH36">
        <f t="shared" si="160"/>
        <v>40.311288741492746</v>
      </c>
      <c r="FI36">
        <f t="shared" si="160"/>
        <v>41.079191812887458</v>
      </c>
      <c r="FJ36">
        <f t="shared" si="160"/>
        <v>41.83300132670378</v>
      </c>
      <c r="FK36">
        <f t="shared" si="160"/>
        <v>42.573465914816005</v>
      </c>
      <c r="FL36">
        <f t="shared" si="160"/>
        <v>43.301270189221931</v>
      </c>
      <c r="FM36">
        <f t="shared" si="160"/>
        <v>44.017042154147525</v>
      </c>
      <c r="FN36">
        <f t="shared" si="160"/>
        <v>44.721359549995796</v>
      </c>
      <c r="FO36">
        <f t="shared" si="160"/>
        <v>45.414755311462372</v>
      </c>
      <c r="FP36">
        <f t="shared" si="160"/>
        <v>46.097722286464439</v>
      </c>
      <c r="FQ36">
        <f t="shared" si="160"/>
        <v>46.770717334674266</v>
      </c>
      <c r="FR36">
        <f t="shared" si="160"/>
        <v>47.434164902525687</v>
      </c>
      <c r="FS36">
        <f t="shared" si="160"/>
        <v>48.088460154178364</v>
      </c>
      <c r="FT36">
        <f t="shared" si="160"/>
        <v>48.733971724044821</v>
      </c>
      <c r="FU36">
        <f t="shared" si="160"/>
        <v>49.371044145328746</v>
      </c>
      <c r="FV36">
        <f t="shared" si="160"/>
        <v>50</v>
      </c>
      <c r="FW36">
        <f t="shared" si="160"/>
        <v>33.166247903554002</v>
      </c>
      <c r="FX36">
        <f t="shared" ref="FX36:HT36" si="161">FX35</f>
        <v>34.18698582794336</v>
      </c>
      <c r="FY36">
        <f t="shared" si="161"/>
        <v>35.178118198675719</v>
      </c>
      <c r="FZ36">
        <f t="shared" si="161"/>
        <v>36.142080737002402</v>
      </c>
      <c r="GA36">
        <f t="shared" si="161"/>
        <v>37.080992435478315</v>
      </c>
      <c r="GB36">
        <f t="shared" si="161"/>
        <v>37.996710383926661</v>
      </c>
      <c r="GC36">
        <f t="shared" si="161"/>
        <v>38.890872965260115</v>
      </c>
      <c r="GD36">
        <f t="shared" si="161"/>
        <v>39.764934301467164</v>
      </c>
      <c r="GE36">
        <f t="shared" si="161"/>
        <v>40.620192023179804</v>
      </c>
      <c r="GF36">
        <f t="shared" si="161"/>
        <v>41.4578098794425</v>
      </c>
      <c r="GG36">
        <f t="shared" si="161"/>
        <v>42.278836313219408</v>
      </c>
      <c r="GH36">
        <f t="shared" si="161"/>
        <v>43.084219849035215</v>
      </c>
      <c r="GI36">
        <f t="shared" si="161"/>
        <v>43.874821936960608</v>
      </c>
      <c r="GJ36">
        <f t="shared" si="161"/>
        <v>44.651427748729382</v>
      </c>
      <c r="GK36">
        <f t="shared" si="161"/>
        <v>45.414755311462372</v>
      </c>
      <c r="GL36">
        <f t="shared" si="161"/>
        <v>46.165463281548469</v>
      </c>
      <c r="GM36">
        <f t="shared" si="161"/>
        <v>46.904157598234299</v>
      </c>
      <c r="GN36">
        <f t="shared" si="161"/>
        <v>47.631397208144122</v>
      </c>
      <c r="GO36">
        <f t="shared" si="161"/>
        <v>48.347699014534292</v>
      </c>
      <c r="GP36">
        <f t="shared" si="161"/>
        <v>49.053542175871456</v>
      </c>
      <c r="GQ36">
        <f t="shared" si="161"/>
        <v>49.749371855330999</v>
      </c>
      <c r="GR36">
        <f t="shared" si="161"/>
        <v>50.435602504580039</v>
      </c>
      <c r="GS36">
        <f t="shared" si="161"/>
        <v>51.112620750652184</v>
      </c>
      <c r="GT36">
        <f t="shared" si="161"/>
        <v>51.780787943019945</v>
      </c>
      <c r="GU36">
        <f t="shared" si="161"/>
        <v>52.440442408507579</v>
      </c>
      <c r="GV36">
        <f t="shared" si="161"/>
        <v>34.641016151377549</v>
      </c>
      <c r="GW36">
        <f t="shared" si="161"/>
        <v>35.707142142714247</v>
      </c>
      <c r="GX36">
        <f t="shared" si="161"/>
        <v>36.742346141747674</v>
      </c>
      <c r="GY36">
        <f t="shared" si="161"/>
        <v>37.749172176353746</v>
      </c>
      <c r="GZ36">
        <f t="shared" si="161"/>
        <v>38.729833462074168</v>
      </c>
      <c r="HA36">
        <f t="shared" si="161"/>
        <v>39.686269665968858</v>
      </c>
      <c r="HB36">
        <f t="shared" si="161"/>
        <v>40.620192023179804</v>
      </c>
      <c r="HC36">
        <f t="shared" si="161"/>
        <v>41.533119314590373</v>
      </c>
      <c r="HD36">
        <f t="shared" si="161"/>
        <v>42.426406871192853</v>
      </c>
      <c r="HE36">
        <f t="shared" si="161"/>
        <v>43.301270189221931</v>
      </c>
      <c r="HF36">
        <f t="shared" si="161"/>
        <v>44.158804331639232</v>
      </c>
      <c r="HG36">
        <f t="shared" si="161"/>
        <v>45</v>
      </c>
      <c r="HH36">
        <f t="shared" si="161"/>
        <v>45.825756949558397</v>
      </c>
      <c r="HI36">
        <f t="shared" si="161"/>
        <v>46.636895265444075</v>
      </c>
      <c r="HJ36">
        <f t="shared" si="161"/>
        <v>47.434164902525687</v>
      </c>
      <c r="HK36">
        <f t="shared" si="161"/>
        <v>48.218253804964775</v>
      </c>
      <c r="HL36">
        <f t="shared" si="161"/>
        <v>48.989794855663561</v>
      </c>
      <c r="HM36">
        <f t="shared" si="161"/>
        <v>49.749371855330999</v>
      </c>
      <c r="HN36">
        <f t="shared" si="161"/>
        <v>50.497524691810391</v>
      </c>
      <c r="HO36">
        <f t="shared" si="161"/>
        <v>51.234753829797995</v>
      </c>
      <c r="HP36">
        <f t="shared" si="161"/>
        <v>51.96152422706632</v>
      </c>
      <c r="HQ36">
        <f t="shared" si="161"/>
        <v>52.678268764263692</v>
      </c>
      <c r="HR36">
        <f t="shared" si="161"/>
        <v>53.385391260156553</v>
      </c>
      <c r="HS36">
        <f t="shared" si="161"/>
        <v>54.083269131959838</v>
      </c>
      <c r="HT36">
        <f t="shared" si="161"/>
        <v>54.772255750516614</v>
      </c>
    </row>
    <row r="37" spans="1:228">
      <c r="A37" t="s">
        <v>119</v>
      </c>
      <c r="B37" s="2">
        <v>10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19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</row>
    <row r="38" spans="1:228">
      <c r="A38" t="s">
        <v>121</v>
      </c>
      <c r="B38" s="2">
        <v>0.45</v>
      </c>
      <c r="D38" s="2">
        <v>0.45</v>
      </c>
      <c r="E38" s="2">
        <v>0.45</v>
      </c>
      <c r="F38" s="2">
        <v>0.45</v>
      </c>
      <c r="G38" s="2">
        <v>0.45</v>
      </c>
      <c r="H38" s="2">
        <v>0.45</v>
      </c>
      <c r="I38" s="2">
        <v>0.45</v>
      </c>
      <c r="J38" s="2">
        <v>0.45</v>
      </c>
      <c r="K38" s="2">
        <v>0.45</v>
      </c>
      <c r="L38" s="2">
        <v>0.45</v>
      </c>
      <c r="M38" s="2">
        <v>0.45</v>
      </c>
      <c r="N38" s="2">
        <v>0.45</v>
      </c>
      <c r="O38" s="2">
        <v>0.45</v>
      </c>
      <c r="P38" s="2">
        <v>0.45</v>
      </c>
      <c r="Q38" s="2">
        <v>0.45</v>
      </c>
      <c r="R38" s="2">
        <v>0.45</v>
      </c>
      <c r="S38" s="2">
        <v>0.45</v>
      </c>
      <c r="T38" s="2">
        <v>0.45</v>
      </c>
      <c r="U38" s="2">
        <v>0.45</v>
      </c>
      <c r="V38" s="2">
        <v>0.45</v>
      </c>
      <c r="W38" s="2">
        <v>0.45</v>
      </c>
      <c r="X38" s="2">
        <v>0.45</v>
      </c>
      <c r="Y38" s="2">
        <v>0.45</v>
      </c>
      <c r="Z38" s="2">
        <v>0.45</v>
      </c>
      <c r="AA38" s="2">
        <v>0.45</v>
      </c>
      <c r="AB38" s="2">
        <v>0.45</v>
      </c>
      <c r="AC38" s="2">
        <v>0.45</v>
      </c>
      <c r="AD38" s="2">
        <v>0.45</v>
      </c>
      <c r="AE38" s="2">
        <v>0.45</v>
      </c>
      <c r="AF38" s="2">
        <v>0.45</v>
      </c>
      <c r="AG38" s="2">
        <v>0.45</v>
      </c>
      <c r="AH38" s="2">
        <v>0.45</v>
      </c>
      <c r="AI38" s="2">
        <v>0.45</v>
      </c>
      <c r="AJ38" s="2">
        <v>0.45</v>
      </c>
      <c r="AK38" s="2">
        <v>0.45</v>
      </c>
      <c r="AL38" s="2">
        <v>0.45</v>
      </c>
      <c r="AM38" s="2">
        <v>0.45</v>
      </c>
      <c r="AN38" s="2">
        <v>0.45</v>
      </c>
      <c r="AO38" s="2">
        <v>0.45</v>
      </c>
      <c r="AP38" s="2">
        <v>0.45</v>
      </c>
      <c r="AQ38" s="2">
        <v>0.45</v>
      </c>
      <c r="AR38" s="2">
        <v>0.45</v>
      </c>
      <c r="AS38" s="2">
        <v>0.45</v>
      </c>
      <c r="AT38" s="2">
        <v>0.45</v>
      </c>
      <c r="AU38" s="2">
        <v>0.45</v>
      </c>
      <c r="AV38" s="2">
        <v>0.45</v>
      </c>
      <c r="AW38" s="2">
        <v>0.45</v>
      </c>
      <c r="AX38" s="2">
        <v>0.45</v>
      </c>
      <c r="AY38" s="2">
        <v>0.45</v>
      </c>
      <c r="AZ38" s="2">
        <v>0.45</v>
      </c>
      <c r="BA38" s="2">
        <v>0.45</v>
      </c>
      <c r="BB38" s="2">
        <v>0.45</v>
      </c>
      <c r="BC38" s="2">
        <v>0.45</v>
      </c>
      <c r="BD38" s="2">
        <v>0.45</v>
      </c>
      <c r="BE38" s="2">
        <v>0.45</v>
      </c>
      <c r="BF38" s="2">
        <v>0.45</v>
      </c>
      <c r="BG38" s="2">
        <v>0.45</v>
      </c>
      <c r="BH38" s="2">
        <v>0.45</v>
      </c>
      <c r="BI38" s="2">
        <v>0.45</v>
      </c>
      <c r="BJ38" s="2">
        <v>0.45</v>
      </c>
      <c r="BK38" s="2">
        <v>0.45</v>
      </c>
      <c r="BL38" s="2">
        <v>0.45</v>
      </c>
      <c r="BM38" s="2">
        <v>0.45</v>
      </c>
      <c r="BN38" s="2">
        <v>0.45</v>
      </c>
      <c r="BO38" s="2">
        <v>0.45</v>
      </c>
      <c r="BP38" s="2">
        <v>0.45</v>
      </c>
      <c r="BQ38" s="2">
        <v>0.45</v>
      </c>
      <c r="BR38" s="2">
        <v>0.45</v>
      </c>
      <c r="BS38" s="2">
        <v>0.45</v>
      </c>
      <c r="BT38" s="2">
        <v>0.45</v>
      </c>
      <c r="BU38" s="2">
        <v>0.45</v>
      </c>
      <c r="BV38" s="2">
        <v>0.45</v>
      </c>
      <c r="BW38" s="2">
        <v>0.45</v>
      </c>
      <c r="BX38" s="2">
        <v>0.45</v>
      </c>
      <c r="BY38" s="2">
        <v>0.45</v>
      </c>
      <c r="BZ38" s="2">
        <v>0.45</v>
      </c>
      <c r="CA38" s="2">
        <v>0.45</v>
      </c>
      <c r="CB38" s="2">
        <v>0.45</v>
      </c>
      <c r="CC38" s="2">
        <v>0.45</v>
      </c>
      <c r="CD38" s="2">
        <v>0.45</v>
      </c>
      <c r="CE38" s="2">
        <v>0.45</v>
      </c>
      <c r="CF38" s="2">
        <v>0.45</v>
      </c>
      <c r="CG38" s="2">
        <v>0.45</v>
      </c>
      <c r="CH38" s="2">
        <v>0.45</v>
      </c>
      <c r="CI38" s="2">
        <v>0.45</v>
      </c>
      <c r="CJ38" s="2">
        <v>0.45</v>
      </c>
      <c r="CK38" s="2">
        <v>0.45</v>
      </c>
      <c r="CL38" s="2">
        <v>0.45</v>
      </c>
      <c r="CM38" s="2">
        <v>0.45</v>
      </c>
      <c r="CN38" s="2">
        <v>0.45</v>
      </c>
      <c r="CO38" s="2">
        <v>0.45</v>
      </c>
      <c r="CP38" s="2">
        <v>0.45</v>
      </c>
      <c r="CQ38" s="2">
        <v>0.45</v>
      </c>
      <c r="CR38" s="2">
        <v>0.45</v>
      </c>
      <c r="CS38" s="2">
        <v>0.45</v>
      </c>
      <c r="CT38" s="2">
        <v>0.45</v>
      </c>
      <c r="CU38" s="2">
        <v>0.45</v>
      </c>
      <c r="CV38" s="2">
        <v>0.45</v>
      </c>
      <c r="CW38" s="2">
        <v>0.45</v>
      </c>
      <c r="CX38" s="2">
        <v>0.45</v>
      </c>
      <c r="CY38" s="2">
        <v>0.45</v>
      </c>
      <c r="CZ38" s="2">
        <v>0.45</v>
      </c>
      <c r="DA38" s="2">
        <v>0.45</v>
      </c>
      <c r="DB38" s="2">
        <v>0.45</v>
      </c>
      <c r="DC38" s="2">
        <v>0.45</v>
      </c>
      <c r="DD38" s="2">
        <v>0.45</v>
      </c>
      <c r="DE38" s="2">
        <v>0.45</v>
      </c>
      <c r="DF38" s="2">
        <v>0.45</v>
      </c>
      <c r="DG38" s="2">
        <v>0.45</v>
      </c>
      <c r="DH38" s="2">
        <v>0.45</v>
      </c>
      <c r="DI38" s="2">
        <v>0.45</v>
      </c>
      <c r="DJ38" s="19">
        <v>0.45</v>
      </c>
      <c r="DK38" s="2">
        <v>0.45</v>
      </c>
      <c r="DL38" s="2">
        <v>0.45</v>
      </c>
      <c r="DM38" s="2">
        <v>0.45</v>
      </c>
      <c r="DN38" s="2">
        <v>0.45</v>
      </c>
      <c r="DO38" s="2">
        <v>0.45</v>
      </c>
      <c r="DP38" s="2">
        <v>0.45</v>
      </c>
      <c r="DQ38" s="2">
        <v>0.45</v>
      </c>
      <c r="DR38" s="2">
        <v>0.45</v>
      </c>
      <c r="DS38" s="2">
        <v>0.45</v>
      </c>
      <c r="DT38" s="2">
        <v>0.45</v>
      </c>
      <c r="DU38" s="2">
        <v>0.45</v>
      </c>
      <c r="DV38" s="2">
        <v>0.45</v>
      </c>
      <c r="DW38" s="2">
        <v>0.45</v>
      </c>
      <c r="DX38" s="2">
        <v>0.45</v>
      </c>
      <c r="DY38" s="2">
        <v>0.45</v>
      </c>
      <c r="DZ38" s="2">
        <v>0.45</v>
      </c>
      <c r="EA38" s="2">
        <v>0.45</v>
      </c>
      <c r="EB38" s="2">
        <v>0.45</v>
      </c>
      <c r="EC38" s="2">
        <v>0.45</v>
      </c>
      <c r="ED38" s="2">
        <v>0.45</v>
      </c>
      <c r="EE38" s="2">
        <v>0.45</v>
      </c>
      <c r="EF38" s="2">
        <v>0.45</v>
      </c>
      <c r="EG38" s="2">
        <v>0.45</v>
      </c>
      <c r="EH38" s="2">
        <v>0.45</v>
      </c>
      <c r="EI38" s="2">
        <v>0.45</v>
      </c>
      <c r="EJ38" s="2">
        <v>0.45</v>
      </c>
      <c r="EK38" s="2">
        <v>0.45</v>
      </c>
      <c r="EL38" s="2">
        <v>0.45</v>
      </c>
      <c r="EM38" s="2">
        <v>0.45</v>
      </c>
      <c r="EN38" s="2">
        <v>0.45</v>
      </c>
      <c r="EO38" s="2">
        <v>0.45</v>
      </c>
      <c r="EP38" s="2">
        <v>0.45</v>
      </c>
      <c r="EQ38" s="2">
        <v>0.45</v>
      </c>
      <c r="ER38" s="2">
        <v>0.45</v>
      </c>
      <c r="ES38" s="2">
        <v>0.45</v>
      </c>
      <c r="ET38" s="2">
        <v>0.45</v>
      </c>
      <c r="EU38" s="2">
        <v>0.45</v>
      </c>
      <c r="EV38" s="2">
        <v>0.45</v>
      </c>
      <c r="EW38" s="2">
        <v>0.45</v>
      </c>
      <c r="EX38" s="2">
        <v>0.45</v>
      </c>
      <c r="EY38" s="2">
        <v>0.45</v>
      </c>
      <c r="EZ38" s="2">
        <v>0.45</v>
      </c>
      <c r="FA38" s="2">
        <v>0.45</v>
      </c>
      <c r="FB38" s="2">
        <v>0.45</v>
      </c>
      <c r="FC38" s="2">
        <v>0.45</v>
      </c>
      <c r="FD38" s="2">
        <v>0.45</v>
      </c>
      <c r="FE38" s="2">
        <v>0.45</v>
      </c>
      <c r="FF38" s="2">
        <v>0.45</v>
      </c>
      <c r="FG38" s="2">
        <v>0.45</v>
      </c>
      <c r="FH38" s="2">
        <v>0.45</v>
      </c>
      <c r="FI38" s="2">
        <v>0.45</v>
      </c>
      <c r="FJ38" s="2">
        <v>0.45</v>
      </c>
      <c r="FK38" s="2">
        <v>0.45</v>
      </c>
      <c r="FL38" s="2">
        <v>0.45</v>
      </c>
      <c r="FM38" s="2">
        <v>0.45</v>
      </c>
      <c r="FN38" s="2">
        <v>0.45</v>
      </c>
      <c r="FO38" s="2">
        <v>0.45</v>
      </c>
      <c r="FP38" s="2">
        <v>0.45</v>
      </c>
      <c r="FQ38" s="2">
        <v>0.45</v>
      </c>
      <c r="FR38" s="2">
        <v>0.45</v>
      </c>
      <c r="FS38" s="2">
        <v>0.45</v>
      </c>
      <c r="FT38" s="2">
        <v>0.45</v>
      </c>
      <c r="FU38" s="2">
        <v>0.45</v>
      </c>
      <c r="FV38" s="2">
        <v>0.45</v>
      </c>
      <c r="FW38" s="2">
        <v>0.45</v>
      </c>
      <c r="FX38" s="2">
        <v>0.45</v>
      </c>
      <c r="FY38" s="2">
        <v>0.45</v>
      </c>
      <c r="FZ38" s="2">
        <v>0.45</v>
      </c>
      <c r="GA38" s="2">
        <v>0.45</v>
      </c>
      <c r="GB38" s="2">
        <v>0.45</v>
      </c>
      <c r="GC38" s="2">
        <v>0.45</v>
      </c>
      <c r="GD38" s="2">
        <v>0.45</v>
      </c>
      <c r="GE38" s="2">
        <v>0.45</v>
      </c>
      <c r="GF38" s="2">
        <v>0.45</v>
      </c>
      <c r="GG38" s="2">
        <v>0.45</v>
      </c>
      <c r="GH38" s="2">
        <v>0.45</v>
      </c>
      <c r="GI38" s="2">
        <v>0.45</v>
      </c>
      <c r="GJ38" s="2">
        <v>0.45</v>
      </c>
      <c r="GK38" s="2">
        <v>0.45</v>
      </c>
      <c r="GL38" s="2">
        <v>0.45</v>
      </c>
      <c r="GM38" s="2">
        <v>0.45</v>
      </c>
      <c r="GN38" s="2">
        <v>0.45</v>
      </c>
      <c r="GO38" s="2">
        <v>0.45</v>
      </c>
      <c r="GP38" s="2">
        <v>0.45</v>
      </c>
      <c r="GQ38" s="2">
        <v>0.45</v>
      </c>
      <c r="GR38" s="2">
        <v>0.45</v>
      </c>
      <c r="GS38" s="2">
        <v>0.45</v>
      </c>
      <c r="GT38" s="2">
        <v>0.45</v>
      </c>
      <c r="GU38" s="2">
        <v>0.45</v>
      </c>
      <c r="GV38" s="2">
        <v>0.45</v>
      </c>
      <c r="GW38" s="2">
        <v>0.45</v>
      </c>
      <c r="GX38" s="2">
        <v>0.45</v>
      </c>
      <c r="GY38" s="2">
        <v>0.45</v>
      </c>
      <c r="GZ38" s="2">
        <v>0.45</v>
      </c>
      <c r="HA38" s="2">
        <v>0.45</v>
      </c>
      <c r="HB38" s="2">
        <v>0.45</v>
      </c>
      <c r="HC38" s="2">
        <v>0.45</v>
      </c>
      <c r="HD38" s="2">
        <v>0.45</v>
      </c>
      <c r="HE38" s="2">
        <v>0.45</v>
      </c>
      <c r="HF38" s="2">
        <v>0.45</v>
      </c>
      <c r="HG38" s="2">
        <v>0.45</v>
      </c>
      <c r="HH38" s="2">
        <v>0.45</v>
      </c>
      <c r="HI38" s="2">
        <v>0.45</v>
      </c>
      <c r="HJ38" s="2">
        <v>0.45</v>
      </c>
      <c r="HK38" s="2">
        <v>0.45</v>
      </c>
      <c r="HL38" s="2">
        <v>0.45</v>
      </c>
      <c r="HM38" s="2">
        <v>0.45</v>
      </c>
      <c r="HN38" s="2">
        <v>0.45</v>
      </c>
      <c r="HO38" s="2">
        <v>0.45</v>
      </c>
      <c r="HP38" s="2">
        <v>0.45</v>
      </c>
      <c r="HQ38" s="2">
        <v>0.45</v>
      </c>
      <c r="HR38" s="2">
        <v>0.45</v>
      </c>
      <c r="HS38" s="2">
        <v>0.45</v>
      </c>
      <c r="HT38" s="2">
        <v>0.45</v>
      </c>
    </row>
    <row r="39" spans="1:228">
      <c r="A39" t="s">
        <v>122</v>
      </c>
      <c r="B39">
        <f t="shared" ref="B39:H39" si="162">(B34/B35)*2/(1+B38)*12</f>
        <v>96</v>
      </c>
      <c r="D39">
        <f t="shared" ref="D39" si="163">(D34/D35)*2/(1+D38)*12</f>
        <v>82.758620689655174</v>
      </c>
      <c r="E39">
        <f t="shared" ref="E39" si="164">(E34/E35)*2/(1+E38)*12</f>
        <v>80.287655184441249</v>
      </c>
      <c r="F39">
        <f t="shared" ref="F39" si="165">(F34/F35)*2/(1+F38)*12</f>
        <v>78.025575855067316</v>
      </c>
      <c r="G39">
        <f t="shared" ref="G39" si="166">(G34/G35)*2/(1+G38)*12</f>
        <v>75.944518798530794</v>
      </c>
      <c r="H39">
        <f t="shared" si="162"/>
        <v>74.021560634475804</v>
      </c>
      <c r="I39">
        <f t="shared" ref="I39:O39" si="167">(I34/I35)*2/(1+I38)*12</f>
        <v>72.237646422949211</v>
      </c>
      <c r="J39">
        <f t="shared" si="167"/>
        <v>70.576788862546891</v>
      </c>
      <c r="K39">
        <f t="shared" si="167"/>
        <v>69.025461205100612</v>
      </c>
      <c r="L39">
        <f t="shared" si="167"/>
        <v>67.572130835398028</v>
      </c>
      <c r="M39">
        <f t="shared" si="167"/>
        <v>66.206896551724142</v>
      </c>
      <c r="N39">
        <f t="shared" si="167"/>
        <v>64.921203356088512</v>
      </c>
      <c r="O39">
        <f t="shared" si="167"/>
        <v>63.707615910579392</v>
      </c>
      <c r="P39">
        <f t="shared" ref="P39:Q39" si="168">(P34/P35)*2/(1+P38)*12</f>
        <v>62.55963691187209</v>
      </c>
      <c r="Q39">
        <f t="shared" si="168"/>
        <v>61.471560224127515</v>
      </c>
      <c r="R39">
        <f t="shared" ref="R39:Z39" si="169">(R34/R35)*2/(1+R38)*12</f>
        <v>60.438351172983843</v>
      </c>
      <c r="S39">
        <f t="shared" si="169"/>
        <v>59.455548257139284</v>
      </c>
      <c r="T39">
        <f t="shared" si="169"/>
        <v>58.519181891300477</v>
      </c>
      <c r="U39">
        <f t="shared" si="169"/>
        <v>57.625706799127563</v>
      </c>
      <c r="V39">
        <f t="shared" si="169"/>
        <v>56.771945426485686</v>
      </c>
      <c r="W39">
        <f t="shared" si="169"/>
        <v>55.955040313060408</v>
      </c>
      <c r="X39">
        <f t="shared" si="169"/>
        <v>55.172413793103459</v>
      </c>
      <c r="Y39">
        <f t="shared" si="169"/>
        <v>54.421733728670006</v>
      </c>
      <c r="Z39">
        <f t="shared" si="169"/>
        <v>53.700884236390365</v>
      </c>
      <c r="AA39">
        <f t="shared" ref="AA39:AY39" si="170">(AA34/AA35)*2/(1+AA38)*12</f>
        <v>53.007940569959885</v>
      </c>
      <c r="AB39">
        <f t="shared" si="170"/>
        <v>52.341147478649049</v>
      </c>
      <c r="AC39">
        <f t="shared" si="170"/>
        <v>92.526950793094741</v>
      </c>
      <c r="AD39">
        <f t="shared" si="170"/>
        <v>89.764327373237037</v>
      </c>
      <c r="AE39">
        <f t="shared" si="170"/>
        <v>87.235245797748419</v>
      </c>
      <c r="AF39">
        <f t="shared" si="170"/>
        <v>84.908553276012753</v>
      </c>
      <c r="AG39">
        <f t="shared" si="170"/>
        <v>82.758620689655174</v>
      </c>
      <c r="AH39">
        <f t="shared" si="170"/>
        <v>80.764143968154457</v>
      </c>
      <c r="AI39">
        <f t="shared" si="170"/>
        <v>78.907248765152474</v>
      </c>
      <c r="AJ39">
        <f t="shared" si="170"/>
        <v>77.172811716439753</v>
      </c>
      <c r="AK39">
        <f t="shared" si="170"/>
        <v>75.547938966229808</v>
      </c>
      <c r="AL39">
        <f t="shared" si="170"/>
        <v>74.021560634475804</v>
      </c>
      <c r="AM39">
        <f t="shared" si="170"/>
        <v>72.584111942650708</v>
      </c>
      <c r="AN39">
        <f t="shared" si="170"/>
        <v>71.227279930251342</v>
      </c>
      <c r="AO39">
        <f t="shared" si="170"/>
        <v>69.94380039132551</v>
      </c>
      <c r="AP39">
        <f t="shared" si="170"/>
        <v>68.727293672060668</v>
      </c>
      <c r="AQ39">
        <f t="shared" si="170"/>
        <v>67.572130835398028</v>
      </c>
      <c r="AR39">
        <f t="shared" si="170"/>
        <v>66.473323771241283</v>
      </c>
      <c r="AS39">
        <f t="shared" si="170"/>
        <v>65.42643434831129</v>
      </c>
      <c r="AT39">
        <f t="shared" si="170"/>
        <v>64.42749882716052</v>
      </c>
      <c r="AU39">
        <f t="shared" si="170"/>
        <v>63.47296459426515</v>
      </c>
      <c r="AV39">
        <f t="shared" si="170"/>
        <v>62.55963691187209</v>
      </c>
      <c r="AW39">
        <f t="shared" si="170"/>
        <v>61.684633862063166</v>
      </c>
      <c r="AX39">
        <f t="shared" si="170"/>
        <v>60.845348035349616</v>
      </c>
      <c r="AY39">
        <f t="shared" si="170"/>
        <v>60.039413802207861</v>
      </c>
      <c r="AZ39">
        <f t="shared" ref="AZ39:DK39" si="171">(AZ34/AZ35)*2/(1+AZ38)*12</f>
        <v>59.264679230849623</v>
      </c>
      <c r="BA39">
        <f t="shared" si="171"/>
        <v>58.519181891300477</v>
      </c>
      <c r="BB39">
        <f t="shared" si="171"/>
        <v>101.35819625309702</v>
      </c>
      <c r="BC39">
        <f t="shared" si="171"/>
        <v>98.331893923200766</v>
      </c>
      <c r="BD39">
        <f t="shared" si="171"/>
        <v>95.561423865869088</v>
      </c>
      <c r="BE39">
        <f t="shared" si="171"/>
        <v>93.012659908802718</v>
      </c>
      <c r="BF39">
        <f t="shared" si="171"/>
        <v>90.657526759475772</v>
      </c>
      <c r="BG39">
        <f t="shared" si="171"/>
        <v>88.472686977906008</v>
      </c>
      <c r="BH39">
        <f t="shared" si="171"/>
        <v>86.438560198691334</v>
      </c>
      <c r="BI39">
        <f t="shared" si="171"/>
        <v>84.538579606386065</v>
      </c>
      <c r="BJ39">
        <f t="shared" si="171"/>
        <v>82.758620689655174</v>
      </c>
      <c r="BK39">
        <f t="shared" si="171"/>
        <v>81.086557002477605</v>
      </c>
      <c r="BL39">
        <f t="shared" si="171"/>
        <v>79.511910854939813</v>
      </c>
      <c r="BM39">
        <f t="shared" si="171"/>
        <v>78.025575855067316</v>
      </c>
      <c r="BN39">
        <f t="shared" si="171"/>
        <v>76.6195944639353</v>
      </c>
      <c r="BO39">
        <f t="shared" si="171"/>
        <v>75.286978120939381</v>
      </c>
      <c r="BP39">
        <f t="shared" si="171"/>
        <v>74.021560634475804</v>
      </c>
      <c r="BQ39">
        <f t="shared" si="171"/>
        <v>72.817877803706466</v>
      </c>
      <c r="BR39">
        <f t="shared" si="171"/>
        <v>71.67106789940182</v>
      </c>
      <c r="BS39">
        <f t="shared" si="171"/>
        <v>70.576788862546906</v>
      </c>
      <c r="BT39">
        <f t="shared" si="171"/>
        <v>69.531149000011524</v>
      </c>
      <c r="BU39">
        <f t="shared" si="171"/>
        <v>68.530648651930363</v>
      </c>
      <c r="BV39">
        <f t="shared" si="171"/>
        <v>67.572130835398013</v>
      </c>
      <c r="BW39">
        <f t="shared" si="171"/>
        <v>66.652739276427241</v>
      </c>
      <c r="BX39">
        <f t="shared" si="171"/>
        <v>65.769882557712521</v>
      </c>
      <c r="BY39">
        <f t="shared" si="171"/>
        <v>64.921203356088512</v>
      </c>
      <c r="BZ39">
        <f t="shared" si="171"/>
        <v>64.104551937226205</v>
      </c>
      <c r="CA39">
        <f t="shared" si="171"/>
        <v>109.47936459577616</v>
      </c>
      <c r="CB39">
        <f t="shared" si="171"/>
        <v>106.21058448326862</v>
      </c>
      <c r="CC39">
        <f t="shared" si="171"/>
        <v>103.21813480755701</v>
      </c>
      <c r="CD39">
        <f t="shared" si="171"/>
        <v>100.46515508969117</v>
      </c>
      <c r="CE39">
        <f t="shared" si="171"/>
        <v>97.921320547855728</v>
      </c>
      <c r="CF39">
        <f t="shared" si="171"/>
        <v>95.561423865869102</v>
      </c>
      <c r="CG39">
        <f t="shared" si="171"/>
        <v>93.36431583190614</v>
      </c>
      <c r="CH39">
        <f t="shared" si="171"/>
        <v>91.312102240116502</v>
      </c>
      <c r="CI39">
        <f t="shared" si="171"/>
        <v>89.389526874591184</v>
      </c>
      <c r="CJ39">
        <f t="shared" si="171"/>
        <v>87.583491676620923</v>
      </c>
      <c r="CK39">
        <f t="shared" si="171"/>
        <v>85.882679447631034</v>
      </c>
      <c r="CL39">
        <f t="shared" si="171"/>
        <v>84.277254160107418</v>
      </c>
      <c r="CM39">
        <f t="shared" si="171"/>
        <v>82.758620689655174</v>
      </c>
      <c r="CN39">
        <f t="shared" si="171"/>
        <v>81.319230528085654</v>
      </c>
      <c r="CO39">
        <f t="shared" si="171"/>
        <v>79.952423427252072</v>
      </c>
      <c r="CP39">
        <f t="shared" si="171"/>
        <v>78.652297375695142</v>
      </c>
      <c r="CQ39">
        <f t="shared" si="171"/>
        <v>77.413601105667738</v>
      </c>
      <c r="CR39">
        <f t="shared" si="171"/>
        <v>76.231644657407713</v>
      </c>
      <c r="CS39">
        <f t="shared" si="171"/>
        <v>75.102224521905939</v>
      </c>
      <c r="CT39">
        <f t="shared" si="171"/>
        <v>74.021560634475804</v>
      </c>
      <c r="CU39">
        <f t="shared" si="171"/>
        <v>72.986243063850779</v>
      </c>
      <c r="CV39">
        <f t="shared" si="171"/>
        <v>71.993186681518338</v>
      </c>
      <c r="CW39">
        <f t="shared" si="171"/>
        <v>71.039592436878792</v>
      </c>
      <c r="CX39">
        <f t="shared" si="171"/>
        <v>70.122914129902625</v>
      </c>
      <c r="CY39">
        <f t="shared" si="171"/>
        <v>69.24082978213039</v>
      </c>
      <c r="CZ39">
        <f t="shared" si="171"/>
        <v>117.03836378260095</v>
      </c>
      <c r="DA39">
        <f t="shared" si="171"/>
        <v>113.54389085297137</v>
      </c>
      <c r="DB39">
        <f t="shared" si="171"/>
        <v>110.34482758620692</v>
      </c>
      <c r="DC39">
        <f t="shared" si="171"/>
        <v>107.40176847278073</v>
      </c>
      <c r="DD39">
        <f t="shared" si="171"/>
        <v>104.6822949572981</v>
      </c>
      <c r="DE39">
        <f t="shared" si="171"/>
        <v>102.15945928524707</v>
      </c>
      <c r="DF39">
        <f t="shared" si="171"/>
        <v>99.810651998156231</v>
      </c>
      <c r="DG39">
        <f t="shared" si="171"/>
        <v>97.61674338531121</v>
      </c>
      <c r="DH39">
        <f t="shared" si="171"/>
        <v>95.561423865869088</v>
      </c>
      <c r="DI39">
        <f t="shared" si="171"/>
        <v>93.630691026080768</v>
      </c>
      <c r="DJ39" s="19">
        <f t="shared" si="171"/>
        <v>91.812446271762056</v>
      </c>
      <c r="DK39">
        <f t="shared" si="171"/>
        <v>90.096174447197342</v>
      </c>
      <c r="DL39">
        <f t="shared" ref="DL39:FW39" si="172">(DL34/DL35)*2/(1+DL38)*12</f>
        <v>88.472686977906008</v>
      </c>
      <c r="DM39">
        <f t="shared" si="172"/>
        <v>86.933914169195617</v>
      </c>
      <c r="DN39">
        <f t="shared" si="172"/>
        <v>85.472735916301616</v>
      </c>
      <c r="DO39">
        <f t="shared" si="172"/>
        <v>84.0828427035744</v>
      </c>
      <c r="DP39">
        <f t="shared" si="172"/>
        <v>82.758620689655174</v>
      </c>
      <c r="DQ39">
        <f t="shared" si="172"/>
        <v>81.495056096661656</v>
      </c>
      <c r="DR39">
        <f t="shared" si="172"/>
        <v>80.287655184441249</v>
      </c>
      <c r="DS39">
        <f t="shared" si="172"/>
        <v>79.132376893863309</v>
      </c>
      <c r="DT39">
        <f t="shared" si="172"/>
        <v>78.025575855067316</v>
      </c>
      <c r="DU39">
        <f t="shared" si="172"/>
        <v>76.963953926942423</v>
      </c>
      <c r="DV39">
        <f t="shared" si="172"/>
        <v>75.944518798530794</v>
      </c>
      <c r="DW39">
        <f t="shared" si="172"/>
        <v>74.964548467504272</v>
      </c>
      <c r="DX39">
        <f t="shared" si="172"/>
        <v>74.021560634475804</v>
      </c>
      <c r="DY39">
        <f t="shared" si="172"/>
        <v>124.13793103448276</v>
      </c>
      <c r="DZ39">
        <f t="shared" si="172"/>
        <v>120.43148277666189</v>
      </c>
      <c r="EA39">
        <f t="shared" si="172"/>
        <v>117.03836378260095</v>
      </c>
      <c r="EB39">
        <f t="shared" si="172"/>
        <v>113.91677819779619</v>
      </c>
      <c r="EC39">
        <f t="shared" si="172"/>
        <v>111.03234095171371</v>
      </c>
      <c r="ED39">
        <f t="shared" si="172"/>
        <v>108.3564696344238</v>
      </c>
      <c r="EE39">
        <f t="shared" si="172"/>
        <v>105.86518329382037</v>
      </c>
      <c r="EF39">
        <f t="shared" si="172"/>
        <v>103.53819180765092</v>
      </c>
      <c r="EG39">
        <f t="shared" si="172"/>
        <v>101.35819625309702</v>
      </c>
      <c r="EH39">
        <f t="shared" si="172"/>
        <v>99.310344827586221</v>
      </c>
      <c r="EI39">
        <f t="shared" si="172"/>
        <v>97.381805034132768</v>
      </c>
      <c r="EJ39">
        <f t="shared" si="172"/>
        <v>95.561423865869088</v>
      </c>
      <c r="EK39">
        <f t="shared" si="172"/>
        <v>93.839455367808142</v>
      </c>
      <c r="EL39">
        <f t="shared" si="172"/>
        <v>92.20734033619128</v>
      </c>
      <c r="EM39">
        <f t="shared" si="172"/>
        <v>90.657526759475772</v>
      </c>
      <c r="EN39">
        <f t="shared" si="172"/>
        <v>89.183322385708919</v>
      </c>
      <c r="EO39">
        <f t="shared" si="172"/>
        <v>87.778772836950736</v>
      </c>
      <c r="EP39">
        <f t="shared" si="172"/>
        <v>86.438560198691334</v>
      </c>
      <c r="EQ39">
        <f t="shared" si="172"/>
        <v>85.157918139728523</v>
      </c>
      <c r="ER39">
        <f t="shared" si="172"/>
        <v>83.932560469590626</v>
      </c>
      <c r="ES39">
        <f t="shared" si="172"/>
        <v>82.758620689655174</v>
      </c>
      <c r="ET39">
        <f t="shared" si="172"/>
        <v>81.632600593004994</v>
      </c>
      <c r="EU39">
        <f t="shared" si="172"/>
        <v>80.551326354585527</v>
      </c>
      <c r="EV39">
        <f t="shared" si="172"/>
        <v>79.511910854939813</v>
      </c>
      <c r="EW39">
        <f t="shared" si="172"/>
        <v>78.511721217973559</v>
      </c>
      <c r="EX39">
        <f t="shared" si="172"/>
        <v>130.85286869662258</v>
      </c>
      <c r="EY39">
        <f t="shared" si="172"/>
        <v>126.9459291885303</v>
      </c>
      <c r="EZ39">
        <f t="shared" si="172"/>
        <v>123.36926772412633</v>
      </c>
      <c r="FA39">
        <f t="shared" si="172"/>
        <v>120.07882760441572</v>
      </c>
      <c r="FB39">
        <f t="shared" si="172"/>
        <v>117.03836378260095</v>
      </c>
      <c r="FC39">
        <f t="shared" si="172"/>
        <v>114.21774775321725</v>
      </c>
      <c r="FD39">
        <f t="shared" si="172"/>
        <v>111.59170137322627</v>
      </c>
      <c r="FE39">
        <f t="shared" si="172"/>
        <v>109.13883697585442</v>
      </c>
      <c r="FF39">
        <f t="shared" si="172"/>
        <v>106.84091989537701</v>
      </c>
      <c r="FG39">
        <f t="shared" si="172"/>
        <v>104.68229495729807</v>
      </c>
      <c r="FH39">
        <f t="shared" si="172"/>
        <v>102.64943552210356</v>
      </c>
      <c r="FI39">
        <f t="shared" si="172"/>
        <v>100.73058528830643</v>
      </c>
      <c r="FJ39">
        <f t="shared" si="172"/>
        <v>98.915471117329119</v>
      </c>
      <c r="FK39">
        <f t="shared" si="172"/>
        <v>97.195070816226774</v>
      </c>
      <c r="FL39">
        <f t="shared" si="172"/>
        <v>95.561423865869102</v>
      </c>
      <c r="FM39">
        <f t="shared" si="172"/>
        <v>94.007476013307283</v>
      </c>
      <c r="FN39">
        <f t="shared" si="172"/>
        <v>92.526950793094741</v>
      </c>
      <c r="FO39">
        <f t="shared" si="172"/>
        <v>91.114242631147079</v>
      </c>
      <c r="FP39">
        <f t="shared" si="172"/>
        <v>89.764327373237037</v>
      </c>
      <c r="FQ39">
        <f t="shared" si="172"/>
        <v>88.472686977906008</v>
      </c>
      <c r="FR39">
        <f t="shared" si="172"/>
        <v>87.235245797748419</v>
      </c>
      <c r="FS39">
        <f t="shared" si="172"/>
        <v>86.048316398902557</v>
      </c>
      <c r="FT39">
        <f t="shared" si="172"/>
        <v>84.908553276012753</v>
      </c>
      <c r="FU39">
        <f t="shared" si="172"/>
        <v>83.812913137958617</v>
      </c>
      <c r="FV39">
        <f t="shared" si="172"/>
        <v>82.758620689655174</v>
      </c>
      <c r="FW39">
        <f t="shared" si="172"/>
        <v>137.23964649746483</v>
      </c>
      <c r="FX39">
        <f t="shared" ref="FX39:HT39" si="173">(FX34/FX35)*2/(1+FX38)*12</f>
        <v>133.14201377211205</v>
      </c>
      <c r="FY39">
        <f t="shared" si="173"/>
        <v>129.39077958133601</v>
      </c>
      <c r="FZ39">
        <f t="shared" si="173"/>
        <v>125.93973686940946</v>
      </c>
      <c r="GA39">
        <f t="shared" si="173"/>
        <v>122.7508715105489</v>
      </c>
      <c r="GB39">
        <f t="shared" si="173"/>
        <v>119.7925844616407</v>
      </c>
      <c r="GC39">
        <f t="shared" si="173"/>
        <v>117.03836378260095</v>
      </c>
      <c r="GD39">
        <f t="shared" si="173"/>
        <v>114.46577789927582</v>
      </c>
      <c r="GE39">
        <f t="shared" si="173"/>
        <v>112.05570213290979</v>
      </c>
      <c r="GF39">
        <f t="shared" si="173"/>
        <v>109.79171719797186</v>
      </c>
      <c r="GG39">
        <f t="shared" si="173"/>
        <v>107.65963623525366</v>
      </c>
      <c r="GH39">
        <f t="shared" si="173"/>
        <v>105.64712913173386</v>
      </c>
      <c r="GI39">
        <f t="shared" si="173"/>
        <v>103.74342132877386</v>
      </c>
      <c r="GJ39">
        <f t="shared" si="173"/>
        <v>101.93905027058311</v>
      </c>
      <c r="GK39">
        <f t="shared" si="173"/>
        <v>100.22566689426179</v>
      </c>
      <c r="GL39">
        <f t="shared" si="173"/>
        <v>98.595872636899969</v>
      </c>
      <c r="GM39">
        <f t="shared" si="173"/>
        <v>97.043084686001976</v>
      </c>
      <c r="GN39">
        <f t="shared" si="173"/>
        <v>95.561423865869102</v>
      </c>
      <c r="GO39">
        <f t="shared" si="173"/>
        <v>94.145620799093138</v>
      </c>
      <c r="GP39">
        <f t="shared" si="173"/>
        <v>92.790936923815963</v>
      </c>
      <c r="GQ39">
        <f t="shared" si="173"/>
        <v>91.49309766497656</v>
      </c>
      <c r="GR39">
        <f t="shared" si="173"/>
        <v>90.248235609313753</v>
      </c>
      <c r="GS39">
        <f t="shared" si="173"/>
        <v>89.052841961208884</v>
      </c>
      <c r="GT39">
        <f t="shared" si="173"/>
        <v>87.903724890007339</v>
      </c>
      <c r="GU39">
        <f t="shared" si="173"/>
        <v>86.79797364166771</v>
      </c>
      <c r="GV39">
        <f t="shared" si="173"/>
        <v>143.34213579880364</v>
      </c>
      <c r="GW39">
        <f t="shared" si="173"/>
        <v>139.06229800002305</v>
      </c>
      <c r="GX39">
        <f t="shared" si="173"/>
        <v>135.14426167079603</v>
      </c>
      <c r="GY39">
        <f t="shared" si="173"/>
        <v>131.53976511542504</v>
      </c>
      <c r="GZ39">
        <f t="shared" si="173"/>
        <v>128.20910387445241</v>
      </c>
      <c r="HA39">
        <f t="shared" si="173"/>
        <v>125.11927382374418</v>
      </c>
      <c r="HB39">
        <f t="shared" si="173"/>
        <v>122.24258414499251</v>
      </c>
      <c r="HC39">
        <f t="shared" si="173"/>
        <v>119.55560582310873</v>
      </c>
      <c r="HD39">
        <f t="shared" si="173"/>
        <v>117.03836378260095</v>
      </c>
      <c r="HE39">
        <f t="shared" si="173"/>
        <v>114.67370863904291</v>
      </c>
      <c r="HF39">
        <f t="shared" si="173"/>
        <v>112.44682270125641</v>
      </c>
      <c r="HG39">
        <f t="shared" si="173"/>
        <v>110.34482758620692</v>
      </c>
      <c r="HH39">
        <f t="shared" si="173"/>
        <v>108.35646963442382</v>
      </c>
      <c r="HI39">
        <f t="shared" si="173"/>
        <v>106.47186552871895</v>
      </c>
      <c r="HJ39">
        <f t="shared" si="173"/>
        <v>104.6822949572981</v>
      </c>
      <c r="HK39">
        <f t="shared" si="173"/>
        <v>102.98003037322843</v>
      </c>
      <c r="HL39">
        <f t="shared" si="173"/>
        <v>101.35819625309702</v>
      </c>
      <c r="HM39">
        <f t="shared" si="173"/>
        <v>99.810651998156231</v>
      </c>
      <c r="HN39">
        <f t="shared" si="173"/>
        <v>98.331893923200766</v>
      </c>
      <c r="HO39">
        <f t="shared" si="173"/>
        <v>96.91697276178536</v>
      </c>
      <c r="HP39">
        <f t="shared" si="173"/>
        <v>95.561423865869088</v>
      </c>
      <c r="HQ39">
        <f t="shared" si="173"/>
        <v>94.261207854041288</v>
      </c>
      <c r="HR39">
        <f t="shared" si="173"/>
        <v>93.012659908802718</v>
      </c>
      <c r="HS39">
        <f t="shared" si="173"/>
        <v>91.812446271762056</v>
      </c>
      <c r="HT39">
        <f t="shared" si="173"/>
        <v>90.657526759475772</v>
      </c>
    </row>
    <row r="40" spans="1:228">
      <c r="A40" t="s">
        <v>124</v>
      </c>
      <c r="B40">
        <f t="shared" ref="B40:H40" si="174">(2/3)*B39*((1+B38+B38*B38)/(1+B38))</f>
        <v>72.937931034482759</v>
      </c>
      <c r="D40">
        <f t="shared" ref="D40" si="175">(2/3)*D39*((1+D38+D38*D38)/(1+D38))</f>
        <v>62.877526753864444</v>
      </c>
      <c r="E40">
        <f t="shared" ref="E40" si="176">(2/3)*E39*((1+E38+E38*E38)/(1+E38))</f>
        <v>61.000161007949039</v>
      </c>
      <c r="F40">
        <f t="shared" ref="F40" si="177">(2/3)*F39*((1+F38+F38*F38)/(1+F38))</f>
        <v>59.281500735861485</v>
      </c>
      <c r="G40">
        <f t="shared" ref="G40" si="178">(2/3)*G39*((1+G38+G38*G38)/(1+G38))</f>
        <v>57.700375776814774</v>
      </c>
      <c r="H40">
        <f t="shared" si="174"/>
        <v>56.23936963148104</v>
      </c>
      <c r="I40">
        <f t="shared" ref="I40:O40" si="179">(2/3)*I39*((1+I38+I38*I38)/(1+I38))</f>
        <v>54.884004925941866</v>
      </c>
      <c r="J40">
        <f t="shared" si="179"/>
        <v>53.622134986371833</v>
      </c>
      <c r="K40">
        <f t="shared" si="179"/>
        <v>52.443482593760343</v>
      </c>
      <c r="L40">
        <f t="shared" si="179"/>
        <v>51.339285611721948</v>
      </c>
      <c r="M40">
        <f t="shared" si="179"/>
        <v>50.302021403091558</v>
      </c>
      <c r="N40">
        <f t="shared" si="179"/>
        <v>49.325190136062645</v>
      </c>
      <c r="O40">
        <f t="shared" si="179"/>
        <v>48.40314266309538</v>
      </c>
      <c r="P40">
        <f t="shared" ref="P40:Q40" si="180">(2/3)*P39*((1+P38+P38*P38)/(1+P38))</f>
        <v>47.53094252729592</v>
      </c>
      <c r="Q40">
        <f t="shared" si="180"/>
        <v>46.70425437718194</v>
      </c>
      <c r="R40">
        <f t="shared" ref="R40:Z40" si="181">(2/3)*R39*((1+R38+R38*R38)/(1+R38))</f>
        <v>45.919253017634844</v>
      </c>
      <c r="S40">
        <f t="shared" si="181"/>
        <v>45.172548733297774</v>
      </c>
      <c r="T40">
        <f t="shared" si="181"/>
        <v>44.46112555189611</v>
      </c>
      <c r="U40">
        <f t="shared" si="181"/>
        <v>43.782289878417608</v>
      </c>
      <c r="V40">
        <f t="shared" si="181"/>
        <v>43.133627502191999</v>
      </c>
      <c r="W40">
        <f t="shared" si="181"/>
        <v>42.512967410267727</v>
      </c>
      <c r="X40">
        <f t="shared" si="181"/>
        <v>41.918351169242968</v>
      </c>
      <c r="Y40">
        <f t="shared" si="181"/>
        <v>41.348006890403305</v>
      </c>
      <c r="Z40">
        <f t="shared" si="181"/>
        <v>40.800326988797735</v>
      </c>
      <c r="AA40">
        <f t="shared" ref="AA40:AY40" si="182">(2/3)*AA39*((1+AA38+AA38*AA38)/(1+AA38))</f>
        <v>40.273849099705153</v>
      </c>
      <c r="AB40">
        <f t="shared" si="182"/>
        <v>39.767239636077036</v>
      </c>
      <c r="AC40">
        <f t="shared" si="182"/>
        <v>70.299212039351289</v>
      </c>
      <c r="AD40">
        <f t="shared" si="182"/>
        <v>68.200253326103081</v>
      </c>
      <c r="AE40">
        <f t="shared" si="182"/>
        <v>66.278732726795056</v>
      </c>
      <c r="AF40">
        <f t="shared" si="182"/>
        <v>64.510981282120028</v>
      </c>
      <c r="AG40">
        <f t="shared" si="182"/>
        <v>62.877526753864444</v>
      </c>
      <c r="AH40">
        <f t="shared" si="182"/>
        <v>61.362182945919649</v>
      </c>
      <c r="AI40">
        <f t="shared" si="182"/>
        <v>59.951369464098597</v>
      </c>
      <c r="AJ40">
        <f t="shared" si="182"/>
        <v>58.633596028237555</v>
      </c>
      <c r="AK40">
        <f t="shared" si="182"/>
        <v>57.399066272043562</v>
      </c>
      <c r="AL40">
        <f t="shared" si="182"/>
        <v>56.23936963148104</v>
      </c>
      <c r="AM40">
        <f t="shared" si="182"/>
        <v>55.147239073669098</v>
      </c>
      <c r="AN40">
        <f t="shared" si="182"/>
        <v>54.116358659650729</v>
      </c>
      <c r="AO40">
        <f t="shared" si="182"/>
        <v>53.141209262834664</v>
      </c>
      <c r="AP40">
        <f t="shared" si="182"/>
        <v>52.216943812910458</v>
      </c>
      <c r="AQ40">
        <f t="shared" si="182"/>
        <v>51.339285611721948</v>
      </c>
      <c r="AR40">
        <f t="shared" si="182"/>
        <v>50.50444484228791</v>
      </c>
      <c r="AS40">
        <f t="shared" si="182"/>
        <v>49.709049545096271</v>
      </c>
      <c r="AT40">
        <f t="shared" si="182"/>
        <v>48.950088189371378</v>
      </c>
      <c r="AU40">
        <f t="shared" si="182"/>
        <v>48.224861605527884</v>
      </c>
      <c r="AV40">
        <f t="shared" si="182"/>
        <v>47.53094252729592</v>
      </c>
      <c r="AW40">
        <f t="shared" si="182"/>
        <v>46.866141359567528</v>
      </c>
      <c r="AX40">
        <f t="shared" si="182"/>
        <v>46.228477070535746</v>
      </c>
      <c r="AY40">
        <f t="shared" si="182"/>
        <v>45.61615232558551</v>
      </c>
      <c r="AZ40">
        <f t="shared" ref="AZ40:DK40" si="183">(2/3)*AZ39*((1+AZ38+AZ38*AZ38)/(1+AZ38))</f>
        <v>45.027532151254711</v>
      </c>
      <c r="BA40">
        <f t="shared" si="183"/>
        <v>44.46112555189611</v>
      </c>
      <c r="BB40">
        <f t="shared" si="183"/>
        <v>77.008928417582908</v>
      </c>
      <c r="BC40">
        <f t="shared" si="183"/>
        <v>74.709634348546786</v>
      </c>
      <c r="BD40">
        <f t="shared" si="183"/>
        <v>72.604713994643063</v>
      </c>
      <c r="BE40">
        <f t="shared" si="183"/>
        <v>70.668239310021363</v>
      </c>
      <c r="BF40">
        <f t="shared" si="183"/>
        <v>68.87887952645228</v>
      </c>
      <c r="BG40">
        <f t="shared" si="183"/>
        <v>67.218903554478004</v>
      </c>
      <c r="BH40">
        <f t="shared" si="183"/>
        <v>65.673434817626401</v>
      </c>
      <c r="BI40">
        <f t="shared" si="183"/>
        <v>64.229886344622059</v>
      </c>
      <c r="BJ40">
        <f t="shared" si="183"/>
        <v>62.877526753864444</v>
      </c>
      <c r="BK40">
        <f t="shared" si="183"/>
        <v>61.607142734066315</v>
      </c>
      <c r="BL40">
        <f t="shared" si="183"/>
        <v>60.410773649557719</v>
      </c>
      <c r="BM40">
        <f t="shared" si="183"/>
        <v>59.281500735861485</v>
      </c>
      <c r="BN40">
        <f t="shared" si="183"/>
        <v>58.213278092714063</v>
      </c>
      <c r="BO40">
        <f t="shared" si="183"/>
        <v>57.200796020621759</v>
      </c>
      <c r="BP40">
        <f t="shared" si="183"/>
        <v>56.23936963148104</v>
      </c>
      <c r="BQ40">
        <f t="shared" si="183"/>
        <v>55.324847388793074</v>
      </c>
      <c r="BR40">
        <f t="shared" si="183"/>
        <v>54.453535495982301</v>
      </c>
      <c r="BS40">
        <f t="shared" si="183"/>
        <v>53.62213498637184</v>
      </c>
      <c r="BT40">
        <f t="shared" si="183"/>
        <v>52.827689067824842</v>
      </c>
      <c r="BU40">
        <f t="shared" si="183"/>
        <v>52.067538803363178</v>
      </c>
      <c r="BV40">
        <f t="shared" si="183"/>
        <v>51.339285611721934</v>
      </c>
      <c r="BW40">
        <f t="shared" si="183"/>
        <v>50.640759381285527</v>
      </c>
      <c r="BX40">
        <f t="shared" si="183"/>
        <v>49.969991230629851</v>
      </c>
      <c r="BY40">
        <f t="shared" si="183"/>
        <v>49.325190136062645</v>
      </c>
      <c r="BZ40">
        <f t="shared" si="183"/>
        <v>48.704722793685654</v>
      </c>
      <c r="CA40">
        <f t="shared" si="183"/>
        <v>83.17914942276785</v>
      </c>
      <c r="CB40">
        <f t="shared" si="183"/>
        <v>80.695627980966151</v>
      </c>
      <c r="CC40">
        <f t="shared" si="183"/>
        <v>78.422054146891014</v>
      </c>
      <c r="CD40">
        <f t="shared" si="183"/>
        <v>76.33042243021363</v>
      </c>
      <c r="CE40">
        <f t="shared" si="183"/>
        <v>74.397692967968553</v>
      </c>
      <c r="CF40">
        <f t="shared" si="183"/>
        <v>72.604713994643078</v>
      </c>
      <c r="CG40">
        <f t="shared" si="183"/>
        <v>70.935416971137883</v>
      </c>
      <c r="CH40">
        <f t="shared" si="183"/>
        <v>69.376206414617243</v>
      </c>
      <c r="CI40">
        <f t="shared" si="183"/>
        <v>67.915491108166393</v>
      </c>
      <c r="CJ40">
        <f t="shared" si="183"/>
        <v>66.543319538214291</v>
      </c>
      <c r="CK40">
        <f t="shared" si="183"/>
        <v>65.251093235498985</v>
      </c>
      <c r="CL40">
        <f t="shared" si="183"/>
        <v>64.031339080265511</v>
      </c>
      <c r="CM40">
        <f t="shared" si="183"/>
        <v>62.877526753864444</v>
      </c>
      <c r="CN40">
        <f t="shared" si="183"/>
        <v>61.78392112536163</v>
      </c>
      <c r="CO40">
        <f t="shared" si="183"/>
        <v>60.745461937257026</v>
      </c>
      <c r="CP40">
        <f t="shared" si="183"/>
        <v>59.757665017625847</v>
      </c>
      <c r="CQ40">
        <f t="shared" si="183"/>
        <v>58.816540610168246</v>
      </c>
      <c r="CR40">
        <f t="shared" si="183"/>
        <v>57.918525423616664</v>
      </c>
      <c r="CS40">
        <f t="shared" si="183"/>
        <v>57.060425757448073</v>
      </c>
      <c r="CT40">
        <f t="shared" si="183"/>
        <v>56.23936963148104</v>
      </c>
      <c r="CU40">
        <f t="shared" si="183"/>
        <v>55.452766281845243</v>
      </c>
      <c r="CV40">
        <f t="shared" si="183"/>
        <v>54.698271720096109</v>
      </c>
      <c r="CW40">
        <f t="shared" si="183"/>
        <v>53.973759311237792</v>
      </c>
      <c r="CX40">
        <f t="shared" si="183"/>
        <v>53.277294528581187</v>
      </c>
      <c r="CY40">
        <f t="shared" si="183"/>
        <v>52.607113202285269</v>
      </c>
      <c r="CZ40">
        <f t="shared" si="183"/>
        <v>88.92225110379222</v>
      </c>
      <c r="DA40">
        <f t="shared" si="183"/>
        <v>86.267255004383998</v>
      </c>
      <c r="DB40">
        <f t="shared" si="183"/>
        <v>83.836702338485935</v>
      </c>
      <c r="DC40">
        <f t="shared" si="183"/>
        <v>81.600653977595471</v>
      </c>
      <c r="DD40">
        <f t="shared" si="183"/>
        <v>79.534479272154073</v>
      </c>
      <c r="DE40">
        <f t="shared" si="183"/>
        <v>77.617704123618736</v>
      </c>
      <c r="DF40">
        <f t="shared" si="183"/>
        <v>75.833150541127893</v>
      </c>
      <c r="DG40">
        <f t="shared" si="183"/>
        <v>74.166284342173228</v>
      </c>
      <c r="DH40">
        <f t="shared" si="183"/>
        <v>72.604713994643063</v>
      </c>
      <c r="DI40">
        <f t="shared" si="183"/>
        <v>71.137800883033776</v>
      </c>
      <c r="DJ40" s="19">
        <f t="shared" si="183"/>
        <v>69.756352857051397</v>
      </c>
      <c r="DK40">
        <f t="shared" si="183"/>
        <v>68.45238081562924</v>
      </c>
      <c r="DL40">
        <f t="shared" ref="DL40:FW40" si="184">(2/3)*DL39*((1+DL38+DL38*DL38)/(1+DL38))</f>
        <v>67.218903554478004</v>
      </c>
      <c r="DM40">
        <f t="shared" si="184"/>
        <v>66.049789960733676</v>
      </c>
      <c r="DN40">
        <f t="shared" si="184"/>
        <v>64.939630391580877</v>
      </c>
      <c r="DO40">
        <f t="shared" si="184"/>
        <v>63.883631065589277</v>
      </c>
      <c r="DP40">
        <f t="shared" si="184"/>
        <v>62.877526753864444</v>
      </c>
      <c r="DQ40">
        <f t="shared" si="184"/>
        <v>61.917508137808447</v>
      </c>
      <c r="DR40">
        <f t="shared" si="184"/>
        <v>61.000161007949039</v>
      </c>
      <c r="DS40">
        <f t="shared" si="184"/>
        <v>60.122415088326029</v>
      </c>
      <c r="DT40">
        <f t="shared" si="184"/>
        <v>59.281500735861485</v>
      </c>
      <c r="DU40">
        <f t="shared" si="184"/>
        <v>58.474912121504531</v>
      </c>
      <c r="DV40">
        <f t="shared" si="184"/>
        <v>57.700375776814774</v>
      </c>
      <c r="DW40">
        <f t="shared" si="184"/>
        <v>56.955823605770483</v>
      </c>
      <c r="DX40">
        <f t="shared" si="184"/>
        <v>56.23936963148104</v>
      </c>
      <c r="DY40">
        <f t="shared" si="184"/>
        <v>94.316290130796673</v>
      </c>
      <c r="DZ40">
        <f t="shared" si="184"/>
        <v>91.500241511923576</v>
      </c>
      <c r="EA40">
        <f t="shared" si="184"/>
        <v>88.92225110379222</v>
      </c>
      <c r="EB40">
        <f t="shared" si="184"/>
        <v>86.550563665222157</v>
      </c>
      <c r="EC40">
        <f t="shared" si="184"/>
        <v>84.359054447221567</v>
      </c>
      <c r="ED40">
        <f t="shared" si="184"/>
        <v>82.326007388912785</v>
      </c>
      <c r="EE40">
        <f t="shared" si="184"/>
        <v>80.433202479557764</v>
      </c>
      <c r="EF40">
        <f t="shared" si="184"/>
        <v>78.665223890640519</v>
      </c>
      <c r="EG40">
        <f t="shared" si="184"/>
        <v>77.008928417582908</v>
      </c>
      <c r="EH40">
        <f t="shared" si="184"/>
        <v>75.453032104637344</v>
      </c>
      <c r="EI40">
        <f t="shared" si="184"/>
        <v>73.987785204093981</v>
      </c>
      <c r="EJ40">
        <f t="shared" si="184"/>
        <v>72.604713994643063</v>
      </c>
      <c r="EK40">
        <f t="shared" si="184"/>
        <v>71.296413790943888</v>
      </c>
      <c r="EL40">
        <f t="shared" si="184"/>
        <v>70.056381565772909</v>
      </c>
      <c r="EM40">
        <f t="shared" si="184"/>
        <v>68.87887952645228</v>
      </c>
      <c r="EN40">
        <f t="shared" si="184"/>
        <v>67.758823099946653</v>
      </c>
      <c r="EO40">
        <f t="shared" si="184"/>
        <v>66.691688327844176</v>
      </c>
      <c r="EP40">
        <f t="shared" si="184"/>
        <v>65.673434817626401</v>
      </c>
      <c r="EQ40">
        <f t="shared" si="184"/>
        <v>64.700441253287991</v>
      </c>
      <c r="ER40">
        <f t="shared" si="184"/>
        <v>63.769451115401608</v>
      </c>
      <c r="ES40">
        <f t="shared" si="184"/>
        <v>62.877526753864444</v>
      </c>
      <c r="ET40">
        <f t="shared" si="184"/>
        <v>62.022010335604939</v>
      </c>
      <c r="EU40">
        <f t="shared" si="184"/>
        <v>61.200490483196589</v>
      </c>
      <c r="EV40">
        <f t="shared" si="184"/>
        <v>60.410773649557719</v>
      </c>
      <c r="EW40">
        <f t="shared" si="184"/>
        <v>59.65085945411554</v>
      </c>
      <c r="EX40">
        <f t="shared" si="184"/>
        <v>99.418099090192541</v>
      </c>
      <c r="EY40">
        <f t="shared" si="184"/>
        <v>96.449723211055769</v>
      </c>
      <c r="EZ40">
        <f t="shared" si="184"/>
        <v>93.732282719135057</v>
      </c>
      <c r="FA40">
        <f t="shared" si="184"/>
        <v>91.23230465117102</v>
      </c>
      <c r="FB40">
        <f t="shared" si="184"/>
        <v>88.92225110379222</v>
      </c>
      <c r="FC40">
        <f t="shared" si="184"/>
        <v>86.779231338938629</v>
      </c>
      <c r="FD40">
        <f t="shared" si="184"/>
        <v>84.784039778968449</v>
      </c>
      <c r="FE40">
        <f t="shared" si="184"/>
        <v>82.920426713838808</v>
      </c>
      <c r="FF40">
        <f t="shared" si="184"/>
        <v>81.174537989476093</v>
      </c>
      <c r="FG40">
        <f t="shared" si="184"/>
        <v>79.534479272154044</v>
      </c>
      <c r="FH40">
        <f t="shared" si="184"/>
        <v>77.98997342541432</v>
      </c>
      <c r="FI40">
        <f t="shared" si="184"/>
        <v>76.532088362724764</v>
      </c>
      <c r="FJ40">
        <f t="shared" si="184"/>
        <v>75.153018860407528</v>
      </c>
      <c r="FK40">
        <f t="shared" si="184"/>
        <v>73.84591012589182</v>
      </c>
      <c r="FL40">
        <f t="shared" si="184"/>
        <v>72.604713994643078</v>
      </c>
      <c r="FM40">
        <f t="shared" si="184"/>
        <v>71.424070856087482</v>
      </c>
      <c r="FN40">
        <f t="shared" si="184"/>
        <v>70.299212039351289</v>
      </c>
      <c r="FO40">
        <f t="shared" si="184"/>
        <v>69.225878596768069</v>
      </c>
      <c r="FP40">
        <f t="shared" si="184"/>
        <v>68.200253326103081</v>
      </c>
      <c r="FQ40">
        <f t="shared" si="184"/>
        <v>67.218903554478004</v>
      </c>
      <c r="FR40">
        <f t="shared" si="184"/>
        <v>66.278732726795056</v>
      </c>
      <c r="FS40">
        <f t="shared" si="184"/>
        <v>65.376939241005275</v>
      </c>
      <c r="FT40">
        <f t="shared" si="184"/>
        <v>64.510981282120028</v>
      </c>
      <c r="FU40">
        <f t="shared" si="184"/>
        <v>63.678546648494994</v>
      </c>
      <c r="FV40">
        <f t="shared" si="184"/>
        <v>62.877526753864444</v>
      </c>
      <c r="FW40">
        <f t="shared" si="184"/>
        <v>104.27058199405086</v>
      </c>
      <c r="FX40">
        <f t="shared" ref="FX40:HT40" si="185">(2/3)*FX39*((1+FX38+FX38*FX38)/(1+FX38))</f>
        <v>101.15732310731731</v>
      </c>
      <c r="FY40">
        <f t="shared" si="185"/>
        <v>98.30724747501506</v>
      </c>
      <c r="FZ40">
        <f t="shared" si="185"/>
        <v>95.685248357103049</v>
      </c>
      <c r="GA40">
        <f t="shared" si="185"/>
        <v>93.262443756865324</v>
      </c>
      <c r="GB40">
        <f t="shared" si="185"/>
        <v>91.014825665683333</v>
      </c>
      <c r="GC40">
        <f t="shared" si="185"/>
        <v>88.92225110379222</v>
      </c>
      <c r="GD40">
        <f t="shared" si="185"/>
        <v>86.967677231518749</v>
      </c>
      <c r="GE40">
        <f t="shared" si="185"/>
        <v>85.136573689486625</v>
      </c>
      <c r="GF40">
        <f t="shared" si="185"/>
        <v>83.416465595240695</v>
      </c>
      <c r="GG40">
        <f t="shared" si="185"/>
        <v>81.796574197129488</v>
      </c>
      <c r="GH40">
        <f t="shared" si="185"/>
        <v>80.26753144376562</v>
      </c>
      <c r="GI40">
        <f t="shared" si="185"/>
        <v>78.821151147493708</v>
      </c>
      <c r="GJ40">
        <f t="shared" si="185"/>
        <v>77.450243941213145</v>
      </c>
      <c r="GK40">
        <f t="shared" si="185"/>
        <v>76.148466456444879</v>
      </c>
      <c r="GL40">
        <f t="shared" si="185"/>
        <v>74.910197486196409</v>
      </c>
      <c r="GM40">
        <f t="shared" si="185"/>
        <v>73.730435606261267</v>
      </c>
      <c r="GN40">
        <f t="shared" si="185"/>
        <v>72.604713994643078</v>
      </c>
      <c r="GO40">
        <f t="shared" si="185"/>
        <v>71.529029135862714</v>
      </c>
      <c r="GP40">
        <f t="shared" si="185"/>
        <v>70.499780812232586</v>
      </c>
      <c r="GQ40">
        <f t="shared" si="185"/>
        <v>69.513721329367243</v>
      </c>
      <c r="GR40">
        <f t="shared" si="185"/>
        <v>68.567912342248718</v>
      </c>
      <c r="GS40">
        <f t="shared" si="185"/>
        <v>67.659687972826518</v>
      </c>
      <c r="GT40">
        <f t="shared" si="185"/>
        <v>66.786623163557294</v>
      </c>
      <c r="GU40">
        <f t="shared" si="185"/>
        <v>65.946506410508448</v>
      </c>
      <c r="GV40">
        <f t="shared" si="185"/>
        <v>108.9070709919646</v>
      </c>
      <c r="GW40">
        <f t="shared" si="185"/>
        <v>105.65537813564968</v>
      </c>
      <c r="GX40">
        <f t="shared" si="185"/>
        <v>102.67857122344387</v>
      </c>
      <c r="GY40">
        <f t="shared" si="185"/>
        <v>99.939982461259703</v>
      </c>
      <c r="GZ40">
        <f t="shared" si="185"/>
        <v>97.409445587371309</v>
      </c>
      <c r="HA40">
        <f t="shared" si="185"/>
        <v>95.061885054591841</v>
      </c>
      <c r="HB40">
        <f t="shared" si="185"/>
        <v>92.876262206712696</v>
      </c>
      <c r="HC40">
        <f t="shared" si="185"/>
        <v>90.834776378246985</v>
      </c>
      <c r="HD40">
        <f t="shared" si="185"/>
        <v>88.92225110379222</v>
      </c>
      <c r="HE40">
        <f t="shared" si="185"/>
        <v>87.125656793571679</v>
      </c>
      <c r="HF40">
        <f t="shared" si="185"/>
        <v>85.433735408655735</v>
      </c>
      <c r="HG40">
        <f t="shared" si="185"/>
        <v>83.836702338485935</v>
      </c>
      <c r="HH40">
        <f t="shared" si="185"/>
        <v>82.326007388912814</v>
      </c>
      <c r="HI40">
        <f t="shared" si="185"/>
        <v>80.894141510900255</v>
      </c>
      <c r="HJ40">
        <f t="shared" si="185"/>
        <v>79.534479272154073</v>
      </c>
      <c r="HK40">
        <f t="shared" si="185"/>
        <v>78.241149513452854</v>
      </c>
      <c r="HL40">
        <f t="shared" si="185"/>
        <v>77.008928417582908</v>
      </c>
      <c r="HM40">
        <f t="shared" si="185"/>
        <v>75.833150541127893</v>
      </c>
      <c r="HN40">
        <f t="shared" si="185"/>
        <v>74.709634348546786</v>
      </c>
      <c r="HO40">
        <f t="shared" si="185"/>
        <v>73.634619535103582</v>
      </c>
      <c r="HP40">
        <f t="shared" si="185"/>
        <v>72.604713994643063</v>
      </c>
      <c r="HQ40">
        <f t="shared" si="185"/>
        <v>71.616848725886541</v>
      </c>
      <c r="HR40">
        <f t="shared" si="185"/>
        <v>70.668239310021363</v>
      </c>
      <c r="HS40">
        <f t="shared" si="185"/>
        <v>69.756352857051397</v>
      </c>
      <c r="HT40">
        <f t="shared" si="185"/>
        <v>68.87887952645228</v>
      </c>
    </row>
    <row r="41" spans="1:228">
      <c r="A41" t="s">
        <v>125</v>
      </c>
      <c r="B41">
        <f t="shared" ref="B41:H41" si="186">B39*B38</f>
        <v>43.2</v>
      </c>
      <c r="D41">
        <f t="shared" ref="D41" si="187">D39*D38</f>
        <v>37.241379310344833</v>
      </c>
      <c r="E41">
        <f t="shared" ref="E41" si="188">E39*E38</f>
        <v>36.129444832998566</v>
      </c>
      <c r="F41">
        <f t="shared" ref="F41" si="189">F39*F38</f>
        <v>35.111509134780292</v>
      </c>
      <c r="G41">
        <f t="shared" ref="G41" si="190">G39*G38</f>
        <v>34.175033459338856</v>
      </c>
      <c r="H41">
        <f t="shared" si="186"/>
        <v>33.309702285514113</v>
      </c>
      <c r="I41">
        <f t="shared" ref="I41:O41" si="191">I39*I38</f>
        <v>32.506940890327144</v>
      </c>
      <c r="J41">
        <f t="shared" si="191"/>
        <v>31.759554988146103</v>
      </c>
      <c r="K41">
        <f t="shared" si="191"/>
        <v>31.061457542295276</v>
      </c>
      <c r="L41">
        <f t="shared" si="191"/>
        <v>30.407458875929112</v>
      </c>
      <c r="M41">
        <f t="shared" si="191"/>
        <v>29.793103448275865</v>
      </c>
      <c r="N41">
        <f t="shared" si="191"/>
        <v>29.21454151023983</v>
      </c>
      <c r="O41">
        <f t="shared" si="191"/>
        <v>28.668427159760729</v>
      </c>
      <c r="P41">
        <f t="shared" ref="P41:Q41" si="192">P39*P38</f>
        <v>28.151836610342443</v>
      </c>
      <c r="Q41">
        <f t="shared" si="192"/>
        <v>27.662202100857382</v>
      </c>
      <c r="R41">
        <f t="shared" ref="R41:Z41" si="193">R39*R38</f>
        <v>27.197258027842729</v>
      </c>
      <c r="S41">
        <f t="shared" si="193"/>
        <v>26.754996715712679</v>
      </c>
      <c r="T41">
        <f t="shared" si="193"/>
        <v>26.333631851085215</v>
      </c>
      <c r="U41">
        <f t="shared" si="193"/>
        <v>25.931568059607404</v>
      </c>
      <c r="V41">
        <f t="shared" si="193"/>
        <v>25.547375441918561</v>
      </c>
      <c r="W41">
        <f t="shared" si="193"/>
        <v>25.179768140877183</v>
      </c>
      <c r="X41">
        <f t="shared" si="193"/>
        <v>24.827586206896559</v>
      </c>
      <c r="Y41">
        <f t="shared" si="193"/>
        <v>24.489780177901505</v>
      </c>
      <c r="Z41">
        <f t="shared" si="193"/>
        <v>24.165397906375667</v>
      </c>
      <c r="AA41">
        <f t="shared" ref="AA41:AY41" si="194">AA39*AA38</f>
        <v>23.853573256481948</v>
      </c>
      <c r="AB41">
        <f t="shared" si="194"/>
        <v>23.553516365392074</v>
      </c>
      <c r="AC41">
        <f t="shared" si="194"/>
        <v>41.637127856892633</v>
      </c>
      <c r="AD41">
        <f t="shared" si="194"/>
        <v>40.393947317956666</v>
      </c>
      <c r="AE41">
        <f t="shared" si="194"/>
        <v>39.255860608986787</v>
      </c>
      <c r="AF41">
        <f t="shared" si="194"/>
        <v>38.208848974205743</v>
      </c>
      <c r="AG41">
        <f t="shared" si="194"/>
        <v>37.241379310344833</v>
      </c>
      <c r="AH41">
        <f t="shared" si="194"/>
        <v>36.34386478566951</v>
      </c>
      <c r="AI41">
        <f t="shared" si="194"/>
        <v>35.508261944318612</v>
      </c>
      <c r="AJ41">
        <f t="shared" si="194"/>
        <v>34.727765272397889</v>
      </c>
      <c r="AK41">
        <f t="shared" si="194"/>
        <v>33.996572534803413</v>
      </c>
      <c r="AL41">
        <f t="shared" si="194"/>
        <v>33.309702285514113</v>
      </c>
      <c r="AM41">
        <f t="shared" si="194"/>
        <v>32.662850374192821</v>
      </c>
      <c r="AN41">
        <f t="shared" si="194"/>
        <v>32.052275968613102</v>
      </c>
      <c r="AO41">
        <f t="shared" si="194"/>
        <v>31.47471017609648</v>
      </c>
      <c r="AP41">
        <f t="shared" si="194"/>
        <v>30.927282152427303</v>
      </c>
      <c r="AQ41">
        <f t="shared" si="194"/>
        <v>30.407458875929112</v>
      </c>
      <c r="AR41">
        <f t="shared" si="194"/>
        <v>29.912995697058577</v>
      </c>
      <c r="AS41">
        <f t="shared" si="194"/>
        <v>29.441895456740081</v>
      </c>
      <c r="AT41">
        <f t="shared" si="194"/>
        <v>28.992374472222235</v>
      </c>
      <c r="AU41">
        <f t="shared" si="194"/>
        <v>28.562834067419317</v>
      </c>
      <c r="AV41">
        <f t="shared" si="194"/>
        <v>28.151836610342443</v>
      </c>
      <c r="AW41">
        <f t="shared" si="194"/>
        <v>27.758085237928427</v>
      </c>
      <c r="AX41">
        <f t="shared" si="194"/>
        <v>27.380406615907329</v>
      </c>
      <c r="AY41">
        <f t="shared" si="194"/>
        <v>27.017736210993537</v>
      </c>
      <c r="AZ41">
        <f t="shared" ref="AZ41:DK41" si="195">AZ39*AZ38</f>
        <v>26.66910565388233</v>
      </c>
      <c r="BA41">
        <f t="shared" si="195"/>
        <v>26.333631851085215</v>
      </c>
      <c r="BB41">
        <f t="shared" si="195"/>
        <v>45.611188313893663</v>
      </c>
      <c r="BC41">
        <f t="shared" si="195"/>
        <v>44.249352265440344</v>
      </c>
      <c r="BD41">
        <f t="shared" si="195"/>
        <v>43.002640739641087</v>
      </c>
      <c r="BE41">
        <f t="shared" si="195"/>
        <v>41.855696958961225</v>
      </c>
      <c r="BF41">
        <f t="shared" si="195"/>
        <v>40.795887041764097</v>
      </c>
      <c r="BG41">
        <f t="shared" si="195"/>
        <v>39.812709140057706</v>
      </c>
      <c r="BH41">
        <f t="shared" si="195"/>
        <v>38.8973520894111</v>
      </c>
      <c r="BI41">
        <f t="shared" si="195"/>
        <v>38.042360822873732</v>
      </c>
      <c r="BJ41">
        <f t="shared" si="195"/>
        <v>37.241379310344833</v>
      </c>
      <c r="BK41">
        <f t="shared" si="195"/>
        <v>36.488950651114926</v>
      </c>
      <c r="BL41">
        <f t="shared" si="195"/>
        <v>35.78035988472292</v>
      </c>
      <c r="BM41">
        <f t="shared" si="195"/>
        <v>35.111509134780292</v>
      </c>
      <c r="BN41">
        <f t="shared" si="195"/>
        <v>34.478817508770888</v>
      </c>
      <c r="BO41">
        <f t="shared" si="195"/>
        <v>33.879140154422721</v>
      </c>
      <c r="BP41">
        <f t="shared" si="195"/>
        <v>33.309702285514113</v>
      </c>
      <c r="BQ41">
        <f t="shared" si="195"/>
        <v>32.768045011667908</v>
      </c>
      <c r="BR41">
        <f t="shared" si="195"/>
        <v>32.251980554730821</v>
      </c>
      <c r="BS41">
        <f t="shared" si="195"/>
        <v>31.759554988146107</v>
      </c>
      <c r="BT41">
        <f t="shared" si="195"/>
        <v>31.289017050005185</v>
      </c>
      <c r="BU41">
        <f t="shared" si="195"/>
        <v>30.838791893368665</v>
      </c>
      <c r="BV41">
        <f t="shared" si="195"/>
        <v>30.407458875929105</v>
      </c>
      <c r="BW41">
        <f t="shared" si="195"/>
        <v>29.993732674392259</v>
      </c>
      <c r="BX41">
        <f t="shared" si="195"/>
        <v>29.596447150970636</v>
      </c>
      <c r="BY41">
        <f t="shared" si="195"/>
        <v>29.21454151023983</v>
      </c>
      <c r="BZ41">
        <f t="shared" si="195"/>
        <v>28.847048371751793</v>
      </c>
      <c r="CA41">
        <f t="shared" si="195"/>
        <v>49.265714068099271</v>
      </c>
      <c r="CB41">
        <f t="shared" si="195"/>
        <v>47.794763017470878</v>
      </c>
      <c r="CC41">
        <f t="shared" si="195"/>
        <v>46.448160663400657</v>
      </c>
      <c r="CD41">
        <f t="shared" si="195"/>
        <v>45.209319790361029</v>
      </c>
      <c r="CE41">
        <f t="shared" si="195"/>
        <v>44.06459424653508</v>
      </c>
      <c r="CF41">
        <f t="shared" si="195"/>
        <v>43.002640739641095</v>
      </c>
      <c r="CG41">
        <f t="shared" si="195"/>
        <v>42.013942124357762</v>
      </c>
      <c r="CH41">
        <f t="shared" si="195"/>
        <v>41.090446008052425</v>
      </c>
      <c r="CI41">
        <f t="shared" si="195"/>
        <v>40.225287093566031</v>
      </c>
      <c r="CJ41">
        <f t="shared" si="195"/>
        <v>39.412571254479417</v>
      </c>
      <c r="CK41">
        <f t="shared" si="195"/>
        <v>38.647205751433965</v>
      </c>
      <c r="CL41">
        <f t="shared" si="195"/>
        <v>37.924764372048337</v>
      </c>
      <c r="CM41">
        <f t="shared" si="195"/>
        <v>37.241379310344833</v>
      </c>
      <c r="CN41">
        <f t="shared" si="195"/>
        <v>36.593653737638547</v>
      </c>
      <c r="CO41">
        <f t="shared" si="195"/>
        <v>35.978590542263433</v>
      </c>
      <c r="CP41">
        <f t="shared" si="195"/>
        <v>35.393533819062817</v>
      </c>
      <c r="CQ41">
        <f t="shared" si="195"/>
        <v>34.836120497550482</v>
      </c>
      <c r="CR41">
        <f t="shared" si="195"/>
        <v>34.304240095833471</v>
      </c>
      <c r="CS41">
        <f t="shared" si="195"/>
        <v>33.796001034857674</v>
      </c>
      <c r="CT41">
        <f t="shared" si="195"/>
        <v>33.309702285514113</v>
      </c>
      <c r="CU41">
        <f t="shared" si="195"/>
        <v>32.84380937873285</v>
      </c>
      <c r="CV41">
        <f t="shared" si="195"/>
        <v>32.396934006683253</v>
      </c>
      <c r="CW41">
        <f t="shared" si="195"/>
        <v>31.967816596595458</v>
      </c>
      <c r="CX41">
        <f t="shared" si="195"/>
        <v>31.555311358456184</v>
      </c>
      <c r="CY41">
        <f t="shared" si="195"/>
        <v>31.158373401958677</v>
      </c>
      <c r="CZ41">
        <f t="shared" si="195"/>
        <v>52.66726370217043</v>
      </c>
      <c r="DA41">
        <f t="shared" si="195"/>
        <v>51.094750883837122</v>
      </c>
      <c r="DB41">
        <f t="shared" si="195"/>
        <v>49.655172413793117</v>
      </c>
      <c r="DC41">
        <f t="shared" si="195"/>
        <v>48.330795812751333</v>
      </c>
      <c r="DD41">
        <f t="shared" si="195"/>
        <v>47.107032730784148</v>
      </c>
      <c r="DE41">
        <f t="shared" si="195"/>
        <v>45.971756678361182</v>
      </c>
      <c r="DF41">
        <f t="shared" si="195"/>
        <v>44.914793399170307</v>
      </c>
      <c r="DG41">
        <f t="shared" si="195"/>
        <v>43.927534523390044</v>
      </c>
      <c r="DH41">
        <f t="shared" si="195"/>
        <v>43.002640739641087</v>
      </c>
      <c r="DI41">
        <f t="shared" si="195"/>
        <v>42.133810961736344</v>
      </c>
      <c r="DJ41" s="19">
        <f t="shared" si="195"/>
        <v>41.315600822292929</v>
      </c>
      <c r="DK41">
        <f t="shared" si="195"/>
        <v>40.543278501238802</v>
      </c>
      <c r="DL41">
        <f t="shared" ref="DL41:FW41" si="196">DL39*DL38</f>
        <v>39.812709140057706</v>
      </c>
      <c r="DM41">
        <f t="shared" si="196"/>
        <v>39.120261376138032</v>
      </c>
      <c r="DN41">
        <f t="shared" si="196"/>
        <v>38.462731162335729</v>
      </c>
      <c r="DO41">
        <f t="shared" si="196"/>
        <v>37.837279216608479</v>
      </c>
      <c r="DP41">
        <f t="shared" si="196"/>
        <v>37.241379310344833</v>
      </c>
      <c r="DQ41">
        <f t="shared" si="196"/>
        <v>36.672775243497746</v>
      </c>
      <c r="DR41">
        <f t="shared" si="196"/>
        <v>36.129444832998566</v>
      </c>
      <c r="DS41">
        <f t="shared" si="196"/>
        <v>35.609569602238487</v>
      </c>
      <c r="DT41">
        <f t="shared" si="196"/>
        <v>35.111509134780292</v>
      </c>
      <c r="DU41">
        <f t="shared" si="196"/>
        <v>34.63377926712409</v>
      </c>
      <c r="DV41">
        <f t="shared" si="196"/>
        <v>34.175033459338856</v>
      </c>
      <c r="DW41">
        <f t="shared" si="196"/>
        <v>33.734046810376924</v>
      </c>
      <c r="DX41">
        <f t="shared" si="196"/>
        <v>33.309702285514113</v>
      </c>
      <c r="DY41">
        <f t="shared" si="196"/>
        <v>55.862068965517246</v>
      </c>
      <c r="DZ41">
        <f t="shared" si="196"/>
        <v>54.194167249497852</v>
      </c>
      <c r="EA41">
        <f t="shared" si="196"/>
        <v>52.66726370217043</v>
      </c>
      <c r="EB41">
        <f t="shared" si="196"/>
        <v>51.262550189008287</v>
      </c>
      <c r="EC41">
        <f t="shared" si="196"/>
        <v>49.964553428271167</v>
      </c>
      <c r="ED41">
        <f t="shared" si="196"/>
        <v>48.760411335490716</v>
      </c>
      <c r="EE41">
        <f t="shared" si="196"/>
        <v>47.639332482219167</v>
      </c>
      <c r="EF41">
        <f t="shared" si="196"/>
        <v>46.592186313442916</v>
      </c>
      <c r="EG41">
        <f t="shared" si="196"/>
        <v>45.611188313893663</v>
      </c>
      <c r="EH41">
        <f t="shared" si="196"/>
        <v>44.689655172413801</v>
      </c>
      <c r="EI41">
        <f t="shared" si="196"/>
        <v>43.821812265359746</v>
      </c>
      <c r="EJ41">
        <f t="shared" si="196"/>
        <v>43.002640739641087</v>
      </c>
      <c r="EK41">
        <f t="shared" si="196"/>
        <v>42.227754915513664</v>
      </c>
      <c r="EL41">
        <f t="shared" si="196"/>
        <v>41.493303151286078</v>
      </c>
      <c r="EM41">
        <f t="shared" si="196"/>
        <v>40.795887041764097</v>
      </c>
      <c r="EN41">
        <f t="shared" si="196"/>
        <v>40.132495073569018</v>
      </c>
      <c r="EO41">
        <f t="shared" si="196"/>
        <v>39.50044777662783</v>
      </c>
      <c r="EP41">
        <f t="shared" si="196"/>
        <v>38.8973520894111</v>
      </c>
      <c r="EQ41">
        <f t="shared" si="196"/>
        <v>38.321063162877834</v>
      </c>
      <c r="ER41">
        <f t="shared" si="196"/>
        <v>37.76965221131578</v>
      </c>
      <c r="ES41">
        <f t="shared" si="196"/>
        <v>37.241379310344833</v>
      </c>
      <c r="ET41">
        <f t="shared" si="196"/>
        <v>36.734670266852248</v>
      </c>
      <c r="EU41">
        <f t="shared" si="196"/>
        <v>36.248096859563489</v>
      </c>
      <c r="EV41">
        <f t="shared" si="196"/>
        <v>35.78035988472292</v>
      </c>
      <c r="EW41">
        <f t="shared" si="196"/>
        <v>35.330274548088106</v>
      </c>
      <c r="EX41">
        <f t="shared" si="196"/>
        <v>58.883790913480162</v>
      </c>
      <c r="EY41">
        <f t="shared" si="196"/>
        <v>57.125668134838634</v>
      </c>
      <c r="EZ41">
        <f t="shared" si="196"/>
        <v>55.516170475856853</v>
      </c>
      <c r="FA41">
        <f t="shared" si="196"/>
        <v>54.035472421987073</v>
      </c>
      <c r="FB41">
        <f t="shared" si="196"/>
        <v>52.66726370217043</v>
      </c>
      <c r="FC41">
        <f t="shared" si="196"/>
        <v>51.397986488947765</v>
      </c>
      <c r="FD41">
        <f t="shared" si="196"/>
        <v>50.216265617951827</v>
      </c>
      <c r="FE41">
        <f t="shared" si="196"/>
        <v>49.112476639134492</v>
      </c>
      <c r="FF41">
        <f t="shared" si="196"/>
        <v>48.078413952919654</v>
      </c>
      <c r="FG41">
        <f t="shared" si="196"/>
        <v>47.107032730784134</v>
      </c>
      <c r="FH41">
        <f t="shared" si="196"/>
        <v>46.192245984946602</v>
      </c>
      <c r="FI41">
        <f t="shared" si="196"/>
        <v>45.328763379737893</v>
      </c>
      <c r="FJ41">
        <f t="shared" si="196"/>
        <v>44.511962002798107</v>
      </c>
      <c r="FK41">
        <f t="shared" si="196"/>
        <v>43.737781867302047</v>
      </c>
      <c r="FL41">
        <f t="shared" si="196"/>
        <v>43.002640739641095</v>
      </c>
      <c r="FM41">
        <f t="shared" si="196"/>
        <v>42.303364205988281</v>
      </c>
      <c r="FN41">
        <f t="shared" si="196"/>
        <v>41.637127856892633</v>
      </c>
      <c r="FO41">
        <f t="shared" si="196"/>
        <v>41.00140918401619</v>
      </c>
      <c r="FP41">
        <f t="shared" si="196"/>
        <v>40.393947317956666</v>
      </c>
      <c r="FQ41">
        <f t="shared" si="196"/>
        <v>39.812709140057706</v>
      </c>
      <c r="FR41">
        <f t="shared" si="196"/>
        <v>39.255860608986787</v>
      </c>
      <c r="FS41">
        <f t="shared" si="196"/>
        <v>38.721742379506153</v>
      </c>
      <c r="FT41">
        <f t="shared" si="196"/>
        <v>38.208848974205743</v>
      </c>
      <c r="FU41">
        <f t="shared" si="196"/>
        <v>37.71581091208138</v>
      </c>
      <c r="FV41">
        <f t="shared" si="196"/>
        <v>37.241379310344833</v>
      </c>
      <c r="FW41">
        <f t="shared" si="196"/>
        <v>61.757840923859177</v>
      </c>
      <c r="FX41">
        <f t="shared" ref="FX41:HT41" si="197">FX39*FX38</f>
        <v>59.913906197450423</v>
      </c>
      <c r="FY41">
        <f t="shared" si="197"/>
        <v>58.225850811601205</v>
      </c>
      <c r="FZ41">
        <f t="shared" si="197"/>
        <v>56.672881591234258</v>
      </c>
      <c r="GA41">
        <f t="shared" si="197"/>
        <v>55.237892179747007</v>
      </c>
      <c r="GB41">
        <f t="shared" si="197"/>
        <v>53.906663007738317</v>
      </c>
      <c r="GC41">
        <f t="shared" si="197"/>
        <v>52.66726370217043</v>
      </c>
      <c r="GD41">
        <f t="shared" si="197"/>
        <v>51.509600054674124</v>
      </c>
      <c r="GE41">
        <f t="shared" si="197"/>
        <v>50.425065959809402</v>
      </c>
      <c r="GF41">
        <f t="shared" si="197"/>
        <v>49.406272739087342</v>
      </c>
      <c r="GG41">
        <f t="shared" si="197"/>
        <v>48.446836305864146</v>
      </c>
      <c r="GH41">
        <f t="shared" si="197"/>
        <v>47.541208109280241</v>
      </c>
      <c r="GI41">
        <f t="shared" si="197"/>
        <v>46.684539597948238</v>
      </c>
      <c r="GJ41">
        <f t="shared" si="197"/>
        <v>45.872572621762401</v>
      </c>
      <c r="GK41">
        <f t="shared" si="197"/>
        <v>45.101550102417811</v>
      </c>
      <c r="GL41">
        <f t="shared" si="197"/>
        <v>44.36814268660499</v>
      </c>
      <c r="GM41">
        <f t="shared" si="197"/>
        <v>43.669388108700893</v>
      </c>
      <c r="GN41">
        <f t="shared" si="197"/>
        <v>43.002640739641095</v>
      </c>
      <c r="GO41">
        <f t="shared" si="197"/>
        <v>42.36552935959191</v>
      </c>
      <c r="GP41">
        <f t="shared" si="197"/>
        <v>41.755921615717185</v>
      </c>
      <c r="GQ41">
        <f t="shared" si="197"/>
        <v>41.171893949239454</v>
      </c>
      <c r="GR41">
        <f t="shared" si="197"/>
        <v>40.611706024191193</v>
      </c>
      <c r="GS41">
        <f t="shared" si="197"/>
        <v>40.073778882543998</v>
      </c>
      <c r="GT41">
        <f t="shared" si="197"/>
        <v>39.556676200503304</v>
      </c>
      <c r="GU41">
        <f t="shared" si="197"/>
        <v>39.059088138750468</v>
      </c>
      <c r="GV41">
        <f t="shared" si="197"/>
        <v>64.503961109461642</v>
      </c>
      <c r="GW41">
        <f t="shared" si="197"/>
        <v>62.57803410001037</v>
      </c>
      <c r="GX41">
        <f t="shared" si="197"/>
        <v>60.814917751858211</v>
      </c>
      <c r="GY41">
        <f t="shared" si="197"/>
        <v>59.192894301941273</v>
      </c>
      <c r="GZ41">
        <f t="shared" si="197"/>
        <v>57.694096743503586</v>
      </c>
      <c r="HA41">
        <f t="shared" si="197"/>
        <v>56.303673220684885</v>
      </c>
      <c r="HB41">
        <f t="shared" si="197"/>
        <v>55.00916286524663</v>
      </c>
      <c r="HC41">
        <f t="shared" si="197"/>
        <v>53.800022620398934</v>
      </c>
      <c r="HD41">
        <f t="shared" si="197"/>
        <v>52.66726370217043</v>
      </c>
      <c r="HE41">
        <f t="shared" si="197"/>
        <v>51.603168887569311</v>
      </c>
      <c r="HF41">
        <f t="shared" si="197"/>
        <v>50.601070215565386</v>
      </c>
      <c r="HG41">
        <f t="shared" si="197"/>
        <v>49.655172413793117</v>
      </c>
      <c r="HH41">
        <f t="shared" si="197"/>
        <v>48.760411335490716</v>
      </c>
      <c r="HI41">
        <f t="shared" si="197"/>
        <v>47.912339487923532</v>
      </c>
      <c r="HJ41">
        <f t="shared" si="197"/>
        <v>47.107032730784148</v>
      </c>
      <c r="HK41">
        <f t="shared" si="197"/>
        <v>46.341013667952794</v>
      </c>
      <c r="HL41">
        <f t="shared" si="197"/>
        <v>45.611188313893663</v>
      </c>
      <c r="HM41">
        <f t="shared" si="197"/>
        <v>44.914793399170307</v>
      </c>
      <c r="HN41">
        <f t="shared" si="197"/>
        <v>44.249352265440344</v>
      </c>
      <c r="HO41">
        <f t="shared" si="197"/>
        <v>43.612637742803415</v>
      </c>
      <c r="HP41">
        <f t="shared" si="197"/>
        <v>43.002640739641087</v>
      </c>
      <c r="HQ41">
        <f t="shared" si="197"/>
        <v>42.417543534318582</v>
      </c>
      <c r="HR41">
        <f t="shared" si="197"/>
        <v>41.855696958961225</v>
      </c>
      <c r="HS41">
        <f t="shared" si="197"/>
        <v>41.315600822292929</v>
      </c>
      <c r="HT41">
        <f t="shared" si="197"/>
        <v>40.795887041764097</v>
      </c>
    </row>
    <row r="42" spans="1:228">
      <c r="A42" t="s">
        <v>126</v>
      </c>
      <c r="B42">
        <f t="shared" ref="B42:H42" si="198">(B41+B39)/(2*12)*B35</f>
        <v>168.2</v>
      </c>
      <c r="D42">
        <f t="shared" ref="D42" si="199">(D41+D39)/(2*12)*D35</f>
        <v>100</v>
      </c>
      <c r="E42">
        <f t="shared" ref="E42" si="200">(E41+E39)/(2*12)*E35</f>
        <v>100</v>
      </c>
      <c r="F42">
        <f t="shared" ref="F42" si="201">(F41+F39)/(2*12)*F35</f>
        <v>100.00000000000001</v>
      </c>
      <c r="G42">
        <f t="shared" ref="G42" si="202">(G41+G39)/(2*12)*G35</f>
        <v>100.00000000000001</v>
      </c>
      <c r="H42">
        <f t="shared" si="198"/>
        <v>100.00000000000001</v>
      </c>
      <c r="I42">
        <f t="shared" ref="I42:O42" si="203">(I41+I39)/(2*12)*I35</f>
        <v>100</v>
      </c>
      <c r="J42">
        <f t="shared" si="203"/>
        <v>99.999999999999986</v>
      </c>
      <c r="K42">
        <f t="shared" si="203"/>
        <v>100</v>
      </c>
      <c r="L42">
        <f t="shared" si="203"/>
        <v>100</v>
      </c>
      <c r="M42">
        <f t="shared" si="203"/>
        <v>100</v>
      </c>
      <c r="N42">
        <f t="shared" si="203"/>
        <v>100</v>
      </c>
      <c r="O42">
        <f t="shared" si="203"/>
        <v>100</v>
      </c>
      <c r="P42">
        <f t="shared" ref="P42:Q42" si="204">(P41+P39)/(2*12)*P35</f>
        <v>100</v>
      </c>
      <c r="Q42">
        <f t="shared" si="204"/>
        <v>100.00000000000001</v>
      </c>
      <c r="R42">
        <f t="shared" ref="R42:Z42" si="205">(R41+R39)/(2*12)*R35</f>
        <v>99.999999999999986</v>
      </c>
      <c r="S42">
        <f t="shared" si="205"/>
        <v>100</v>
      </c>
      <c r="T42">
        <f t="shared" si="205"/>
        <v>100</v>
      </c>
      <c r="U42">
        <f t="shared" si="205"/>
        <v>100.00000000000001</v>
      </c>
      <c r="V42">
        <f t="shared" si="205"/>
        <v>100</v>
      </c>
      <c r="W42">
        <f t="shared" si="205"/>
        <v>100</v>
      </c>
      <c r="X42">
        <f t="shared" si="205"/>
        <v>100.00000000000001</v>
      </c>
      <c r="Y42">
        <f t="shared" si="205"/>
        <v>100.00000000000001</v>
      </c>
      <c r="Z42">
        <f t="shared" si="205"/>
        <v>100.00000000000003</v>
      </c>
      <c r="AA42">
        <f t="shared" ref="AA42:AY42" si="206">(AA41+AA39)/(2*12)*AA35</f>
        <v>100.00000000000001</v>
      </c>
      <c r="AB42">
        <f t="shared" si="206"/>
        <v>100.00000000000001</v>
      </c>
      <c r="AC42">
        <f t="shared" si="206"/>
        <v>124.99999999999999</v>
      </c>
      <c r="AD42">
        <f t="shared" si="206"/>
        <v>125</v>
      </c>
      <c r="AE42">
        <f t="shared" si="206"/>
        <v>125.00000000000003</v>
      </c>
      <c r="AF42">
        <f t="shared" si="206"/>
        <v>125.00000000000001</v>
      </c>
      <c r="AG42">
        <f t="shared" si="206"/>
        <v>125</v>
      </c>
      <c r="AH42">
        <f t="shared" si="206"/>
        <v>125</v>
      </c>
      <c r="AI42">
        <f t="shared" si="206"/>
        <v>125</v>
      </c>
      <c r="AJ42">
        <f t="shared" si="206"/>
        <v>124.99999999999999</v>
      </c>
      <c r="AK42">
        <f t="shared" si="206"/>
        <v>125</v>
      </c>
      <c r="AL42">
        <f t="shared" si="206"/>
        <v>125</v>
      </c>
      <c r="AM42">
        <f t="shared" si="206"/>
        <v>125.00000000000003</v>
      </c>
      <c r="AN42">
        <f t="shared" si="206"/>
        <v>125</v>
      </c>
      <c r="AO42">
        <f t="shared" si="206"/>
        <v>125.00000000000001</v>
      </c>
      <c r="AP42">
        <f t="shared" si="206"/>
        <v>125.00000000000003</v>
      </c>
      <c r="AQ42">
        <f t="shared" si="206"/>
        <v>125.00000000000001</v>
      </c>
      <c r="AR42">
        <f t="shared" si="206"/>
        <v>125</v>
      </c>
      <c r="AS42">
        <f t="shared" si="206"/>
        <v>125</v>
      </c>
      <c r="AT42">
        <f t="shared" si="206"/>
        <v>125.00000000000001</v>
      </c>
      <c r="AU42">
        <f t="shared" si="206"/>
        <v>125.00000000000001</v>
      </c>
      <c r="AV42">
        <f t="shared" si="206"/>
        <v>125.00000000000001</v>
      </c>
      <c r="AW42">
        <f t="shared" si="206"/>
        <v>125</v>
      </c>
      <c r="AX42">
        <f t="shared" si="206"/>
        <v>125.00000000000001</v>
      </c>
      <c r="AY42">
        <f t="shared" si="206"/>
        <v>125</v>
      </c>
      <c r="AZ42">
        <f t="shared" ref="AZ42:DK42" si="207">(AZ41+AZ39)/(2*12)*AZ35</f>
        <v>125</v>
      </c>
      <c r="BA42">
        <f t="shared" si="207"/>
        <v>125</v>
      </c>
      <c r="BB42">
        <f t="shared" si="207"/>
        <v>150.00000000000003</v>
      </c>
      <c r="BC42">
        <f t="shared" si="207"/>
        <v>150</v>
      </c>
      <c r="BD42">
        <f t="shared" si="207"/>
        <v>150</v>
      </c>
      <c r="BE42">
        <f t="shared" si="207"/>
        <v>150</v>
      </c>
      <c r="BF42">
        <f t="shared" si="207"/>
        <v>150</v>
      </c>
      <c r="BG42">
        <f t="shared" si="207"/>
        <v>150.00000000000003</v>
      </c>
      <c r="BH42">
        <f t="shared" si="207"/>
        <v>150</v>
      </c>
      <c r="BI42">
        <f t="shared" si="207"/>
        <v>150</v>
      </c>
      <c r="BJ42">
        <f t="shared" si="207"/>
        <v>150</v>
      </c>
      <c r="BK42">
        <f t="shared" si="207"/>
        <v>149.99999999999997</v>
      </c>
      <c r="BL42">
        <f t="shared" si="207"/>
        <v>150</v>
      </c>
      <c r="BM42">
        <f t="shared" si="207"/>
        <v>150</v>
      </c>
      <c r="BN42">
        <f t="shared" si="207"/>
        <v>150</v>
      </c>
      <c r="BO42">
        <f t="shared" si="207"/>
        <v>150</v>
      </c>
      <c r="BP42">
        <f t="shared" si="207"/>
        <v>150</v>
      </c>
      <c r="BQ42">
        <f t="shared" si="207"/>
        <v>150</v>
      </c>
      <c r="BR42">
        <f t="shared" si="207"/>
        <v>150.00000000000003</v>
      </c>
      <c r="BS42">
        <f t="shared" si="207"/>
        <v>150</v>
      </c>
      <c r="BT42">
        <f t="shared" si="207"/>
        <v>150</v>
      </c>
      <c r="BU42">
        <f t="shared" si="207"/>
        <v>150.00000000000003</v>
      </c>
      <c r="BV42">
        <f t="shared" si="207"/>
        <v>150.00000000000003</v>
      </c>
      <c r="BW42">
        <f t="shared" si="207"/>
        <v>150</v>
      </c>
      <c r="BX42">
        <f t="shared" si="207"/>
        <v>150</v>
      </c>
      <c r="BY42">
        <f t="shared" si="207"/>
        <v>150</v>
      </c>
      <c r="BZ42">
        <f t="shared" si="207"/>
        <v>150</v>
      </c>
      <c r="CA42">
        <f t="shared" si="207"/>
        <v>175</v>
      </c>
      <c r="CB42">
        <f t="shared" si="207"/>
        <v>175</v>
      </c>
      <c r="CC42">
        <f t="shared" si="207"/>
        <v>175.00000000000003</v>
      </c>
      <c r="CD42">
        <f t="shared" si="207"/>
        <v>175.00000000000006</v>
      </c>
      <c r="CE42">
        <f t="shared" si="207"/>
        <v>175</v>
      </c>
      <c r="CF42">
        <f t="shared" si="207"/>
        <v>175</v>
      </c>
      <c r="CG42">
        <f t="shared" si="207"/>
        <v>175</v>
      </c>
      <c r="CH42">
        <f t="shared" si="207"/>
        <v>175.00000000000003</v>
      </c>
      <c r="CI42">
        <f t="shared" si="207"/>
        <v>175</v>
      </c>
      <c r="CJ42">
        <f t="shared" si="207"/>
        <v>175</v>
      </c>
      <c r="CK42">
        <f t="shared" si="207"/>
        <v>175.00000000000003</v>
      </c>
      <c r="CL42">
        <f t="shared" si="207"/>
        <v>175.00000000000006</v>
      </c>
      <c r="CM42">
        <f t="shared" si="207"/>
        <v>175</v>
      </c>
      <c r="CN42">
        <f t="shared" si="207"/>
        <v>175.00000000000003</v>
      </c>
      <c r="CO42">
        <f t="shared" si="207"/>
        <v>175.00000000000003</v>
      </c>
      <c r="CP42">
        <f t="shared" si="207"/>
        <v>175.00000000000006</v>
      </c>
      <c r="CQ42">
        <f t="shared" si="207"/>
        <v>175</v>
      </c>
      <c r="CR42">
        <f t="shared" si="207"/>
        <v>175</v>
      </c>
      <c r="CS42">
        <f t="shared" si="207"/>
        <v>175</v>
      </c>
      <c r="CT42">
        <f t="shared" si="207"/>
        <v>175</v>
      </c>
      <c r="CU42">
        <f t="shared" si="207"/>
        <v>175</v>
      </c>
      <c r="CV42">
        <f t="shared" si="207"/>
        <v>175</v>
      </c>
      <c r="CW42">
        <f t="shared" si="207"/>
        <v>175</v>
      </c>
      <c r="CX42">
        <f t="shared" si="207"/>
        <v>175</v>
      </c>
      <c r="CY42">
        <f t="shared" si="207"/>
        <v>175</v>
      </c>
      <c r="CZ42">
        <f t="shared" si="207"/>
        <v>200</v>
      </c>
      <c r="DA42">
        <f t="shared" si="207"/>
        <v>200</v>
      </c>
      <c r="DB42">
        <f t="shared" si="207"/>
        <v>200.00000000000003</v>
      </c>
      <c r="DC42">
        <f t="shared" si="207"/>
        <v>200.00000000000006</v>
      </c>
      <c r="DD42">
        <f t="shared" si="207"/>
        <v>200.00000000000003</v>
      </c>
      <c r="DE42">
        <f t="shared" si="207"/>
        <v>200</v>
      </c>
      <c r="DF42">
        <f t="shared" si="207"/>
        <v>200.00000000000003</v>
      </c>
      <c r="DG42">
        <f t="shared" si="207"/>
        <v>200</v>
      </c>
      <c r="DH42">
        <f t="shared" si="207"/>
        <v>200</v>
      </c>
      <c r="DI42">
        <f t="shared" si="207"/>
        <v>200</v>
      </c>
      <c r="DJ42" s="19">
        <f t="shared" si="207"/>
        <v>200</v>
      </c>
      <c r="DK42">
        <f t="shared" si="207"/>
        <v>199.99999999999997</v>
      </c>
      <c r="DL42">
        <f t="shared" ref="DL42:FW42" si="208">(DL41+DL39)/(2*12)*DL35</f>
        <v>200.00000000000003</v>
      </c>
      <c r="DM42">
        <f t="shared" si="208"/>
        <v>200</v>
      </c>
      <c r="DN42">
        <f t="shared" si="208"/>
        <v>200</v>
      </c>
      <c r="DO42">
        <f t="shared" si="208"/>
        <v>200</v>
      </c>
      <c r="DP42">
        <f t="shared" si="208"/>
        <v>200</v>
      </c>
      <c r="DQ42">
        <f t="shared" si="208"/>
        <v>200</v>
      </c>
      <c r="DR42">
        <f t="shared" si="208"/>
        <v>200</v>
      </c>
      <c r="DS42">
        <f t="shared" si="208"/>
        <v>200.00000000000003</v>
      </c>
      <c r="DT42">
        <f t="shared" si="208"/>
        <v>200.00000000000003</v>
      </c>
      <c r="DU42">
        <f t="shared" si="208"/>
        <v>200</v>
      </c>
      <c r="DV42">
        <f t="shared" si="208"/>
        <v>200.00000000000003</v>
      </c>
      <c r="DW42">
        <f t="shared" si="208"/>
        <v>200</v>
      </c>
      <c r="DX42">
        <f t="shared" si="208"/>
        <v>200.00000000000003</v>
      </c>
      <c r="DY42">
        <f t="shared" si="208"/>
        <v>225</v>
      </c>
      <c r="DZ42">
        <f t="shared" si="208"/>
        <v>225.00000000000003</v>
      </c>
      <c r="EA42">
        <f t="shared" si="208"/>
        <v>225</v>
      </c>
      <c r="EB42">
        <f t="shared" si="208"/>
        <v>225.00000000000003</v>
      </c>
      <c r="EC42">
        <f t="shared" si="208"/>
        <v>225</v>
      </c>
      <c r="ED42">
        <f t="shared" si="208"/>
        <v>225</v>
      </c>
      <c r="EE42">
        <f t="shared" si="208"/>
        <v>225.00000000000003</v>
      </c>
      <c r="EF42">
        <f t="shared" si="208"/>
        <v>225</v>
      </c>
      <c r="EG42">
        <f t="shared" si="208"/>
        <v>225.00000000000006</v>
      </c>
      <c r="EH42">
        <f t="shared" si="208"/>
        <v>225.00000000000003</v>
      </c>
      <c r="EI42">
        <f t="shared" si="208"/>
        <v>225.00000000000003</v>
      </c>
      <c r="EJ42">
        <f t="shared" si="208"/>
        <v>225</v>
      </c>
      <c r="EK42">
        <f t="shared" si="208"/>
        <v>225</v>
      </c>
      <c r="EL42">
        <f t="shared" si="208"/>
        <v>225</v>
      </c>
      <c r="EM42">
        <f t="shared" si="208"/>
        <v>225</v>
      </c>
      <c r="EN42">
        <f t="shared" si="208"/>
        <v>224.99999999999997</v>
      </c>
      <c r="EO42">
        <f t="shared" si="208"/>
        <v>225.00000000000003</v>
      </c>
      <c r="EP42">
        <f t="shared" si="208"/>
        <v>224.99999999999997</v>
      </c>
      <c r="EQ42">
        <f t="shared" si="208"/>
        <v>225</v>
      </c>
      <c r="ER42">
        <f t="shared" si="208"/>
        <v>225</v>
      </c>
      <c r="ES42">
        <f t="shared" si="208"/>
        <v>225</v>
      </c>
      <c r="ET42">
        <f t="shared" si="208"/>
        <v>225</v>
      </c>
      <c r="EU42">
        <f t="shared" si="208"/>
        <v>224.99999999999997</v>
      </c>
      <c r="EV42">
        <f t="shared" si="208"/>
        <v>224.99999999999997</v>
      </c>
      <c r="EW42">
        <f t="shared" si="208"/>
        <v>225.00000000000003</v>
      </c>
      <c r="EX42">
        <f t="shared" si="208"/>
        <v>250</v>
      </c>
      <c r="EY42">
        <f t="shared" si="208"/>
        <v>250.00000000000003</v>
      </c>
      <c r="EZ42">
        <f t="shared" si="208"/>
        <v>250</v>
      </c>
      <c r="FA42">
        <f t="shared" si="208"/>
        <v>250</v>
      </c>
      <c r="FB42">
        <f t="shared" si="208"/>
        <v>250</v>
      </c>
      <c r="FC42">
        <f t="shared" si="208"/>
        <v>250.00000000000003</v>
      </c>
      <c r="FD42">
        <f t="shared" si="208"/>
        <v>249.99999999999997</v>
      </c>
      <c r="FE42">
        <f t="shared" si="208"/>
        <v>250.00000000000006</v>
      </c>
      <c r="FF42">
        <f t="shared" si="208"/>
        <v>249.99999999999997</v>
      </c>
      <c r="FG42">
        <f t="shared" si="208"/>
        <v>250.00000000000003</v>
      </c>
      <c r="FH42">
        <f t="shared" si="208"/>
        <v>250.00000000000003</v>
      </c>
      <c r="FI42">
        <f t="shared" si="208"/>
        <v>250.00000000000003</v>
      </c>
      <c r="FJ42">
        <f t="shared" si="208"/>
        <v>250</v>
      </c>
      <c r="FK42">
        <f t="shared" si="208"/>
        <v>250.00000000000003</v>
      </c>
      <c r="FL42">
        <f t="shared" si="208"/>
        <v>250.00000000000003</v>
      </c>
      <c r="FM42">
        <f t="shared" si="208"/>
        <v>250</v>
      </c>
      <c r="FN42">
        <f t="shared" si="208"/>
        <v>249.99999999999997</v>
      </c>
      <c r="FO42">
        <f t="shared" si="208"/>
        <v>249.99999999999994</v>
      </c>
      <c r="FP42">
        <f t="shared" si="208"/>
        <v>250</v>
      </c>
      <c r="FQ42">
        <f t="shared" si="208"/>
        <v>250.00000000000003</v>
      </c>
      <c r="FR42">
        <f t="shared" si="208"/>
        <v>250.00000000000006</v>
      </c>
      <c r="FS42">
        <f t="shared" si="208"/>
        <v>249.99999999999997</v>
      </c>
      <c r="FT42">
        <f t="shared" si="208"/>
        <v>250.00000000000003</v>
      </c>
      <c r="FU42">
        <f t="shared" si="208"/>
        <v>249.99999999999997</v>
      </c>
      <c r="FV42">
        <f t="shared" si="208"/>
        <v>250</v>
      </c>
      <c r="FW42">
        <f t="shared" si="208"/>
        <v>275.00000000000006</v>
      </c>
      <c r="FX42">
        <f t="shared" ref="FX42:HT42" si="209">(FX41+FX39)/(2*12)*FX35</f>
        <v>275</v>
      </c>
      <c r="FY42">
        <f t="shared" si="209"/>
        <v>275.00000000000006</v>
      </c>
      <c r="FZ42">
        <f t="shared" si="209"/>
        <v>275</v>
      </c>
      <c r="GA42">
        <f t="shared" si="209"/>
        <v>275</v>
      </c>
      <c r="GB42">
        <f t="shared" si="209"/>
        <v>275.00000000000006</v>
      </c>
      <c r="GC42">
        <f t="shared" si="209"/>
        <v>275</v>
      </c>
      <c r="GD42">
        <f t="shared" si="209"/>
        <v>275.00000000000006</v>
      </c>
      <c r="GE42">
        <f t="shared" si="209"/>
        <v>275</v>
      </c>
      <c r="GF42">
        <f t="shared" si="209"/>
        <v>275.00000000000006</v>
      </c>
      <c r="GG42">
        <f t="shared" si="209"/>
        <v>274.99999999999994</v>
      </c>
      <c r="GH42">
        <f t="shared" si="209"/>
        <v>275</v>
      </c>
      <c r="GI42">
        <f t="shared" si="209"/>
        <v>275</v>
      </c>
      <c r="GJ42">
        <f t="shared" si="209"/>
        <v>274.99999999999994</v>
      </c>
      <c r="GK42">
        <f t="shared" si="209"/>
        <v>275</v>
      </c>
      <c r="GL42">
        <f t="shared" si="209"/>
        <v>275</v>
      </c>
      <c r="GM42">
        <f t="shared" si="209"/>
        <v>275</v>
      </c>
      <c r="GN42">
        <f t="shared" si="209"/>
        <v>275</v>
      </c>
      <c r="GO42">
        <f t="shared" si="209"/>
        <v>275</v>
      </c>
      <c r="GP42">
        <f t="shared" si="209"/>
        <v>275</v>
      </c>
      <c r="GQ42">
        <f t="shared" si="209"/>
        <v>275</v>
      </c>
      <c r="GR42">
        <f t="shared" si="209"/>
        <v>275</v>
      </c>
      <c r="GS42">
        <f t="shared" si="209"/>
        <v>275</v>
      </c>
      <c r="GT42">
        <f t="shared" si="209"/>
        <v>275</v>
      </c>
      <c r="GU42">
        <f t="shared" si="209"/>
        <v>275</v>
      </c>
      <c r="GV42">
        <f t="shared" si="209"/>
        <v>300.00000000000006</v>
      </c>
      <c r="GW42">
        <f t="shared" si="209"/>
        <v>300</v>
      </c>
      <c r="GX42">
        <f t="shared" si="209"/>
        <v>300.00000000000006</v>
      </c>
      <c r="GY42">
        <f t="shared" si="209"/>
        <v>300</v>
      </c>
      <c r="GZ42">
        <f t="shared" si="209"/>
        <v>300</v>
      </c>
      <c r="HA42">
        <f t="shared" si="209"/>
        <v>300</v>
      </c>
      <c r="HB42">
        <f t="shared" si="209"/>
        <v>300</v>
      </c>
      <c r="HC42">
        <f t="shared" si="209"/>
        <v>300.00000000000006</v>
      </c>
      <c r="HD42">
        <f t="shared" si="209"/>
        <v>300</v>
      </c>
      <c r="HE42">
        <f t="shared" si="209"/>
        <v>300</v>
      </c>
      <c r="HF42">
        <f t="shared" si="209"/>
        <v>300.00000000000006</v>
      </c>
      <c r="HG42">
        <f t="shared" si="209"/>
        <v>300.00000000000006</v>
      </c>
      <c r="HH42">
        <f t="shared" si="209"/>
        <v>299.99999999999994</v>
      </c>
      <c r="HI42">
        <f t="shared" si="209"/>
        <v>300.00000000000006</v>
      </c>
      <c r="HJ42">
        <f t="shared" si="209"/>
        <v>300.00000000000006</v>
      </c>
      <c r="HK42">
        <f t="shared" si="209"/>
        <v>299.99999999999994</v>
      </c>
      <c r="HL42">
        <f t="shared" si="209"/>
        <v>300.00000000000006</v>
      </c>
      <c r="HM42">
        <f t="shared" si="209"/>
        <v>300.00000000000006</v>
      </c>
      <c r="HN42">
        <f t="shared" si="209"/>
        <v>300</v>
      </c>
      <c r="HO42">
        <f t="shared" si="209"/>
        <v>300</v>
      </c>
      <c r="HP42">
        <f t="shared" si="209"/>
        <v>300</v>
      </c>
      <c r="HQ42">
        <f t="shared" si="209"/>
        <v>300.00000000000006</v>
      </c>
      <c r="HR42">
        <f t="shared" si="209"/>
        <v>300</v>
      </c>
      <c r="HS42">
        <f t="shared" si="209"/>
        <v>300</v>
      </c>
      <c r="HT42">
        <f t="shared" si="209"/>
        <v>300</v>
      </c>
    </row>
    <row r="43" spans="1:228">
      <c r="A43" t="s">
        <v>98</v>
      </c>
      <c r="B43" s="9">
        <v>6</v>
      </c>
      <c r="D43" s="9">
        <f t="shared" ref="D43" si="210">D10</f>
        <v>4</v>
      </c>
      <c r="E43" s="9">
        <f t="shared" ref="E43" si="211">E10</f>
        <v>4.25</v>
      </c>
      <c r="F43" s="9">
        <f t="shared" ref="F43" si="212">F10</f>
        <v>4.5</v>
      </c>
      <c r="G43" s="9">
        <f t="shared" ref="G43" si="213">G10</f>
        <v>4.75</v>
      </c>
      <c r="H43" s="9">
        <f t="shared" ref="H43" si="214">H10</f>
        <v>5</v>
      </c>
      <c r="I43" s="9">
        <f t="shared" ref="I43:O43" si="215">I10</f>
        <v>5.25</v>
      </c>
      <c r="J43" s="9">
        <f t="shared" si="215"/>
        <v>5.5</v>
      </c>
      <c r="K43" s="9">
        <f t="shared" si="215"/>
        <v>5.75</v>
      </c>
      <c r="L43" s="9">
        <f t="shared" si="215"/>
        <v>6</v>
      </c>
      <c r="M43" s="9">
        <f t="shared" si="215"/>
        <v>6.25</v>
      </c>
      <c r="N43" s="9">
        <f t="shared" si="215"/>
        <v>6.5</v>
      </c>
      <c r="O43" s="9">
        <f t="shared" si="215"/>
        <v>6.75</v>
      </c>
      <c r="P43" s="9">
        <f t="shared" ref="P43:Q43" si="216">P10</f>
        <v>7</v>
      </c>
      <c r="Q43" s="9">
        <f t="shared" si="216"/>
        <v>7.25</v>
      </c>
      <c r="R43" s="9">
        <f t="shared" ref="R43:Z43" si="217">R10</f>
        <v>7.5</v>
      </c>
      <c r="S43" s="9">
        <f t="shared" si="217"/>
        <v>7.75</v>
      </c>
      <c r="T43" s="9">
        <f t="shared" si="217"/>
        <v>8</v>
      </c>
      <c r="U43" s="9">
        <f t="shared" si="217"/>
        <v>8.25</v>
      </c>
      <c r="V43" s="9">
        <f t="shared" si="217"/>
        <v>8.5</v>
      </c>
      <c r="W43" s="9">
        <f t="shared" si="217"/>
        <v>8.75</v>
      </c>
      <c r="X43" s="9">
        <f t="shared" si="217"/>
        <v>9</v>
      </c>
      <c r="Y43" s="9">
        <f t="shared" si="217"/>
        <v>9.25</v>
      </c>
      <c r="Z43" s="9">
        <f t="shared" si="217"/>
        <v>9.5</v>
      </c>
      <c r="AA43" s="9">
        <f t="shared" ref="AA43:AY43" si="218">AA10</f>
        <v>9.75</v>
      </c>
      <c r="AB43" s="9">
        <f t="shared" si="218"/>
        <v>10</v>
      </c>
      <c r="AC43" s="9">
        <f t="shared" si="218"/>
        <v>4</v>
      </c>
      <c r="AD43" s="9">
        <f t="shared" si="218"/>
        <v>4.25</v>
      </c>
      <c r="AE43" s="9">
        <f t="shared" si="218"/>
        <v>4.5</v>
      </c>
      <c r="AF43" s="9">
        <f t="shared" si="218"/>
        <v>4.75</v>
      </c>
      <c r="AG43" s="9">
        <f t="shared" si="218"/>
        <v>5</v>
      </c>
      <c r="AH43" s="9">
        <f t="shared" si="218"/>
        <v>5.25</v>
      </c>
      <c r="AI43" s="9">
        <f t="shared" si="218"/>
        <v>5.5</v>
      </c>
      <c r="AJ43" s="9">
        <f t="shared" si="218"/>
        <v>5.75</v>
      </c>
      <c r="AK43" s="9">
        <f t="shared" si="218"/>
        <v>6</v>
      </c>
      <c r="AL43" s="9">
        <f t="shared" si="218"/>
        <v>6.25</v>
      </c>
      <c r="AM43" s="9">
        <f t="shared" si="218"/>
        <v>6.5</v>
      </c>
      <c r="AN43" s="9">
        <f t="shared" si="218"/>
        <v>6.75</v>
      </c>
      <c r="AO43" s="9">
        <f t="shared" si="218"/>
        <v>7</v>
      </c>
      <c r="AP43" s="9">
        <f t="shared" si="218"/>
        <v>7.25</v>
      </c>
      <c r="AQ43" s="9">
        <f t="shared" si="218"/>
        <v>7.5</v>
      </c>
      <c r="AR43" s="9">
        <f t="shared" si="218"/>
        <v>7.75</v>
      </c>
      <c r="AS43" s="9">
        <f t="shared" si="218"/>
        <v>8</v>
      </c>
      <c r="AT43" s="9">
        <f t="shared" si="218"/>
        <v>8.25</v>
      </c>
      <c r="AU43" s="9">
        <f t="shared" si="218"/>
        <v>8.5</v>
      </c>
      <c r="AV43" s="9">
        <f t="shared" si="218"/>
        <v>8.75</v>
      </c>
      <c r="AW43" s="9">
        <f t="shared" si="218"/>
        <v>9</v>
      </c>
      <c r="AX43" s="9">
        <f t="shared" si="218"/>
        <v>9.25</v>
      </c>
      <c r="AY43" s="9">
        <f t="shared" si="218"/>
        <v>9.5</v>
      </c>
      <c r="AZ43" s="9">
        <f t="shared" ref="AZ43:DK43" si="219">AZ10</f>
        <v>9.75</v>
      </c>
      <c r="BA43" s="9">
        <f t="shared" si="219"/>
        <v>10</v>
      </c>
      <c r="BB43" s="9">
        <f t="shared" si="219"/>
        <v>4</v>
      </c>
      <c r="BC43" s="9">
        <f t="shared" si="219"/>
        <v>4.25</v>
      </c>
      <c r="BD43" s="9">
        <f t="shared" si="219"/>
        <v>4.5</v>
      </c>
      <c r="BE43" s="9">
        <f t="shared" si="219"/>
        <v>4.75</v>
      </c>
      <c r="BF43" s="9">
        <f t="shared" si="219"/>
        <v>5</v>
      </c>
      <c r="BG43" s="9">
        <f t="shared" si="219"/>
        <v>5.25</v>
      </c>
      <c r="BH43" s="9">
        <f t="shared" si="219"/>
        <v>5.5</v>
      </c>
      <c r="BI43" s="9">
        <f t="shared" si="219"/>
        <v>5.75</v>
      </c>
      <c r="BJ43" s="9">
        <f t="shared" si="219"/>
        <v>6</v>
      </c>
      <c r="BK43" s="9">
        <f t="shared" si="219"/>
        <v>6.25</v>
      </c>
      <c r="BL43" s="9">
        <f t="shared" si="219"/>
        <v>6.5</v>
      </c>
      <c r="BM43" s="9">
        <f t="shared" si="219"/>
        <v>6.75</v>
      </c>
      <c r="BN43" s="9">
        <f t="shared" si="219"/>
        <v>7</v>
      </c>
      <c r="BO43" s="9">
        <f t="shared" si="219"/>
        <v>7.25</v>
      </c>
      <c r="BP43" s="9">
        <f t="shared" si="219"/>
        <v>7.5</v>
      </c>
      <c r="BQ43" s="9">
        <f t="shared" si="219"/>
        <v>7.75</v>
      </c>
      <c r="BR43" s="9">
        <f t="shared" si="219"/>
        <v>8</v>
      </c>
      <c r="BS43" s="9">
        <f t="shared" si="219"/>
        <v>8.25</v>
      </c>
      <c r="BT43" s="9">
        <f t="shared" si="219"/>
        <v>8.5</v>
      </c>
      <c r="BU43" s="9">
        <f t="shared" si="219"/>
        <v>8.75</v>
      </c>
      <c r="BV43" s="9">
        <f t="shared" si="219"/>
        <v>9</v>
      </c>
      <c r="BW43" s="9">
        <f t="shared" si="219"/>
        <v>9.25</v>
      </c>
      <c r="BX43" s="9">
        <f t="shared" si="219"/>
        <v>9.5</v>
      </c>
      <c r="BY43" s="9">
        <f t="shared" si="219"/>
        <v>9.75</v>
      </c>
      <c r="BZ43" s="9">
        <f t="shared" si="219"/>
        <v>10</v>
      </c>
      <c r="CA43" s="9">
        <f t="shared" si="219"/>
        <v>4</v>
      </c>
      <c r="CB43" s="9">
        <f t="shared" si="219"/>
        <v>4.25</v>
      </c>
      <c r="CC43" s="9">
        <f t="shared" si="219"/>
        <v>4.5</v>
      </c>
      <c r="CD43" s="9">
        <f t="shared" si="219"/>
        <v>4.75</v>
      </c>
      <c r="CE43" s="9">
        <f t="shared" si="219"/>
        <v>5</v>
      </c>
      <c r="CF43" s="9">
        <f t="shared" si="219"/>
        <v>5.25</v>
      </c>
      <c r="CG43" s="9">
        <f t="shared" si="219"/>
        <v>5.5</v>
      </c>
      <c r="CH43" s="9">
        <f t="shared" si="219"/>
        <v>5.75</v>
      </c>
      <c r="CI43" s="9">
        <f t="shared" si="219"/>
        <v>6</v>
      </c>
      <c r="CJ43" s="9">
        <f t="shared" si="219"/>
        <v>6.25</v>
      </c>
      <c r="CK43" s="9">
        <f t="shared" si="219"/>
        <v>6.5</v>
      </c>
      <c r="CL43" s="9">
        <f t="shared" si="219"/>
        <v>6.75</v>
      </c>
      <c r="CM43" s="9">
        <f t="shared" si="219"/>
        <v>7</v>
      </c>
      <c r="CN43" s="9">
        <f t="shared" si="219"/>
        <v>7.25</v>
      </c>
      <c r="CO43" s="9">
        <f t="shared" si="219"/>
        <v>7.5</v>
      </c>
      <c r="CP43" s="9">
        <f t="shared" si="219"/>
        <v>7.75</v>
      </c>
      <c r="CQ43" s="9">
        <f t="shared" si="219"/>
        <v>8</v>
      </c>
      <c r="CR43" s="9">
        <f t="shared" si="219"/>
        <v>8.25</v>
      </c>
      <c r="CS43" s="9">
        <f t="shared" si="219"/>
        <v>8.5</v>
      </c>
      <c r="CT43" s="9">
        <f t="shared" si="219"/>
        <v>8.75</v>
      </c>
      <c r="CU43" s="9">
        <f t="shared" si="219"/>
        <v>9</v>
      </c>
      <c r="CV43" s="9">
        <f t="shared" si="219"/>
        <v>9.25</v>
      </c>
      <c r="CW43" s="9">
        <f t="shared" si="219"/>
        <v>9.5</v>
      </c>
      <c r="CX43" s="9">
        <f t="shared" si="219"/>
        <v>9.75</v>
      </c>
      <c r="CY43" s="9">
        <f t="shared" si="219"/>
        <v>10</v>
      </c>
      <c r="CZ43" s="9">
        <f t="shared" si="219"/>
        <v>4</v>
      </c>
      <c r="DA43" s="9">
        <f t="shared" si="219"/>
        <v>4.25</v>
      </c>
      <c r="DB43" s="9">
        <f t="shared" si="219"/>
        <v>4.5</v>
      </c>
      <c r="DC43" s="9">
        <f t="shared" si="219"/>
        <v>4.75</v>
      </c>
      <c r="DD43" s="9">
        <f t="shared" si="219"/>
        <v>5</v>
      </c>
      <c r="DE43" s="9">
        <f t="shared" si="219"/>
        <v>5.25</v>
      </c>
      <c r="DF43" s="9">
        <f t="shared" si="219"/>
        <v>5.5</v>
      </c>
      <c r="DG43" s="9">
        <f t="shared" si="219"/>
        <v>5.75</v>
      </c>
      <c r="DH43" s="9">
        <f t="shared" si="219"/>
        <v>6</v>
      </c>
      <c r="DI43" s="9">
        <f t="shared" si="219"/>
        <v>6.25</v>
      </c>
      <c r="DJ43" s="19">
        <f t="shared" si="219"/>
        <v>6.5</v>
      </c>
      <c r="DK43" s="9">
        <f t="shared" si="219"/>
        <v>6.75</v>
      </c>
      <c r="DL43" s="9">
        <f t="shared" ref="DL43:FW43" si="220">DL10</f>
        <v>7</v>
      </c>
      <c r="DM43" s="9">
        <f t="shared" si="220"/>
        <v>7.25</v>
      </c>
      <c r="DN43" s="9">
        <f t="shared" si="220"/>
        <v>7.5</v>
      </c>
      <c r="DO43" s="9">
        <f t="shared" si="220"/>
        <v>7.75</v>
      </c>
      <c r="DP43" s="9">
        <f t="shared" si="220"/>
        <v>8</v>
      </c>
      <c r="DQ43" s="9">
        <f t="shared" si="220"/>
        <v>8.25</v>
      </c>
      <c r="DR43" s="9">
        <f t="shared" si="220"/>
        <v>8.5</v>
      </c>
      <c r="DS43" s="9">
        <f t="shared" si="220"/>
        <v>8.75</v>
      </c>
      <c r="DT43" s="9">
        <f t="shared" si="220"/>
        <v>9</v>
      </c>
      <c r="DU43" s="9">
        <f t="shared" si="220"/>
        <v>9.25</v>
      </c>
      <c r="DV43" s="9">
        <f t="shared" si="220"/>
        <v>9.5</v>
      </c>
      <c r="DW43" s="9">
        <f t="shared" si="220"/>
        <v>9.75</v>
      </c>
      <c r="DX43" s="9">
        <f t="shared" si="220"/>
        <v>10</v>
      </c>
      <c r="DY43" s="9">
        <f t="shared" si="220"/>
        <v>4</v>
      </c>
      <c r="DZ43" s="9">
        <f t="shared" si="220"/>
        <v>4.25</v>
      </c>
      <c r="EA43" s="9">
        <f t="shared" si="220"/>
        <v>4.5</v>
      </c>
      <c r="EB43" s="9">
        <f t="shared" si="220"/>
        <v>4.75</v>
      </c>
      <c r="EC43" s="9">
        <f t="shared" si="220"/>
        <v>5</v>
      </c>
      <c r="ED43" s="9">
        <f t="shared" si="220"/>
        <v>5.25</v>
      </c>
      <c r="EE43" s="9">
        <f t="shared" si="220"/>
        <v>5.5</v>
      </c>
      <c r="EF43" s="9">
        <f t="shared" si="220"/>
        <v>5.75</v>
      </c>
      <c r="EG43" s="9">
        <f t="shared" si="220"/>
        <v>6</v>
      </c>
      <c r="EH43" s="9">
        <f t="shared" si="220"/>
        <v>6.25</v>
      </c>
      <c r="EI43" s="9">
        <f t="shared" si="220"/>
        <v>6.5</v>
      </c>
      <c r="EJ43" s="9">
        <f t="shared" si="220"/>
        <v>6.75</v>
      </c>
      <c r="EK43" s="9">
        <f t="shared" si="220"/>
        <v>7</v>
      </c>
      <c r="EL43" s="9">
        <f t="shared" si="220"/>
        <v>7.25</v>
      </c>
      <c r="EM43" s="9">
        <f t="shared" si="220"/>
        <v>7.5</v>
      </c>
      <c r="EN43" s="9">
        <f t="shared" si="220"/>
        <v>7.75</v>
      </c>
      <c r="EO43" s="9">
        <f t="shared" si="220"/>
        <v>8</v>
      </c>
      <c r="EP43" s="9">
        <f t="shared" si="220"/>
        <v>8.25</v>
      </c>
      <c r="EQ43" s="9">
        <f t="shared" si="220"/>
        <v>8.5</v>
      </c>
      <c r="ER43" s="9">
        <f t="shared" si="220"/>
        <v>8.75</v>
      </c>
      <c r="ES43" s="9">
        <f t="shared" si="220"/>
        <v>9</v>
      </c>
      <c r="ET43" s="9">
        <f t="shared" si="220"/>
        <v>9.25</v>
      </c>
      <c r="EU43" s="9">
        <f t="shared" si="220"/>
        <v>9.5</v>
      </c>
      <c r="EV43" s="9">
        <f t="shared" si="220"/>
        <v>9.75</v>
      </c>
      <c r="EW43" s="9">
        <f t="shared" si="220"/>
        <v>10</v>
      </c>
      <c r="EX43" s="9">
        <f t="shared" si="220"/>
        <v>4</v>
      </c>
      <c r="EY43" s="9">
        <f t="shared" si="220"/>
        <v>4.25</v>
      </c>
      <c r="EZ43" s="9">
        <f t="shared" si="220"/>
        <v>4.5</v>
      </c>
      <c r="FA43" s="9">
        <f t="shared" si="220"/>
        <v>4.75</v>
      </c>
      <c r="FB43" s="9">
        <f t="shared" si="220"/>
        <v>5</v>
      </c>
      <c r="FC43" s="9">
        <f t="shared" si="220"/>
        <v>5.25</v>
      </c>
      <c r="FD43" s="9">
        <f t="shared" si="220"/>
        <v>5.5</v>
      </c>
      <c r="FE43" s="9">
        <f t="shared" si="220"/>
        <v>5.75</v>
      </c>
      <c r="FF43" s="9">
        <f t="shared" si="220"/>
        <v>6</v>
      </c>
      <c r="FG43" s="9">
        <f t="shared" si="220"/>
        <v>6.25</v>
      </c>
      <c r="FH43" s="9">
        <f t="shared" si="220"/>
        <v>6.5</v>
      </c>
      <c r="FI43" s="9">
        <f t="shared" si="220"/>
        <v>6.75</v>
      </c>
      <c r="FJ43" s="9">
        <f t="shared" si="220"/>
        <v>7</v>
      </c>
      <c r="FK43" s="9">
        <f t="shared" si="220"/>
        <v>7.25</v>
      </c>
      <c r="FL43" s="9">
        <f t="shared" si="220"/>
        <v>7.5</v>
      </c>
      <c r="FM43" s="9">
        <f t="shared" si="220"/>
        <v>7.75</v>
      </c>
      <c r="FN43" s="9">
        <f t="shared" si="220"/>
        <v>8</v>
      </c>
      <c r="FO43" s="9">
        <f t="shared" si="220"/>
        <v>8.25</v>
      </c>
      <c r="FP43" s="9">
        <f t="shared" si="220"/>
        <v>8.5</v>
      </c>
      <c r="FQ43" s="9">
        <f t="shared" si="220"/>
        <v>8.75</v>
      </c>
      <c r="FR43" s="9">
        <f t="shared" si="220"/>
        <v>9</v>
      </c>
      <c r="FS43" s="9">
        <f t="shared" si="220"/>
        <v>9.25</v>
      </c>
      <c r="FT43" s="9">
        <f t="shared" si="220"/>
        <v>9.5</v>
      </c>
      <c r="FU43" s="9">
        <f t="shared" si="220"/>
        <v>9.75</v>
      </c>
      <c r="FV43" s="9">
        <f t="shared" si="220"/>
        <v>10</v>
      </c>
      <c r="FW43" s="9">
        <f t="shared" si="220"/>
        <v>4</v>
      </c>
      <c r="FX43" s="9">
        <f t="shared" ref="FX43:HT43" si="221">FX10</f>
        <v>4.25</v>
      </c>
      <c r="FY43" s="9">
        <f t="shared" si="221"/>
        <v>4.5</v>
      </c>
      <c r="FZ43" s="9">
        <f t="shared" si="221"/>
        <v>4.75</v>
      </c>
      <c r="GA43" s="9">
        <f t="shared" si="221"/>
        <v>5</v>
      </c>
      <c r="GB43" s="9">
        <f t="shared" si="221"/>
        <v>5.25</v>
      </c>
      <c r="GC43" s="9">
        <f t="shared" si="221"/>
        <v>5.5</v>
      </c>
      <c r="GD43" s="9">
        <f t="shared" si="221"/>
        <v>5.75</v>
      </c>
      <c r="GE43" s="9">
        <f t="shared" si="221"/>
        <v>6</v>
      </c>
      <c r="GF43" s="9">
        <f t="shared" si="221"/>
        <v>6.25</v>
      </c>
      <c r="GG43" s="9">
        <f t="shared" si="221"/>
        <v>6.5</v>
      </c>
      <c r="GH43" s="9">
        <f t="shared" si="221"/>
        <v>6.75</v>
      </c>
      <c r="GI43" s="9">
        <f t="shared" si="221"/>
        <v>7</v>
      </c>
      <c r="GJ43" s="9">
        <f t="shared" si="221"/>
        <v>7.25</v>
      </c>
      <c r="GK43" s="9">
        <f t="shared" si="221"/>
        <v>7.5</v>
      </c>
      <c r="GL43" s="9">
        <f t="shared" si="221"/>
        <v>7.75</v>
      </c>
      <c r="GM43" s="9">
        <f t="shared" si="221"/>
        <v>8</v>
      </c>
      <c r="GN43" s="9">
        <f t="shared" si="221"/>
        <v>8.25</v>
      </c>
      <c r="GO43" s="9">
        <f t="shared" si="221"/>
        <v>8.5</v>
      </c>
      <c r="GP43" s="9">
        <f t="shared" si="221"/>
        <v>8.75</v>
      </c>
      <c r="GQ43" s="9">
        <f t="shared" si="221"/>
        <v>9</v>
      </c>
      <c r="GR43" s="9">
        <f t="shared" si="221"/>
        <v>9.25</v>
      </c>
      <c r="GS43" s="9">
        <f t="shared" si="221"/>
        <v>9.5</v>
      </c>
      <c r="GT43" s="9">
        <f t="shared" si="221"/>
        <v>9.75</v>
      </c>
      <c r="GU43" s="9">
        <f t="shared" si="221"/>
        <v>10</v>
      </c>
      <c r="GV43" s="9">
        <f t="shared" si="221"/>
        <v>4</v>
      </c>
      <c r="GW43" s="9">
        <f t="shared" si="221"/>
        <v>4.25</v>
      </c>
      <c r="GX43" s="9">
        <f t="shared" si="221"/>
        <v>4.5</v>
      </c>
      <c r="GY43" s="9">
        <f t="shared" si="221"/>
        <v>4.75</v>
      </c>
      <c r="GZ43" s="9">
        <f t="shared" si="221"/>
        <v>5</v>
      </c>
      <c r="HA43" s="9">
        <f t="shared" si="221"/>
        <v>5.25</v>
      </c>
      <c r="HB43" s="9">
        <f t="shared" si="221"/>
        <v>5.5</v>
      </c>
      <c r="HC43" s="9">
        <f t="shared" si="221"/>
        <v>5.75</v>
      </c>
      <c r="HD43" s="9">
        <f t="shared" si="221"/>
        <v>6</v>
      </c>
      <c r="HE43" s="9">
        <f t="shared" si="221"/>
        <v>6.25</v>
      </c>
      <c r="HF43" s="9">
        <f t="shared" si="221"/>
        <v>6.5</v>
      </c>
      <c r="HG43" s="9">
        <f t="shared" si="221"/>
        <v>6.75</v>
      </c>
      <c r="HH43" s="9">
        <f t="shared" si="221"/>
        <v>7</v>
      </c>
      <c r="HI43" s="9">
        <f t="shared" si="221"/>
        <v>7.25</v>
      </c>
      <c r="HJ43" s="9">
        <f t="shared" si="221"/>
        <v>7.5</v>
      </c>
      <c r="HK43" s="9">
        <f t="shared" si="221"/>
        <v>7.75</v>
      </c>
      <c r="HL43" s="9">
        <f t="shared" si="221"/>
        <v>8</v>
      </c>
      <c r="HM43" s="9">
        <f t="shared" si="221"/>
        <v>8.25</v>
      </c>
      <c r="HN43" s="9">
        <f t="shared" si="221"/>
        <v>8.5</v>
      </c>
      <c r="HO43" s="9">
        <f t="shared" si="221"/>
        <v>8.75</v>
      </c>
      <c r="HP43" s="9">
        <f t="shared" si="221"/>
        <v>9</v>
      </c>
      <c r="HQ43" s="9">
        <f t="shared" si="221"/>
        <v>9.25</v>
      </c>
      <c r="HR43" s="9">
        <f t="shared" si="221"/>
        <v>9.5</v>
      </c>
      <c r="HS43" s="9">
        <f t="shared" si="221"/>
        <v>9.75</v>
      </c>
      <c r="HT43" s="9">
        <f t="shared" si="221"/>
        <v>10</v>
      </c>
    </row>
    <row r="45" spans="1:228">
      <c r="A45" t="s">
        <v>127</v>
      </c>
    </row>
    <row r="46" spans="1:228">
      <c r="A46" t="s">
        <v>128</v>
      </c>
      <c r="B46" s="2">
        <v>430</v>
      </c>
      <c r="D46" s="2">
        <v>440</v>
      </c>
      <c r="E46" s="2">
        <v>440</v>
      </c>
      <c r="F46" s="2">
        <v>440</v>
      </c>
      <c r="G46" s="2">
        <v>440</v>
      </c>
      <c r="H46" s="2">
        <v>440</v>
      </c>
      <c r="I46" s="2">
        <v>440</v>
      </c>
      <c r="J46" s="2">
        <v>440</v>
      </c>
      <c r="K46" s="2">
        <v>440</v>
      </c>
      <c r="L46" s="2">
        <v>440</v>
      </c>
      <c r="M46" s="2">
        <v>440</v>
      </c>
      <c r="N46" s="2">
        <v>440</v>
      </c>
      <c r="O46" s="2">
        <v>440</v>
      </c>
      <c r="P46" s="2">
        <v>440</v>
      </c>
      <c r="Q46" s="2">
        <v>440</v>
      </c>
      <c r="R46" s="2">
        <v>440</v>
      </c>
      <c r="S46" s="2">
        <v>440</v>
      </c>
      <c r="T46" s="2">
        <v>440</v>
      </c>
      <c r="U46" s="2">
        <v>440</v>
      </c>
      <c r="V46" s="2">
        <v>440</v>
      </c>
      <c r="W46" s="2">
        <v>440</v>
      </c>
      <c r="X46" s="2">
        <v>440</v>
      </c>
      <c r="Y46" s="2">
        <v>440</v>
      </c>
      <c r="Z46" s="2">
        <v>440</v>
      </c>
      <c r="AA46" s="2">
        <v>440</v>
      </c>
      <c r="AB46" s="2">
        <v>440</v>
      </c>
      <c r="AC46" s="2">
        <v>440</v>
      </c>
      <c r="AD46" s="2">
        <v>440</v>
      </c>
      <c r="AE46" s="2">
        <v>440</v>
      </c>
      <c r="AF46" s="2">
        <v>440</v>
      </c>
      <c r="AG46" s="2">
        <v>440</v>
      </c>
      <c r="AH46" s="2">
        <v>440</v>
      </c>
      <c r="AI46" s="2">
        <v>440</v>
      </c>
      <c r="AJ46" s="2">
        <v>440</v>
      </c>
      <c r="AK46" s="2">
        <v>440</v>
      </c>
      <c r="AL46" s="2">
        <v>440</v>
      </c>
      <c r="AM46" s="2">
        <v>440</v>
      </c>
      <c r="AN46" s="2">
        <v>440</v>
      </c>
      <c r="AO46" s="2">
        <v>440</v>
      </c>
      <c r="AP46" s="2">
        <v>440</v>
      </c>
      <c r="AQ46" s="2">
        <v>440</v>
      </c>
      <c r="AR46" s="2">
        <v>440</v>
      </c>
      <c r="AS46" s="2">
        <v>440</v>
      </c>
      <c r="AT46" s="2">
        <v>440</v>
      </c>
      <c r="AU46" s="2">
        <v>440</v>
      </c>
      <c r="AV46" s="2">
        <v>440</v>
      </c>
      <c r="AW46" s="2">
        <v>440</v>
      </c>
      <c r="AX46" s="2">
        <v>440</v>
      </c>
      <c r="AY46" s="2">
        <v>440</v>
      </c>
      <c r="AZ46" s="2">
        <v>440</v>
      </c>
      <c r="BA46" s="2">
        <v>440</v>
      </c>
      <c r="BB46" s="2">
        <v>440</v>
      </c>
      <c r="BC46" s="2">
        <v>440</v>
      </c>
      <c r="BD46" s="2">
        <v>440</v>
      </c>
      <c r="BE46" s="2">
        <v>440</v>
      </c>
      <c r="BF46" s="2">
        <v>440</v>
      </c>
      <c r="BG46" s="2">
        <v>440</v>
      </c>
      <c r="BH46" s="2">
        <v>440</v>
      </c>
      <c r="BI46" s="2">
        <v>440</v>
      </c>
      <c r="BJ46" s="2">
        <v>440</v>
      </c>
      <c r="BK46" s="2">
        <v>440</v>
      </c>
      <c r="BL46" s="2">
        <v>440</v>
      </c>
      <c r="BM46" s="2">
        <v>440</v>
      </c>
      <c r="BN46" s="2">
        <v>440</v>
      </c>
      <c r="BO46" s="2">
        <v>440</v>
      </c>
      <c r="BP46" s="2">
        <v>440</v>
      </c>
      <c r="BQ46" s="2">
        <v>440</v>
      </c>
      <c r="BR46" s="2">
        <v>440</v>
      </c>
      <c r="BS46" s="2">
        <v>440</v>
      </c>
      <c r="BT46" s="2">
        <v>440</v>
      </c>
      <c r="BU46" s="2">
        <v>440</v>
      </c>
      <c r="BV46" s="2">
        <v>440</v>
      </c>
      <c r="BW46" s="2">
        <v>440</v>
      </c>
      <c r="BX46" s="2">
        <v>440</v>
      </c>
      <c r="BY46" s="2">
        <v>440</v>
      </c>
      <c r="BZ46" s="2">
        <v>440</v>
      </c>
      <c r="CA46" s="2">
        <v>440</v>
      </c>
      <c r="CB46" s="2">
        <v>440</v>
      </c>
      <c r="CC46" s="2">
        <v>440</v>
      </c>
      <c r="CD46" s="2">
        <v>440</v>
      </c>
      <c r="CE46" s="2">
        <v>440</v>
      </c>
      <c r="CF46" s="2">
        <v>440</v>
      </c>
      <c r="CG46" s="2">
        <v>440</v>
      </c>
      <c r="CH46" s="2">
        <v>440</v>
      </c>
      <c r="CI46" s="2">
        <v>440</v>
      </c>
      <c r="CJ46" s="2">
        <v>440</v>
      </c>
      <c r="CK46" s="2">
        <v>440</v>
      </c>
      <c r="CL46" s="2">
        <v>440</v>
      </c>
      <c r="CM46" s="2">
        <v>440</v>
      </c>
      <c r="CN46" s="2">
        <v>440</v>
      </c>
      <c r="CO46" s="2">
        <v>440</v>
      </c>
      <c r="CP46" s="2">
        <v>440</v>
      </c>
      <c r="CQ46" s="2">
        <v>440</v>
      </c>
      <c r="CR46" s="2">
        <v>440</v>
      </c>
      <c r="CS46" s="2">
        <v>440</v>
      </c>
      <c r="CT46" s="2">
        <v>440</v>
      </c>
      <c r="CU46" s="2">
        <v>440</v>
      </c>
      <c r="CV46" s="2">
        <v>440</v>
      </c>
      <c r="CW46" s="2">
        <v>440</v>
      </c>
      <c r="CX46" s="2">
        <v>440</v>
      </c>
      <c r="CY46" s="2">
        <v>440</v>
      </c>
      <c r="CZ46" s="2">
        <v>440</v>
      </c>
      <c r="DA46" s="2">
        <v>440</v>
      </c>
      <c r="DB46" s="2">
        <v>440</v>
      </c>
      <c r="DC46" s="2">
        <v>440</v>
      </c>
      <c r="DD46" s="2">
        <v>440</v>
      </c>
      <c r="DE46" s="2">
        <v>440</v>
      </c>
      <c r="DF46" s="2">
        <v>440</v>
      </c>
      <c r="DG46" s="2">
        <v>440</v>
      </c>
      <c r="DH46" s="2">
        <v>440</v>
      </c>
      <c r="DI46" s="2">
        <v>440</v>
      </c>
      <c r="DJ46" s="19">
        <v>440</v>
      </c>
      <c r="DK46" s="2">
        <v>440</v>
      </c>
      <c r="DL46" s="2">
        <v>440</v>
      </c>
      <c r="DM46" s="2">
        <v>440</v>
      </c>
      <c r="DN46" s="2">
        <v>440</v>
      </c>
      <c r="DO46" s="2">
        <v>440</v>
      </c>
      <c r="DP46" s="2">
        <v>440</v>
      </c>
      <c r="DQ46" s="2">
        <v>440</v>
      </c>
      <c r="DR46" s="2">
        <v>440</v>
      </c>
      <c r="DS46" s="2">
        <v>440</v>
      </c>
      <c r="DT46" s="2">
        <v>440</v>
      </c>
      <c r="DU46" s="2">
        <v>440</v>
      </c>
      <c r="DV46" s="2">
        <v>440</v>
      </c>
      <c r="DW46" s="2">
        <v>440</v>
      </c>
      <c r="DX46" s="2">
        <v>440</v>
      </c>
      <c r="DY46" s="2">
        <v>440</v>
      </c>
      <c r="DZ46" s="2">
        <v>440</v>
      </c>
      <c r="EA46" s="2">
        <v>440</v>
      </c>
      <c r="EB46" s="2">
        <v>440</v>
      </c>
      <c r="EC46" s="2">
        <v>440</v>
      </c>
      <c r="ED46" s="2">
        <v>440</v>
      </c>
      <c r="EE46" s="2">
        <v>440</v>
      </c>
      <c r="EF46" s="2">
        <v>440</v>
      </c>
      <c r="EG46" s="2">
        <v>440</v>
      </c>
      <c r="EH46" s="2">
        <v>440</v>
      </c>
      <c r="EI46" s="2">
        <v>440</v>
      </c>
      <c r="EJ46" s="2">
        <v>440</v>
      </c>
      <c r="EK46" s="2">
        <v>440</v>
      </c>
      <c r="EL46" s="2">
        <v>440</v>
      </c>
      <c r="EM46" s="2">
        <v>440</v>
      </c>
      <c r="EN46" s="2">
        <v>440</v>
      </c>
      <c r="EO46" s="2">
        <v>440</v>
      </c>
      <c r="EP46" s="2">
        <v>440</v>
      </c>
      <c r="EQ46" s="2">
        <v>440</v>
      </c>
      <c r="ER46" s="2">
        <v>440</v>
      </c>
      <c r="ES46" s="2">
        <v>440</v>
      </c>
      <c r="ET46" s="2">
        <v>440</v>
      </c>
      <c r="EU46" s="2">
        <v>440</v>
      </c>
      <c r="EV46" s="2">
        <v>440</v>
      </c>
      <c r="EW46" s="2">
        <v>440</v>
      </c>
      <c r="EX46" s="2">
        <v>440</v>
      </c>
      <c r="EY46" s="2">
        <v>440</v>
      </c>
      <c r="EZ46" s="2">
        <v>440</v>
      </c>
      <c r="FA46" s="2">
        <v>440</v>
      </c>
      <c r="FB46" s="2">
        <v>440</v>
      </c>
      <c r="FC46" s="2">
        <v>440</v>
      </c>
      <c r="FD46" s="2">
        <v>440</v>
      </c>
      <c r="FE46" s="2">
        <v>440</v>
      </c>
      <c r="FF46" s="2">
        <v>440</v>
      </c>
      <c r="FG46" s="2">
        <v>440</v>
      </c>
      <c r="FH46" s="2">
        <v>440</v>
      </c>
      <c r="FI46" s="2">
        <v>440</v>
      </c>
      <c r="FJ46" s="2">
        <v>440</v>
      </c>
      <c r="FK46" s="2">
        <v>440</v>
      </c>
      <c r="FL46" s="2">
        <v>440</v>
      </c>
      <c r="FM46" s="2">
        <v>440</v>
      </c>
      <c r="FN46" s="2">
        <v>440</v>
      </c>
      <c r="FO46" s="2">
        <v>440</v>
      </c>
      <c r="FP46" s="2">
        <v>440</v>
      </c>
      <c r="FQ46" s="2">
        <v>440</v>
      </c>
      <c r="FR46" s="2">
        <v>440</v>
      </c>
      <c r="FS46" s="2">
        <v>440</v>
      </c>
      <c r="FT46" s="2">
        <v>440</v>
      </c>
      <c r="FU46" s="2">
        <v>440</v>
      </c>
      <c r="FV46" s="2">
        <v>440</v>
      </c>
      <c r="FW46" s="2">
        <v>440</v>
      </c>
      <c r="FX46" s="2">
        <v>440</v>
      </c>
      <c r="FY46" s="2">
        <v>440</v>
      </c>
      <c r="FZ46" s="2">
        <v>440</v>
      </c>
      <c r="GA46" s="2">
        <v>440</v>
      </c>
      <c r="GB46" s="2">
        <v>440</v>
      </c>
      <c r="GC46" s="2">
        <v>440</v>
      </c>
      <c r="GD46" s="2">
        <v>440</v>
      </c>
      <c r="GE46" s="2">
        <v>440</v>
      </c>
      <c r="GF46" s="2">
        <v>440</v>
      </c>
      <c r="GG46" s="2">
        <v>440</v>
      </c>
      <c r="GH46" s="2">
        <v>440</v>
      </c>
      <c r="GI46" s="2">
        <v>440</v>
      </c>
      <c r="GJ46" s="2">
        <v>440</v>
      </c>
      <c r="GK46" s="2">
        <v>440</v>
      </c>
      <c r="GL46" s="2">
        <v>440</v>
      </c>
      <c r="GM46" s="2">
        <v>440</v>
      </c>
      <c r="GN46" s="2">
        <v>440</v>
      </c>
      <c r="GO46" s="2">
        <v>440</v>
      </c>
      <c r="GP46" s="2">
        <v>440</v>
      </c>
      <c r="GQ46" s="2">
        <v>440</v>
      </c>
      <c r="GR46" s="2">
        <v>440</v>
      </c>
      <c r="GS46" s="2">
        <v>440</v>
      </c>
      <c r="GT46" s="2">
        <v>440</v>
      </c>
      <c r="GU46" s="2">
        <v>440</v>
      </c>
      <c r="GV46" s="2">
        <v>440</v>
      </c>
      <c r="GW46" s="2">
        <v>440</v>
      </c>
      <c r="GX46" s="2">
        <v>440</v>
      </c>
      <c r="GY46" s="2">
        <v>440</v>
      </c>
      <c r="GZ46" s="2">
        <v>440</v>
      </c>
      <c r="HA46" s="2">
        <v>440</v>
      </c>
      <c r="HB46" s="2">
        <v>440</v>
      </c>
      <c r="HC46" s="2">
        <v>440</v>
      </c>
      <c r="HD46" s="2">
        <v>440</v>
      </c>
      <c r="HE46" s="2">
        <v>440</v>
      </c>
      <c r="HF46" s="2">
        <v>440</v>
      </c>
      <c r="HG46" s="2">
        <v>440</v>
      </c>
      <c r="HH46" s="2">
        <v>440</v>
      </c>
      <c r="HI46" s="2">
        <v>440</v>
      </c>
      <c r="HJ46" s="2">
        <v>440</v>
      </c>
      <c r="HK46" s="2">
        <v>440</v>
      </c>
      <c r="HL46" s="2">
        <v>440</v>
      </c>
      <c r="HM46" s="2">
        <v>440</v>
      </c>
      <c r="HN46" s="2">
        <v>440</v>
      </c>
      <c r="HO46" s="2">
        <v>440</v>
      </c>
      <c r="HP46" s="2">
        <v>440</v>
      </c>
      <c r="HQ46" s="2">
        <v>440</v>
      </c>
      <c r="HR46" s="2">
        <v>440</v>
      </c>
      <c r="HS46" s="2">
        <v>440</v>
      </c>
      <c r="HT46" s="2">
        <v>440</v>
      </c>
    </row>
    <row r="47" spans="1:228">
      <c r="A47" t="s">
        <v>129</v>
      </c>
      <c r="B47" s="2">
        <v>50</v>
      </c>
      <c r="D47" s="2">
        <v>50</v>
      </c>
      <c r="E47" s="2">
        <v>50</v>
      </c>
      <c r="F47" s="2">
        <v>50</v>
      </c>
      <c r="G47" s="2">
        <v>50</v>
      </c>
      <c r="H47" s="2">
        <v>50</v>
      </c>
      <c r="I47" s="2">
        <v>50</v>
      </c>
      <c r="J47" s="2">
        <v>50</v>
      </c>
      <c r="K47" s="2">
        <v>50</v>
      </c>
      <c r="L47" s="2">
        <v>50</v>
      </c>
      <c r="M47" s="2">
        <v>50</v>
      </c>
      <c r="N47" s="2">
        <v>50</v>
      </c>
      <c r="O47" s="2">
        <v>50</v>
      </c>
      <c r="P47" s="2">
        <v>50</v>
      </c>
      <c r="Q47" s="2">
        <v>50</v>
      </c>
      <c r="R47" s="2">
        <v>50</v>
      </c>
      <c r="S47" s="2">
        <v>50</v>
      </c>
      <c r="T47" s="2">
        <v>50</v>
      </c>
      <c r="U47" s="2">
        <v>50</v>
      </c>
      <c r="V47" s="2">
        <v>50</v>
      </c>
      <c r="W47" s="2">
        <v>50</v>
      </c>
      <c r="X47" s="2">
        <v>50</v>
      </c>
      <c r="Y47" s="2">
        <v>50</v>
      </c>
      <c r="Z47" s="2">
        <v>50</v>
      </c>
      <c r="AA47" s="2">
        <v>50</v>
      </c>
      <c r="AB47" s="2">
        <v>50</v>
      </c>
      <c r="AC47" s="2">
        <v>50</v>
      </c>
      <c r="AD47" s="2">
        <v>50</v>
      </c>
      <c r="AE47" s="2">
        <v>50</v>
      </c>
      <c r="AF47" s="2">
        <v>50</v>
      </c>
      <c r="AG47" s="2">
        <v>50</v>
      </c>
      <c r="AH47" s="2">
        <v>50</v>
      </c>
      <c r="AI47" s="2">
        <v>50</v>
      </c>
      <c r="AJ47" s="2">
        <v>50</v>
      </c>
      <c r="AK47" s="2">
        <v>50</v>
      </c>
      <c r="AL47" s="2">
        <v>50</v>
      </c>
      <c r="AM47" s="2">
        <v>50</v>
      </c>
      <c r="AN47" s="2">
        <v>50</v>
      </c>
      <c r="AO47" s="2">
        <v>50</v>
      </c>
      <c r="AP47" s="2">
        <v>50</v>
      </c>
      <c r="AQ47" s="2">
        <v>50</v>
      </c>
      <c r="AR47" s="2">
        <v>50</v>
      </c>
      <c r="AS47" s="2">
        <v>50</v>
      </c>
      <c r="AT47" s="2">
        <v>50</v>
      </c>
      <c r="AU47" s="2">
        <v>50</v>
      </c>
      <c r="AV47" s="2">
        <v>50</v>
      </c>
      <c r="AW47" s="2">
        <v>50</v>
      </c>
      <c r="AX47" s="2">
        <v>50</v>
      </c>
      <c r="AY47" s="2">
        <v>50</v>
      </c>
      <c r="AZ47" s="2">
        <v>50</v>
      </c>
      <c r="BA47" s="2">
        <v>50</v>
      </c>
      <c r="BB47" s="2">
        <v>50</v>
      </c>
      <c r="BC47" s="2">
        <v>50</v>
      </c>
      <c r="BD47" s="2">
        <v>50</v>
      </c>
      <c r="BE47" s="2">
        <v>50</v>
      </c>
      <c r="BF47" s="2">
        <v>50</v>
      </c>
      <c r="BG47" s="2">
        <v>50</v>
      </c>
      <c r="BH47" s="2">
        <v>50</v>
      </c>
      <c r="BI47" s="2">
        <v>50</v>
      </c>
      <c r="BJ47" s="2">
        <v>50</v>
      </c>
      <c r="BK47" s="2">
        <v>50</v>
      </c>
      <c r="BL47" s="2">
        <v>50</v>
      </c>
      <c r="BM47" s="2">
        <v>50</v>
      </c>
      <c r="BN47" s="2">
        <v>50</v>
      </c>
      <c r="BO47" s="2">
        <v>50</v>
      </c>
      <c r="BP47" s="2">
        <v>50</v>
      </c>
      <c r="BQ47" s="2">
        <v>50</v>
      </c>
      <c r="BR47" s="2">
        <v>50</v>
      </c>
      <c r="BS47" s="2">
        <v>50</v>
      </c>
      <c r="BT47" s="2">
        <v>50</v>
      </c>
      <c r="BU47" s="2">
        <v>50</v>
      </c>
      <c r="BV47" s="2">
        <v>50</v>
      </c>
      <c r="BW47" s="2">
        <v>50</v>
      </c>
      <c r="BX47" s="2">
        <v>50</v>
      </c>
      <c r="BY47" s="2">
        <v>50</v>
      </c>
      <c r="BZ47" s="2">
        <v>50</v>
      </c>
      <c r="CA47" s="2">
        <v>50</v>
      </c>
      <c r="CB47" s="2">
        <v>50</v>
      </c>
      <c r="CC47" s="2">
        <v>50</v>
      </c>
      <c r="CD47" s="2">
        <v>50</v>
      </c>
      <c r="CE47" s="2">
        <v>50</v>
      </c>
      <c r="CF47" s="2">
        <v>50</v>
      </c>
      <c r="CG47" s="2">
        <v>50</v>
      </c>
      <c r="CH47" s="2">
        <v>50</v>
      </c>
      <c r="CI47" s="2">
        <v>50</v>
      </c>
      <c r="CJ47" s="2">
        <v>50</v>
      </c>
      <c r="CK47" s="2">
        <v>50</v>
      </c>
      <c r="CL47" s="2">
        <v>50</v>
      </c>
      <c r="CM47" s="2">
        <v>50</v>
      </c>
      <c r="CN47" s="2">
        <v>50</v>
      </c>
      <c r="CO47" s="2">
        <v>50</v>
      </c>
      <c r="CP47" s="2">
        <v>50</v>
      </c>
      <c r="CQ47" s="2">
        <v>50</v>
      </c>
      <c r="CR47" s="2">
        <v>50</v>
      </c>
      <c r="CS47" s="2">
        <v>50</v>
      </c>
      <c r="CT47" s="2">
        <v>50</v>
      </c>
      <c r="CU47" s="2">
        <v>50</v>
      </c>
      <c r="CV47" s="2">
        <v>50</v>
      </c>
      <c r="CW47" s="2">
        <v>50</v>
      </c>
      <c r="CX47" s="2">
        <v>50</v>
      </c>
      <c r="CY47" s="2">
        <v>50</v>
      </c>
      <c r="CZ47" s="2">
        <v>50</v>
      </c>
      <c r="DA47" s="2">
        <v>50</v>
      </c>
      <c r="DB47" s="2">
        <v>50</v>
      </c>
      <c r="DC47" s="2">
        <v>50</v>
      </c>
      <c r="DD47" s="2">
        <v>50</v>
      </c>
      <c r="DE47" s="2">
        <v>50</v>
      </c>
      <c r="DF47" s="2">
        <v>50</v>
      </c>
      <c r="DG47" s="2">
        <v>50</v>
      </c>
      <c r="DH47" s="2">
        <v>50</v>
      </c>
      <c r="DI47" s="2">
        <v>50</v>
      </c>
      <c r="DJ47" s="19">
        <v>50</v>
      </c>
      <c r="DK47" s="2">
        <v>50</v>
      </c>
      <c r="DL47" s="2">
        <v>50</v>
      </c>
      <c r="DM47" s="2">
        <v>50</v>
      </c>
      <c r="DN47" s="2">
        <v>50</v>
      </c>
      <c r="DO47" s="2">
        <v>50</v>
      </c>
      <c r="DP47" s="2">
        <v>50</v>
      </c>
      <c r="DQ47" s="2">
        <v>50</v>
      </c>
      <c r="DR47" s="2">
        <v>50</v>
      </c>
      <c r="DS47" s="2">
        <v>50</v>
      </c>
      <c r="DT47" s="2">
        <v>50</v>
      </c>
      <c r="DU47" s="2">
        <v>50</v>
      </c>
      <c r="DV47" s="2">
        <v>50</v>
      </c>
      <c r="DW47" s="2">
        <v>50</v>
      </c>
      <c r="DX47" s="2">
        <v>50</v>
      </c>
      <c r="DY47" s="2">
        <v>50</v>
      </c>
      <c r="DZ47" s="2">
        <v>50</v>
      </c>
      <c r="EA47" s="2">
        <v>50</v>
      </c>
      <c r="EB47" s="2">
        <v>50</v>
      </c>
      <c r="EC47" s="2">
        <v>50</v>
      </c>
      <c r="ED47" s="2">
        <v>50</v>
      </c>
      <c r="EE47" s="2">
        <v>50</v>
      </c>
      <c r="EF47" s="2">
        <v>50</v>
      </c>
      <c r="EG47" s="2">
        <v>50</v>
      </c>
      <c r="EH47" s="2">
        <v>50</v>
      </c>
      <c r="EI47" s="2">
        <v>50</v>
      </c>
      <c r="EJ47" s="2">
        <v>50</v>
      </c>
      <c r="EK47" s="2">
        <v>50</v>
      </c>
      <c r="EL47" s="2">
        <v>50</v>
      </c>
      <c r="EM47" s="2">
        <v>50</v>
      </c>
      <c r="EN47" s="2">
        <v>50</v>
      </c>
      <c r="EO47" s="2">
        <v>50</v>
      </c>
      <c r="EP47" s="2">
        <v>50</v>
      </c>
      <c r="EQ47" s="2">
        <v>50</v>
      </c>
      <c r="ER47" s="2">
        <v>50</v>
      </c>
      <c r="ES47" s="2">
        <v>50</v>
      </c>
      <c r="ET47" s="2">
        <v>50</v>
      </c>
      <c r="EU47" s="2">
        <v>50</v>
      </c>
      <c r="EV47" s="2">
        <v>50</v>
      </c>
      <c r="EW47" s="2">
        <v>50</v>
      </c>
      <c r="EX47" s="2">
        <v>50</v>
      </c>
      <c r="EY47" s="2">
        <v>50</v>
      </c>
      <c r="EZ47" s="2">
        <v>50</v>
      </c>
      <c r="FA47" s="2">
        <v>50</v>
      </c>
      <c r="FB47" s="2">
        <v>50</v>
      </c>
      <c r="FC47" s="2">
        <v>50</v>
      </c>
      <c r="FD47" s="2">
        <v>50</v>
      </c>
      <c r="FE47" s="2">
        <v>50</v>
      </c>
      <c r="FF47" s="2">
        <v>50</v>
      </c>
      <c r="FG47" s="2">
        <v>50</v>
      </c>
      <c r="FH47" s="2">
        <v>50</v>
      </c>
      <c r="FI47" s="2">
        <v>50</v>
      </c>
      <c r="FJ47" s="2">
        <v>50</v>
      </c>
      <c r="FK47" s="2">
        <v>50</v>
      </c>
      <c r="FL47" s="2">
        <v>50</v>
      </c>
      <c r="FM47" s="2">
        <v>50</v>
      </c>
      <c r="FN47" s="2">
        <v>50</v>
      </c>
      <c r="FO47" s="2">
        <v>50</v>
      </c>
      <c r="FP47" s="2">
        <v>50</v>
      </c>
      <c r="FQ47" s="2">
        <v>50</v>
      </c>
      <c r="FR47" s="2">
        <v>50</v>
      </c>
      <c r="FS47" s="2">
        <v>50</v>
      </c>
      <c r="FT47" s="2">
        <v>50</v>
      </c>
      <c r="FU47" s="2">
        <v>50</v>
      </c>
      <c r="FV47" s="2">
        <v>50</v>
      </c>
      <c r="FW47" s="2">
        <v>50</v>
      </c>
      <c r="FX47" s="2">
        <v>50</v>
      </c>
      <c r="FY47" s="2">
        <v>50</v>
      </c>
      <c r="FZ47" s="2">
        <v>50</v>
      </c>
      <c r="GA47" s="2">
        <v>50</v>
      </c>
      <c r="GB47" s="2">
        <v>50</v>
      </c>
      <c r="GC47" s="2">
        <v>50</v>
      </c>
      <c r="GD47" s="2">
        <v>50</v>
      </c>
      <c r="GE47" s="2">
        <v>50</v>
      </c>
      <c r="GF47" s="2">
        <v>50</v>
      </c>
      <c r="GG47" s="2">
        <v>50</v>
      </c>
      <c r="GH47" s="2">
        <v>50</v>
      </c>
      <c r="GI47" s="2">
        <v>50</v>
      </c>
      <c r="GJ47" s="2">
        <v>50</v>
      </c>
      <c r="GK47" s="2">
        <v>50</v>
      </c>
      <c r="GL47" s="2">
        <v>50</v>
      </c>
      <c r="GM47" s="2">
        <v>50</v>
      </c>
      <c r="GN47" s="2">
        <v>50</v>
      </c>
      <c r="GO47" s="2">
        <v>50</v>
      </c>
      <c r="GP47" s="2">
        <v>50</v>
      </c>
      <c r="GQ47" s="2">
        <v>50</v>
      </c>
      <c r="GR47" s="2">
        <v>50</v>
      </c>
      <c r="GS47" s="2">
        <v>50</v>
      </c>
      <c r="GT47" s="2">
        <v>50</v>
      </c>
      <c r="GU47" s="2">
        <v>50</v>
      </c>
      <c r="GV47" s="2">
        <v>50</v>
      </c>
      <c r="GW47" s="2">
        <v>50</v>
      </c>
      <c r="GX47" s="2">
        <v>50</v>
      </c>
      <c r="GY47" s="2">
        <v>50</v>
      </c>
      <c r="GZ47" s="2">
        <v>50</v>
      </c>
      <c r="HA47" s="2">
        <v>50</v>
      </c>
      <c r="HB47" s="2">
        <v>50</v>
      </c>
      <c r="HC47" s="2">
        <v>50</v>
      </c>
      <c r="HD47" s="2">
        <v>50</v>
      </c>
      <c r="HE47" s="2">
        <v>50</v>
      </c>
      <c r="HF47" s="2">
        <v>50</v>
      </c>
      <c r="HG47" s="2">
        <v>50</v>
      </c>
      <c r="HH47" s="2">
        <v>50</v>
      </c>
      <c r="HI47" s="2">
        <v>50</v>
      </c>
      <c r="HJ47" s="2">
        <v>50</v>
      </c>
      <c r="HK47" s="2">
        <v>50</v>
      </c>
      <c r="HL47" s="2">
        <v>50</v>
      </c>
      <c r="HM47" s="2">
        <v>50</v>
      </c>
      <c r="HN47" s="2">
        <v>50</v>
      </c>
      <c r="HO47" s="2">
        <v>50</v>
      </c>
      <c r="HP47" s="2">
        <v>50</v>
      </c>
      <c r="HQ47" s="2">
        <v>50</v>
      </c>
      <c r="HR47" s="2">
        <v>50</v>
      </c>
      <c r="HS47" s="2">
        <v>50</v>
      </c>
      <c r="HT47" s="2">
        <v>50</v>
      </c>
    </row>
    <row r="48" spans="1:228">
      <c r="A48" t="s">
        <v>130</v>
      </c>
      <c r="B48" s="2">
        <v>78</v>
      </c>
      <c r="D48" s="2">
        <v>78</v>
      </c>
      <c r="E48" s="2">
        <v>78</v>
      </c>
      <c r="F48" s="2">
        <v>78</v>
      </c>
      <c r="G48" s="2">
        <v>78</v>
      </c>
      <c r="H48" s="2">
        <v>78</v>
      </c>
      <c r="I48" s="2">
        <v>78</v>
      </c>
      <c r="J48" s="2">
        <v>78</v>
      </c>
      <c r="K48" s="2">
        <v>78</v>
      </c>
      <c r="L48" s="2">
        <v>78</v>
      </c>
      <c r="M48" s="2">
        <v>78</v>
      </c>
      <c r="N48" s="2">
        <v>78</v>
      </c>
      <c r="O48" s="2">
        <v>78</v>
      </c>
      <c r="P48" s="2">
        <v>78</v>
      </c>
      <c r="Q48" s="2">
        <v>78</v>
      </c>
      <c r="R48" s="2">
        <v>78</v>
      </c>
      <c r="S48" s="2">
        <v>78</v>
      </c>
      <c r="T48" s="2">
        <v>78</v>
      </c>
      <c r="U48" s="2">
        <v>78</v>
      </c>
      <c r="V48" s="2">
        <v>78</v>
      </c>
      <c r="W48" s="2">
        <v>78</v>
      </c>
      <c r="X48" s="2">
        <v>78</v>
      </c>
      <c r="Y48" s="2">
        <v>78</v>
      </c>
      <c r="Z48" s="2">
        <v>78</v>
      </c>
      <c r="AA48" s="2">
        <v>78</v>
      </c>
      <c r="AB48" s="2">
        <v>78</v>
      </c>
      <c r="AC48" s="2">
        <v>78</v>
      </c>
      <c r="AD48" s="2">
        <v>78</v>
      </c>
      <c r="AE48" s="2">
        <v>78</v>
      </c>
      <c r="AF48" s="2">
        <v>78</v>
      </c>
      <c r="AG48" s="2">
        <v>78</v>
      </c>
      <c r="AH48" s="2">
        <v>78</v>
      </c>
      <c r="AI48" s="2">
        <v>78</v>
      </c>
      <c r="AJ48" s="2">
        <v>78</v>
      </c>
      <c r="AK48" s="2">
        <v>78</v>
      </c>
      <c r="AL48" s="2">
        <v>78</v>
      </c>
      <c r="AM48" s="2">
        <v>78</v>
      </c>
      <c r="AN48" s="2">
        <v>78</v>
      </c>
      <c r="AO48" s="2">
        <v>78</v>
      </c>
      <c r="AP48" s="2">
        <v>78</v>
      </c>
      <c r="AQ48" s="2">
        <v>78</v>
      </c>
      <c r="AR48" s="2">
        <v>78</v>
      </c>
      <c r="AS48" s="2">
        <v>78</v>
      </c>
      <c r="AT48" s="2">
        <v>78</v>
      </c>
      <c r="AU48" s="2">
        <v>78</v>
      </c>
      <c r="AV48" s="2">
        <v>78</v>
      </c>
      <c r="AW48" s="2">
        <v>78</v>
      </c>
      <c r="AX48" s="2">
        <v>78</v>
      </c>
      <c r="AY48" s="2">
        <v>78</v>
      </c>
      <c r="AZ48" s="2">
        <v>78</v>
      </c>
      <c r="BA48" s="2">
        <v>78</v>
      </c>
      <c r="BB48" s="2">
        <v>78</v>
      </c>
      <c r="BC48" s="2">
        <v>78</v>
      </c>
      <c r="BD48" s="2">
        <v>78</v>
      </c>
      <c r="BE48" s="2">
        <v>78</v>
      </c>
      <c r="BF48" s="2">
        <v>78</v>
      </c>
      <c r="BG48" s="2">
        <v>78</v>
      </c>
      <c r="BH48" s="2">
        <v>78</v>
      </c>
      <c r="BI48" s="2">
        <v>78</v>
      </c>
      <c r="BJ48" s="2">
        <v>78</v>
      </c>
      <c r="BK48" s="2">
        <v>78</v>
      </c>
      <c r="BL48" s="2">
        <v>78</v>
      </c>
      <c r="BM48" s="2">
        <v>78</v>
      </c>
      <c r="BN48" s="2">
        <v>78</v>
      </c>
      <c r="BO48" s="2">
        <v>78</v>
      </c>
      <c r="BP48" s="2">
        <v>78</v>
      </c>
      <c r="BQ48" s="2">
        <v>78</v>
      </c>
      <c r="BR48" s="2">
        <v>78</v>
      </c>
      <c r="BS48" s="2">
        <v>78</v>
      </c>
      <c r="BT48" s="2">
        <v>78</v>
      </c>
      <c r="BU48" s="2">
        <v>78</v>
      </c>
      <c r="BV48" s="2">
        <v>78</v>
      </c>
      <c r="BW48" s="2">
        <v>78</v>
      </c>
      <c r="BX48" s="2">
        <v>78</v>
      </c>
      <c r="BY48" s="2">
        <v>78</v>
      </c>
      <c r="BZ48" s="2">
        <v>78</v>
      </c>
      <c r="CA48" s="2">
        <v>78</v>
      </c>
      <c r="CB48" s="2">
        <v>78</v>
      </c>
      <c r="CC48" s="2">
        <v>78</v>
      </c>
      <c r="CD48" s="2">
        <v>78</v>
      </c>
      <c r="CE48" s="2">
        <v>78</v>
      </c>
      <c r="CF48" s="2">
        <v>78</v>
      </c>
      <c r="CG48" s="2">
        <v>78</v>
      </c>
      <c r="CH48" s="2">
        <v>78</v>
      </c>
      <c r="CI48" s="2">
        <v>78</v>
      </c>
      <c r="CJ48" s="2">
        <v>78</v>
      </c>
      <c r="CK48" s="2">
        <v>78</v>
      </c>
      <c r="CL48" s="2">
        <v>78</v>
      </c>
      <c r="CM48" s="2">
        <v>78</v>
      </c>
      <c r="CN48" s="2">
        <v>78</v>
      </c>
      <c r="CO48" s="2">
        <v>78</v>
      </c>
      <c r="CP48" s="2">
        <v>78</v>
      </c>
      <c r="CQ48" s="2">
        <v>78</v>
      </c>
      <c r="CR48" s="2">
        <v>78</v>
      </c>
      <c r="CS48" s="2">
        <v>78</v>
      </c>
      <c r="CT48" s="2">
        <v>78</v>
      </c>
      <c r="CU48" s="2">
        <v>78</v>
      </c>
      <c r="CV48" s="2">
        <v>78</v>
      </c>
      <c r="CW48" s="2">
        <v>78</v>
      </c>
      <c r="CX48" s="2">
        <v>78</v>
      </c>
      <c r="CY48" s="2">
        <v>78</v>
      </c>
      <c r="CZ48" s="2">
        <v>78</v>
      </c>
      <c r="DA48" s="2">
        <v>78</v>
      </c>
      <c r="DB48" s="2">
        <v>78</v>
      </c>
      <c r="DC48" s="2">
        <v>78</v>
      </c>
      <c r="DD48" s="2">
        <v>78</v>
      </c>
      <c r="DE48" s="2">
        <v>78</v>
      </c>
      <c r="DF48" s="2">
        <v>78</v>
      </c>
      <c r="DG48" s="2">
        <v>78</v>
      </c>
      <c r="DH48" s="2">
        <v>78</v>
      </c>
      <c r="DI48" s="2">
        <v>78</v>
      </c>
      <c r="DJ48" s="19">
        <v>78</v>
      </c>
      <c r="DK48" s="2">
        <v>78</v>
      </c>
      <c r="DL48" s="2">
        <v>78</v>
      </c>
      <c r="DM48" s="2">
        <v>78</v>
      </c>
      <c r="DN48" s="2">
        <v>78</v>
      </c>
      <c r="DO48" s="2">
        <v>78</v>
      </c>
      <c r="DP48" s="2">
        <v>78</v>
      </c>
      <c r="DQ48" s="2">
        <v>78</v>
      </c>
      <c r="DR48" s="2">
        <v>78</v>
      </c>
      <c r="DS48" s="2">
        <v>78</v>
      </c>
      <c r="DT48" s="2">
        <v>78</v>
      </c>
      <c r="DU48" s="2">
        <v>78</v>
      </c>
      <c r="DV48" s="2">
        <v>78</v>
      </c>
      <c r="DW48" s="2">
        <v>78</v>
      </c>
      <c r="DX48" s="2">
        <v>78</v>
      </c>
      <c r="DY48" s="2">
        <v>78</v>
      </c>
      <c r="DZ48" s="2">
        <v>78</v>
      </c>
      <c r="EA48" s="2">
        <v>78</v>
      </c>
      <c r="EB48" s="2">
        <v>78</v>
      </c>
      <c r="EC48" s="2">
        <v>78</v>
      </c>
      <c r="ED48" s="2">
        <v>78</v>
      </c>
      <c r="EE48" s="2">
        <v>78</v>
      </c>
      <c r="EF48" s="2">
        <v>78</v>
      </c>
      <c r="EG48" s="2">
        <v>78</v>
      </c>
      <c r="EH48" s="2">
        <v>78</v>
      </c>
      <c r="EI48" s="2">
        <v>78</v>
      </c>
      <c r="EJ48" s="2">
        <v>78</v>
      </c>
      <c r="EK48" s="2">
        <v>78</v>
      </c>
      <c r="EL48" s="2">
        <v>78</v>
      </c>
      <c r="EM48" s="2">
        <v>78</v>
      </c>
      <c r="EN48" s="2">
        <v>78</v>
      </c>
      <c r="EO48" s="2">
        <v>78</v>
      </c>
      <c r="EP48" s="2">
        <v>78</v>
      </c>
      <c r="EQ48" s="2">
        <v>78</v>
      </c>
      <c r="ER48" s="2">
        <v>78</v>
      </c>
      <c r="ES48" s="2">
        <v>78</v>
      </c>
      <c r="ET48" s="2">
        <v>78</v>
      </c>
      <c r="EU48" s="2">
        <v>78</v>
      </c>
      <c r="EV48" s="2">
        <v>78</v>
      </c>
      <c r="EW48" s="2">
        <v>78</v>
      </c>
      <c r="EX48" s="2">
        <v>78</v>
      </c>
      <c r="EY48" s="2">
        <v>78</v>
      </c>
      <c r="EZ48" s="2">
        <v>78</v>
      </c>
      <c r="FA48" s="2">
        <v>78</v>
      </c>
      <c r="FB48" s="2">
        <v>78</v>
      </c>
      <c r="FC48" s="2">
        <v>78</v>
      </c>
      <c r="FD48" s="2">
        <v>78</v>
      </c>
      <c r="FE48" s="2">
        <v>78</v>
      </c>
      <c r="FF48" s="2">
        <v>78</v>
      </c>
      <c r="FG48" s="2">
        <v>78</v>
      </c>
      <c r="FH48" s="2">
        <v>78</v>
      </c>
      <c r="FI48" s="2">
        <v>78</v>
      </c>
      <c r="FJ48" s="2">
        <v>78</v>
      </c>
      <c r="FK48" s="2">
        <v>78</v>
      </c>
      <c r="FL48" s="2">
        <v>78</v>
      </c>
      <c r="FM48" s="2">
        <v>78</v>
      </c>
      <c r="FN48" s="2">
        <v>78</v>
      </c>
      <c r="FO48" s="2">
        <v>78</v>
      </c>
      <c r="FP48" s="2">
        <v>78</v>
      </c>
      <c r="FQ48" s="2">
        <v>78</v>
      </c>
      <c r="FR48" s="2">
        <v>78</v>
      </c>
      <c r="FS48" s="2">
        <v>78</v>
      </c>
      <c r="FT48" s="2">
        <v>78</v>
      </c>
      <c r="FU48" s="2">
        <v>78</v>
      </c>
      <c r="FV48" s="2">
        <v>78</v>
      </c>
      <c r="FW48" s="2">
        <v>78</v>
      </c>
      <c r="FX48" s="2">
        <v>78</v>
      </c>
      <c r="FY48" s="2">
        <v>78</v>
      </c>
      <c r="FZ48" s="2">
        <v>78</v>
      </c>
      <c r="GA48" s="2">
        <v>78</v>
      </c>
      <c r="GB48" s="2">
        <v>78</v>
      </c>
      <c r="GC48" s="2">
        <v>78</v>
      </c>
      <c r="GD48" s="2">
        <v>78</v>
      </c>
      <c r="GE48" s="2">
        <v>78</v>
      </c>
      <c r="GF48" s="2">
        <v>78</v>
      </c>
      <c r="GG48" s="2">
        <v>78</v>
      </c>
      <c r="GH48" s="2">
        <v>78</v>
      </c>
      <c r="GI48" s="2">
        <v>78</v>
      </c>
      <c r="GJ48" s="2">
        <v>78</v>
      </c>
      <c r="GK48" s="2">
        <v>78</v>
      </c>
      <c r="GL48" s="2">
        <v>78</v>
      </c>
      <c r="GM48" s="2">
        <v>78</v>
      </c>
      <c r="GN48" s="2">
        <v>78</v>
      </c>
      <c r="GO48" s="2">
        <v>78</v>
      </c>
      <c r="GP48" s="2">
        <v>78</v>
      </c>
      <c r="GQ48" s="2">
        <v>78</v>
      </c>
      <c r="GR48" s="2">
        <v>78</v>
      </c>
      <c r="GS48" s="2">
        <v>78</v>
      </c>
      <c r="GT48" s="2">
        <v>78</v>
      </c>
      <c r="GU48" s="2">
        <v>78</v>
      </c>
      <c r="GV48" s="2">
        <v>78</v>
      </c>
      <c r="GW48" s="2">
        <v>78</v>
      </c>
      <c r="GX48" s="2">
        <v>78</v>
      </c>
      <c r="GY48" s="2">
        <v>78</v>
      </c>
      <c r="GZ48" s="2">
        <v>78</v>
      </c>
      <c r="HA48" s="2">
        <v>78</v>
      </c>
      <c r="HB48" s="2">
        <v>78</v>
      </c>
      <c r="HC48" s="2">
        <v>78</v>
      </c>
      <c r="HD48" s="2">
        <v>78</v>
      </c>
      <c r="HE48" s="2">
        <v>78</v>
      </c>
      <c r="HF48" s="2">
        <v>78</v>
      </c>
      <c r="HG48" s="2">
        <v>78</v>
      </c>
      <c r="HH48" s="2">
        <v>78</v>
      </c>
      <c r="HI48" s="2">
        <v>78</v>
      </c>
      <c r="HJ48" s="2">
        <v>78</v>
      </c>
      <c r="HK48" s="2">
        <v>78</v>
      </c>
      <c r="HL48" s="2">
        <v>78</v>
      </c>
      <c r="HM48" s="2">
        <v>78</v>
      </c>
      <c r="HN48" s="2">
        <v>78</v>
      </c>
      <c r="HO48" s="2">
        <v>78</v>
      </c>
      <c r="HP48" s="2">
        <v>78</v>
      </c>
      <c r="HQ48" s="2">
        <v>78</v>
      </c>
      <c r="HR48" s="2">
        <v>78</v>
      </c>
      <c r="HS48" s="2">
        <v>78</v>
      </c>
      <c r="HT48" s="2">
        <v>78</v>
      </c>
    </row>
    <row r="49" spans="1:228">
      <c r="A49" t="s">
        <v>131</v>
      </c>
      <c r="B49" s="2">
        <v>77</v>
      </c>
      <c r="D49" s="2">
        <v>77</v>
      </c>
      <c r="E49" s="2">
        <v>77</v>
      </c>
      <c r="F49" s="2">
        <v>77</v>
      </c>
      <c r="G49" s="2">
        <v>77</v>
      </c>
      <c r="H49" s="2">
        <v>77</v>
      </c>
      <c r="I49" s="2">
        <v>77</v>
      </c>
      <c r="J49" s="2">
        <v>77</v>
      </c>
      <c r="K49" s="2">
        <v>77</v>
      </c>
      <c r="L49" s="2">
        <v>77</v>
      </c>
      <c r="M49" s="2">
        <v>77</v>
      </c>
      <c r="N49" s="2">
        <v>77</v>
      </c>
      <c r="O49" s="2">
        <v>77</v>
      </c>
      <c r="P49" s="2">
        <v>77</v>
      </c>
      <c r="Q49" s="2">
        <v>77</v>
      </c>
      <c r="R49" s="2">
        <v>77</v>
      </c>
      <c r="S49" s="2">
        <v>77</v>
      </c>
      <c r="T49" s="2">
        <v>77</v>
      </c>
      <c r="U49" s="2">
        <v>77</v>
      </c>
      <c r="V49" s="2">
        <v>77</v>
      </c>
      <c r="W49" s="2">
        <v>77</v>
      </c>
      <c r="X49" s="2">
        <v>77</v>
      </c>
      <c r="Y49" s="2">
        <v>77</v>
      </c>
      <c r="Z49" s="2">
        <v>77</v>
      </c>
      <c r="AA49" s="2">
        <v>77</v>
      </c>
      <c r="AB49" s="2">
        <v>77</v>
      </c>
      <c r="AC49" s="2">
        <v>77</v>
      </c>
      <c r="AD49" s="2">
        <v>77</v>
      </c>
      <c r="AE49" s="2">
        <v>77</v>
      </c>
      <c r="AF49" s="2">
        <v>77</v>
      </c>
      <c r="AG49" s="2">
        <v>77</v>
      </c>
      <c r="AH49" s="2">
        <v>77</v>
      </c>
      <c r="AI49" s="2">
        <v>77</v>
      </c>
      <c r="AJ49" s="2">
        <v>77</v>
      </c>
      <c r="AK49" s="2">
        <v>77</v>
      </c>
      <c r="AL49" s="2">
        <v>77</v>
      </c>
      <c r="AM49" s="2">
        <v>77</v>
      </c>
      <c r="AN49" s="2">
        <v>77</v>
      </c>
      <c r="AO49" s="2">
        <v>77</v>
      </c>
      <c r="AP49" s="2">
        <v>77</v>
      </c>
      <c r="AQ49" s="2">
        <v>77</v>
      </c>
      <c r="AR49" s="2">
        <v>77</v>
      </c>
      <c r="AS49" s="2">
        <v>77</v>
      </c>
      <c r="AT49" s="2">
        <v>77</v>
      </c>
      <c r="AU49" s="2">
        <v>77</v>
      </c>
      <c r="AV49" s="2">
        <v>77</v>
      </c>
      <c r="AW49" s="2">
        <v>77</v>
      </c>
      <c r="AX49" s="2">
        <v>77</v>
      </c>
      <c r="AY49" s="2">
        <v>77</v>
      </c>
      <c r="AZ49" s="2">
        <v>77</v>
      </c>
      <c r="BA49" s="2">
        <v>77</v>
      </c>
      <c r="BB49" s="2">
        <v>77</v>
      </c>
      <c r="BC49" s="2">
        <v>77</v>
      </c>
      <c r="BD49" s="2">
        <v>77</v>
      </c>
      <c r="BE49" s="2">
        <v>77</v>
      </c>
      <c r="BF49" s="2">
        <v>77</v>
      </c>
      <c r="BG49" s="2">
        <v>77</v>
      </c>
      <c r="BH49" s="2">
        <v>77</v>
      </c>
      <c r="BI49" s="2">
        <v>77</v>
      </c>
      <c r="BJ49" s="2">
        <v>77</v>
      </c>
      <c r="BK49" s="2">
        <v>77</v>
      </c>
      <c r="BL49" s="2">
        <v>77</v>
      </c>
      <c r="BM49" s="2">
        <v>77</v>
      </c>
      <c r="BN49" s="2">
        <v>77</v>
      </c>
      <c r="BO49" s="2">
        <v>77</v>
      </c>
      <c r="BP49" s="2">
        <v>77</v>
      </c>
      <c r="BQ49" s="2">
        <v>77</v>
      </c>
      <c r="BR49" s="2">
        <v>77</v>
      </c>
      <c r="BS49" s="2">
        <v>77</v>
      </c>
      <c r="BT49" s="2">
        <v>77</v>
      </c>
      <c r="BU49" s="2">
        <v>77</v>
      </c>
      <c r="BV49" s="2">
        <v>77</v>
      </c>
      <c r="BW49" s="2">
        <v>77</v>
      </c>
      <c r="BX49" s="2">
        <v>77</v>
      </c>
      <c r="BY49" s="2">
        <v>77</v>
      </c>
      <c r="BZ49" s="2">
        <v>77</v>
      </c>
      <c r="CA49" s="2">
        <v>77</v>
      </c>
      <c r="CB49" s="2">
        <v>77</v>
      </c>
      <c r="CC49" s="2">
        <v>77</v>
      </c>
      <c r="CD49" s="2">
        <v>77</v>
      </c>
      <c r="CE49" s="2">
        <v>77</v>
      </c>
      <c r="CF49" s="2">
        <v>77</v>
      </c>
      <c r="CG49" s="2">
        <v>77</v>
      </c>
      <c r="CH49" s="2">
        <v>77</v>
      </c>
      <c r="CI49" s="2">
        <v>77</v>
      </c>
      <c r="CJ49" s="2">
        <v>77</v>
      </c>
      <c r="CK49" s="2">
        <v>77</v>
      </c>
      <c r="CL49" s="2">
        <v>77</v>
      </c>
      <c r="CM49" s="2">
        <v>77</v>
      </c>
      <c r="CN49" s="2">
        <v>77</v>
      </c>
      <c r="CO49" s="2">
        <v>77</v>
      </c>
      <c r="CP49" s="2">
        <v>77</v>
      </c>
      <c r="CQ49" s="2">
        <v>77</v>
      </c>
      <c r="CR49" s="2">
        <v>77</v>
      </c>
      <c r="CS49" s="2">
        <v>77</v>
      </c>
      <c r="CT49" s="2">
        <v>77</v>
      </c>
      <c r="CU49" s="2">
        <v>77</v>
      </c>
      <c r="CV49" s="2">
        <v>77</v>
      </c>
      <c r="CW49" s="2">
        <v>77</v>
      </c>
      <c r="CX49" s="2">
        <v>77</v>
      </c>
      <c r="CY49" s="2">
        <v>77</v>
      </c>
      <c r="CZ49" s="2">
        <v>77</v>
      </c>
      <c r="DA49" s="2">
        <v>77</v>
      </c>
      <c r="DB49" s="2">
        <v>77</v>
      </c>
      <c r="DC49" s="2">
        <v>77</v>
      </c>
      <c r="DD49" s="2">
        <v>77</v>
      </c>
      <c r="DE49" s="2">
        <v>77</v>
      </c>
      <c r="DF49" s="2">
        <v>77</v>
      </c>
      <c r="DG49" s="2">
        <v>77</v>
      </c>
      <c r="DH49" s="2">
        <v>77</v>
      </c>
      <c r="DI49" s="2">
        <v>77</v>
      </c>
      <c r="DJ49" s="19">
        <v>77</v>
      </c>
      <c r="DK49" s="2">
        <v>77</v>
      </c>
      <c r="DL49" s="2">
        <v>77</v>
      </c>
      <c r="DM49" s="2">
        <v>77</v>
      </c>
      <c r="DN49" s="2">
        <v>77</v>
      </c>
      <c r="DO49" s="2">
        <v>77</v>
      </c>
      <c r="DP49" s="2">
        <v>77</v>
      </c>
      <c r="DQ49" s="2">
        <v>77</v>
      </c>
      <c r="DR49" s="2">
        <v>77</v>
      </c>
      <c r="DS49" s="2">
        <v>77</v>
      </c>
      <c r="DT49" s="2">
        <v>77</v>
      </c>
      <c r="DU49" s="2">
        <v>77</v>
      </c>
      <c r="DV49" s="2">
        <v>77</v>
      </c>
      <c r="DW49" s="2">
        <v>77</v>
      </c>
      <c r="DX49" s="2">
        <v>77</v>
      </c>
      <c r="DY49" s="2">
        <v>77</v>
      </c>
      <c r="DZ49" s="2">
        <v>77</v>
      </c>
      <c r="EA49" s="2">
        <v>77</v>
      </c>
      <c r="EB49" s="2">
        <v>77</v>
      </c>
      <c r="EC49" s="2">
        <v>77</v>
      </c>
      <c r="ED49" s="2">
        <v>77</v>
      </c>
      <c r="EE49" s="2">
        <v>77</v>
      </c>
      <c r="EF49" s="2">
        <v>77</v>
      </c>
      <c r="EG49" s="2">
        <v>77</v>
      </c>
      <c r="EH49" s="2">
        <v>77</v>
      </c>
      <c r="EI49" s="2">
        <v>77</v>
      </c>
      <c r="EJ49" s="2">
        <v>77</v>
      </c>
      <c r="EK49" s="2">
        <v>77</v>
      </c>
      <c r="EL49" s="2">
        <v>77</v>
      </c>
      <c r="EM49" s="2">
        <v>77</v>
      </c>
      <c r="EN49" s="2">
        <v>77</v>
      </c>
      <c r="EO49" s="2">
        <v>77</v>
      </c>
      <c r="EP49" s="2">
        <v>77</v>
      </c>
      <c r="EQ49" s="2">
        <v>77</v>
      </c>
      <c r="ER49" s="2">
        <v>77</v>
      </c>
      <c r="ES49" s="2">
        <v>77</v>
      </c>
      <c r="ET49" s="2">
        <v>77</v>
      </c>
      <c r="EU49" s="2">
        <v>77</v>
      </c>
      <c r="EV49" s="2">
        <v>77</v>
      </c>
      <c r="EW49" s="2">
        <v>77</v>
      </c>
      <c r="EX49" s="2">
        <v>77</v>
      </c>
      <c r="EY49" s="2">
        <v>77</v>
      </c>
      <c r="EZ49" s="2">
        <v>77</v>
      </c>
      <c r="FA49" s="2">
        <v>77</v>
      </c>
      <c r="FB49" s="2">
        <v>77</v>
      </c>
      <c r="FC49" s="2">
        <v>77</v>
      </c>
      <c r="FD49" s="2">
        <v>77</v>
      </c>
      <c r="FE49" s="2">
        <v>77</v>
      </c>
      <c r="FF49" s="2">
        <v>77</v>
      </c>
      <c r="FG49" s="2">
        <v>77</v>
      </c>
      <c r="FH49" s="2">
        <v>77</v>
      </c>
      <c r="FI49" s="2">
        <v>77</v>
      </c>
      <c r="FJ49" s="2">
        <v>77</v>
      </c>
      <c r="FK49" s="2">
        <v>77</v>
      </c>
      <c r="FL49" s="2">
        <v>77</v>
      </c>
      <c r="FM49" s="2">
        <v>77</v>
      </c>
      <c r="FN49" s="2">
        <v>77</v>
      </c>
      <c r="FO49" s="2">
        <v>77</v>
      </c>
      <c r="FP49" s="2">
        <v>77</v>
      </c>
      <c r="FQ49" s="2">
        <v>77</v>
      </c>
      <c r="FR49" s="2">
        <v>77</v>
      </c>
      <c r="FS49" s="2">
        <v>77</v>
      </c>
      <c r="FT49" s="2">
        <v>77</v>
      </c>
      <c r="FU49" s="2">
        <v>77</v>
      </c>
      <c r="FV49" s="2">
        <v>77</v>
      </c>
      <c r="FW49" s="2">
        <v>77</v>
      </c>
      <c r="FX49" s="2">
        <v>77</v>
      </c>
      <c r="FY49" s="2">
        <v>77</v>
      </c>
      <c r="FZ49" s="2">
        <v>77</v>
      </c>
      <c r="GA49" s="2">
        <v>77</v>
      </c>
      <c r="GB49" s="2">
        <v>77</v>
      </c>
      <c r="GC49" s="2">
        <v>77</v>
      </c>
      <c r="GD49" s="2">
        <v>77</v>
      </c>
      <c r="GE49" s="2">
        <v>77</v>
      </c>
      <c r="GF49" s="2">
        <v>77</v>
      </c>
      <c r="GG49" s="2">
        <v>77</v>
      </c>
      <c r="GH49" s="2">
        <v>77</v>
      </c>
      <c r="GI49" s="2">
        <v>77</v>
      </c>
      <c r="GJ49" s="2">
        <v>77</v>
      </c>
      <c r="GK49" s="2">
        <v>77</v>
      </c>
      <c r="GL49" s="2">
        <v>77</v>
      </c>
      <c r="GM49" s="2">
        <v>77</v>
      </c>
      <c r="GN49" s="2">
        <v>77</v>
      </c>
      <c r="GO49" s="2">
        <v>77</v>
      </c>
      <c r="GP49" s="2">
        <v>77</v>
      </c>
      <c r="GQ49" s="2">
        <v>77</v>
      </c>
      <c r="GR49" s="2">
        <v>77</v>
      </c>
      <c r="GS49" s="2">
        <v>77</v>
      </c>
      <c r="GT49" s="2">
        <v>77</v>
      </c>
      <c r="GU49" s="2">
        <v>77</v>
      </c>
      <c r="GV49" s="2">
        <v>77</v>
      </c>
      <c r="GW49" s="2">
        <v>77</v>
      </c>
      <c r="GX49" s="2">
        <v>77</v>
      </c>
      <c r="GY49" s="2">
        <v>77</v>
      </c>
      <c r="GZ49" s="2">
        <v>77</v>
      </c>
      <c r="HA49" s="2">
        <v>77</v>
      </c>
      <c r="HB49" s="2">
        <v>77</v>
      </c>
      <c r="HC49" s="2">
        <v>77</v>
      </c>
      <c r="HD49" s="2">
        <v>77</v>
      </c>
      <c r="HE49" s="2">
        <v>77</v>
      </c>
      <c r="HF49" s="2">
        <v>77</v>
      </c>
      <c r="HG49" s="2">
        <v>77</v>
      </c>
      <c r="HH49" s="2">
        <v>77</v>
      </c>
      <c r="HI49" s="2">
        <v>77</v>
      </c>
      <c r="HJ49" s="2">
        <v>77</v>
      </c>
      <c r="HK49" s="2">
        <v>77</v>
      </c>
      <c r="HL49" s="2">
        <v>77</v>
      </c>
      <c r="HM49" s="2">
        <v>77</v>
      </c>
      <c r="HN49" s="2">
        <v>77</v>
      </c>
      <c r="HO49" s="2">
        <v>77</v>
      </c>
      <c r="HP49" s="2">
        <v>77</v>
      </c>
      <c r="HQ49" s="2">
        <v>77</v>
      </c>
      <c r="HR49" s="2">
        <v>77</v>
      </c>
      <c r="HS49" s="2">
        <v>77</v>
      </c>
      <c r="HT49" s="2">
        <v>77</v>
      </c>
    </row>
    <row r="52" spans="1:228">
      <c r="A52" t="s">
        <v>132</v>
      </c>
      <c r="B52" s="2">
        <v>118.4</v>
      </c>
      <c r="D52" s="2">
        <v>118.4</v>
      </c>
      <c r="E52" s="2">
        <v>118.4</v>
      </c>
      <c r="F52" s="2">
        <v>118.4</v>
      </c>
      <c r="G52" s="2">
        <v>118.4</v>
      </c>
      <c r="H52" s="2">
        <v>118.4</v>
      </c>
      <c r="I52" s="2">
        <v>118.4</v>
      </c>
      <c r="J52" s="2">
        <v>118.4</v>
      </c>
      <c r="K52" s="2">
        <v>118.4</v>
      </c>
      <c r="L52" s="2">
        <v>118.4</v>
      </c>
      <c r="M52" s="2">
        <v>118.4</v>
      </c>
      <c r="N52" s="2">
        <v>118.4</v>
      </c>
      <c r="O52" s="2">
        <v>118.4</v>
      </c>
      <c r="P52" s="2">
        <v>118.4</v>
      </c>
      <c r="Q52" s="2">
        <v>118.4</v>
      </c>
      <c r="R52" s="2">
        <v>118.4</v>
      </c>
      <c r="S52" s="2">
        <v>118.4</v>
      </c>
      <c r="T52" s="2">
        <v>118.4</v>
      </c>
      <c r="U52" s="2">
        <v>118.4</v>
      </c>
      <c r="V52" s="2">
        <v>118.4</v>
      </c>
      <c r="W52" s="2">
        <v>118.4</v>
      </c>
      <c r="X52" s="2">
        <v>118.4</v>
      </c>
      <c r="Y52" s="2">
        <v>118.4</v>
      </c>
      <c r="Z52" s="2">
        <v>118.4</v>
      </c>
      <c r="AA52" s="2">
        <v>118.4</v>
      </c>
      <c r="AB52" s="2">
        <v>118.4</v>
      </c>
      <c r="AC52" s="2">
        <v>118.4</v>
      </c>
      <c r="AD52" s="2">
        <v>118.4</v>
      </c>
      <c r="AE52" s="2">
        <v>118.4</v>
      </c>
      <c r="AF52" s="2">
        <v>118.4</v>
      </c>
      <c r="AG52" s="2">
        <v>118.4</v>
      </c>
      <c r="AH52" s="2">
        <v>118.4</v>
      </c>
      <c r="AI52" s="2">
        <v>118.4</v>
      </c>
      <c r="AJ52" s="2">
        <v>118.4</v>
      </c>
      <c r="AK52" s="2">
        <v>118.4</v>
      </c>
      <c r="AL52" s="2">
        <v>118.4</v>
      </c>
      <c r="AM52" s="2">
        <v>118.4</v>
      </c>
      <c r="AN52" s="2">
        <v>118.4</v>
      </c>
      <c r="AO52" s="2">
        <v>118.4</v>
      </c>
      <c r="AP52" s="2">
        <v>118.4</v>
      </c>
      <c r="AQ52" s="2">
        <v>118.4</v>
      </c>
      <c r="AR52" s="2">
        <v>118.4</v>
      </c>
      <c r="AS52" s="2">
        <v>118.4</v>
      </c>
      <c r="AT52" s="2">
        <v>118.4</v>
      </c>
      <c r="AU52" s="2">
        <v>118.4</v>
      </c>
      <c r="AV52" s="2">
        <v>118.4</v>
      </c>
      <c r="AW52" s="2">
        <v>118.4</v>
      </c>
      <c r="AX52" s="2">
        <v>118.4</v>
      </c>
      <c r="AY52" s="2">
        <v>118.4</v>
      </c>
      <c r="AZ52" s="2">
        <v>118.4</v>
      </c>
      <c r="BA52" s="2">
        <v>118.4</v>
      </c>
      <c r="BB52" s="2">
        <v>118.4</v>
      </c>
      <c r="BC52" s="2">
        <v>118.4</v>
      </c>
      <c r="BD52" s="2">
        <v>118.4</v>
      </c>
      <c r="BE52" s="2">
        <v>118.4</v>
      </c>
      <c r="BF52" s="2">
        <v>118.4</v>
      </c>
      <c r="BG52" s="2">
        <v>118.4</v>
      </c>
      <c r="BH52" s="2">
        <v>118.4</v>
      </c>
      <c r="BI52" s="2">
        <v>118.4</v>
      </c>
      <c r="BJ52" s="2">
        <v>118.4</v>
      </c>
      <c r="BK52" s="2">
        <v>118.4</v>
      </c>
      <c r="BL52" s="2">
        <v>118.4</v>
      </c>
      <c r="BM52" s="2">
        <v>118.4</v>
      </c>
      <c r="BN52" s="2">
        <v>118.4</v>
      </c>
      <c r="BO52" s="2">
        <v>118.4</v>
      </c>
      <c r="BP52" s="2">
        <v>118.4</v>
      </c>
      <c r="BQ52" s="2">
        <v>118.4</v>
      </c>
      <c r="BR52" s="2">
        <v>118.4</v>
      </c>
      <c r="BS52" s="2">
        <v>118.4</v>
      </c>
      <c r="BT52" s="2">
        <v>118.4</v>
      </c>
      <c r="BU52" s="2">
        <v>118.4</v>
      </c>
      <c r="BV52" s="2">
        <v>118.4</v>
      </c>
      <c r="BW52" s="2">
        <v>118.4</v>
      </c>
      <c r="BX52" s="2">
        <v>118.4</v>
      </c>
      <c r="BY52" s="2">
        <v>118.4</v>
      </c>
      <c r="BZ52" s="2">
        <v>118.4</v>
      </c>
      <c r="CA52" s="2">
        <v>118.4</v>
      </c>
      <c r="CB52" s="2">
        <v>118.4</v>
      </c>
      <c r="CC52" s="2">
        <v>118.4</v>
      </c>
      <c r="CD52" s="2">
        <v>118.4</v>
      </c>
      <c r="CE52" s="2">
        <v>118.4</v>
      </c>
      <c r="CF52" s="2">
        <v>118.4</v>
      </c>
      <c r="CG52" s="2">
        <v>118.4</v>
      </c>
      <c r="CH52" s="2">
        <v>118.4</v>
      </c>
      <c r="CI52" s="2">
        <v>118.4</v>
      </c>
      <c r="CJ52" s="2">
        <v>118.4</v>
      </c>
      <c r="CK52" s="2">
        <v>118.4</v>
      </c>
      <c r="CL52" s="2">
        <v>118.4</v>
      </c>
      <c r="CM52" s="2">
        <v>118.4</v>
      </c>
      <c r="CN52" s="2">
        <v>118.4</v>
      </c>
      <c r="CO52" s="2">
        <v>118.4</v>
      </c>
      <c r="CP52" s="2">
        <v>118.4</v>
      </c>
      <c r="CQ52" s="2">
        <v>118.4</v>
      </c>
      <c r="CR52" s="2">
        <v>118.4</v>
      </c>
      <c r="CS52" s="2">
        <v>118.4</v>
      </c>
      <c r="CT52" s="2">
        <v>118.4</v>
      </c>
      <c r="CU52" s="2">
        <v>118.4</v>
      </c>
      <c r="CV52" s="2">
        <v>118.4</v>
      </c>
      <c r="CW52" s="2">
        <v>118.4</v>
      </c>
      <c r="CX52" s="2">
        <v>118.4</v>
      </c>
      <c r="CY52" s="2">
        <v>118.4</v>
      </c>
      <c r="CZ52" s="2">
        <v>118.4</v>
      </c>
      <c r="DA52" s="2">
        <v>118.4</v>
      </c>
      <c r="DB52" s="2">
        <v>118.4</v>
      </c>
      <c r="DC52" s="2">
        <v>118.4</v>
      </c>
      <c r="DD52" s="2">
        <v>118.4</v>
      </c>
      <c r="DE52" s="2">
        <v>118.4</v>
      </c>
      <c r="DF52" s="2">
        <v>118.4</v>
      </c>
      <c r="DG52" s="2">
        <v>118.4</v>
      </c>
      <c r="DH52" s="2">
        <v>118.4</v>
      </c>
      <c r="DI52" s="2">
        <v>118.4</v>
      </c>
      <c r="DJ52" s="19">
        <v>118.4</v>
      </c>
      <c r="DK52" s="2">
        <v>118.4</v>
      </c>
      <c r="DL52" s="2">
        <v>118.4</v>
      </c>
      <c r="DM52" s="2">
        <v>118.4</v>
      </c>
      <c r="DN52" s="2">
        <v>118.4</v>
      </c>
      <c r="DO52" s="2">
        <v>118.4</v>
      </c>
      <c r="DP52" s="2">
        <v>118.4</v>
      </c>
      <c r="DQ52" s="2">
        <v>118.4</v>
      </c>
      <c r="DR52" s="2">
        <v>118.4</v>
      </c>
      <c r="DS52" s="2">
        <v>118.4</v>
      </c>
      <c r="DT52" s="2">
        <v>118.4</v>
      </c>
      <c r="DU52" s="2">
        <v>118.4</v>
      </c>
      <c r="DV52" s="2">
        <v>118.4</v>
      </c>
      <c r="DW52" s="2">
        <v>118.4</v>
      </c>
      <c r="DX52" s="2">
        <v>118.4</v>
      </c>
      <c r="DY52" s="2">
        <v>118.4</v>
      </c>
      <c r="DZ52" s="2">
        <v>118.4</v>
      </c>
      <c r="EA52" s="2">
        <v>118.4</v>
      </c>
      <c r="EB52" s="2">
        <v>118.4</v>
      </c>
      <c r="EC52" s="2">
        <v>118.4</v>
      </c>
      <c r="ED52" s="2">
        <v>118.4</v>
      </c>
      <c r="EE52" s="2">
        <v>118.4</v>
      </c>
      <c r="EF52" s="2">
        <v>118.4</v>
      </c>
      <c r="EG52" s="2">
        <v>118.4</v>
      </c>
      <c r="EH52" s="2">
        <v>118.4</v>
      </c>
      <c r="EI52" s="2">
        <v>118.4</v>
      </c>
      <c r="EJ52" s="2">
        <v>118.4</v>
      </c>
      <c r="EK52" s="2">
        <v>118.4</v>
      </c>
      <c r="EL52" s="2">
        <v>118.4</v>
      </c>
      <c r="EM52" s="2">
        <v>118.4</v>
      </c>
      <c r="EN52" s="2">
        <v>118.4</v>
      </c>
      <c r="EO52" s="2">
        <v>118.4</v>
      </c>
      <c r="EP52" s="2">
        <v>118.4</v>
      </c>
      <c r="EQ52" s="2">
        <v>118.4</v>
      </c>
      <c r="ER52" s="2">
        <v>118.4</v>
      </c>
      <c r="ES52" s="2">
        <v>118.4</v>
      </c>
      <c r="ET52" s="2">
        <v>118.4</v>
      </c>
      <c r="EU52" s="2">
        <v>118.4</v>
      </c>
      <c r="EV52" s="2">
        <v>118.4</v>
      </c>
      <c r="EW52" s="2">
        <v>118.4</v>
      </c>
      <c r="EX52" s="2">
        <v>118.4</v>
      </c>
      <c r="EY52" s="2">
        <v>118.4</v>
      </c>
      <c r="EZ52" s="2">
        <v>118.4</v>
      </c>
      <c r="FA52" s="2">
        <v>118.4</v>
      </c>
      <c r="FB52" s="2">
        <v>118.4</v>
      </c>
      <c r="FC52" s="2">
        <v>118.4</v>
      </c>
      <c r="FD52" s="2">
        <v>118.4</v>
      </c>
      <c r="FE52" s="2">
        <v>118.4</v>
      </c>
      <c r="FF52" s="2">
        <v>118.4</v>
      </c>
      <c r="FG52" s="2">
        <v>118.4</v>
      </c>
      <c r="FH52" s="2">
        <v>118.4</v>
      </c>
      <c r="FI52" s="2">
        <v>118.4</v>
      </c>
      <c r="FJ52" s="2">
        <v>118.4</v>
      </c>
      <c r="FK52" s="2">
        <v>118.4</v>
      </c>
      <c r="FL52" s="2">
        <v>118.4</v>
      </c>
      <c r="FM52" s="2">
        <v>118.4</v>
      </c>
      <c r="FN52" s="2">
        <v>118.4</v>
      </c>
      <c r="FO52" s="2">
        <v>118.4</v>
      </c>
      <c r="FP52" s="2">
        <v>118.4</v>
      </c>
      <c r="FQ52" s="2">
        <v>118.4</v>
      </c>
      <c r="FR52" s="2">
        <v>118.4</v>
      </c>
      <c r="FS52" s="2">
        <v>118.4</v>
      </c>
      <c r="FT52" s="2">
        <v>118.4</v>
      </c>
      <c r="FU52" s="2">
        <v>118.4</v>
      </c>
      <c r="FV52" s="2">
        <v>118.4</v>
      </c>
      <c r="FW52" s="2">
        <v>118.4</v>
      </c>
      <c r="FX52" s="2">
        <v>118.4</v>
      </c>
      <c r="FY52" s="2">
        <v>118.4</v>
      </c>
      <c r="FZ52" s="2">
        <v>118.4</v>
      </c>
      <c r="GA52" s="2">
        <v>118.4</v>
      </c>
      <c r="GB52" s="2">
        <v>118.4</v>
      </c>
      <c r="GC52" s="2">
        <v>118.4</v>
      </c>
      <c r="GD52" s="2">
        <v>118.4</v>
      </c>
      <c r="GE52" s="2">
        <v>118.4</v>
      </c>
      <c r="GF52" s="2">
        <v>118.4</v>
      </c>
      <c r="GG52" s="2">
        <v>118.4</v>
      </c>
      <c r="GH52" s="2">
        <v>118.4</v>
      </c>
      <c r="GI52" s="2">
        <v>118.4</v>
      </c>
      <c r="GJ52" s="2">
        <v>118.4</v>
      </c>
      <c r="GK52" s="2">
        <v>118.4</v>
      </c>
      <c r="GL52" s="2">
        <v>118.4</v>
      </c>
      <c r="GM52" s="2">
        <v>118.4</v>
      </c>
      <c r="GN52" s="2">
        <v>118.4</v>
      </c>
      <c r="GO52" s="2">
        <v>118.4</v>
      </c>
      <c r="GP52" s="2">
        <v>118.4</v>
      </c>
      <c r="GQ52" s="2">
        <v>118.4</v>
      </c>
      <c r="GR52" s="2">
        <v>118.4</v>
      </c>
      <c r="GS52" s="2">
        <v>118.4</v>
      </c>
      <c r="GT52" s="2">
        <v>118.4</v>
      </c>
      <c r="GU52" s="2">
        <v>118.4</v>
      </c>
      <c r="GV52" s="2">
        <v>118.4</v>
      </c>
      <c r="GW52" s="2">
        <v>118.4</v>
      </c>
      <c r="GX52" s="2">
        <v>118.4</v>
      </c>
      <c r="GY52" s="2">
        <v>118.4</v>
      </c>
      <c r="GZ52" s="2">
        <v>118.4</v>
      </c>
      <c r="HA52" s="2">
        <v>118.4</v>
      </c>
      <c r="HB52" s="2">
        <v>118.4</v>
      </c>
      <c r="HC52" s="2">
        <v>118.4</v>
      </c>
      <c r="HD52" s="2">
        <v>118.4</v>
      </c>
      <c r="HE52" s="2">
        <v>118.4</v>
      </c>
      <c r="HF52" s="2">
        <v>118.4</v>
      </c>
      <c r="HG52" s="2">
        <v>118.4</v>
      </c>
      <c r="HH52" s="2">
        <v>118.4</v>
      </c>
      <c r="HI52" s="2">
        <v>118.4</v>
      </c>
      <c r="HJ52" s="2">
        <v>118.4</v>
      </c>
      <c r="HK52" s="2">
        <v>118.4</v>
      </c>
      <c r="HL52" s="2">
        <v>118.4</v>
      </c>
      <c r="HM52" s="2">
        <v>118.4</v>
      </c>
      <c r="HN52" s="2">
        <v>118.4</v>
      </c>
      <c r="HO52" s="2">
        <v>118.4</v>
      </c>
      <c r="HP52" s="2">
        <v>118.4</v>
      </c>
      <c r="HQ52" s="2">
        <v>118.4</v>
      </c>
      <c r="HR52" s="2">
        <v>118.4</v>
      </c>
      <c r="HS52" s="2">
        <v>118.4</v>
      </c>
      <c r="HT52" s="2">
        <v>118.4</v>
      </c>
    </row>
    <row r="53" spans="1:228">
      <c r="A53" t="s">
        <v>133</v>
      </c>
      <c r="B53" s="2">
        <v>107.46</v>
      </c>
      <c r="D53" s="2">
        <v>107.46</v>
      </c>
      <c r="E53" s="2">
        <v>107.46</v>
      </c>
      <c r="F53" s="2">
        <v>107.46</v>
      </c>
      <c r="G53" s="2">
        <v>107.46</v>
      </c>
      <c r="H53" s="2">
        <v>107.46</v>
      </c>
      <c r="I53" s="2">
        <v>107.46</v>
      </c>
      <c r="J53" s="2">
        <v>107.46</v>
      </c>
      <c r="K53" s="2">
        <v>107.46</v>
      </c>
      <c r="L53" s="2">
        <v>107.46</v>
      </c>
      <c r="M53" s="2">
        <v>107.46</v>
      </c>
      <c r="N53" s="2">
        <v>107.46</v>
      </c>
      <c r="O53" s="2">
        <v>107.46</v>
      </c>
      <c r="P53" s="2">
        <v>107.46</v>
      </c>
      <c r="Q53" s="2">
        <v>107.46</v>
      </c>
      <c r="R53" s="2">
        <v>107.46</v>
      </c>
      <c r="S53" s="2">
        <v>107.46</v>
      </c>
      <c r="T53" s="2">
        <v>107.46</v>
      </c>
      <c r="U53" s="2">
        <v>107.46</v>
      </c>
      <c r="V53" s="2">
        <v>107.46</v>
      </c>
      <c r="W53" s="2">
        <v>107.46</v>
      </c>
      <c r="X53" s="2">
        <v>107.46</v>
      </c>
      <c r="Y53" s="2">
        <v>107.46</v>
      </c>
      <c r="Z53" s="2">
        <v>107.46</v>
      </c>
      <c r="AA53" s="2">
        <v>107.46</v>
      </c>
      <c r="AB53" s="2">
        <v>107.46</v>
      </c>
      <c r="AC53" s="2">
        <v>107.46</v>
      </c>
      <c r="AD53" s="2">
        <v>107.46</v>
      </c>
      <c r="AE53" s="2">
        <v>107.46</v>
      </c>
      <c r="AF53" s="2">
        <v>107.46</v>
      </c>
      <c r="AG53" s="2">
        <v>107.46</v>
      </c>
      <c r="AH53" s="2">
        <v>107.46</v>
      </c>
      <c r="AI53" s="2">
        <v>107.46</v>
      </c>
      <c r="AJ53" s="2">
        <v>107.46</v>
      </c>
      <c r="AK53" s="2">
        <v>107.46</v>
      </c>
      <c r="AL53" s="2">
        <v>107.46</v>
      </c>
      <c r="AM53" s="2">
        <v>107.46</v>
      </c>
      <c r="AN53" s="2">
        <v>107.46</v>
      </c>
      <c r="AO53" s="2">
        <v>107.46</v>
      </c>
      <c r="AP53" s="2">
        <v>107.46</v>
      </c>
      <c r="AQ53" s="2">
        <v>107.46</v>
      </c>
      <c r="AR53" s="2">
        <v>107.46</v>
      </c>
      <c r="AS53" s="2">
        <v>107.46</v>
      </c>
      <c r="AT53" s="2">
        <v>107.46</v>
      </c>
      <c r="AU53" s="2">
        <v>107.46</v>
      </c>
      <c r="AV53" s="2">
        <v>107.46</v>
      </c>
      <c r="AW53" s="2">
        <v>107.46</v>
      </c>
      <c r="AX53" s="2">
        <v>107.46</v>
      </c>
      <c r="AY53" s="2">
        <v>107.46</v>
      </c>
      <c r="AZ53" s="2">
        <v>107.46</v>
      </c>
      <c r="BA53" s="2">
        <v>107.46</v>
      </c>
      <c r="BB53" s="2">
        <v>107.46</v>
      </c>
      <c r="BC53" s="2">
        <v>107.46</v>
      </c>
      <c r="BD53" s="2">
        <v>107.46</v>
      </c>
      <c r="BE53" s="2">
        <v>107.46</v>
      </c>
      <c r="BF53" s="2">
        <v>107.46</v>
      </c>
      <c r="BG53" s="2">
        <v>107.46</v>
      </c>
      <c r="BH53" s="2">
        <v>107.46</v>
      </c>
      <c r="BI53" s="2">
        <v>107.46</v>
      </c>
      <c r="BJ53" s="2">
        <v>107.46</v>
      </c>
      <c r="BK53" s="2">
        <v>107.46</v>
      </c>
      <c r="BL53" s="2">
        <v>107.46</v>
      </c>
      <c r="BM53" s="2">
        <v>107.46</v>
      </c>
      <c r="BN53" s="2">
        <v>107.46</v>
      </c>
      <c r="BO53" s="2">
        <v>107.46</v>
      </c>
      <c r="BP53" s="2">
        <v>107.46</v>
      </c>
      <c r="BQ53" s="2">
        <v>107.46</v>
      </c>
      <c r="BR53" s="2">
        <v>107.46</v>
      </c>
      <c r="BS53" s="2">
        <v>107.46</v>
      </c>
      <c r="BT53" s="2">
        <v>107.46</v>
      </c>
      <c r="BU53" s="2">
        <v>107.46</v>
      </c>
      <c r="BV53" s="2">
        <v>107.46</v>
      </c>
      <c r="BW53" s="2">
        <v>107.46</v>
      </c>
      <c r="BX53" s="2">
        <v>107.46</v>
      </c>
      <c r="BY53" s="2">
        <v>107.46</v>
      </c>
      <c r="BZ53" s="2">
        <v>107.46</v>
      </c>
      <c r="CA53" s="2">
        <v>107.46</v>
      </c>
      <c r="CB53" s="2">
        <v>107.46</v>
      </c>
      <c r="CC53" s="2">
        <v>107.46</v>
      </c>
      <c r="CD53" s="2">
        <v>107.46</v>
      </c>
      <c r="CE53" s="2">
        <v>107.46</v>
      </c>
      <c r="CF53" s="2">
        <v>107.46</v>
      </c>
      <c r="CG53" s="2">
        <v>107.46</v>
      </c>
      <c r="CH53" s="2">
        <v>107.46</v>
      </c>
      <c r="CI53" s="2">
        <v>107.46</v>
      </c>
      <c r="CJ53" s="2">
        <v>107.46</v>
      </c>
      <c r="CK53" s="2">
        <v>107.46</v>
      </c>
      <c r="CL53" s="2">
        <v>107.46</v>
      </c>
      <c r="CM53" s="2">
        <v>107.46</v>
      </c>
      <c r="CN53" s="2">
        <v>107.46</v>
      </c>
      <c r="CO53" s="2">
        <v>107.46</v>
      </c>
      <c r="CP53" s="2">
        <v>107.46</v>
      </c>
      <c r="CQ53" s="2">
        <v>107.46</v>
      </c>
      <c r="CR53" s="2">
        <v>107.46</v>
      </c>
      <c r="CS53" s="2">
        <v>107.46</v>
      </c>
      <c r="CT53" s="2">
        <v>107.46</v>
      </c>
      <c r="CU53" s="2">
        <v>107.46</v>
      </c>
      <c r="CV53" s="2">
        <v>107.46</v>
      </c>
      <c r="CW53" s="2">
        <v>107.46</v>
      </c>
      <c r="CX53" s="2">
        <v>107.46</v>
      </c>
      <c r="CY53" s="2">
        <v>107.46</v>
      </c>
      <c r="CZ53" s="2">
        <v>107.46</v>
      </c>
      <c r="DA53" s="2">
        <v>107.46</v>
      </c>
      <c r="DB53" s="2">
        <v>107.46</v>
      </c>
      <c r="DC53" s="2">
        <v>107.46</v>
      </c>
      <c r="DD53" s="2">
        <v>107.46</v>
      </c>
      <c r="DE53" s="2">
        <v>107.46</v>
      </c>
      <c r="DF53" s="2">
        <v>107.46</v>
      </c>
      <c r="DG53" s="2">
        <v>107.46</v>
      </c>
      <c r="DH53" s="2">
        <v>107.46</v>
      </c>
      <c r="DI53" s="2">
        <v>107.46</v>
      </c>
      <c r="DJ53" s="19">
        <v>107.46</v>
      </c>
      <c r="DK53" s="2">
        <v>107.46</v>
      </c>
      <c r="DL53" s="2">
        <v>107.46</v>
      </c>
      <c r="DM53" s="2">
        <v>107.46</v>
      </c>
      <c r="DN53" s="2">
        <v>107.46</v>
      </c>
      <c r="DO53" s="2">
        <v>107.46</v>
      </c>
      <c r="DP53" s="2">
        <v>107.46</v>
      </c>
      <c r="DQ53" s="2">
        <v>107.46</v>
      </c>
      <c r="DR53" s="2">
        <v>107.46</v>
      </c>
      <c r="DS53" s="2">
        <v>107.46</v>
      </c>
      <c r="DT53" s="2">
        <v>107.46</v>
      </c>
      <c r="DU53" s="2">
        <v>107.46</v>
      </c>
      <c r="DV53" s="2">
        <v>107.46</v>
      </c>
      <c r="DW53" s="2">
        <v>107.46</v>
      </c>
      <c r="DX53" s="2">
        <v>107.46</v>
      </c>
      <c r="DY53" s="2">
        <v>107.46</v>
      </c>
      <c r="DZ53" s="2">
        <v>107.46</v>
      </c>
      <c r="EA53" s="2">
        <v>107.46</v>
      </c>
      <c r="EB53" s="2">
        <v>107.46</v>
      </c>
      <c r="EC53" s="2">
        <v>107.46</v>
      </c>
      <c r="ED53" s="2">
        <v>107.46</v>
      </c>
      <c r="EE53" s="2">
        <v>107.46</v>
      </c>
      <c r="EF53" s="2">
        <v>107.46</v>
      </c>
      <c r="EG53" s="2">
        <v>107.46</v>
      </c>
      <c r="EH53" s="2">
        <v>107.46</v>
      </c>
      <c r="EI53" s="2">
        <v>107.46</v>
      </c>
      <c r="EJ53" s="2">
        <v>107.46</v>
      </c>
      <c r="EK53" s="2">
        <v>107.46</v>
      </c>
      <c r="EL53" s="2">
        <v>107.46</v>
      </c>
      <c r="EM53" s="2">
        <v>107.46</v>
      </c>
      <c r="EN53" s="2">
        <v>107.46</v>
      </c>
      <c r="EO53" s="2">
        <v>107.46</v>
      </c>
      <c r="EP53" s="2">
        <v>107.46</v>
      </c>
      <c r="EQ53" s="2">
        <v>107.46</v>
      </c>
      <c r="ER53" s="2">
        <v>107.46</v>
      </c>
      <c r="ES53" s="2">
        <v>107.46</v>
      </c>
      <c r="ET53" s="2">
        <v>107.46</v>
      </c>
      <c r="EU53" s="2">
        <v>107.46</v>
      </c>
      <c r="EV53" s="2">
        <v>107.46</v>
      </c>
      <c r="EW53" s="2">
        <v>107.46</v>
      </c>
      <c r="EX53" s="2">
        <v>107.46</v>
      </c>
      <c r="EY53" s="2">
        <v>107.46</v>
      </c>
      <c r="EZ53" s="2">
        <v>107.46</v>
      </c>
      <c r="FA53" s="2">
        <v>107.46</v>
      </c>
      <c r="FB53" s="2">
        <v>107.46</v>
      </c>
      <c r="FC53" s="2">
        <v>107.46</v>
      </c>
      <c r="FD53" s="2">
        <v>107.46</v>
      </c>
      <c r="FE53" s="2">
        <v>107.46</v>
      </c>
      <c r="FF53" s="2">
        <v>107.46</v>
      </c>
      <c r="FG53" s="2">
        <v>107.46</v>
      </c>
      <c r="FH53" s="2">
        <v>107.46</v>
      </c>
      <c r="FI53" s="2">
        <v>107.46</v>
      </c>
      <c r="FJ53" s="2">
        <v>107.46</v>
      </c>
      <c r="FK53" s="2">
        <v>107.46</v>
      </c>
      <c r="FL53" s="2">
        <v>107.46</v>
      </c>
      <c r="FM53" s="2">
        <v>107.46</v>
      </c>
      <c r="FN53" s="2">
        <v>107.46</v>
      </c>
      <c r="FO53" s="2">
        <v>107.46</v>
      </c>
      <c r="FP53" s="2">
        <v>107.46</v>
      </c>
      <c r="FQ53" s="2">
        <v>107.46</v>
      </c>
      <c r="FR53" s="2">
        <v>107.46</v>
      </c>
      <c r="FS53" s="2">
        <v>107.46</v>
      </c>
      <c r="FT53" s="2">
        <v>107.46</v>
      </c>
      <c r="FU53" s="2">
        <v>107.46</v>
      </c>
      <c r="FV53" s="2">
        <v>107.46</v>
      </c>
      <c r="FW53" s="2">
        <v>107.46</v>
      </c>
      <c r="FX53" s="2">
        <v>107.46</v>
      </c>
      <c r="FY53" s="2">
        <v>107.46</v>
      </c>
      <c r="FZ53" s="2">
        <v>107.46</v>
      </c>
      <c r="GA53" s="2">
        <v>107.46</v>
      </c>
      <c r="GB53" s="2">
        <v>107.46</v>
      </c>
      <c r="GC53" s="2">
        <v>107.46</v>
      </c>
      <c r="GD53" s="2">
        <v>107.46</v>
      </c>
      <c r="GE53" s="2">
        <v>107.46</v>
      </c>
      <c r="GF53" s="2">
        <v>107.46</v>
      </c>
      <c r="GG53" s="2">
        <v>107.46</v>
      </c>
      <c r="GH53" s="2">
        <v>107.46</v>
      </c>
      <c r="GI53" s="2">
        <v>107.46</v>
      </c>
      <c r="GJ53" s="2">
        <v>107.46</v>
      </c>
      <c r="GK53" s="2">
        <v>107.46</v>
      </c>
      <c r="GL53" s="2">
        <v>107.46</v>
      </c>
      <c r="GM53" s="2">
        <v>107.46</v>
      </c>
      <c r="GN53" s="2">
        <v>107.46</v>
      </c>
      <c r="GO53" s="2">
        <v>107.46</v>
      </c>
      <c r="GP53" s="2">
        <v>107.46</v>
      </c>
      <c r="GQ53" s="2">
        <v>107.46</v>
      </c>
      <c r="GR53" s="2">
        <v>107.46</v>
      </c>
      <c r="GS53" s="2">
        <v>107.46</v>
      </c>
      <c r="GT53" s="2">
        <v>107.46</v>
      </c>
      <c r="GU53" s="2">
        <v>107.46</v>
      </c>
      <c r="GV53" s="2">
        <v>107.46</v>
      </c>
      <c r="GW53" s="2">
        <v>107.46</v>
      </c>
      <c r="GX53" s="2">
        <v>107.46</v>
      </c>
      <c r="GY53" s="2">
        <v>107.46</v>
      </c>
      <c r="GZ53" s="2">
        <v>107.46</v>
      </c>
      <c r="HA53" s="2">
        <v>107.46</v>
      </c>
      <c r="HB53" s="2">
        <v>107.46</v>
      </c>
      <c r="HC53" s="2">
        <v>107.46</v>
      </c>
      <c r="HD53" s="2">
        <v>107.46</v>
      </c>
      <c r="HE53" s="2">
        <v>107.46</v>
      </c>
      <c r="HF53" s="2">
        <v>107.46</v>
      </c>
      <c r="HG53" s="2">
        <v>107.46</v>
      </c>
      <c r="HH53" s="2">
        <v>107.46</v>
      </c>
      <c r="HI53" s="2">
        <v>107.46</v>
      </c>
      <c r="HJ53" s="2">
        <v>107.46</v>
      </c>
      <c r="HK53" s="2">
        <v>107.46</v>
      </c>
      <c r="HL53" s="2">
        <v>107.46</v>
      </c>
      <c r="HM53" s="2">
        <v>107.46</v>
      </c>
      <c r="HN53" s="2">
        <v>107.46</v>
      </c>
      <c r="HO53" s="2">
        <v>107.46</v>
      </c>
      <c r="HP53" s="2">
        <v>107.46</v>
      </c>
      <c r="HQ53" s="2">
        <v>107.46</v>
      </c>
      <c r="HR53" s="2">
        <v>107.46</v>
      </c>
      <c r="HS53" s="2">
        <v>107.46</v>
      </c>
      <c r="HT53" s="2">
        <v>107.46</v>
      </c>
    </row>
    <row r="56" spans="1:228">
      <c r="A56" t="s">
        <v>134</v>
      </c>
      <c r="B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19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1</v>
      </c>
      <c r="FM56" s="2">
        <v>1</v>
      </c>
      <c r="FN56" s="2">
        <v>1</v>
      </c>
      <c r="FO56" s="2">
        <v>1</v>
      </c>
      <c r="FP56" s="2">
        <v>1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1</v>
      </c>
      <c r="FZ56" s="2">
        <v>1</v>
      </c>
      <c r="GA56" s="2">
        <v>1</v>
      </c>
      <c r="GB56" s="2">
        <v>1</v>
      </c>
      <c r="GC56" s="2">
        <v>1</v>
      </c>
      <c r="GD56" s="2">
        <v>1</v>
      </c>
      <c r="GE56" s="2">
        <v>1</v>
      </c>
      <c r="GF56" s="2">
        <v>1</v>
      </c>
      <c r="GG56" s="2">
        <v>1</v>
      </c>
      <c r="GH56" s="2">
        <v>1</v>
      </c>
      <c r="GI56" s="2">
        <v>1</v>
      </c>
      <c r="GJ56" s="2">
        <v>1</v>
      </c>
      <c r="GK56" s="2">
        <v>1</v>
      </c>
      <c r="GL56" s="2">
        <v>1</v>
      </c>
      <c r="GM56" s="2">
        <v>1</v>
      </c>
      <c r="GN56" s="2">
        <v>1</v>
      </c>
      <c r="GO56" s="2">
        <v>1</v>
      </c>
      <c r="GP56" s="2">
        <v>1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>
        <v>1</v>
      </c>
      <c r="GZ56" s="2">
        <v>1</v>
      </c>
      <c r="HA56" s="2">
        <v>1</v>
      </c>
      <c r="HB56" s="2">
        <v>1</v>
      </c>
      <c r="HC56" s="2">
        <v>1</v>
      </c>
      <c r="HD56" s="2">
        <v>1</v>
      </c>
      <c r="HE56" s="2">
        <v>1</v>
      </c>
      <c r="HF56" s="2">
        <v>1</v>
      </c>
      <c r="HG56" s="2">
        <v>1</v>
      </c>
      <c r="HH56" s="2">
        <v>1</v>
      </c>
      <c r="HI56" s="2">
        <v>1</v>
      </c>
      <c r="HJ56" s="2">
        <v>1</v>
      </c>
      <c r="HK56" s="2">
        <v>1</v>
      </c>
      <c r="HL56" s="2">
        <v>1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</row>
    <row r="57" spans="1:228">
      <c r="A57" t="s">
        <v>135</v>
      </c>
      <c r="B57" s="9">
        <f t="shared" ref="B57" si="222">B11</f>
        <v>2594.0147895916184</v>
      </c>
      <c r="D57" s="9">
        <f t="shared" ref="D57" si="223">D11</f>
        <v>3275.7129353020355</v>
      </c>
      <c r="E57" s="9">
        <f t="shared" ref="E57" si="224">E11</f>
        <v>3269.7514635810999</v>
      </c>
      <c r="F57" s="9">
        <f t="shared" ref="F57" si="225">F11</f>
        <v>3269.1457185964578</v>
      </c>
      <c r="G57" s="9">
        <f t="shared" ref="G57" si="226">G11</f>
        <v>3270.3991830856812</v>
      </c>
      <c r="H57" s="9">
        <f t="shared" ref="H57:P57" si="227">H11</f>
        <v>3273.1836599247717</v>
      </c>
      <c r="I57" s="9">
        <f t="shared" si="227"/>
        <v>3277.2415729774712</v>
      </c>
      <c r="J57" s="9">
        <f t="shared" si="227"/>
        <v>3282.3681595269063</v>
      </c>
      <c r="K57" s="9">
        <f t="shared" si="227"/>
        <v>3288.3987682530137</v>
      </c>
      <c r="L57" s="9">
        <f t="shared" si="227"/>
        <v>3295.1996363543976</v>
      </c>
      <c r="M57" s="9">
        <f t="shared" si="227"/>
        <v>3302.6610851644141</v>
      </c>
      <c r="N57" s="9">
        <f t="shared" si="227"/>
        <v>3310.6924272989768</v>
      </c>
      <c r="O57" s="9">
        <f t="shared" si="227"/>
        <v>3319.2181047666932</v>
      </c>
      <c r="P57" s="9">
        <f t="shared" si="227"/>
        <v>3328.1747255017199</v>
      </c>
      <c r="Q57" s="9">
        <f t="shared" ref="Q57:Z57" si="228">Q11</f>
        <v>3337.508764457054</v>
      </c>
      <c r="R57" s="9">
        <f t="shared" si="228"/>
        <v>3347.1747623409233</v>
      </c>
      <c r="S57" s="9">
        <f t="shared" si="228"/>
        <v>3357.133901232949</v>
      </c>
      <c r="T57" s="9">
        <f t="shared" si="228"/>
        <v>3367.3528686100849</v>
      </c>
      <c r="U57" s="9">
        <f t="shared" si="228"/>
        <v>3377.802944217734</v>
      </c>
      <c r="V57" s="9">
        <f t="shared" si="228"/>
        <v>3388.459260673792</v>
      </c>
      <c r="W57" s="9">
        <f t="shared" si="228"/>
        <v>3399.3002006499191</v>
      </c>
      <c r="X57" s="9">
        <f t="shared" si="228"/>
        <v>3410.3069022581508</v>
      </c>
      <c r="Y57" s="9">
        <f t="shared" si="228"/>
        <v>3421.4628507902621</v>
      </c>
      <c r="Z57" s="9">
        <f t="shared" si="228"/>
        <v>3432.7535398414898</v>
      </c>
      <c r="AA57" s="9">
        <f t="shared" ref="AA57:AY57" si="229">AA11</f>
        <v>3444.1661885423077</v>
      </c>
      <c r="AB57" s="9">
        <f t="shared" si="229"/>
        <v>3455.6895044362914</v>
      </c>
      <c r="AC57" s="9">
        <f t="shared" si="229"/>
        <v>2645.0313932407489</v>
      </c>
      <c r="AD57" s="9">
        <f t="shared" si="229"/>
        <v>2648.5525100396262</v>
      </c>
      <c r="AE57" s="9">
        <f t="shared" si="229"/>
        <v>2653.3980053421797</v>
      </c>
      <c r="AF57" s="9">
        <f t="shared" si="229"/>
        <v>2659.3218278535865</v>
      </c>
      <c r="AG57" s="9">
        <f t="shared" si="229"/>
        <v>2666.1331182089002</v>
      </c>
      <c r="AH57" s="9">
        <f t="shared" si="229"/>
        <v>2673.6817869868946</v>
      </c>
      <c r="AI57" s="9">
        <f t="shared" si="229"/>
        <v>2681.848363465017</v>
      </c>
      <c r="AJ57" s="9">
        <f t="shared" si="229"/>
        <v>2690.5367132010424</v>
      </c>
      <c r="AK57" s="9">
        <f t="shared" si="229"/>
        <v>2699.6687241304876</v>
      </c>
      <c r="AL57" s="9">
        <f t="shared" si="229"/>
        <v>2709.1803693728334</v>
      </c>
      <c r="AM57" s="9">
        <f t="shared" si="229"/>
        <v>2719.0187495139053</v>
      </c>
      <c r="AN57" s="9">
        <f t="shared" si="229"/>
        <v>2729.1398426564392</v>
      </c>
      <c r="AO57" s="9">
        <f t="shared" si="229"/>
        <v>2739.5067731825093</v>
      </c>
      <c r="AP57" s="9">
        <f t="shared" si="229"/>
        <v>2750.0884656131052</v>
      </c>
      <c r="AQ57" s="9">
        <f t="shared" si="229"/>
        <v>2760.8585877758051</v>
      </c>
      <c r="AR57" s="9">
        <f t="shared" si="229"/>
        <v>2771.7947137021529</v>
      </c>
      <c r="AS57" s="9">
        <f t="shared" si="229"/>
        <v>2782.877655100327</v>
      </c>
      <c r="AT57" s="9">
        <f t="shared" si="229"/>
        <v>2794.0909233709481</v>
      </c>
      <c r="AU57" s="9">
        <f t="shared" si="229"/>
        <v>2805.4202935951648</v>
      </c>
      <c r="AV57" s="9">
        <f t="shared" si="229"/>
        <v>2816.8534488235396</v>
      </c>
      <c r="AW57" s="9">
        <f t="shared" si="229"/>
        <v>2828.3796880788982</v>
      </c>
      <c r="AX57" s="9">
        <f t="shared" si="229"/>
        <v>2839.9896852707634</v>
      </c>
      <c r="AY57" s="9">
        <f t="shared" si="229"/>
        <v>2851.6752890617099</v>
      </c>
      <c r="AZ57" s="9">
        <f t="shared" ref="AZ57:DK57" si="230">AZ11</f>
        <v>2863.4293558799473</v>
      </c>
      <c r="BA57" s="9">
        <f t="shared" si="230"/>
        <v>2875.2456099178985</v>
      </c>
      <c r="BB57" s="9">
        <f t="shared" si="230"/>
        <v>2245.3479836646725</v>
      </c>
      <c r="BC57" s="9">
        <f t="shared" si="230"/>
        <v>2251.9387904009573</v>
      </c>
      <c r="BD57" s="9">
        <f t="shared" si="230"/>
        <v>2259.383765491707</v>
      </c>
      <c r="BE57" s="9">
        <f t="shared" si="230"/>
        <v>2267.523036333293</v>
      </c>
      <c r="BF57" s="9">
        <f t="shared" si="230"/>
        <v>2276.2325514799213</v>
      </c>
      <c r="BG57" s="9">
        <f t="shared" si="230"/>
        <v>2285.4147834487817</v>
      </c>
      <c r="BH57" s="9">
        <f t="shared" si="230"/>
        <v>2294.9921608058071</v>
      </c>
      <c r="BI57" s="9">
        <f t="shared" si="230"/>
        <v>2304.9023420417952</v>
      </c>
      <c r="BJ57" s="9">
        <f t="shared" si="230"/>
        <v>2315.0947582302942</v>
      </c>
      <c r="BK57" s="9">
        <f t="shared" si="230"/>
        <v>2325.5280460444565</v>
      </c>
      <c r="BL57" s="9">
        <f t="shared" si="230"/>
        <v>2336.1681160869207</v>
      </c>
      <c r="BM57" s="9">
        <f t="shared" si="230"/>
        <v>2346.9866814537877</v>
      </c>
      <c r="BN57" s="9">
        <f t="shared" si="230"/>
        <v>2357.9601243263505</v>
      </c>
      <c r="BO57" s="9">
        <f t="shared" si="230"/>
        <v>2369.0686139818768</v>
      </c>
      <c r="BP57" s="9">
        <f t="shared" si="230"/>
        <v>2380.2954139812446</v>
      </c>
      <c r="BQ57" s="9">
        <f t="shared" si="230"/>
        <v>2391.6263332253798</v>
      </c>
      <c r="BR57" s="9">
        <f t="shared" si="230"/>
        <v>2403.0492875069558</v>
      </c>
      <c r="BS57" s="9">
        <f t="shared" si="230"/>
        <v>2414.5539467040098</v>
      </c>
      <c r="BT57" s="9">
        <f t="shared" si="230"/>
        <v>2426.1314489181091</v>
      </c>
      <c r="BU57" s="9">
        <f t="shared" si="230"/>
        <v>2437.7741673572373</v>
      </c>
      <c r="BV57" s="9">
        <f t="shared" si="230"/>
        <v>2449.4755190836322</v>
      </c>
      <c r="BW57" s="9">
        <f t="shared" si="230"/>
        <v>2461.2298072215544</v>
      </c>
      <c r="BX57" s="9">
        <f t="shared" si="230"/>
        <v>2473.0320900813585</v>
      </c>
      <c r="BY57" s="9">
        <f t="shared" si="230"/>
        <v>2484.8780720682894</v>
      </c>
      <c r="BZ57" s="9">
        <f t="shared" si="230"/>
        <v>2496.7640123241881</v>
      </c>
      <c r="CA57" s="9">
        <f t="shared" si="230"/>
        <v>1969.0197627351279</v>
      </c>
      <c r="CB57" s="9">
        <f t="shared" si="230"/>
        <v>1977.2829324761631</v>
      </c>
      <c r="CC57" s="9">
        <f t="shared" si="230"/>
        <v>1986.1367074377815</v>
      </c>
      <c r="CD57" s="9">
        <f t="shared" si="230"/>
        <v>1995.4693439618195</v>
      </c>
      <c r="CE57" s="9">
        <f t="shared" si="230"/>
        <v>2005.1942389798583</v>
      </c>
      <c r="CF57" s="9">
        <f t="shared" si="230"/>
        <v>2015.2434209843468</v>
      </c>
      <c r="CG57" s="9">
        <f t="shared" si="230"/>
        <v>2025.5629426511287</v>
      </c>
      <c r="CH57" s="9">
        <f t="shared" si="230"/>
        <v>2036.109560305149</v>
      </c>
      <c r="CI57" s="9">
        <f t="shared" si="230"/>
        <v>2046.8483019330504</v>
      </c>
      <c r="CJ57" s="9">
        <f t="shared" si="230"/>
        <v>2057.7506599357321</v>
      </c>
      <c r="CK57" s="9">
        <f t="shared" si="230"/>
        <v>2068.7932303769917</v>
      </c>
      <c r="CL57" s="9">
        <f t="shared" si="230"/>
        <v>2079.9566761069364</v>
      </c>
      <c r="CM57" s="9">
        <f t="shared" si="230"/>
        <v>2091.2249280113751</v>
      </c>
      <c r="CN57" s="9">
        <f t="shared" si="230"/>
        <v>2102.5845635201435</v>
      </c>
      <c r="CO57" s="9">
        <f t="shared" si="230"/>
        <v>2114.024318573001</v>
      </c>
      <c r="CP57" s="9">
        <f t="shared" si="230"/>
        <v>2125.5347011227573</v>
      </c>
      <c r="CQ57" s="9">
        <f t="shared" si="230"/>
        <v>2137.1076826413155</v>
      </c>
      <c r="CR57" s="9">
        <f t="shared" si="230"/>
        <v>2148.736450089224</v>
      </c>
      <c r="CS57" s="9">
        <f t="shared" si="230"/>
        <v>2160.4152051457286</v>
      </c>
      <c r="CT57" s="9">
        <f t="shared" si="230"/>
        <v>2172.1390006676352</v>
      </c>
      <c r="CU57" s="9">
        <f t="shared" si="230"/>
        <v>2183.9036066882168</v>
      </c>
      <c r="CV57" s="9">
        <f t="shared" si="230"/>
        <v>2195.7054000151984</v>
      </c>
      <c r="CW57" s="9">
        <f t="shared" si="230"/>
        <v>2207.5412728020956</v>
      </c>
      <c r="CX57" s="9">
        <f t="shared" si="230"/>
        <v>2219.4085564654242</v>
      </c>
      <c r="CY57" s="9">
        <f t="shared" si="230"/>
        <v>2231.3049580839875</v>
      </c>
      <c r="CZ57" s="9">
        <f t="shared" si="230"/>
        <v>1766.9514748537551</v>
      </c>
      <c r="DA57" s="9">
        <f t="shared" si="230"/>
        <v>1776.2143114393289</v>
      </c>
      <c r="DB57" s="9">
        <f t="shared" si="230"/>
        <v>1785.906167639145</v>
      </c>
      <c r="DC57" s="9">
        <f t="shared" si="230"/>
        <v>1795.9449027351172</v>
      </c>
      <c r="DD57" s="9">
        <f t="shared" si="230"/>
        <v>1806.2670019556936</v>
      </c>
      <c r="DE57" s="9">
        <f t="shared" si="230"/>
        <v>1816.8227525886216</v>
      </c>
      <c r="DF57" s="9">
        <f t="shared" si="230"/>
        <v>1827.5728261377401</v>
      </c>
      <c r="DG57" s="9">
        <f t="shared" si="230"/>
        <v>1838.4858135322306</v>
      </c>
      <c r="DH57" s="9">
        <f t="shared" si="230"/>
        <v>1849.5364192792385</v>
      </c>
      <c r="DI57" s="9">
        <f t="shared" si="230"/>
        <v>1860.704119401287</v>
      </c>
      <c r="DJ57" s="19">
        <f t="shared" si="230"/>
        <v>1871.9721510945749</v>
      </c>
      <c r="DK57" s="9">
        <f t="shared" si="230"/>
        <v>1883.3267431401837</v>
      </c>
      <c r="DL57" s="9">
        <f t="shared" ref="DL57:FW57" si="231">DL11</f>
        <v>1894.756523388123</v>
      </c>
      <c r="DM57" s="9">
        <f t="shared" si="231"/>
        <v>1906.252058074351</v>
      </c>
      <c r="DN57" s="9">
        <f t="shared" si="231"/>
        <v>1917.8054903938805</v>
      </c>
      <c r="DO57" s="9">
        <f t="shared" si="231"/>
        <v>1929.4102545779194</v>
      </c>
      <c r="DP57" s="9">
        <f t="shared" si="231"/>
        <v>1941.0608479571465</v>
      </c>
      <c r="DQ57" s="9">
        <f t="shared" si="231"/>
        <v>1952.7526479530325</v>
      </c>
      <c r="DR57" s="9">
        <f t="shared" si="231"/>
        <v>1964.4817641668419</v>
      </c>
      <c r="DS57" s="9">
        <f t="shared" si="231"/>
        <v>1976.2449180974909</v>
      </c>
      <c r="DT57" s="9">
        <f t="shared" si="231"/>
        <v>1988.0393447647664</v>
      </c>
      <c r="DU57" s="9">
        <f t="shared" si="231"/>
        <v>1999.8627118165236</v>
      </c>
      <c r="DV57" s="9">
        <f t="shared" si="231"/>
        <v>2011.7130526786029</v>
      </c>
      <c r="DW57" s="9">
        <f t="shared" si="231"/>
        <v>2023.5887110500416</v>
      </c>
      <c r="DX57" s="9">
        <f t="shared" si="231"/>
        <v>2035.4882946151099</v>
      </c>
      <c r="DY57" s="9">
        <f t="shared" si="231"/>
        <v>1613.0473612285091</v>
      </c>
      <c r="DZ57" s="9">
        <f t="shared" si="231"/>
        <v>1622.9534244035372</v>
      </c>
      <c r="EA57" s="9">
        <f t="shared" si="231"/>
        <v>1633.1829108204713</v>
      </c>
      <c r="EB57" s="9">
        <f t="shared" si="231"/>
        <v>1643.6731942700187</v>
      </c>
      <c r="EC57" s="9">
        <f t="shared" si="231"/>
        <v>1654.3760041031178</v>
      </c>
      <c r="ED57" s="9">
        <f t="shared" si="231"/>
        <v>1665.2536987724902</v>
      </c>
      <c r="EE57" s="9">
        <f t="shared" si="231"/>
        <v>1676.2766248346529</v>
      </c>
      <c r="EF57" s="9">
        <f t="shared" si="231"/>
        <v>1687.421212392715</v>
      </c>
      <c r="EG57" s="9">
        <f t="shared" si="231"/>
        <v>1698.6685800554408</v>
      </c>
      <c r="EH57" s="9">
        <f t="shared" si="231"/>
        <v>1710.0034986635721</v>
      </c>
      <c r="EI57" s="9">
        <f t="shared" si="231"/>
        <v>1721.4136116798911</v>
      </c>
      <c r="EJ57" s="9">
        <f t="shared" si="231"/>
        <v>1732.8888418637989</v>
      </c>
      <c r="EK57" s="9">
        <f t="shared" si="231"/>
        <v>1744.4209349383043</v>
      </c>
      <c r="EL57" s="9">
        <f t="shared" si="231"/>
        <v>1756.0031052193847</v>
      </c>
      <c r="EM57" s="9">
        <f t="shared" si="231"/>
        <v>1767.6297579781519</v>
      </c>
      <c r="EN57" s="9">
        <f t="shared" si="231"/>
        <v>1779.296270139921</v>
      </c>
      <c r="EO57" s="9">
        <f t="shared" si="231"/>
        <v>1790.9988157536595</v>
      </c>
      <c r="EP57" s="9">
        <f t="shared" si="231"/>
        <v>1802.7342261211581</v>
      </c>
      <c r="EQ57" s="9">
        <f t="shared" si="231"/>
        <v>1814.4998769767096</v>
      </c>
      <c r="ER57" s="9">
        <f t="shared" si="231"/>
        <v>1826.2935969384394</v>
      </c>
      <c r="ES57" s="9">
        <f t="shared" si="231"/>
        <v>1838.1135928050433</v>
      </c>
      <c r="ET57" s="9">
        <f t="shared" si="231"/>
        <v>1849.9583882807651</v>
      </c>
      <c r="EU57" s="9">
        <f t="shared" si="231"/>
        <v>1861.8267734707076</v>
      </c>
      <c r="EV57" s="9">
        <f t="shared" si="231"/>
        <v>1873.7177630647334</v>
      </c>
      <c r="EW57" s="9">
        <f t="shared" si="231"/>
        <v>1885.6305615687381</v>
      </c>
      <c r="EX57" s="9">
        <f t="shared" si="231"/>
        <v>1492.1565753528646</v>
      </c>
      <c r="EY57" s="9">
        <f t="shared" si="231"/>
        <v>1502.5035403857428</v>
      </c>
      <c r="EZ57" s="9">
        <f t="shared" si="231"/>
        <v>1513.1015717156549</v>
      </c>
      <c r="FA57" s="9">
        <f t="shared" si="231"/>
        <v>1523.9015970502394</v>
      </c>
      <c r="FB57" s="9">
        <f t="shared" si="231"/>
        <v>1534.8659450832376</v>
      </c>
      <c r="FC57" s="9">
        <f t="shared" si="231"/>
        <v>1545.9653746961894</v>
      </c>
      <c r="FD57" s="9">
        <f t="shared" si="231"/>
        <v>1557.1769699992512</v>
      </c>
      <c r="FE57" s="9">
        <f t="shared" si="231"/>
        <v>1568.4826230549381</v>
      </c>
      <c r="FF57" s="9">
        <f t="shared" si="231"/>
        <v>1579.8679232768527</v>
      </c>
      <c r="FG57" s="9">
        <f t="shared" si="231"/>
        <v>1591.3213331799084</v>
      </c>
      <c r="FH57" s="9">
        <f t="shared" si="231"/>
        <v>1602.8335689494886</v>
      </c>
      <c r="FI57" s="9">
        <f t="shared" si="231"/>
        <v>1614.3971296144407</v>
      </c>
      <c r="FJ57" s="9">
        <f t="shared" si="231"/>
        <v>1626.0059354474431</v>
      </c>
      <c r="FK57" s="9">
        <f t="shared" si="231"/>
        <v>1637.6550476101486</v>
      </c>
      <c r="FL57" s="9">
        <f t="shared" si="231"/>
        <v>1649.3404488924066</v>
      </c>
      <c r="FM57" s="9">
        <f t="shared" si="231"/>
        <v>1661.0588708569182</v>
      </c>
      <c r="FN57" s="9">
        <f t="shared" si="231"/>
        <v>1672.8076565610556</v>
      </c>
      <c r="FO57" s="9">
        <f t="shared" si="231"/>
        <v>1684.5846507897952</v>
      </c>
      <c r="FP57" s="9">
        <f t="shared" si="231"/>
        <v>1696.3881117329997</v>
      </c>
      <c r="FQ57" s="9">
        <f t="shared" si="231"/>
        <v>1708.2166395027</v>
      </c>
      <c r="FR57" s="9">
        <f t="shared" si="231"/>
        <v>1720.0691179664939</v>
      </c>
      <c r="FS57" s="9">
        <f t="shared" si="231"/>
        <v>1731.9446671789119</v>
      </c>
      <c r="FT57" s="9">
        <f t="shared" si="231"/>
        <v>1743.8426042985088</v>
      </c>
      <c r="FU57" s="9">
        <f t="shared" si="231"/>
        <v>1755.7624113380925</v>
      </c>
      <c r="FV57" s="9">
        <f t="shared" si="231"/>
        <v>1767.7037084465705</v>
      </c>
      <c r="FW57" s="9">
        <f t="shared" si="231"/>
        <v>1394.8802909788092</v>
      </c>
      <c r="FX57" s="9">
        <f t="shared" ref="FX57:HT57" si="232">FX11</f>
        <v>1405.5473186347317</v>
      </c>
      <c r="FY57" s="9">
        <f t="shared" si="232"/>
        <v>1416.4140062803876</v>
      </c>
      <c r="FZ57" s="9">
        <f t="shared" si="232"/>
        <v>1427.4410879256261</v>
      </c>
      <c r="GA57" s="9">
        <f t="shared" si="232"/>
        <v>1438.5985666794406</v>
      </c>
      <c r="GB57" s="9">
        <f t="shared" si="232"/>
        <v>1449.8632872586998</v>
      </c>
      <c r="GC57" s="9">
        <f t="shared" si="232"/>
        <v>1461.217217054181</v>
      </c>
      <c r="GD57" s="9">
        <f t="shared" si="232"/>
        <v>1472.6462081427896</v>
      </c>
      <c r="GE57" s="9">
        <f t="shared" si="232"/>
        <v>1484.1390920599129</v>
      </c>
      <c r="GF57" s="9">
        <f t="shared" si="232"/>
        <v>1495.687008798672</v>
      </c>
      <c r="GG57" s="9">
        <f t="shared" si="232"/>
        <v>1507.2829032613035</v>
      </c>
      <c r="GH57" s="9">
        <f t="shared" si="232"/>
        <v>1518.9211431245255</v>
      </c>
      <c r="GI57" s="9">
        <f t="shared" si="232"/>
        <v>1530.5972258766355</v>
      </c>
      <c r="GJ57" s="9">
        <f t="shared" si="232"/>
        <v>1542.3075521205183</v>
      </c>
      <c r="GK57" s="9">
        <f t="shared" si="232"/>
        <v>1554.0492486546348</v>
      </c>
      <c r="GL57" s="9">
        <f t="shared" si="232"/>
        <v>1565.8200293195985</v>
      </c>
      <c r="GM57" s="9">
        <f t="shared" si="232"/>
        <v>1577.6180847605776</v>
      </c>
      <c r="GN57" s="9">
        <f t="shared" si="232"/>
        <v>1589.4419945180564</v>
      </c>
      <c r="GO57" s="9">
        <f t="shared" si="232"/>
        <v>1601.2906564963762</v>
      </c>
      <c r="GP57" s="9">
        <f t="shared" si="232"/>
        <v>1613.1632300562619</v>
      </c>
      <c r="GQ57" s="9">
        <f t="shared" si="232"/>
        <v>1625.0590898613223</v>
      </c>
      <c r="GR57" s="9">
        <f t="shared" si="232"/>
        <v>1636.9777882670958</v>
      </c>
      <c r="GS57" s="9">
        <f t="shared" si="232"/>
        <v>1648.9190245362718</v>
      </c>
      <c r="GT57" s="9">
        <f t="shared" si="232"/>
        <v>1660.8826195388465</v>
      </c>
      <c r="GU57" s="9">
        <f t="shared" si="232"/>
        <v>1672.8684948823754</v>
      </c>
      <c r="GV57" s="9">
        <f t="shared" si="232"/>
        <v>1315.0788592949625</v>
      </c>
      <c r="GW57" s="9">
        <f t="shared" si="232"/>
        <v>1325.9909793161878</v>
      </c>
      <c r="GX57" s="9">
        <f t="shared" si="232"/>
        <v>1337.06519852713</v>
      </c>
      <c r="GY57" s="9">
        <f t="shared" si="232"/>
        <v>1348.2695826814511</v>
      </c>
      <c r="GZ57" s="9">
        <f t="shared" si="232"/>
        <v>1359.5798757691725</v>
      </c>
      <c r="HA57" s="9">
        <f t="shared" si="232"/>
        <v>1370.9774768602285</v>
      </c>
      <c r="HB57" s="9">
        <f t="shared" si="232"/>
        <v>1382.4480088185305</v>
      </c>
      <c r="HC57" s="9">
        <f t="shared" si="232"/>
        <v>1393.9802886539692</v>
      </c>
      <c r="HD57" s="9">
        <f t="shared" si="232"/>
        <v>1405.5655756403712</v>
      </c>
      <c r="HE57" s="9">
        <f t="shared" si="232"/>
        <v>1417.1970148330474</v>
      </c>
      <c r="HF57" s="9">
        <f t="shared" si="232"/>
        <v>1428.8692201752904</v>
      </c>
      <c r="HG57" s="9">
        <f t="shared" si="232"/>
        <v>1440.5779587258073</v>
      </c>
      <c r="HH57" s="9">
        <f t="shared" si="232"/>
        <v>1452.3199090773203</v>
      </c>
      <c r="HI57" s="9">
        <f t="shared" si="232"/>
        <v>1464.0924748446828</v>
      </c>
      <c r="HJ57" s="9">
        <f t="shared" si="232"/>
        <v>1475.8936394671109</v>
      </c>
      <c r="HK57" s="9">
        <f t="shared" si="232"/>
        <v>1487.7218523102877</v>
      </c>
      <c r="HL57" s="9">
        <f t="shared" si="232"/>
        <v>1499.5759386968102</v>
      </c>
      <c r="HM57" s="9">
        <f t="shared" si="232"/>
        <v>1511.4550283829285</v>
      </c>
      <c r="HN57" s="9">
        <f t="shared" si="232"/>
        <v>1523.35849836597</v>
      </c>
      <c r="HO57" s="9">
        <f t="shared" si="232"/>
        <v>1535.2859269052133</v>
      </c>
      <c r="HP57" s="9">
        <f t="shared" si="232"/>
        <v>1547.2370563757966</v>
      </c>
      <c r="HQ57" s="9">
        <f t="shared" si="232"/>
        <v>1559.2117631238348</v>
      </c>
      <c r="HR57" s="9">
        <f t="shared" si="232"/>
        <v>1571.2100329029709</v>
      </c>
      <c r="HS57" s="9">
        <f t="shared" si="232"/>
        <v>1583.2319407845437</v>
      </c>
      <c r="HT57" s="9">
        <f t="shared" si="232"/>
        <v>1595.2776346714666</v>
      </c>
    </row>
    <row r="58" spans="1:228">
      <c r="A58" t="s">
        <v>8</v>
      </c>
      <c r="B58" s="2">
        <v>4.7</v>
      </c>
      <c r="D58" s="2">
        <v>4.7</v>
      </c>
      <c r="E58" s="2">
        <v>4.7</v>
      </c>
      <c r="F58" s="2">
        <v>4.7</v>
      </c>
      <c r="G58" s="2">
        <v>4.7</v>
      </c>
      <c r="H58" s="2">
        <v>4.7</v>
      </c>
      <c r="I58" s="2">
        <v>4.7</v>
      </c>
      <c r="J58" s="2">
        <v>4.7</v>
      </c>
      <c r="K58" s="2">
        <v>4.7</v>
      </c>
      <c r="L58" s="2">
        <v>4.7</v>
      </c>
      <c r="M58" s="2">
        <v>4.7</v>
      </c>
      <c r="N58" s="2">
        <v>4.7</v>
      </c>
      <c r="O58" s="2">
        <v>4.7</v>
      </c>
      <c r="P58" s="2">
        <v>4.7</v>
      </c>
      <c r="Q58" s="2">
        <v>4.7</v>
      </c>
      <c r="R58" s="2">
        <v>4.7</v>
      </c>
      <c r="S58" s="2">
        <v>4.7</v>
      </c>
      <c r="T58" s="2">
        <v>4.7</v>
      </c>
      <c r="U58" s="2">
        <v>4.7</v>
      </c>
      <c r="V58" s="2">
        <v>4.7</v>
      </c>
      <c r="W58" s="2">
        <v>4.7</v>
      </c>
      <c r="X58" s="2">
        <v>4.7</v>
      </c>
      <c r="Y58" s="2">
        <v>4.7</v>
      </c>
      <c r="Z58" s="2">
        <v>4.7</v>
      </c>
      <c r="AA58" s="2">
        <v>4.7</v>
      </c>
      <c r="AB58" s="2">
        <v>4.7</v>
      </c>
      <c r="AC58" s="2">
        <v>4.7</v>
      </c>
      <c r="AD58" s="2">
        <v>4.7</v>
      </c>
      <c r="AE58" s="2">
        <v>4.7</v>
      </c>
      <c r="AF58" s="2">
        <v>4.7</v>
      </c>
      <c r="AG58" s="2">
        <v>4.7</v>
      </c>
      <c r="AH58" s="2">
        <v>4.7</v>
      </c>
      <c r="AI58" s="2">
        <v>4.7</v>
      </c>
      <c r="AJ58" s="2">
        <v>4.7</v>
      </c>
      <c r="AK58" s="2">
        <v>4.7</v>
      </c>
      <c r="AL58" s="2">
        <v>4.7</v>
      </c>
      <c r="AM58" s="2">
        <v>4.7</v>
      </c>
      <c r="AN58" s="2">
        <v>4.7</v>
      </c>
      <c r="AO58" s="2">
        <v>4.7</v>
      </c>
      <c r="AP58" s="2">
        <v>4.7</v>
      </c>
      <c r="AQ58" s="2">
        <v>4.7</v>
      </c>
      <c r="AR58" s="2">
        <v>4.7</v>
      </c>
      <c r="AS58" s="2">
        <v>4.7</v>
      </c>
      <c r="AT58" s="2">
        <v>4.7</v>
      </c>
      <c r="AU58" s="2">
        <v>4.7</v>
      </c>
      <c r="AV58" s="2">
        <v>4.7</v>
      </c>
      <c r="AW58" s="2">
        <v>4.7</v>
      </c>
      <c r="AX58" s="2">
        <v>4.7</v>
      </c>
      <c r="AY58" s="2">
        <v>4.7</v>
      </c>
      <c r="AZ58" s="2">
        <v>4.7</v>
      </c>
      <c r="BA58" s="2">
        <v>4.7</v>
      </c>
      <c r="BB58" s="2">
        <v>4.7</v>
      </c>
      <c r="BC58" s="2">
        <v>4.7</v>
      </c>
      <c r="BD58" s="2">
        <v>4.7</v>
      </c>
      <c r="BE58" s="2">
        <v>4.7</v>
      </c>
      <c r="BF58" s="2">
        <v>4.7</v>
      </c>
      <c r="BG58" s="2">
        <v>4.7</v>
      </c>
      <c r="BH58" s="2">
        <v>4.7</v>
      </c>
      <c r="BI58" s="2">
        <v>4.7</v>
      </c>
      <c r="BJ58" s="2">
        <v>4.7</v>
      </c>
      <c r="BK58" s="2">
        <v>4.7</v>
      </c>
      <c r="BL58" s="2">
        <v>4.7</v>
      </c>
      <c r="BM58" s="2">
        <v>4.7</v>
      </c>
      <c r="BN58" s="2">
        <v>4.7</v>
      </c>
      <c r="BO58" s="2">
        <v>4.7</v>
      </c>
      <c r="BP58" s="2">
        <v>4.7</v>
      </c>
      <c r="BQ58" s="2">
        <v>4.7</v>
      </c>
      <c r="BR58" s="2">
        <v>4.7</v>
      </c>
      <c r="BS58" s="2">
        <v>4.7</v>
      </c>
      <c r="BT58" s="2">
        <v>4.7</v>
      </c>
      <c r="BU58" s="2">
        <v>4.7</v>
      </c>
      <c r="BV58" s="2">
        <v>4.7</v>
      </c>
      <c r="BW58" s="2">
        <v>4.7</v>
      </c>
      <c r="BX58" s="2">
        <v>4.7</v>
      </c>
      <c r="BY58" s="2">
        <v>4.7</v>
      </c>
      <c r="BZ58" s="2">
        <v>4.7</v>
      </c>
      <c r="CA58" s="2">
        <v>4.7</v>
      </c>
      <c r="CB58" s="2">
        <v>4.7</v>
      </c>
      <c r="CC58" s="2">
        <v>4.7</v>
      </c>
      <c r="CD58" s="2">
        <v>4.7</v>
      </c>
      <c r="CE58" s="2">
        <v>4.7</v>
      </c>
      <c r="CF58" s="2">
        <v>4.7</v>
      </c>
      <c r="CG58" s="2">
        <v>4.7</v>
      </c>
      <c r="CH58" s="2">
        <v>4.7</v>
      </c>
      <c r="CI58" s="2">
        <v>4.7</v>
      </c>
      <c r="CJ58" s="2">
        <v>4.7</v>
      </c>
      <c r="CK58" s="2">
        <v>4.7</v>
      </c>
      <c r="CL58" s="2">
        <v>4.7</v>
      </c>
      <c r="CM58" s="2">
        <v>4.7</v>
      </c>
      <c r="CN58" s="2">
        <v>4.7</v>
      </c>
      <c r="CO58" s="2">
        <v>4.7</v>
      </c>
      <c r="CP58" s="2">
        <v>4.7</v>
      </c>
      <c r="CQ58" s="2">
        <v>4.7</v>
      </c>
      <c r="CR58" s="2">
        <v>4.7</v>
      </c>
      <c r="CS58" s="2">
        <v>4.7</v>
      </c>
      <c r="CT58" s="2">
        <v>4.7</v>
      </c>
      <c r="CU58" s="2">
        <v>4.7</v>
      </c>
      <c r="CV58" s="2">
        <v>4.7</v>
      </c>
      <c r="CW58" s="2">
        <v>4.7</v>
      </c>
      <c r="CX58" s="2">
        <v>4.7</v>
      </c>
      <c r="CY58" s="2">
        <v>4.7</v>
      </c>
      <c r="CZ58" s="2">
        <v>4.7</v>
      </c>
      <c r="DA58" s="2">
        <v>4.7</v>
      </c>
      <c r="DB58" s="2">
        <v>4.7</v>
      </c>
      <c r="DC58" s="2">
        <v>4.7</v>
      </c>
      <c r="DD58" s="2">
        <v>4.7</v>
      </c>
      <c r="DE58" s="2">
        <v>4.7</v>
      </c>
      <c r="DF58" s="2">
        <v>4.7</v>
      </c>
      <c r="DG58" s="2">
        <v>4.7</v>
      </c>
      <c r="DH58" s="2">
        <v>4.7</v>
      </c>
      <c r="DI58" s="2">
        <v>4.7</v>
      </c>
      <c r="DJ58" s="19">
        <v>4.7</v>
      </c>
      <c r="DK58" s="2">
        <v>4.7</v>
      </c>
      <c r="DL58" s="2">
        <v>4.7</v>
      </c>
      <c r="DM58" s="2">
        <v>4.7</v>
      </c>
      <c r="DN58" s="2">
        <v>4.7</v>
      </c>
      <c r="DO58" s="2">
        <v>4.7</v>
      </c>
      <c r="DP58" s="2">
        <v>4.7</v>
      </c>
      <c r="DQ58" s="2">
        <v>4.7</v>
      </c>
      <c r="DR58" s="2">
        <v>4.7</v>
      </c>
      <c r="DS58" s="2">
        <v>4.7</v>
      </c>
      <c r="DT58" s="2">
        <v>4.7</v>
      </c>
      <c r="DU58" s="2">
        <v>4.7</v>
      </c>
      <c r="DV58" s="2">
        <v>4.7</v>
      </c>
      <c r="DW58" s="2">
        <v>4.7</v>
      </c>
      <c r="DX58" s="2">
        <v>4.7</v>
      </c>
      <c r="DY58" s="2">
        <v>4.7</v>
      </c>
      <c r="DZ58" s="2">
        <v>4.7</v>
      </c>
      <c r="EA58" s="2">
        <v>4.7</v>
      </c>
      <c r="EB58" s="2">
        <v>4.7</v>
      </c>
      <c r="EC58" s="2">
        <v>4.7</v>
      </c>
      <c r="ED58" s="2">
        <v>4.7</v>
      </c>
      <c r="EE58" s="2">
        <v>4.7</v>
      </c>
      <c r="EF58" s="2">
        <v>4.7</v>
      </c>
      <c r="EG58" s="2">
        <v>4.7</v>
      </c>
      <c r="EH58" s="2">
        <v>4.7</v>
      </c>
      <c r="EI58" s="2">
        <v>4.7</v>
      </c>
      <c r="EJ58" s="2">
        <v>4.7</v>
      </c>
      <c r="EK58" s="2">
        <v>4.7</v>
      </c>
      <c r="EL58" s="2">
        <v>4.7</v>
      </c>
      <c r="EM58" s="2">
        <v>4.7</v>
      </c>
      <c r="EN58" s="2">
        <v>4.7</v>
      </c>
      <c r="EO58" s="2">
        <v>4.7</v>
      </c>
      <c r="EP58" s="2">
        <v>4.7</v>
      </c>
      <c r="EQ58" s="2">
        <v>4.7</v>
      </c>
      <c r="ER58" s="2">
        <v>4.7</v>
      </c>
      <c r="ES58" s="2">
        <v>4.7</v>
      </c>
      <c r="ET58" s="2">
        <v>4.7</v>
      </c>
      <c r="EU58" s="2">
        <v>4.7</v>
      </c>
      <c r="EV58" s="2">
        <v>4.7</v>
      </c>
      <c r="EW58" s="2">
        <v>4.7</v>
      </c>
      <c r="EX58" s="2">
        <v>4.7</v>
      </c>
      <c r="EY58" s="2">
        <v>4.7</v>
      </c>
      <c r="EZ58" s="2">
        <v>4.7</v>
      </c>
      <c r="FA58" s="2">
        <v>4.7</v>
      </c>
      <c r="FB58" s="2">
        <v>4.7</v>
      </c>
      <c r="FC58" s="2">
        <v>4.7</v>
      </c>
      <c r="FD58" s="2">
        <v>4.7</v>
      </c>
      <c r="FE58" s="2">
        <v>4.7</v>
      </c>
      <c r="FF58" s="2">
        <v>4.7</v>
      </c>
      <c r="FG58" s="2">
        <v>4.7</v>
      </c>
      <c r="FH58" s="2">
        <v>4.7</v>
      </c>
      <c r="FI58" s="2">
        <v>4.7</v>
      </c>
      <c r="FJ58" s="2">
        <v>4.7</v>
      </c>
      <c r="FK58" s="2">
        <v>4.7</v>
      </c>
      <c r="FL58" s="2">
        <v>4.7</v>
      </c>
      <c r="FM58" s="2">
        <v>4.7</v>
      </c>
      <c r="FN58" s="2">
        <v>4.7</v>
      </c>
      <c r="FO58" s="2">
        <v>4.7</v>
      </c>
      <c r="FP58" s="2">
        <v>4.7</v>
      </c>
      <c r="FQ58" s="2">
        <v>4.7</v>
      </c>
      <c r="FR58" s="2">
        <v>4.7</v>
      </c>
      <c r="FS58" s="2">
        <v>4.7</v>
      </c>
      <c r="FT58" s="2">
        <v>4.7</v>
      </c>
      <c r="FU58" s="2">
        <v>4.7</v>
      </c>
      <c r="FV58" s="2">
        <v>4.7</v>
      </c>
      <c r="FW58" s="2">
        <v>4.7</v>
      </c>
      <c r="FX58" s="2">
        <v>4.7</v>
      </c>
      <c r="FY58" s="2">
        <v>4.7</v>
      </c>
      <c r="FZ58" s="2">
        <v>4.7</v>
      </c>
      <c r="GA58" s="2">
        <v>4.7</v>
      </c>
      <c r="GB58" s="2">
        <v>4.7</v>
      </c>
      <c r="GC58" s="2">
        <v>4.7</v>
      </c>
      <c r="GD58" s="2">
        <v>4.7</v>
      </c>
      <c r="GE58" s="2">
        <v>4.7</v>
      </c>
      <c r="GF58" s="2">
        <v>4.7</v>
      </c>
      <c r="GG58" s="2">
        <v>4.7</v>
      </c>
      <c r="GH58" s="2">
        <v>4.7</v>
      </c>
      <c r="GI58" s="2">
        <v>4.7</v>
      </c>
      <c r="GJ58" s="2">
        <v>4.7</v>
      </c>
      <c r="GK58" s="2">
        <v>4.7</v>
      </c>
      <c r="GL58" s="2">
        <v>4.7</v>
      </c>
      <c r="GM58" s="2">
        <v>4.7</v>
      </c>
      <c r="GN58" s="2">
        <v>4.7</v>
      </c>
      <c r="GO58" s="2">
        <v>4.7</v>
      </c>
      <c r="GP58" s="2">
        <v>4.7</v>
      </c>
      <c r="GQ58" s="2">
        <v>4.7</v>
      </c>
      <c r="GR58" s="2">
        <v>4.7</v>
      </c>
      <c r="GS58" s="2">
        <v>4.7</v>
      </c>
      <c r="GT58" s="2">
        <v>4.7</v>
      </c>
      <c r="GU58" s="2">
        <v>4.7</v>
      </c>
      <c r="GV58" s="2">
        <v>4.7</v>
      </c>
      <c r="GW58" s="2">
        <v>4.7</v>
      </c>
      <c r="GX58" s="2">
        <v>4.7</v>
      </c>
      <c r="GY58" s="2">
        <v>4.7</v>
      </c>
      <c r="GZ58" s="2">
        <v>4.7</v>
      </c>
      <c r="HA58" s="2">
        <v>4.7</v>
      </c>
      <c r="HB58" s="2">
        <v>4.7</v>
      </c>
      <c r="HC58" s="2">
        <v>4.7</v>
      </c>
      <c r="HD58" s="2">
        <v>4.7</v>
      </c>
      <c r="HE58" s="2">
        <v>4.7</v>
      </c>
      <c r="HF58" s="2">
        <v>4.7</v>
      </c>
      <c r="HG58" s="2">
        <v>4.7</v>
      </c>
      <c r="HH58" s="2">
        <v>4.7</v>
      </c>
      <c r="HI58" s="2">
        <v>4.7</v>
      </c>
      <c r="HJ58" s="2">
        <v>4.7</v>
      </c>
      <c r="HK58" s="2">
        <v>4.7</v>
      </c>
      <c r="HL58" s="2">
        <v>4.7</v>
      </c>
      <c r="HM58" s="2">
        <v>4.7</v>
      </c>
      <c r="HN58" s="2">
        <v>4.7</v>
      </c>
      <c r="HO58" s="2">
        <v>4.7</v>
      </c>
      <c r="HP58" s="2">
        <v>4.7</v>
      </c>
      <c r="HQ58" s="2">
        <v>4.7</v>
      </c>
      <c r="HR58" s="2">
        <v>4.7</v>
      </c>
      <c r="HS58" s="2">
        <v>4.7</v>
      </c>
      <c r="HT58" s="2">
        <v>4.7</v>
      </c>
    </row>
    <row r="59" spans="1:228">
      <c r="A59" t="s">
        <v>137</v>
      </c>
      <c r="B59">
        <v>743</v>
      </c>
      <c r="D59">
        <v>743</v>
      </c>
      <c r="E59">
        <v>743</v>
      </c>
      <c r="F59">
        <v>743</v>
      </c>
      <c r="G59">
        <v>743</v>
      </c>
      <c r="H59">
        <v>743</v>
      </c>
      <c r="I59">
        <v>743</v>
      </c>
      <c r="J59">
        <v>743</v>
      </c>
      <c r="K59">
        <v>743</v>
      </c>
      <c r="L59">
        <v>743</v>
      </c>
      <c r="M59">
        <v>743</v>
      </c>
      <c r="N59">
        <v>743</v>
      </c>
      <c r="O59">
        <v>743</v>
      </c>
      <c r="P59">
        <v>743</v>
      </c>
      <c r="Q59">
        <v>743</v>
      </c>
      <c r="R59">
        <v>743</v>
      </c>
      <c r="S59">
        <v>743</v>
      </c>
      <c r="T59">
        <v>743</v>
      </c>
      <c r="U59">
        <v>743</v>
      </c>
      <c r="V59">
        <v>743</v>
      </c>
      <c r="W59">
        <v>743</v>
      </c>
      <c r="X59">
        <v>743</v>
      </c>
      <c r="Y59">
        <v>743</v>
      </c>
      <c r="Z59">
        <v>743</v>
      </c>
      <c r="AA59">
        <v>743</v>
      </c>
      <c r="AB59">
        <v>743</v>
      </c>
      <c r="AC59">
        <v>743</v>
      </c>
      <c r="AD59">
        <v>743</v>
      </c>
      <c r="AE59">
        <v>743</v>
      </c>
      <c r="AF59">
        <v>743</v>
      </c>
      <c r="AG59">
        <v>743</v>
      </c>
      <c r="AH59">
        <v>743</v>
      </c>
      <c r="AI59">
        <v>743</v>
      </c>
      <c r="AJ59">
        <v>743</v>
      </c>
      <c r="AK59">
        <v>743</v>
      </c>
      <c r="AL59">
        <v>743</v>
      </c>
      <c r="AM59">
        <v>743</v>
      </c>
      <c r="AN59">
        <v>743</v>
      </c>
      <c r="AO59">
        <v>743</v>
      </c>
      <c r="AP59">
        <v>743</v>
      </c>
      <c r="AQ59">
        <v>743</v>
      </c>
      <c r="AR59">
        <v>743</v>
      </c>
      <c r="AS59">
        <v>743</v>
      </c>
      <c r="AT59">
        <v>743</v>
      </c>
      <c r="AU59">
        <v>743</v>
      </c>
      <c r="AV59">
        <v>743</v>
      </c>
      <c r="AW59">
        <v>743</v>
      </c>
      <c r="AX59">
        <v>743</v>
      </c>
      <c r="AY59">
        <v>743</v>
      </c>
      <c r="AZ59">
        <v>743</v>
      </c>
      <c r="BA59">
        <v>743</v>
      </c>
      <c r="BB59">
        <v>743</v>
      </c>
      <c r="BC59">
        <v>743</v>
      </c>
      <c r="BD59">
        <v>743</v>
      </c>
      <c r="BE59">
        <v>743</v>
      </c>
      <c r="BF59">
        <v>743</v>
      </c>
      <c r="BG59">
        <v>743</v>
      </c>
      <c r="BH59">
        <v>743</v>
      </c>
      <c r="BI59">
        <v>743</v>
      </c>
      <c r="BJ59">
        <v>743</v>
      </c>
      <c r="BK59">
        <v>743</v>
      </c>
      <c r="BL59">
        <v>743</v>
      </c>
      <c r="BM59">
        <v>743</v>
      </c>
      <c r="BN59">
        <v>743</v>
      </c>
      <c r="BO59">
        <v>743</v>
      </c>
      <c r="BP59">
        <v>743</v>
      </c>
      <c r="BQ59">
        <v>743</v>
      </c>
      <c r="BR59">
        <v>743</v>
      </c>
      <c r="BS59">
        <v>743</v>
      </c>
      <c r="BT59">
        <v>743</v>
      </c>
      <c r="BU59">
        <v>743</v>
      </c>
      <c r="BV59">
        <v>743</v>
      </c>
      <c r="BW59">
        <v>743</v>
      </c>
      <c r="BX59">
        <v>743</v>
      </c>
      <c r="BY59">
        <v>743</v>
      </c>
      <c r="BZ59">
        <v>743</v>
      </c>
      <c r="CA59">
        <v>743</v>
      </c>
      <c r="CB59">
        <v>743</v>
      </c>
      <c r="CC59">
        <v>743</v>
      </c>
      <c r="CD59">
        <v>743</v>
      </c>
      <c r="CE59">
        <v>743</v>
      </c>
      <c r="CF59">
        <v>743</v>
      </c>
      <c r="CG59">
        <v>743</v>
      </c>
      <c r="CH59">
        <v>743</v>
      </c>
      <c r="CI59">
        <v>743</v>
      </c>
      <c r="CJ59">
        <v>743</v>
      </c>
      <c r="CK59">
        <v>743</v>
      </c>
      <c r="CL59">
        <v>743</v>
      </c>
      <c r="CM59">
        <v>743</v>
      </c>
      <c r="CN59">
        <v>743</v>
      </c>
      <c r="CO59">
        <v>743</v>
      </c>
      <c r="CP59">
        <v>743</v>
      </c>
      <c r="CQ59">
        <v>743</v>
      </c>
      <c r="CR59">
        <v>743</v>
      </c>
      <c r="CS59">
        <v>743</v>
      </c>
      <c r="CT59">
        <v>743</v>
      </c>
      <c r="CU59">
        <v>743</v>
      </c>
      <c r="CV59">
        <v>743</v>
      </c>
      <c r="CW59">
        <v>743</v>
      </c>
      <c r="CX59">
        <v>743</v>
      </c>
      <c r="CY59">
        <v>743</v>
      </c>
      <c r="CZ59">
        <v>743</v>
      </c>
      <c r="DA59">
        <v>743</v>
      </c>
      <c r="DB59">
        <v>743</v>
      </c>
      <c r="DC59">
        <v>743</v>
      </c>
      <c r="DD59">
        <v>743</v>
      </c>
      <c r="DE59">
        <v>743</v>
      </c>
      <c r="DF59">
        <v>743</v>
      </c>
      <c r="DG59">
        <v>743</v>
      </c>
      <c r="DH59">
        <v>743</v>
      </c>
      <c r="DI59">
        <v>743</v>
      </c>
      <c r="DJ59" s="19">
        <v>743</v>
      </c>
      <c r="DK59">
        <v>743</v>
      </c>
      <c r="DL59">
        <v>743</v>
      </c>
      <c r="DM59">
        <v>743</v>
      </c>
      <c r="DN59">
        <v>743</v>
      </c>
      <c r="DO59">
        <v>743</v>
      </c>
      <c r="DP59">
        <v>743</v>
      </c>
      <c r="DQ59">
        <v>743</v>
      </c>
      <c r="DR59">
        <v>743</v>
      </c>
      <c r="DS59">
        <v>743</v>
      </c>
      <c r="DT59">
        <v>743</v>
      </c>
      <c r="DU59">
        <v>743</v>
      </c>
      <c r="DV59">
        <v>743</v>
      </c>
      <c r="DW59">
        <v>743</v>
      </c>
      <c r="DX59">
        <v>743</v>
      </c>
      <c r="DY59">
        <v>743</v>
      </c>
      <c r="DZ59">
        <v>743</v>
      </c>
      <c r="EA59">
        <v>743</v>
      </c>
      <c r="EB59">
        <v>743</v>
      </c>
      <c r="EC59">
        <v>743</v>
      </c>
      <c r="ED59">
        <v>743</v>
      </c>
      <c r="EE59">
        <v>743</v>
      </c>
      <c r="EF59">
        <v>743</v>
      </c>
      <c r="EG59">
        <v>743</v>
      </c>
      <c r="EH59">
        <v>743</v>
      </c>
      <c r="EI59">
        <v>743</v>
      </c>
      <c r="EJ59">
        <v>743</v>
      </c>
      <c r="EK59">
        <v>743</v>
      </c>
      <c r="EL59">
        <v>743</v>
      </c>
      <c r="EM59">
        <v>743</v>
      </c>
      <c r="EN59">
        <v>743</v>
      </c>
      <c r="EO59">
        <v>743</v>
      </c>
      <c r="EP59">
        <v>743</v>
      </c>
      <c r="EQ59">
        <v>743</v>
      </c>
      <c r="ER59">
        <v>743</v>
      </c>
      <c r="ES59">
        <v>743</v>
      </c>
      <c r="ET59">
        <v>743</v>
      </c>
      <c r="EU59">
        <v>743</v>
      </c>
      <c r="EV59">
        <v>743</v>
      </c>
      <c r="EW59">
        <v>743</v>
      </c>
      <c r="EX59">
        <v>743</v>
      </c>
      <c r="EY59">
        <v>743</v>
      </c>
      <c r="EZ59">
        <v>743</v>
      </c>
      <c r="FA59">
        <v>743</v>
      </c>
      <c r="FB59">
        <v>743</v>
      </c>
      <c r="FC59">
        <v>743</v>
      </c>
      <c r="FD59">
        <v>743</v>
      </c>
      <c r="FE59">
        <v>743</v>
      </c>
      <c r="FF59">
        <v>743</v>
      </c>
      <c r="FG59">
        <v>743</v>
      </c>
      <c r="FH59">
        <v>743</v>
      </c>
      <c r="FI59">
        <v>743</v>
      </c>
      <c r="FJ59">
        <v>743</v>
      </c>
      <c r="FK59">
        <v>743</v>
      </c>
      <c r="FL59">
        <v>743</v>
      </c>
      <c r="FM59">
        <v>743</v>
      </c>
      <c r="FN59">
        <v>743</v>
      </c>
      <c r="FO59">
        <v>743</v>
      </c>
      <c r="FP59">
        <v>743</v>
      </c>
      <c r="FQ59">
        <v>743</v>
      </c>
      <c r="FR59">
        <v>743</v>
      </c>
      <c r="FS59">
        <v>743</v>
      </c>
      <c r="FT59">
        <v>743</v>
      </c>
      <c r="FU59">
        <v>743</v>
      </c>
      <c r="FV59">
        <v>743</v>
      </c>
      <c r="FW59">
        <v>743</v>
      </c>
      <c r="FX59">
        <v>743</v>
      </c>
      <c r="FY59">
        <v>743</v>
      </c>
      <c r="FZ59">
        <v>743</v>
      </c>
      <c r="GA59">
        <v>743</v>
      </c>
      <c r="GB59">
        <v>743</v>
      </c>
      <c r="GC59">
        <v>743</v>
      </c>
      <c r="GD59">
        <v>743</v>
      </c>
      <c r="GE59">
        <v>743</v>
      </c>
      <c r="GF59">
        <v>743</v>
      </c>
      <c r="GG59">
        <v>743</v>
      </c>
      <c r="GH59">
        <v>743</v>
      </c>
      <c r="GI59">
        <v>743</v>
      </c>
      <c r="GJ59">
        <v>743</v>
      </c>
      <c r="GK59">
        <v>743</v>
      </c>
      <c r="GL59">
        <v>743</v>
      </c>
      <c r="GM59">
        <v>743</v>
      </c>
      <c r="GN59">
        <v>743</v>
      </c>
      <c r="GO59">
        <v>743</v>
      </c>
      <c r="GP59">
        <v>743</v>
      </c>
      <c r="GQ59">
        <v>743</v>
      </c>
      <c r="GR59">
        <v>743</v>
      </c>
      <c r="GS59">
        <v>743</v>
      </c>
      <c r="GT59">
        <v>743</v>
      </c>
      <c r="GU59">
        <v>743</v>
      </c>
      <c r="GV59">
        <v>743</v>
      </c>
      <c r="GW59">
        <v>743</v>
      </c>
      <c r="GX59">
        <v>743</v>
      </c>
      <c r="GY59">
        <v>743</v>
      </c>
      <c r="GZ59">
        <v>743</v>
      </c>
      <c r="HA59">
        <v>743</v>
      </c>
      <c r="HB59">
        <v>743</v>
      </c>
      <c r="HC59">
        <v>743</v>
      </c>
      <c r="HD59">
        <v>743</v>
      </c>
      <c r="HE59">
        <v>743</v>
      </c>
      <c r="HF59">
        <v>743</v>
      </c>
      <c r="HG59">
        <v>743</v>
      </c>
      <c r="HH59">
        <v>743</v>
      </c>
      <c r="HI59">
        <v>743</v>
      </c>
      <c r="HJ59">
        <v>743</v>
      </c>
      <c r="HK59">
        <v>743</v>
      </c>
      <c r="HL59">
        <v>743</v>
      </c>
      <c r="HM59">
        <v>743</v>
      </c>
      <c r="HN59">
        <v>743</v>
      </c>
      <c r="HO59">
        <v>743</v>
      </c>
      <c r="HP59">
        <v>743</v>
      </c>
      <c r="HQ59">
        <v>743</v>
      </c>
      <c r="HR59">
        <v>743</v>
      </c>
      <c r="HS59">
        <v>743</v>
      </c>
      <c r="HT59">
        <v>743</v>
      </c>
    </row>
    <row r="60" spans="1:228">
      <c r="A60" t="s">
        <v>138</v>
      </c>
      <c r="B60" s="2">
        <v>40</v>
      </c>
      <c r="D60" s="2">
        <v>40</v>
      </c>
      <c r="E60" s="2">
        <v>40</v>
      </c>
      <c r="F60" s="2">
        <v>40</v>
      </c>
      <c r="G60" s="2">
        <v>40</v>
      </c>
      <c r="H60" s="2">
        <v>40</v>
      </c>
      <c r="I60" s="2">
        <v>40</v>
      </c>
      <c r="J60" s="2">
        <v>40</v>
      </c>
      <c r="K60" s="2">
        <v>40</v>
      </c>
      <c r="L60" s="2">
        <v>40</v>
      </c>
      <c r="M60" s="2">
        <v>40</v>
      </c>
      <c r="N60" s="2">
        <v>40</v>
      </c>
      <c r="O60" s="2">
        <v>40</v>
      </c>
      <c r="P60" s="2">
        <v>40</v>
      </c>
      <c r="Q60" s="2">
        <v>40</v>
      </c>
      <c r="R60" s="2">
        <v>40</v>
      </c>
      <c r="S60" s="2">
        <v>40</v>
      </c>
      <c r="T60" s="2">
        <v>40</v>
      </c>
      <c r="U60" s="2">
        <v>40</v>
      </c>
      <c r="V60" s="2">
        <v>40</v>
      </c>
      <c r="W60" s="2">
        <v>40</v>
      </c>
      <c r="X60" s="2">
        <v>40</v>
      </c>
      <c r="Y60" s="2">
        <v>40</v>
      </c>
      <c r="Z60" s="2">
        <v>40</v>
      </c>
      <c r="AA60" s="2">
        <v>40</v>
      </c>
      <c r="AB60" s="2">
        <v>40</v>
      </c>
      <c r="AC60" s="2">
        <v>40</v>
      </c>
      <c r="AD60" s="2">
        <v>40</v>
      </c>
      <c r="AE60" s="2">
        <v>40</v>
      </c>
      <c r="AF60" s="2">
        <v>40</v>
      </c>
      <c r="AG60" s="2">
        <v>40</v>
      </c>
      <c r="AH60" s="2">
        <v>40</v>
      </c>
      <c r="AI60" s="2">
        <v>40</v>
      </c>
      <c r="AJ60" s="2">
        <v>40</v>
      </c>
      <c r="AK60" s="2">
        <v>40</v>
      </c>
      <c r="AL60" s="2">
        <v>40</v>
      </c>
      <c r="AM60" s="2">
        <v>40</v>
      </c>
      <c r="AN60" s="2">
        <v>40</v>
      </c>
      <c r="AO60" s="2">
        <v>40</v>
      </c>
      <c r="AP60" s="2">
        <v>40</v>
      </c>
      <c r="AQ60" s="2">
        <v>40</v>
      </c>
      <c r="AR60" s="2">
        <v>40</v>
      </c>
      <c r="AS60" s="2">
        <v>40</v>
      </c>
      <c r="AT60" s="2">
        <v>40</v>
      </c>
      <c r="AU60" s="2">
        <v>40</v>
      </c>
      <c r="AV60" s="2">
        <v>40</v>
      </c>
      <c r="AW60" s="2">
        <v>40</v>
      </c>
      <c r="AX60" s="2">
        <v>40</v>
      </c>
      <c r="AY60" s="2">
        <v>40</v>
      </c>
      <c r="AZ60" s="2">
        <v>40</v>
      </c>
      <c r="BA60" s="2">
        <v>40</v>
      </c>
      <c r="BB60" s="2">
        <v>40</v>
      </c>
      <c r="BC60" s="2">
        <v>40</v>
      </c>
      <c r="BD60" s="2">
        <v>40</v>
      </c>
      <c r="BE60" s="2">
        <v>40</v>
      </c>
      <c r="BF60" s="2">
        <v>40</v>
      </c>
      <c r="BG60" s="2">
        <v>40</v>
      </c>
      <c r="BH60" s="2">
        <v>40</v>
      </c>
      <c r="BI60" s="2">
        <v>40</v>
      </c>
      <c r="BJ60" s="2">
        <v>40</v>
      </c>
      <c r="BK60" s="2">
        <v>40</v>
      </c>
      <c r="BL60" s="2">
        <v>40</v>
      </c>
      <c r="BM60" s="2">
        <v>40</v>
      </c>
      <c r="BN60" s="2">
        <v>40</v>
      </c>
      <c r="BO60" s="2">
        <v>40</v>
      </c>
      <c r="BP60" s="2">
        <v>40</v>
      </c>
      <c r="BQ60" s="2">
        <v>40</v>
      </c>
      <c r="BR60" s="2">
        <v>40</v>
      </c>
      <c r="BS60" s="2">
        <v>40</v>
      </c>
      <c r="BT60" s="2">
        <v>40</v>
      </c>
      <c r="BU60" s="2">
        <v>40</v>
      </c>
      <c r="BV60" s="2">
        <v>40</v>
      </c>
      <c r="BW60" s="2">
        <v>40</v>
      </c>
      <c r="BX60" s="2">
        <v>40</v>
      </c>
      <c r="BY60" s="2">
        <v>40</v>
      </c>
      <c r="BZ60" s="2">
        <v>40</v>
      </c>
      <c r="CA60" s="2">
        <v>40</v>
      </c>
      <c r="CB60" s="2">
        <v>40</v>
      </c>
      <c r="CC60" s="2">
        <v>40</v>
      </c>
      <c r="CD60" s="2">
        <v>40</v>
      </c>
      <c r="CE60" s="2">
        <v>40</v>
      </c>
      <c r="CF60" s="2">
        <v>40</v>
      </c>
      <c r="CG60" s="2">
        <v>40</v>
      </c>
      <c r="CH60" s="2">
        <v>40</v>
      </c>
      <c r="CI60" s="2">
        <v>40</v>
      </c>
      <c r="CJ60" s="2">
        <v>40</v>
      </c>
      <c r="CK60" s="2">
        <v>40</v>
      </c>
      <c r="CL60" s="2">
        <v>40</v>
      </c>
      <c r="CM60" s="2">
        <v>40</v>
      </c>
      <c r="CN60" s="2">
        <v>40</v>
      </c>
      <c r="CO60" s="2">
        <v>40</v>
      </c>
      <c r="CP60" s="2">
        <v>40</v>
      </c>
      <c r="CQ60" s="2">
        <v>40</v>
      </c>
      <c r="CR60" s="2">
        <v>40</v>
      </c>
      <c r="CS60" s="2">
        <v>40</v>
      </c>
      <c r="CT60" s="2">
        <v>40</v>
      </c>
      <c r="CU60" s="2">
        <v>40</v>
      </c>
      <c r="CV60" s="2">
        <v>40</v>
      </c>
      <c r="CW60" s="2">
        <v>40</v>
      </c>
      <c r="CX60" s="2">
        <v>40</v>
      </c>
      <c r="CY60" s="2">
        <v>40</v>
      </c>
      <c r="CZ60" s="2">
        <v>40</v>
      </c>
      <c r="DA60" s="2">
        <v>40</v>
      </c>
      <c r="DB60" s="2">
        <v>40</v>
      </c>
      <c r="DC60" s="2">
        <v>40</v>
      </c>
      <c r="DD60" s="2">
        <v>40</v>
      </c>
      <c r="DE60" s="2">
        <v>40</v>
      </c>
      <c r="DF60" s="2">
        <v>40</v>
      </c>
      <c r="DG60" s="2">
        <v>40</v>
      </c>
      <c r="DH60" s="2">
        <v>40</v>
      </c>
      <c r="DI60" s="2">
        <v>40</v>
      </c>
      <c r="DJ60" s="19">
        <v>40</v>
      </c>
      <c r="DK60" s="2">
        <v>40</v>
      </c>
      <c r="DL60" s="2">
        <v>40</v>
      </c>
      <c r="DM60" s="2">
        <v>40</v>
      </c>
      <c r="DN60" s="2">
        <v>40</v>
      </c>
      <c r="DO60" s="2">
        <v>40</v>
      </c>
      <c r="DP60" s="2">
        <v>40</v>
      </c>
      <c r="DQ60" s="2">
        <v>40</v>
      </c>
      <c r="DR60" s="2">
        <v>40</v>
      </c>
      <c r="DS60" s="2">
        <v>40</v>
      </c>
      <c r="DT60" s="2">
        <v>40</v>
      </c>
      <c r="DU60" s="2">
        <v>40</v>
      </c>
      <c r="DV60" s="2">
        <v>40</v>
      </c>
      <c r="DW60" s="2">
        <v>40</v>
      </c>
      <c r="DX60" s="2">
        <v>40</v>
      </c>
      <c r="DY60" s="2">
        <v>40</v>
      </c>
      <c r="DZ60" s="2">
        <v>40</v>
      </c>
      <c r="EA60" s="2">
        <v>40</v>
      </c>
      <c r="EB60" s="2">
        <v>40</v>
      </c>
      <c r="EC60" s="2">
        <v>40</v>
      </c>
      <c r="ED60" s="2">
        <v>40</v>
      </c>
      <c r="EE60" s="2">
        <v>40</v>
      </c>
      <c r="EF60" s="2">
        <v>40</v>
      </c>
      <c r="EG60" s="2">
        <v>40</v>
      </c>
      <c r="EH60" s="2">
        <v>40</v>
      </c>
      <c r="EI60" s="2">
        <v>40</v>
      </c>
      <c r="EJ60" s="2">
        <v>40</v>
      </c>
      <c r="EK60" s="2">
        <v>40</v>
      </c>
      <c r="EL60" s="2">
        <v>40</v>
      </c>
      <c r="EM60" s="2">
        <v>40</v>
      </c>
      <c r="EN60" s="2">
        <v>40</v>
      </c>
      <c r="EO60" s="2">
        <v>40</v>
      </c>
      <c r="EP60" s="2">
        <v>40</v>
      </c>
      <c r="EQ60" s="2">
        <v>40</v>
      </c>
      <c r="ER60" s="2">
        <v>40</v>
      </c>
      <c r="ES60" s="2">
        <v>40</v>
      </c>
      <c r="ET60" s="2">
        <v>40</v>
      </c>
      <c r="EU60" s="2">
        <v>40</v>
      </c>
      <c r="EV60" s="2">
        <v>40</v>
      </c>
      <c r="EW60" s="2">
        <v>40</v>
      </c>
      <c r="EX60" s="2">
        <v>40</v>
      </c>
      <c r="EY60" s="2">
        <v>40</v>
      </c>
      <c r="EZ60" s="2">
        <v>40</v>
      </c>
      <c r="FA60" s="2">
        <v>40</v>
      </c>
      <c r="FB60" s="2">
        <v>40</v>
      </c>
      <c r="FC60" s="2">
        <v>40</v>
      </c>
      <c r="FD60" s="2">
        <v>40</v>
      </c>
      <c r="FE60" s="2">
        <v>40</v>
      </c>
      <c r="FF60" s="2">
        <v>40</v>
      </c>
      <c r="FG60" s="2">
        <v>40</v>
      </c>
      <c r="FH60" s="2">
        <v>40</v>
      </c>
      <c r="FI60" s="2">
        <v>40</v>
      </c>
      <c r="FJ60" s="2">
        <v>40</v>
      </c>
      <c r="FK60" s="2">
        <v>40</v>
      </c>
      <c r="FL60" s="2">
        <v>40</v>
      </c>
      <c r="FM60" s="2">
        <v>40</v>
      </c>
      <c r="FN60" s="2">
        <v>40</v>
      </c>
      <c r="FO60" s="2">
        <v>40</v>
      </c>
      <c r="FP60" s="2">
        <v>40</v>
      </c>
      <c r="FQ60" s="2">
        <v>40</v>
      </c>
      <c r="FR60" s="2">
        <v>40</v>
      </c>
      <c r="FS60" s="2">
        <v>40</v>
      </c>
      <c r="FT60" s="2">
        <v>40</v>
      </c>
      <c r="FU60" s="2">
        <v>40</v>
      </c>
      <c r="FV60" s="2">
        <v>40</v>
      </c>
      <c r="FW60" s="2">
        <v>40</v>
      </c>
      <c r="FX60" s="2">
        <v>40</v>
      </c>
      <c r="FY60" s="2">
        <v>40</v>
      </c>
      <c r="FZ60" s="2">
        <v>40</v>
      </c>
      <c r="GA60" s="2">
        <v>40</v>
      </c>
      <c r="GB60" s="2">
        <v>40</v>
      </c>
      <c r="GC60" s="2">
        <v>40</v>
      </c>
      <c r="GD60" s="2">
        <v>40</v>
      </c>
      <c r="GE60" s="2">
        <v>40</v>
      </c>
      <c r="GF60" s="2">
        <v>40</v>
      </c>
      <c r="GG60" s="2">
        <v>40</v>
      </c>
      <c r="GH60" s="2">
        <v>40</v>
      </c>
      <c r="GI60" s="2">
        <v>40</v>
      </c>
      <c r="GJ60" s="2">
        <v>40</v>
      </c>
      <c r="GK60" s="2">
        <v>40</v>
      </c>
      <c r="GL60" s="2">
        <v>40</v>
      </c>
      <c r="GM60" s="2">
        <v>40</v>
      </c>
      <c r="GN60" s="2">
        <v>40</v>
      </c>
      <c r="GO60" s="2">
        <v>40</v>
      </c>
      <c r="GP60" s="2">
        <v>40</v>
      </c>
      <c r="GQ60" s="2">
        <v>40</v>
      </c>
      <c r="GR60" s="2">
        <v>40</v>
      </c>
      <c r="GS60" s="2">
        <v>40</v>
      </c>
      <c r="GT60" s="2">
        <v>40</v>
      </c>
      <c r="GU60" s="2">
        <v>40</v>
      </c>
      <c r="GV60" s="2">
        <v>40</v>
      </c>
      <c r="GW60" s="2">
        <v>40</v>
      </c>
      <c r="GX60" s="2">
        <v>40</v>
      </c>
      <c r="GY60" s="2">
        <v>40</v>
      </c>
      <c r="GZ60" s="2">
        <v>40</v>
      </c>
      <c r="HA60" s="2">
        <v>40</v>
      </c>
      <c r="HB60" s="2">
        <v>40</v>
      </c>
      <c r="HC60" s="2">
        <v>40</v>
      </c>
      <c r="HD60" s="2">
        <v>40</v>
      </c>
      <c r="HE60" s="2">
        <v>40</v>
      </c>
      <c r="HF60" s="2">
        <v>40</v>
      </c>
      <c r="HG60" s="2">
        <v>40</v>
      </c>
      <c r="HH60" s="2">
        <v>40</v>
      </c>
      <c r="HI60" s="2">
        <v>40</v>
      </c>
      <c r="HJ60" s="2">
        <v>40</v>
      </c>
      <c r="HK60" s="2">
        <v>40</v>
      </c>
      <c r="HL60" s="2">
        <v>40</v>
      </c>
      <c r="HM60" s="2">
        <v>40</v>
      </c>
      <c r="HN60" s="2">
        <v>40</v>
      </c>
      <c r="HO60" s="2">
        <v>40</v>
      </c>
      <c r="HP60" s="2">
        <v>40</v>
      </c>
      <c r="HQ60" s="2">
        <v>40</v>
      </c>
      <c r="HR60" s="2">
        <v>40</v>
      </c>
      <c r="HS60" s="2">
        <v>40</v>
      </c>
      <c r="HT60" s="2">
        <v>40</v>
      </c>
    </row>
    <row r="61" spans="1:228">
      <c r="A61" t="s">
        <v>139</v>
      </c>
      <c r="B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60</v>
      </c>
      <c r="J61">
        <v>60</v>
      </c>
      <c r="K61">
        <v>60</v>
      </c>
      <c r="L61">
        <v>60</v>
      </c>
      <c r="M61">
        <v>60</v>
      </c>
      <c r="N61">
        <v>60</v>
      </c>
      <c r="O61">
        <v>60</v>
      </c>
      <c r="P61">
        <v>60</v>
      </c>
      <c r="Q61">
        <v>60</v>
      </c>
      <c r="R61">
        <v>60</v>
      </c>
      <c r="S61">
        <v>60</v>
      </c>
      <c r="T61">
        <v>60</v>
      </c>
      <c r="U61">
        <v>60</v>
      </c>
      <c r="V61">
        <v>60</v>
      </c>
      <c r="W61">
        <v>60</v>
      </c>
      <c r="X61">
        <v>60</v>
      </c>
      <c r="Y61">
        <v>60</v>
      </c>
      <c r="Z61">
        <v>60</v>
      </c>
      <c r="AA61">
        <v>60</v>
      </c>
      <c r="AB61">
        <v>60</v>
      </c>
      <c r="AC61">
        <v>60</v>
      </c>
      <c r="AD61">
        <v>60</v>
      </c>
      <c r="AE61">
        <v>60</v>
      </c>
      <c r="AF61">
        <v>60</v>
      </c>
      <c r="AG61">
        <v>60</v>
      </c>
      <c r="AH61">
        <v>60</v>
      </c>
      <c r="AI61">
        <v>60</v>
      </c>
      <c r="AJ61">
        <v>60</v>
      </c>
      <c r="AK61">
        <v>60</v>
      </c>
      <c r="AL61">
        <v>60</v>
      </c>
      <c r="AM61">
        <v>60</v>
      </c>
      <c r="AN61">
        <v>60</v>
      </c>
      <c r="AO61">
        <v>60</v>
      </c>
      <c r="AP61">
        <v>60</v>
      </c>
      <c r="AQ61">
        <v>60</v>
      </c>
      <c r="AR61">
        <v>60</v>
      </c>
      <c r="AS61">
        <v>60</v>
      </c>
      <c r="AT61">
        <v>60</v>
      </c>
      <c r="AU61">
        <v>60</v>
      </c>
      <c r="AV61">
        <v>60</v>
      </c>
      <c r="AW61">
        <v>60</v>
      </c>
      <c r="AX61">
        <v>60</v>
      </c>
      <c r="AY61">
        <v>60</v>
      </c>
      <c r="AZ61">
        <v>60</v>
      </c>
      <c r="BA61">
        <v>60</v>
      </c>
      <c r="BB61">
        <v>60</v>
      </c>
      <c r="BC61">
        <v>60</v>
      </c>
      <c r="BD61">
        <v>60</v>
      </c>
      <c r="BE61">
        <v>60</v>
      </c>
      <c r="BF61">
        <v>60</v>
      </c>
      <c r="BG61">
        <v>60</v>
      </c>
      <c r="BH61">
        <v>60</v>
      </c>
      <c r="BI61">
        <v>60</v>
      </c>
      <c r="BJ61">
        <v>60</v>
      </c>
      <c r="BK61">
        <v>60</v>
      </c>
      <c r="BL61">
        <v>60</v>
      </c>
      <c r="BM61">
        <v>60</v>
      </c>
      <c r="BN61">
        <v>60</v>
      </c>
      <c r="BO61">
        <v>60</v>
      </c>
      <c r="BP61">
        <v>60</v>
      </c>
      <c r="BQ61">
        <v>60</v>
      </c>
      <c r="BR61">
        <v>60</v>
      </c>
      <c r="BS61">
        <v>60</v>
      </c>
      <c r="BT61">
        <v>60</v>
      </c>
      <c r="BU61">
        <v>60</v>
      </c>
      <c r="BV61">
        <v>60</v>
      </c>
      <c r="BW61">
        <v>60</v>
      </c>
      <c r="BX61">
        <v>60</v>
      </c>
      <c r="BY61">
        <v>60</v>
      </c>
      <c r="BZ61">
        <v>60</v>
      </c>
      <c r="CA61">
        <v>60</v>
      </c>
      <c r="CB61">
        <v>60</v>
      </c>
      <c r="CC61">
        <v>60</v>
      </c>
      <c r="CD61">
        <v>60</v>
      </c>
      <c r="CE61">
        <v>60</v>
      </c>
      <c r="CF61">
        <v>60</v>
      </c>
      <c r="CG61">
        <v>60</v>
      </c>
      <c r="CH61">
        <v>60</v>
      </c>
      <c r="CI61">
        <v>60</v>
      </c>
      <c r="CJ61">
        <v>60</v>
      </c>
      <c r="CK61">
        <v>60</v>
      </c>
      <c r="CL61">
        <v>60</v>
      </c>
      <c r="CM61">
        <v>60</v>
      </c>
      <c r="CN61">
        <v>60</v>
      </c>
      <c r="CO61">
        <v>60</v>
      </c>
      <c r="CP61">
        <v>60</v>
      </c>
      <c r="CQ61">
        <v>60</v>
      </c>
      <c r="CR61">
        <v>60</v>
      </c>
      <c r="CS61">
        <v>60</v>
      </c>
      <c r="CT61">
        <v>60</v>
      </c>
      <c r="CU61">
        <v>60</v>
      </c>
      <c r="CV61">
        <v>60</v>
      </c>
      <c r="CW61">
        <v>60</v>
      </c>
      <c r="CX61">
        <v>60</v>
      </c>
      <c r="CY61">
        <v>60</v>
      </c>
      <c r="CZ61">
        <v>60</v>
      </c>
      <c r="DA61">
        <v>60</v>
      </c>
      <c r="DB61">
        <v>60</v>
      </c>
      <c r="DC61">
        <v>60</v>
      </c>
      <c r="DD61">
        <v>60</v>
      </c>
      <c r="DE61">
        <v>60</v>
      </c>
      <c r="DF61">
        <v>60</v>
      </c>
      <c r="DG61">
        <v>60</v>
      </c>
      <c r="DH61">
        <v>60</v>
      </c>
      <c r="DI61">
        <v>60</v>
      </c>
      <c r="DJ61" s="19">
        <v>60</v>
      </c>
      <c r="DK61">
        <v>60</v>
      </c>
      <c r="DL61">
        <v>60</v>
      </c>
      <c r="DM61">
        <v>60</v>
      </c>
      <c r="DN61">
        <v>60</v>
      </c>
      <c r="DO61">
        <v>60</v>
      </c>
      <c r="DP61">
        <v>60</v>
      </c>
      <c r="DQ61">
        <v>60</v>
      </c>
      <c r="DR61">
        <v>60</v>
      </c>
      <c r="DS61">
        <v>60</v>
      </c>
      <c r="DT61">
        <v>60</v>
      </c>
      <c r="DU61">
        <v>60</v>
      </c>
      <c r="DV61">
        <v>60</v>
      </c>
      <c r="DW61">
        <v>60</v>
      </c>
      <c r="DX61">
        <v>60</v>
      </c>
      <c r="DY61">
        <v>60</v>
      </c>
      <c r="DZ61">
        <v>60</v>
      </c>
      <c r="EA61">
        <v>60</v>
      </c>
      <c r="EB61">
        <v>60</v>
      </c>
      <c r="EC61">
        <v>60</v>
      </c>
      <c r="ED61">
        <v>60</v>
      </c>
      <c r="EE61">
        <v>60</v>
      </c>
      <c r="EF61">
        <v>60</v>
      </c>
      <c r="EG61">
        <v>60</v>
      </c>
      <c r="EH61">
        <v>60</v>
      </c>
      <c r="EI61">
        <v>60</v>
      </c>
      <c r="EJ61">
        <v>60</v>
      </c>
      <c r="EK61">
        <v>60</v>
      </c>
      <c r="EL61">
        <v>60</v>
      </c>
      <c r="EM61">
        <v>60</v>
      </c>
      <c r="EN61">
        <v>60</v>
      </c>
      <c r="EO61">
        <v>60</v>
      </c>
      <c r="EP61">
        <v>60</v>
      </c>
      <c r="EQ61">
        <v>60</v>
      </c>
      <c r="ER61">
        <v>60</v>
      </c>
      <c r="ES61">
        <v>60</v>
      </c>
      <c r="ET61">
        <v>60</v>
      </c>
      <c r="EU61">
        <v>60</v>
      </c>
      <c r="EV61">
        <v>60</v>
      </c>
      <c r="EW61">
        <v>60</v>
      </c>
      <c r="EX61">
        <v>60</v>
      </c>
      <c r="EY61">
        <v>60</v>
      </c>
      <c r="EZ61">
        <v>60</v>
      </c>
      <c r="FA61">
        <v>60</v>
      </c>
      <c r="FB61">
        <v>60</v>
      </c>
      <c r="FC61">
        <v>60</v>
      </c>
      <c r="FD61">
        <v>60</v>
      </c>
      <c r="FE61">
        <v>60</v>
      </c>
      <c r="FF61">
        <v>60</v>
      </c>
      <c r="FG61">
        <v>60</v>
      </c>
      <c r="FH61">
        <v>60</v>
      </c>
      <c r="FI61">
        <v>60</v>
      </c>
      <c r="FJ61">
        <v>60</v>
      </c>
      <c r="FK61">
        <v>60</v>
      </c>
      <c r="FL61">
        <v>60</v>
      </c>
      <c r="FM61">
        <v>60</v>
      </c>
      <c r="FN61">
        <v>60</v>
      </c>
      <c r="FO61">
        <v>60</v>
      </c>
      <c r="FP61">
        <v>60</v>
      </c>
      <c r="FQ61">
        <v>60</v>
      </c>
      <c r="FR61">
        <v>60</v>
      </c>
      <c r="FS61">
        <v>60</v>
      </c>
      <c r="FT61">
        <v>60</v>
      </c>
      <c r="FU61">
        <v>60</v>
      </c>
      <c r="FV61">
        <v>60</v>
      </c>
      <c r="FW61">
        <v>60</v>
      </c>
      <c r="FX61">
        <v>60</v>
      </c>
      <c r="FY61">
        <v>60</v>
      </c>
      <c r="FZ61">
        <v>60</v>
      </c>
      <c r="GA61">
        <v>60</v>
      </c>
      <c r="GB61">
        <v>60</v>
      </c>
      <c r="GC61">
        <v>60</v>
      </c>
      <c r="GD61">
        <v>60</v>
      </c>
      <c r="GE61">
        <v>60</v>
      </c>
      <c r="GF61">
        <v>60</v>
      </c>
      <c r="GG61">
        <v>60</v>
      </c>
      <c r="GH61">
        <v>60</v>
      </c>
      <c r="GI61">
        <v>60</v>
      </c>
      <c r="GJ61">
        <v>60</v>
      </c>
      <c r="GK61">
        <v>60</v>
      </c>
      <c r="GL61">
        <v>60</v>
      </c>
      <c r="GM61">
        <v>60</v>
      </c>
      <c r="GN61">
        <v>60</v>
      </c>
      <c r="GO61">
        <v>60</v>
      </c>
      <c r="GP61">
        <v>60</v>
      </c>
      <c r="GQ61">
        <v>60</v>
      </c>
      <c r="GR61">
        <v>60</v>
      </c>
      <c r="GS61">
        <v>60</v>
      </c>
      <c r="GT61">
        <v>60</v>
      </c>
      <c r="GU61">
        <v>60</v>
      </c>
      <c r="GV61">
        <v>60</v>
      </c>
      <c r="GW61">
        <v>60</v>
      </c>
      <c r="GX61">
        <v>60</v>
      </c>
      <c r="GY61">
        <v>60</v>
      </c>
      <c r="GZ61">
        <v>60</v>
      </c>
      <c r="HA61">
        <v>60</v>
      </c>
      <c r="HB61">
        <v>60</v>
      </c>
      <c r="HC61">
        <v>60</v>
      </c>
      <c r="HD61">
        <v>60</v>
      </c>
      <c r="HE61">
        <v>60</v>
      </c>
      <c r="HF61">
        <v>60</v>
      </c>
      <c r="HG61">
        <v>60</v>
      </c>
      <c r="HH61">
        <v>60</v>
      </c>
      <c r="HI61">
        <v>60</v>
      </c>
      <c r="HJ61">
        <v>60</v>
      </c>
      <c r="HK61">
        <v>60</v>
      </c>
      <c r="HL61">
        <v>60</v>
      </c>
      <c r="HM61">
        <v>60</v>
      </c>
      <c r="HN61">
        <v>60</v>
      </c>
      <c r="HO61">
        <v>60</v>
      </c>
      <c r="HP61">
        <v>60</v>
      </c>
      <c r="HQ61">
        <v>60</v>
      </c>
      <c r="HR61">
        <v>60</v>
      </c>
      <c r="HS61">
        <v>60</v>
      </c>
      <c r="HT61">
        <v>60</v>
      </c>
    </row>
    <row r="62" spans="1:228">
      <c r="A62" t="s">
        <v>140</v>
      </c>
      <c r="B62" s="2">
        <v>138.971</v>
      </c>
      <c r="D62" s="2">
        <v>138.971</v>
      </c>
      <c r="E62" s="2">
        <v>138.971</v>
      </c>
      <c r="F62" s="2">
        <v>138.971</v>
      </c>
      <c r="G62" s="2">
        <v>138.971</v>
      </c>
      <c r="H62" s="2">
        <v>138.971</v>
      </c>
      <c r="I62" s="2">
        <v>138.971</v>
      </c>
      <c r="J62" s="2">
        <v>138.971</v>
      </c>
      <c r="K62" s="2">
        <v>138.971</v>
      </c>
      <c r="L62" s="2">
        <v>138.971</v>
      </c>
      <c r="M62" s="2">
        <v>138.971</v>
      </c>
      <c r="N62" s="2">
        <v>138.971</v>
      </c>
      <c r="O62" s="2">
        <v>138.971</v>
      </c>
      <c r="P62" s="2">
        <v>138.971</v>
      </c>
      <c r="Q62" s="2">
        <v>138.971</v>
      </c>
      <c r="R62" s="2">
        <v>138.971</v>
      </c>
      <c r="S62" s="2">
        <v>138.971</v>
      </c>
      <c r="T62" s="2">
        <v>138.971</v>
      </c>
      <c r="U62" s="2">
        <v>138.971</v>
      </c>
      <c r="V62" s="2">
        <v>138.971</v>
      </c>
      <c r="W62" s="2">
        <v>138.971</v>
      </c>
      <c r="X62" s="2">
        <v>138.971</v>
      </c>
      <c r="Y62" s="2">
        <v>138.971</v>
      </c>
      <c r="Z62" s="2">
        <v>138.971</v>
      </c>
      <c r="AA62" s="2">
        <v>138.971</v>
      </c>
      <c r="AB62" s="2">
        <v>138.971</v>
      </c>
      <c r="AC62" s="2">
        <v>138.971</v>
      </c>
      <c r="AD62" s="2">
        <v>138.971</v>
      </c>
      <c r="AE62" s="2">
        <v>138.971</v>
      </c>
      <c r="AF62" s="2">
        <v>138.971</v>
      </c>
      <c r="AG62" s="2">
        <v>138.971</v>
      </c>
      <c r="AH62" s="2">
        <v>138.971</v>
      </c>
      <c r="AI62" s="2">
        <v>138.971</v>
      </c>
      <c r="AJ62" s="2">
        <v>138.971</v>
      </c>
      <c r="AK62" s="2">
        <v>138.971</v>
      </c>
      <c r="AL62" s="2">
        <v>138.971</v>
      </c>
      <c r="AM62" s="2">
        <v>138.971</v>
      </c>
      <c r="AN62" s="2">
        <v>138.971</v>
      </c>
      <c r="AO62" s="2">
        <v>138.971</v>
      </c>
      <c r="AP62" s="2">
        <v>138.971</v>
      </c>
      <c r="AQ62" s="2">
        <v>138.971</v>
      </c>
      <c r="AR62" s="2">
        <v>138.971</v>
      </c>
      <c r="AS62" s="2">
        <v>138.971</v>
      </c>
      <c r="AT62" s="2">
        <v>138.971</v>
      </c>
      <c r="AU62" s="2">
        <v>138.971</v>
      </c>
      <c r="AV62" s="2">
        <v>138.971</v>
      </c>
      <c r="AW62" s="2">
        <v>138.971</v>
      </c>
      <c r="AX62" s="2">
        <v>138.971</v>
      </c>
      <c r="AY62" s="2">
        <v>138.971</v>
      </c>
      <c r="AZ62" s="2">
        <v>138.971</v>
      </c>
      <c r="BA62" s="2">
        <v>138.971</v>
      </c>
      <c r="BB62" s="2">
        <v>138.971</v>
      </c>
      <c r="BC62" s="2">
        <v>138.971</v>
      </c>
      <c r="BD62" s="2">
        <v>138.971</v>
      </c>
      <c r="BE62" s="2">
        <v>138.971</v>
      </c>
      <c r="BF62" s="2">
        <v>138.971</v>
      </c>
      <c r="BG62" s="2">
        <v>138.971</v>
      </c>
      <c r="BH62" s="2">
        <v>138.971</v>
      </c>
      <c r="BI62" s="2">
        <v>138.971</v>
      </c>
      <c r="BJ62" s="2">
        <v>138.971</v>
      </c>
      <c r="BK62" s="2">
        <v>138.971</v>
      </c>
      <c r="BL62" s="2">
        <v>138.971</v>
      </c>
      <c r="BM62" s="2">
        <v>138.971</v>
      </c>
      <c r="BN62" s="2">
        <v>138.971</v>
      </c>
      <c r="BO62" s="2">
        <v>138.971</v>
      </c>
      <c r="BP62" s="2">
        <v>138.971</v>
      </c>
      <c r="BQ62" s="2">
        <v>138.971</v>
      </c>
      <c r="BR62" s="2">
        <v>138.971</v>
      </c>
      <c r="BS62" s="2">
        <v>138.971</v>
      </c>
      <c r="BT62" s="2">
        <v>138.971</v>
      </c>
      <c r="BU62" s="2">
        <v>138.971</v>
      </c>
      <c r="BV62" s="2">
        <v>138.971</v>
      </c>
      <c r="BW62" s="2">
        <v>138.971</v>
      </c>
      <c r="BX62" s="2">
        <v>138.971</v>
      </c>
      <c r="BY62" s="2">
        <v>138.971</v>
      </c>
      <c r="BZ62" s="2">
        <v>138.971</v>
      </c>
      <c r="CA62" s="2">
        <v>138.971</v>
      </c>
      <c r="CB62" s="2">
        <v>138.971</v>
      </c>
      <c r="CC62" s="2">
        <v>138.971</v>
      </c>
      <c r="CD62" s="2">
        <v>138.971</v>
      </c>
      <c r="CE62" s="2">
        <v>138.971</v>
      </c>
      <c r="CF62" s="2">
        <v>138.971</v>
      </c>
      <c r="CG62" s="2">
        <v>138.971</v>
      </c>
      <c r="CH62" s="2">
        <v>138.971</v>
      </c>
      <c r="CI62" s="2">
        <v>138.971</v>
      </c>
      <c r="CJ62" s="2">
        <v>138.971</v>
      </c>
      <c r="CK62" s="2">
        <v>138.971</v>
      </c>
      <c r="CL62" s="2">
        <v>138.971</v>
      </c>
      <c r="CM62" s="2">
        <v>138.971</v>
      </c>
      <c r="CN62" s="2">
        <v>138.971</v>
      </c>
      <c r="CO62" s="2">
        <v>138.971</v>
      </c>
      <c r="CP62" s="2">
        <v>138.971</v>
      </c>
      <c r="CQ62" s="2">
        <v>138.971</v>
      </c>
      <c r="CR62" s="2">
        <v>138.971</v>
      </c>
      <c r="CS62" s="2">
        <v>138.971</v>
      </c>
      <c r="CT62" s="2">
        <v>138.971</v>
      </c>
      <c r="CU62" s="2">
        <v>138.971</v>
      </c>
      <c r="CV62" s="2">
        <v>138.971</v>
      </c>
      <c r="CW62" s="2">
        <v>138.971</v>
      </c>
      <c r="CX62" s="2">
        <v>138.971</v>
      </c>
      <c r="CY62" s="2">
        <v>138.971</v>
      </c>
      <c r="CZ62" s="2">
        <v>138.971</v>
      </c>
      <c r="DA62" s="2">
        <v>138.971</v>
      </c>
      <c r="DB62" s="2">
        <v>138.971</v>
      </c>
      <c r="DC62" s="2">
        <v>138.971</v>
      </c>
      <c r="DD62" s="2">
        <v>138.971</v>
      </c>
      <c r="DE62" s="2">
        <v>138.971</v>
      </c>
      <c r="DF62" s="2">
        <v>138.971</v>
      </c>
      <c r="DG62" s="2">
        <v>138.971</v>
      </c>
      <c r="DH62" s="2">
        <v>138.971</v>
      </c>
      <c r="DI62" s="2">
        <v>138.971</v>
      </c>
      <c r="DJ62" s="19">
        <v>138.971</v>
      </c>
      <c r="DK62" s="2">
        <v>138.971</v>
      </c>
      <c r="DL62" s="2">
        <v>138.971</v>
      </c>
      <c r="DM62" s="2">
        <v>138.971</v>
      </c>
      <c r="DN62" s="2">
        <v>138.971</v>
      </c>
      <c r="DO62" s="2">
        <v>138.971</v>
      </c>
      <c r="DP62" s="2">
        <v>138.971</v>
      </c>
      <c r="DQ62" s="2">
        <v>138.971</v>
      </c>
      <c r="DR62" s="2">
        <v>138.971</v>
      </c>
      <c r="DS62" s="2">
        <v>138.971</v>
      </c>
      <c r="DT62" s="2">
        <v>138.971</v>
      </c>
      <c r="DU62" s="2">
        <v>138.971</v>
      </c>
      <c r="DV62" s="2">
        <v>138.971</v>
      </c>
      <c r="DW62" s="2">
        <v>138.971</v>
      </c>
      <c r="DX62" s="2">
        <v>138.971</v>
      </c>
      <c r="DY62" s="2">
        <v>138.971</v>
      </c>
      <c r="DZ62" s="2">
        <v>138.971</v>
      </c>
      <c r="EA62" s="2">
        <v>138.971</v>
      </c>
      <c r="EB62" s="2">
        <v>138.971</v>
      </c>
      <c r="EC62" s="2">
        <v>138.971</v>
      </c>
      <c r="ED62" s="2">
        <v>138.971</v>
      </c>
      <c r="EE62" s="2">
        <v>138.971</v>
      </c>
      <c r="EF62" s="2">
        <v>138.971</v>
      </c>
      <c r="EG62" s="2">
        <v>138.971</v>
      </c>
      <c r="EH62" s="2">
        <v>138.971</v>
      </c>
      <c r="EI62" s="2">
        <v>138.971</v>
      </c>
      <c r="EJ62" s="2">
        <v>138.971</v>
      </c>
      <c r="EK62" s="2">
        <v>138.971</v>
      </c>
      <c r="EL62" s="2">
        <v>138.971</v>
      </c>
      <c r="EM62" s="2">
        <v>138.971</v>
      </c>
      <c r="EN62" s="2">
        <v>138.971</v>
      </c>
      <c r="EO62" s="2">
        <v>138.971</v>
      </c>
      <c r="EP62" s="2">
        <v>138.971</v>
      </c>
      <c r="EQ62" s="2">
        <v>138.971</v>
      </c>
      <c r="ER62" s="2">
        <v>138.971</v>
      </c>
      <c r="ES62" s="2">
        <v>138.971</v>
      </c>
      <c r="ET62" s="2">
        <v>138.971</v>
      </c>
      <c r="EU62" s="2">
        <v>138.971</v>
      </c>
      <c r="EV62" s="2">
        <v>138.971</v>
      </c>
      <c r="EW62" s="2">
        <v>138.971</v>
      </c>
      <c r="EX62" s="2">
        <v>138.971</v>
      </c>
      <c r="EY62" s="2">
        <v>138.971</v>
      </c>
      <c r="EZ62" s="2">
        <v>138.971</v>
      </c>
      <c r="FA62" s="2">
        <v>138.971</v>
      </c>
      <c r="FB62" s="2">
        <v>138.971</v>
      </c>
      <c r="FC62" s="2">
        <v>138.971</v>
      </c>
      <c r="FD62" s="2">
        <v>138.971</v>
      </c>
      <c r="FE62" s="2">
        <v>138.971</v>
      </c>
      <c r="FF62" s="2">
        <v>138.971</v>
      </c>
      <c r="FG62" s="2">
        <v>138.971</v>
      </c>
      <c r="FH62" s="2">
        <v>138.971</v>
      </c>
      <c r="FI62" s="2">
        <v>138.971</v>
      </c>
      <c r="FJ62" s="2">
        <v>138.971</v>
      </c>
      <c r="FK62" s="2">
        <v>138.971</v>
      </c>
      <c r="FL62" s="2">
        <v>138.971</v>
      </c>
      <c r="FM62" s="2">
        <v>138.971</v>
      </c>
      <c r="FN62" s="2">
        <v>138.971</v>
      </c>
      <c r="FO62" s="2">
        <v>138.971</v>
      </c>
      <c r="FP62" s="2">
        <v>138.971</v>
      </c>
      <c r="FQ62" s="2">
        <v>138.971</v>
      </c>
      <c r="FR62" s="2">
        <v>138.971</v>
      </c>
      <c r="FS62" s="2">
        <v>138.971</v>
      </c>
      <c r="FT62" s="2">
        <v>138.971</v>
      </c>
      <c r="FU62" s="2">
        <v>138.971</v>
      </c>
      <c r="FV62" s="2">
        <v>138.971</v>
      </c>
      <c r="FW62" s="2">
        <v>138.971</v>
      </c>
      <c r="FX62" s="2">
        <v>138.971</v>
      </c>
      <c r="FY62" s="2">
        <v>138.971</v>
      </c>
      <c r="FZ62" s="2">
        <v>138.971</v>
      </c>
      <c r="GA62" s="2">
        <v>138.971</v>
      </c>
      <c r="GB62" s="2">
        <v>138.971</v>
      </c>
      <c r="GC62" s="2">
        <v>138.971</v>
      </c>
      <c r="GD62" s="2">
        <v>138.971</v>
      </c>
      <c r="GE62" s="2">
        <v>138.971</v>
      </c>
      <c r="GF62" s="2">
        <v>138.971</v>
      </c>
      <c r="GG62" s="2">
        <v>138.971</v>
      </c>
      <c r="GH62" s="2">
        <v>138.971</v>
      </c>
      <c r="GI62" s="2">
        <v>138.971</v>
      </c>
      <c r="GJ62" s="2">
        <v>138.971</v>
      </c>
      <c r="GK62" s="2">
        <v>138.971</v>
      </c>
      <c r="GL62" s="2">
        <v>138.971</v>
      </c>
      <c r="GM62" s="2">
        <v>138.971</v>
      </c>
      <c r="GN62" s="2">
        <v>138.971</v>
      </c>
      <c r="GO62" s="2">
        <v>138.971</v>
      </c>
      <c r="GP62" s="2">
        <v>138.971</v>
      </c>
      <c r="GQ62" s="2">
        <v>138.971</v>
      </c>
      <c r="GR62" s="2">
        <v>138.971</v>
      </c>
      <c r="GS62" s="2">
        <v>138.971</v>
      </c>
      <c r="GT62" s="2">
        <v>138.971</v>
      </c>
      <c r="GU62" s="2">
        <v>138.971</v>
      </c>
      <c r="GV62" s="2">
        <v>138.971</v>
      </c>
      <c r="GW62" s="2">
        <v>138.971</v>
      </c>
      <c r="GX62" s="2">
        <v>138.971</v>
      </c>
      <c r="GY62" s="2">
        <v>138.971</v>
      </c>
      <c r="GZ62" s="2">
        <v>138.971</v>
      </c>
      <c r="HA62" s="2">
        <v>138.971</v>
      </c>
      <c r="HB62" s="2">
        <v>138.971</v>
      </c>
      <c r="HC62" s="2">
        <v>138.971</v>
      </c>
      <c r="HD62" s="2">
        <v>138.971</v>
      </c>
      <c r="HE62" s="2">
        <v>138.971</v>
      </c>
      <c r="HF62" s="2">
        <v>138.971</v>
      </c>
      <c r="HG62" s="2">
        <v>138.971</v>
      </c>
      <c r="HH62" s="2">
        <v>138.971</v>
      </c>
      <c r="HI62" s="2">
        <v>138.971</v>
      </c>
      <c r="HJ62" s="2">
        <v>138.971</v>
      </c>
      <c r="HK62" s="2">
        <v>138.971</v>
      </c>
      <c r="HL62" s="2">
        <v>138.971</v>
      </c>
      <c r="HM62" s="2">
        <v>138.971</v>
      </c>
      <c r="HN62" s="2">
        <v>138.971</v>
      </c>
      <c r="HO62" s="2">
        <v>138.971</v>
      </c>
      <c r="HP62" s="2">
        <v>138.971</v>
      </c>
      <c r="HQ62" s="2">
        <v>138.971</v>
      </c>
      <c r="HR62" s="2">
        <v>138.971</v>
      </c>
      <c r="HS62" s="2">
        <v>138.971</v>
      </c>
      <c r="HT62" s="2">
        <v>138.971</v>
      </c>
    </row>
    <row r="63" spans="1:228">
      <c r="A63" t="s">
        <v>13</v>
      </c>
      <c r="B63" s="2">
        <v>0.49299999999999999</v>
      </c>
      <c r="D63" s="2">
        <v>0.49299999999999999</v>
      </c>
      <c r="E63" s="2">
        <v>0.49299999999999999</v>
      </c>
      <c r="F63" s="2">
        <v>0.49299999999999999</v>
      </c>
      <c r="G63" s="2">
        <v>0.49299999999999999</v>
      </c>
      <c r="H63" s="2">
        <v>0.49299999999999999</v>
      </c>
      <c r="I63" s="2">
        <v>0.49299999999999999</v>
      </c>
      <c r="J63" s="2">
        <v>0.49299999999999999</v>
      </c>
      <c r="K63" s="2">
        <v>0.49299999999999999</v>
      </c>
      <c r="L63" s="2">
        <v>0.49299999999999999</v>
      </c>
      <c r="M63" s="2">
        <v>0.49299999999999999</v>
      </c>
      <c r="N63" s="2">
        <v>0.49299999999999999</v>
      </c>
      <c r="O63" s="2">
        <v>0.49299999999999999</v>
      </c>
      <c r="P63" s="2">
        <v>0.49299999999999999</v>
      </c>
      <c r="Q63" s="2">
        <v>0.49299999999999999</v>
      </c>
      <c r="R63" s="2">
        <v>0.49299999999999999</v>
      </c>
      <c r="S63" s="2">
        <v>0.49299999999999999</v>
      </c>
      <c r="T63" s="2">
        <v>0.49299999999999999</v>
      </c>
      <c r="U63" s="2">
        <v>0.49299999999999999</v>
      </c>
      <c r="V63" s="2">
        <v>0.49299999999999999</v>
      </c>
      <c r="W63" s="2">
        <v>0.49299999999999999</v>
      </c>
      <c r="X63" s="2">
        <v>0.49299999999999999</v>
      </c>
      <c r="Y63" s="2">
        <v>0.49299999999999999</v>
      </c>
      <c r="Z63" s="2">
        <v>0.49299999999999999</v>
      </c>
      <c r="AA63" s="2">
        <v>0.49299999999999999</v>
      </c>
      <c r="AB63" s="2">
        <v>0.49299999999999999</v>
      </c>
      <c r="AC63" s="2">
        <v>0.49299999999999999</v>
      </c>
      <c r="AD63" s="2">
        <v>0.49299999999999999</v>
      </c>
      <c r="AE63" s="2">
        <v>0.49299999999999999</v>
      </c>
      <c r="AF63" s="2">
        <v>0.49299999999999999</v>
      </c>
      <c r="AG63" s="2">
        <v>0.49299999999999999</v>
      </c>
      <c r="AH63" s="2">
        <v>0.49299999999999999</v>
      </c>
      <c r="AI63" s="2">
        <v>0.49299999999999999</v>
      </c>
      <c r="AJ63" s="2">
        <v>0.49299999999999999</v>
      </c>
      <c r="AK63" s="2">
        <v>0.49299999999999999</v>
      </c>
      <c r="AL63" s="2">
        <v>0.49299999999999999</v>
      </c>
      <c r="AM63" s="2">
        <v>0.49299999999999999</v>
      </c>
      <c r="AN63" s="2">
        <v>0.49299999999999999</v>
      </c>
      <c r="AO63" s="2">
        <v>0.49299999999999999</v>
      </c>
      <c r="AP63" s="2">
        <v>0.49299999999999999</v>
      </c>
      <c r="AQ63" s="2">
        <v>0.49299999999999999</v>
      </c>
      <c r="AR63" s="2">
        <v>0.49299999999999999</v>
      </c>
      <c r="AS63" s="2">
        <v>0.49299999999999999</v>
      </c>
      <c r="AT63" s="2">
        <v>0.49299999999999999</v>
      </c>
      <c r="AU63" s="2">
        <v>0.49299999999999999</v>
      </c>
      <c r="AV63" s="2">
        <v>0.49299999999999999</v>
      </c>
      <c r="AW63" s="2">
        <v>0.49299999999999999</v>
      </c>
      <c r="AX63" s="2">
        <v>0.49299999999999999</v>
      </c>
      <c r="AY63" s="2">
        <v>0.49299999999999999</v>
      </c>
      <c r="AZ63" s="2">
        <v>0.49299999999999999</v>
      </c>
      <c r="BA63" s="2">
        <v>0.49299999999999999</v>
      </c>
      <c r="BB63" s="2">
        <v>0.49299999999999999</v>
      </c>
      <c r="BC63" s="2">
        <v>0.49299999999999999</v>
      </c>
      <c r="BD63" s="2">
        <v>0.49299999999999999</v>
      </c>
      <c r="BE63" s="2">
        <v>0.49299999999999999</v>
      </c>
      <c r="BF63" s="2">
        <v>0.49299999999999999</v>
      </c>
      <c r="BG63" s="2">
        <v>0.49299999999999999</v>
      </c>
      <c r="BH63" s="2">
        <v>0.49299999999999999</v>
      </c>
      <c r="BI63" s="2">
        <v>0.49299999999999999</v>
      </c>
      <c r="BJ63" s="2">
        <v>0.49299999999999999</v>
      </c>
      <c r="BK63" s="2">
        <v>0.49299999999999999</v>
      </c>
      <c r="BL63" s="2">
        <v>0.49299999999999999</v>
      </c>
      <c r="BM63" s="2">
        <v>0.49299999999999999</v>
      </c>
      <c r="BN63" s="2">
        <v>0.49299999999999999</v>
      </c>
      <c r="BO63" s="2">
        <v>0.49299999999999999</v>
      </c>
      <c r="BP63" s="2">
        <v>0.49299999999999999</v>
      </c>
      <c r="BQ63" s="2">
        <v>0.49299999999999999</v>
      </c>
      <c r="BR63" s="2">
        <v>0.49299999999999999</v>
      </c>
      <c r="BS63" s="2">
        <v>0.49299999999999999</v>
      </c>
      <c r="BT63" s="2">
        <v>0.49299999999999999</v>
      </c>
      <c r="BU63" s="2">
        <v>0.49299999999999999</v>
      </c>
      <c r="BV63" s="2">
        <v>0.49299999999999999</v>
      </c>
      <c r="BW63" s="2">
        <v>0.49299999999999999</v>
      </c>
      <c r="BX63" s="2">
        <v>0.49299999999999999</v>
      </c>
      <c r="BY63" s="2">
        <v>0.49299999999999999</v>
      </c>
      <c r="BZ63" s="2">
        <v>0.49299999999999999</v>
      </c>
      <c r="CA63" s="2">
        <v>0.49299999999999999</v>
      </c>
      <c r="CB63" s="2">
        <v>0.49299999999999999</v>
      </c>
      <c r="CC63" s="2">
        <v>0.49299999999999999</v>
      </c>
      <c r="CD63" s="2">
        <v>0.49299999999999999</v>
      </c>
      <c r="CE63" s="2">
        <v>0.49299999999999999</v>
      </c>
      <c r="CF63" s="2">
        <v>0.49299999999999999</v>
      </c>
      <c r="CG63" s="2">
        <v>0.49299999999999999</v>
      </c>
      <c r="CH63" s="2">
        <v>0.49299999999999999</v>
      </c>
      <c r="CI63" s="2">
        <v>0.49299999999999999</v>
      </c>
      <c r="CJ63" s="2">
        <v>0.49299999999999999</v>
      </c>
      <c r="CK63" s="2">
        <v>0.49299999999999999</v>
      </c>
      <c r="CL63" s="2">
        <v>0.49299999999999999</v>
      </c>
      <c r="CM63" s="2">
        <v>0.49299999999999999</v>
      </c>
      <c r="CN63" s="2">
        <v>0.49299999999999999</v>
      </c>
      <c r="CO63" s="2">
        <v>0.49299999999999999</v>
      </c>
      <c r="CP63" s="2">
        <v>0.49299999999999999</v>
      </c>
      <c r="CQ63" s="2">
        <v>0.49299999999999999</v>
      </c>
      <c r="CR63" s="2">
        <v>0.49299999999999999</v>
      </c>
      <c r="CS63" s="2">
        <v>0.49299999999999999</v>
      </c>
      <c r="CT63" s="2">
        <v>0.49299999999999999</v>
      </c>
      <c r="CU63" s="2">
        <v>0.49299999999999999</v>
      </c>
      <c r="CV63" s="2">
        <v>0.49299999999999999</v>
      </c>
      <c r="CW63" s="2">
        <v>0.49299999999999999</v>
      </c>
      <c r="CX63" s="2">
        <v>0.49299999999999999</v>
      </c>
      <c r="CY63" s="2">
        <v>0.49299999999999999</v>
      </c>
      <c r="CZ63" s="2">
        <v>0.49299999999999999</v>
      </c>
      <c r="DA63" s="2">
        <v>0.49299999999999999</v>
      </c>
      <c r="DB63" s="2">
        <v>0.49299999999999999</v>
      </c>
      <c r="DC63" s="2">
        <v>0.49299999999999999</v>
      </c>
      <c r="DD63" s="2">
        <v>0.49299999999999999</v>
      </c>
      <c r="DE63" s="2">
        <v>0.49299999999999999</v>
      </c>
      <c r="DF63" s="2">
        <v>0.49299999999999999</v>
      </c>
      <c r="DG63" s="2">
        <v>0.49299999999999999</v>
      </c>
      <c r="DH63" s="2">
        <v>0.49299999999999999</v>
      </c>
      <c r="DI63" s="2">
        <v>0.49299999999999999</v>
      </c>
      <c r="DJ63" s="19">
        <v>0.49299999999999999</v>
      </c>
      <c r="DK63" s="2">
        <v>0.49299999999999999</v>
      </c>
      <c r="DL63" s="2">
        <v>0.49299999999999999</v>
      </c>
      <c r="DM63" s="2">
        <v>0.49299999999999999</v>
      </c>
      <c r="DN63" s="2">
        <v>0.49299999999999999</v>
      </c>
      <c r="DO63" s="2">
        <v>0.49299999999999999</v>
      </c>
      <c r="DP63" s="2">
        <v>0.49299999999999999</v>
      </c>
      <c r="DQ63" s="2">
        <v>0.49299999999999999</v>
      </c>
      <c r="DR63" s="2">
        <v>0.49299999999999999</v>
      </c>
      <c r="DS63" s="2">
        <v>0.49299999999999999</v>
      </c>
      <c r="DT63" s="2">
        <v>0.49299999999999999</v>
      </c>
      <c r="DU63" s="2">
        <v>0.49299999999999999</v>
      </c>
      <c r="DV63" s="2">
        <v>0.49299999999999999</v>
      </c>
      <c r="DW63" s="2">
        <v>0.49299999999999999</v>
      </c>
      <c r="DX63" s="2">
        <v>0.49299999999999999</v>
      </c>
      <c r="DY63" s="2">
        <v>0.49299999999999999</v>
      </c>
      <c r="DZ63" s="2">
        <v>0.49299999999999999</v>
      </c>
      <c r="EA63" s="2">
        <v>0.49299999999999999</v>
      </c>
      <c r="EB63" s="2">
        <v>0.49299999999999999</v>
      </c>
      <c r="EC63" s="2">
        <v>0.49299999999999999</v>
      </c>
      <c r="ED63" s="2">
        <v>0.49299999999999999</v>
      </c>
      <c r="EE63" s="2">
        <v>0.49299999999999999</v>
      </c>
      <c r="EF63" s="2">
        <v>0.49299999999999999</v>
      </c>
      <c r="EG63" s="2">
        <v>0.49299999999999999</v>
      </c>
      <c r="EH63" s="2">
        <v>0.49299999999999999</v>
      </c>
      <c r="EI63" s="2">
        <v>0.49299999999999999</v>
      </c>
      <c r="EJ63" s="2">
        <v>0.49299999999999999</v>
      </c>
      <c r="EK63" s="2">
        <v>0.49299999999999999</v>
      </c>
      <c r="EL63" s="2">
        <v>0.49299999999999999</v>
      </c>
      <c r="EM63" s="2">
        <v>0.49299999999999999</v>
      </c>
      <c r="EN63" s="2">
        <v>0.49299999999999999</v>
      </c>
      <c r="EO63" s="2">
        <v>0.49299999999999999</v>
      </c>
      <c r="EP63" s="2">
        <v>0.49299999999999999</v>
      </c>
      <c r="EQ63" s="2">
        <v>0.49299999999999999</v>
      </c>
      <c r="ER63" s="2">
        <v>0.49299999999999999</v>
      </c>
      <c r="ES63" s="2">
        <v>0.49299999999999999</v>
      </c>
      <c r="ET63" s="2">
        <v>0.49299999999999999</v>
      </c>
      <c r="EU63" s="2">
        <v>0.49299999999999999</v>
      </c>
      <c r="EV63" s="2">
        <v>0.49299999999999999</v>
      </c>
      <c r="EW63" s="2">
        <v>0.49299999999999999</v>
      </c>
      <c r="EX63" s="2">
        <v>0.49299999999999999</v>
      </c>
      <c r="EY63" s="2">
        <v>0.49299999999999999</v>
      </c>
      <c r="EZ63" s="2">
        <v>0.49299999999999999</v>
      </c>
      <c r="FA63" s="2">
        <v>0.49299999999999999</v>
      </c>
      <c r="FB63" s="2">
        <v>0.49299999999999999</v>
      </c>
      <c r="FC63" s="2">
        <v>0.49299999999999999</v>
      </c>
      <c r="FD63" s="2">
        <v>0.49299999999999999</v>
      </c>
      <c r="FE63" s="2">
        <v>0.49299999999999999</v>
      </c>
      <c r="FF63" s="2">
        <v>0.49299999999999999</v>
      </c>
      <c r="FG63" s="2">
        <v>0.49299999999999999</v>
      </c>
      <c r="FH63" s="2">
        <v>0.49299999999999999</v>
      </c>
      <c r="FI63" s="2">
        <v>0.49299999999999999</v>
      </c>
      <c r="FJ63" s="2">
        <v>0.49299999999999999</v>
      </c>
      <c r="FK63" s="2">
        <v>0.49299999999999999</v>
      </c>
      <c r="FL63" s="2">
        <v>0.49299999999999999</v>
      </c>
      <c r="FM63" s="2">
        <v>0.49299999999999999</v>
      </c>
      <c r="FN63" s="2">
        <v>0.49299999999999999</v>
      </c>
      <c r="FO63" s="2">
        <v>0.49299999999999999</v>
      </c>
      <c r="FP63" s="2">
        <v>0.49299999999999999</v>
      </c>
      <c r="FQ63" s="2">
        <v>0.49299999999999999</v>
      </c>
      <c r="FR63" s="2">
        <v>0.49299999999999999</v>
      </c>
      <c r="FS63" s="2">
        <v>0.49299999999999999</v>
      </c>
      <c r="FT63" s="2">
        <v>0.49299999999999999</v>
      </c>
      <c r="FU63" s="2">
        <v>0.49299999999999999</v>
      </c>
      <c r="FV63" s="2">
        <v>0.49299999999999999</v>
      </c>
      <c r="FW63" s="2">
        <v>0.49299999999999999</v>
      </c>
      <c r="FX63" s="2">
        <v>0.49299999999999999</v>
      </c>
      <c r="FY63" s="2">
        <v>0.49299999999999999</v>
      </c>
      <c r="FZ63" s="2">
        <v>0.49299999999999999</v>
      </c>
      <c r="GA63" s="2">
        <v>0.49299999999999999</v>
      </c>
      <c r="GB63" s="2">
        <v>0.49299999999999999</v>
      </c>
      <c r="GC63" s="2">
        <v>0.49299999999999999</v>
      </c>
      <c r="GD63" s="2">
        <v>0.49299999999999999</v>
      </c>
      <c r="GE63" s="2">
        <v>0.49299999999999999</v>
      </c>
      <c r="GF63" s="2">
        <v>0.49299999999999999</v>
      </c>
      <c r="GG63" s="2">
        <v>0.49299999999999999</v>
      </c>
      <c r="GH63" s="2">
        <v>0.49299999999999999</v>
      </c>
      <c r="GI63" s="2">
        <v>0.49299999999999999</v>
      </c>
      <c r="GJ63" s="2">
        <v>0.49299999999999999</v>
      </c>
      <c r="GK63" s="2">
        <v>0.49299999999999999</v>
      </c>
      <c r="GL63" s="2">
        <v>0.49299999999999999</v>
      </c>
      <c r="GM63" s="2">
        <v>0.49299999999999999</v>
      </c>
      <c r="GN63" s="2">
        <v>0.49299999999999999</v>
      </c>
      <c r="GO63" s="2">
        <v>0.49299999999999999</v>
      </c>
      <c r="GP63" s="2">
        <v>0.49299999999999999</v>
      </c>
      <c r="GQ63" s="2">
        <v>0.49299999999999999</v>
      </c>
      <c r="GR63" s="2">
        <v>0.49299999999999999</v>
      </c>
      <c r="GS63" s="2">
        <v>0.49299999999999999</v>
      </c>
      <c r="GT63" s="2">
        <v>0.49299999999999999</v>
      </c>
      <c r="GU63" s="2">
        <v>0.49299999999999999</v>
      </c>
      <c r="GV63" s="2">
        <v>0.49299999999999999</v>
      </c>
      <c r="GW63" s="2">
        <v>0.49299999999999999</v>
      </c>
      <c r="GX63" s="2">
        <v>0.49299999999999999</v>
      </c>
      <c r="GY63" s="2">
        <v>0.49299999999999999</v>
      </c>
      <c r="GZ63" s="2">
        <v>0.49299999999999999</v>
      </c>
      <c r="HA63" s="2">
        <v>0.49299999999999999</v>
      </c>
      <c r="HB63" s="2">
        <v>0.49299999999999999</v>
      </c>
      <c r="HC63" s="2">
        <v>0.49299999999999999</v>
      </c>
      <c r="HD63" s="2">
        <v>0.49299999999999999</v>
      </c>
      <c r="HE63" s="2">
        <v>0.49299999999999999</v>
      </c>
      <c r="HF63" s="2">
        <v>0.49299999999999999</v>
      </c>
      <c r="HG63" s="2">
        <v>0.49299999999999999</v>
      </c>
      <c r="HH63" s="2">
        <v>0.49299999999999999</v>
      </c>
      <c r="HI63" s="2">
        <v>0.49299999999999999</v>
      </c>
      <c r="HJ63" s="2">
        <v>0.49299999999999999</v>
      </c>
      <c r="HK63" s="2">
        <v>0.49299999999999999</v>
      </c>
      <c r="HL63" s="2">
        <v>0.49299999999999999</v>
      </c>
      <c r="HM63" s="2">
        <v>0.49299999999999999</v>
      </c>
      <c r="HN63" s="2">
        <v>0.49299999999999999</v>
      </c>
      <c r="HO63" s="2">
        <v>0.49299999999999999</v>
      </c>
      <c r="HP63" s="2">
        <v>0.49299999999999999</v>
      </c>
      <c r="HQ63" s="2">
        <v>0.49299999999999999</v>
      </c>
      <c r="HR63" s="2">
        <v>0.49299999999999999</v>
      </c>
      <c r="HS63" s="2">
        <v>0.49299999999999999</v>
      </c>
      <c r="HT63" s="2">
        <v>0.49299999999999999</v>
      </c>
    </row>
    <row r="66" spans="1:228">
      <c r="A66" t="s">
        <v>142</v>
      </c>
      <c r="B66" s="2">
        <v>9.75</v>
      </c>
      <c r="D66" s="2">
        <v>9.75</v>
      </c>
      <c r="E66" s="2">
        <v>9.75</v>
      </c>
      <c r="F66" s="2">
        <v>9.75</v>
      </c>
      <c r="G66" s="2">
        <v>9.75</v>
      </c>
      <c r="H66" s="2">
        <v>9.75</v>
      </c>
      <c r="I66" s="2">
        <v>9.75</v>
      </c>
      <c r="J66" s="2">
        <v>9.75</v>
      </c>
      <c r="K66" s="2">
        <v>9.75</v>
      </c>
      <c r="L66" s="2">
        <v>9.75</v>
      </c>
      <c r="M66" s="2">
        <v>9.75</v>
      </c>
      <c r="N66" s="2">
        <v>9.75</v>
      </c>
      <c r="O66" s="2">
        <v>9.75</v>
      </c>
      <c r="P66" s="2">
        <v>9.75</v>
      </c>
      <c r="Q66" s="2">
        <v>9.75</v>
      </c>
      <c r="R66" s="2">
        <v>9.75</v>
      </c>
      <c r="S66" s="2">
        <v>9.75</v>
      </c>
      <c r="T66" s="2">
        <v>9.75</v>
      </c>
      <c r="U66" s="2">
        <v>9.75</v>
      </c>
      <c r="V66" s="2">
        <v>9.75</v>
      </c>
      <c r="W66" s="2">
        <v>9.75</v>
      </c>
      <c r="X66" s="2">
        <v>9.75</v>
      </c>
      <c r="Y66" s="2">
        <v>9.75</v>
      </c>
      <c r="Z66" s="2">
        <v>9.75</v>
      </c>
      <c r="AA66" s="2">
        <v>9.75</v>
      </c>
      <c r="AB66" s="2">
        <v>9.75</v>
      </c>
      <c r="AC66" s="2">
        <v>9.75</v>
      </c>
      <c r="AD66" s="2">
        <v>9.75</v>
      </c>
      <c r="AE66" s="2">
        <v>9.75</v>
      </c>
      <c r="AF66" s="2">
        <v>9.75</v>
      </c>
      <c r="AG66" s="2">
        <v>9.75</v>
      </c>
      <c r="AH66" s="2">
        <v>9.75</v>
      </c>
      <c r="AI66" s="2">
        <v>9.75</v>
      </c>
      <c r="AJ66" s="2">
        <v>9.75</v>
      </c>
      <c r="AK66" s="2">
        <v>9.75</v>
      </c>
      <c r="AL66" s="2">
        <v>9.75</v>
      </c>
      <c r="AM66" s="2">
        <v>9.75</v>
      </c>
      <c r="AN66" s="2">
        <v>9.75</v>
      </c>
      <c r="AO66" s="2">
        <v>9.75</v>
      </c>
      <c r="AP66" s="2">
        <v>9.75</v>
      </c>
      <c r="AQ66" s="2">
        <v>9.75</v>
      </c>
      <c r="AR66" s="2">
        <v>9.75</v>
      </c>
      <c r="AS66" s="2">
        <v>9.75</v>
      </c>
      <c r="AT66" s="2">
        <v>9.75</v>
      </c>
      <c r="AU66" s="2">
        <v>9.75</v>
      </c>
      <c r="AV66" s="2">
        <v>9.75</v>
      </c>
      <c r="AW66" s="2">
        <v>9.75</v>
      </c>
      <c r="AX66" s="2">
        <v>9.75</v>
      </c>
      <c r="AY66" s="2">
        <v>9.75</v>
      </c>
      <c r="AZ66" s="2">
        <v>9.75</v>
      </c>
      <c r="BA66" s="2">
        <v>9.75</v>
      </c>
      <c r="BB66" s="2">
        <v>9.75</v>
      </c>
      <c r="BC66" s="2">
        <v>9.75</v>
      </c>
      <c r="BD66" s="2">
        <v>9.75</v>
      </c>
      <c r="BE66" s="2">
        <v>9.75</v>
      </c>
      <c r="BF66" s="2">
        <v>9.75</v>
      </c>
      <c r="BG66" s="2">
        <v>9.75</v>
      </c>
      <c r="BH66" s="2">
        <v>9.75</v>
      </c>
      <c r="BI66" s="2">
        <v>9.75</v>
      </c>
      <c r="BJ66" s="2">
        <v>9.75</v>
      </c>
      <c r="BK66" s="2">
        <v>9.75</v>
      </c>
      <c r="BL66" s="2">
        <v>9.75</v>
      </c>
      <c r="BM66" s="2">
        <v>9.75</v>
      </c>
      <c r="BN66" s="2">
        <v>9.75</v>
      </c>
      <c r="BO66" s="2">
        <v>9.75</v>
      </c>
      <c r="BP66" s="2">
        <v>9.75</v>
      </c>
      <c r="BQ66" s="2">
        <v>9.75</v>
      </c>
      <c r="BR66" s="2">
        <v>9.75</v>
      </c>
      <c r="BS66" s="2">
        <v>9.75</v>
      </c>
      <c r="BT66" s="2">
        <v>9.75</v>
      </c>
      <c r="BU66" s="2">
        <v>9.75</v>
      </c>
      <c r="BV66" s="2">
        <v>9.75</v>
      </c>
      <c r="BW66" s="2">
        <v>9.75</v>
      </c>
      <c r="BX66" s="2">
        <v>9.75</v>
      </c>
      <c r="BY66" s="2">
        <v>9.75</v>
      </c>
      <c r="BZ66" s="2">
        <v>9.75</v>
      </c>
      <c r="CA66" s="2">
        <v>9.75</v>
      </c>
      <c r="CB66" s="2">
        <v>9.75</v>
      </c>
      <c r="CC66" s="2">
        <v>9.75</v>
      </c>
      <c r="CD66" s="2">
        <v>9.75</v>
      </c>
      <c r="CE66" s="2">
        <v>9.75</v>
      </c>
      <c r="CF66" s="2">
        <v>9.75</v>
      </c>
      <c r="CG66" s="2">
        <v>9.75</v>
      </c>
      <c r="CH66" s="2">
        <v>9.75</v>
      </c>
      <c r="CI66" s="2">
        <v>9.75</v>
      </c>
      <c r="CJ66" s="2">
        <v>9.75</v>
      </c>
      <c r="CK66" s="2">
        <v>9.75</v>
      </c>
      <c r="CL66" s="2">
        <v>9.75</v>
      </c>
      <c r="CM66" s="2">
        <v>9.75</v>
      </c>
      <c r="CN66" s="2">
        <v>9.75</v>
      </c>
      <c r="CO66" s="2">
        <v>9.75</v>
      </c>
      <c r="CP66" s="2">
        <v>9.75</v>
      </c>
      <c r="CQ66" s="2">
        <v>9.75</v>
      </c>
      <c r="CR66" s="2">
        <v>9.75</v>
      </c>
      <c r="CS66" s="2">
        <v>9.75</v>
      </c>
      <c r="CT66" s="2">
        <v>9.75</v>
      </c>
      <c r="CU66" s="2">
        <v>9.75</v>
      </c>
      <c r="CV66" s="2">
        <v>9.75</v>
      </c>
      <c r="CW66" s="2">
        <v>9.75</v>
      </c>
      <c r="CX66" s="2">
        <v>9.75</v>
      </c>
      <c r="CY66" s="2">
        <v>9.75</v>
      </c>
      <c r="CZ66" s="2">
        <v>9.75</v>
      </c>
      <c r="DA66" s="2">
        <v>9.75</v>
      </c>
      <c r="DB66" s="2">
        <v>9.75</v>
      </c>
      <c r="DC66" s="2">
        <v>9.75</v>
      </c>
      <c r="DD66" s="2">
        <v>9.75</v>
      </c>
      <c r="DE66" s="2">
        <v>9.75</v>
      </c>
      <c r="DF66" s="2">
        <v>9.75</v>
      </c>
      <c r="DG66" s="2">
        <v>9.75</v>
      </c>
      <c r="DH66" s="2">
        <v>9.75</v>
      </c>
      <c r="DI66" s="2">
        <v>9.75</v>
      </c>
      <c r="DJ66" s="19">
        <v>9.75</v>
      </c>
      <c r="DK66" s="2">
        <v>9.75</v>
      </c>
      <c r="DL66" s="2">
        <v>9.75</v>
      </c>
      <c r="DM66" s="2">
        <v>9.75</v>
      </c>
      <c r="DN66" s="2">
        <v>9.75</v>
      </c>
      <c r="DO66" s="2">
        <v>9.75</v>
      </c>
      <c r="DP66" s="2">
        <v>9.75</v>
      </c>
      <c r="DQ66" s="2">
        <v>9.75</v>
      </c>
      <c r="DR66" s="2">
        <v>9.75</v>
      </c>
      <c r="DS66" s="2">
        <v>9.75</v>
      </c>
      <c r="DT66" s="2">
        <v>9.75</v>
      </c>
      <c r="DU66" s="2">
        <v>9.75</v>
      </c>
      <c r="DV66" s="2">
        <v>9.75</v>
      </c>
      <c r="DW66" s="2">
        <v>9.75</v>
      </c>
      <c r="DX66" s="2">
        <v>9.75</v>
      </c>
      <c r="DY66" s="2">
        <v>9.75</v>
      </c>
      <c r="DZ66" s="2">
        <v>9.75</v>
      </c>
      <c r="EA66" s="2">
        <v>9.75</v>
      </c>
      <c r="EB66" s="2">
        <v>9.75</v>
      </c>
      <c r="EC66" s="2">
        <v>9.75</v>
      </c>
      <c r="ED66" s="2">
        <v>9.75</v>
      </c>
      <c r="EE66" s="2">
        <v>9.75</v>
      </c>
      <c r="EF66" s="2">
        <v>9.75</v>
      </c>
      <c r="EG66" s="2">
        <v>9.75</v>
      </c>
      <c r="EH66" s="2">
        <v>9.75</v>
      </c>
      <c r="EI66" s="2">
        <v>9.75</v>
      </c>
      <c r="EJ66" s="2">
        <v>9.75</v>
      </c>
      <c r="EK66" s="2">
        <v>9.75</v>
      </c>
      <c r="EL66" s="2">
        <v>9.75</v>
      </c>
      <c r="EM66" s="2">
        <v>9.75</v>
      </c>
      <c r="EN66" s="2">
        <v>9.75</v>
      </c>
      <c r="EO66" s="2">
        <v>9.75</v>
      </c>
      <c r="EP66" s="2">
        <v>9.75</v>
      </c>
      <c r="EQ66" s="2">
        <v>9.75</v>
      </c>
      <c r="ER66" s="2">
        <v>9.75</v>
      </c>
      <c r="ES66" s="2">
        <v>9.75</v>
      </c>
      <c r="ET66" s="2">
        <v>9.75</v>
      </c>
      <c r="EU66" s="2">
        <v>9.75</v>
      </c>
      <c r="EV66" s="2">
        <v>9.75</v>
      </c>
      <c r="EW66" s="2">
        <v>9.75</v>
      </c>
      <c r="EX66" s="2">
        <v>9.75</v>
      </c>
      <c r="EY66" s="2">
        <v>9.75</v>
      </c>
      <c r="EZ66" s="2">
        <v>9.75</v>
      </c>
      <c r="FA66" s="2">
        <v>9.75</v>
      </c>
      <c r="FB66" s="2">
        <v>9.75</v>
      </c>
      <c r="FC66" s="2">
        <v>9.75</v>
      </c>
      <c r="FD66" s="2">
        <v>9.75</v>
      </c>
      <c r="FE66" s="2">
        <v>9.75</v>
      </c>
      <c r="FF66" s="2">
        <v>9.75</v>
      </c>
      <c r="FG66" s="2">
        <v>9.75</v>
      </c>
      <c r="FH66" s="2">
        <v>9.75</v>
      </c>
      <c r="FI66" s="2">
        <v>9.75</v>
      </c>
      <c r="FJ66" s="2">
        <v>9.75</v>
      </c>
      <c r="FK66" s="2">
        <v>9.75</v>
      </c>
      <c r="FL66" s="2">
        <v>9.75</v>
      </c>
      <c r="FM66" s="2">
        <v>9.75</v>
      </c>
      <c r="FN66" s="2">
        <v>9.75</v>
      </c>
      <c r="FO66" s="2">
        <v>9.75</v>
      </c>
      <c r="FP66" s="2">
        <v>9.75</v>
      </c>
      <c r="FQ66" s="2">
        <v>9.75</v>
      </c>
      <c r="FR66" s="2">
        <v>9.75</v>
      </c>
      <c r="FS66" s="2">
        <v>9.75</v>
      </c>
      <c r="FT66" s="2">
        <v>9.75</v>
      </c>
      <c r="FU66" s="2">
        <v>9.75</v>
      </c>
      <c r="FV66" s="2">
        <v>9.75</v>
      </c>
      <c r="FW66" s="2">
        <v>9.75</v>
      </c>
      <c r="FX66" s="2">
        <v>9.75</v>
      </c>
      <c r="FY66" s="2">
        <v>9.75</v>
      </c>
      <c r="FZ66" s="2">
        <v>9.75</v>
      </c>
      <c r="GA66" s="2">
        <v>9.75</v>
      </c>
      <c r="GB66" s="2">
        <v>9.75</v>
      </c>
      <c r="GC66" s="2">
        <v>9.75</v>
      </c>
      <c r="GD66" s="2">
        <v>9.75</v>
      </c>
      <c r="GE66" s="2">
        <v>9.75</v>
      </c>
      <c r="GF66" s="2">
        <v>9.75</v>
      </c>
      <c r="GG66" s="2">
        <v>9.75</v>
      </c>
      <c r="GH66" s="2">
        <v>9.75</v>
      </c>
      <c r="GI66" s="2">
        <v>9.75</v>
      </c>
      <c r="GJ66" s="2">
        <v>9.75</v>
      </c>
      <c r="GK66" s="2">
        <v>9.75</v>
      </c>
      <c r="GL66" s="2">
        <v>9.75</v>
      </c>
      <c r="GM66" s="2">
        <v>9.75</v>
      </c>
      <c r="GN66" s="2">
        <v>9.75</v>
      </c>
      <c r="GO66" s="2">
        <v>9.75</v>
      </c>
      <c r="GP66" s="2">
        <v>9.75</v>
      </c>
      <c r="GQ66" s="2">
        <v>9.75</v>
      </c>
      <c r="GR66" s="2">
        <v>9.75</v>
      </c>
      <c r="GS66" s="2">
        <v>9.75</v>
      </c>
      <c r="GT66" s="2">
        <v>9.75</v>
      </c>
      <c r="GU66" s="2">
        <v>9.75</v>
      </c>
      <c r="GV66" s="2">
        <v>9.75</v>
      </c>
      <c r="GW66" s="2">
        <v>9.75</v>
      </c>
      <c r="GX66" s="2">
        <v>9.75</v>
      </c>
      <c r="GY66" s="2">
        <v>9.75</v>
      </c>
      <c r="GZ66" s="2">
        <v>9.75</v>
      </c>
      <c r="HA66" s="2">
        <v>9.75</v>
      </c>
      <c r="HB66" s="2">
        <v>9.75</v>
      </c>
      <c r="HC66" s="2">
        <v>9.75</v>
      </c>
      <c r="HD66" s="2">
        <v>9.75</v>
      </c>
      <c r="HE66" s="2">
        <v>9.75</v>
      </c>
      <c r="HF66" s="2">
        <v>9.75</v>
      </c>
      <c r="HG66" s="2">
        <v>9.75</v>
      </c>
      <c r="HH66" s="2">
        <v>9.75</v>
      </c>
      <c r="HI66" s="2">
        <v>9.75</v>
      </c>
      <c r="HJ66" s="2">
        <v>9.75</v>
      </c>
      <c r="HK66" s="2">
        <v>9.75</v>
      </c>
      <c r="HL66" s="2">
        <v>9.75</v>
      </c>
      <c r="HM66" s="2">
        <v>9.75</v>
      </c>
      <c r="HN66" s="2">
        <v>9.75</v>
      </c>
      <c r="HO66" s="2">
        <v>9.75</v>
      </c>
      <c r="HP66" s="2">
        <v>9.75</v>
      </c>
      <c r="HQ66" s="2">
        <v>9.75</v>
      </c>
      <c r="HR66" s="2">
        <v>9.75</v>
      </c>
      <c r="HS66" s="2">
        <v>9.75</v>
      </c>
      <c r="HT66" s="2">
        <v>9.75</v>
      </c>
    </row>
    <row r="67" spans="1:228">
      <c r="A67" t="s">
        <v>143</v>
      </c>
      <c r="B67" s="2">
        <v>0.14499999999999999</v>
      </c>
      <c r="D67" s="2">
        <v>0.14499999999999999</v>
      </c>
      <c r="E67" s="2">
        <v>0.14499999999999999</v>
      </c>
      <c r="F67" s="2">
        <v>0.14499999999999999</v>
      </c>
      <c r="G67" s="2">
        <v>0.14499999999999999</v>
      </c>
      <c r="H67" s="2">
        <v>0.14499999999999999</v>
      </c>
      <c r="I67" s="2">
        <v>0.14499999999999999</v>
      </c>
      <c r="J67" s="2">
        <v>0.14499999999999999</v>
      </c>
      <c r="K67" s="2">
        <v>0.14499999999999999</v>
      </c>
      <c r="L67" s="2">
        <v>0.14499999999999999</v>
      </c>
      <c r="M67" s="2">
        <v>0.14499999999999999</v>
      </c>
      <c r="N67" s="2">
        <v>0.14499999999999999</v>
      </c>
      <c r="O67" s="2">
        <v>0.14499999999999999</v>
      </c>
      <c r="P67" s="2">
        <v>0.14499999999999999</v>
      </c>
      <c r="Q67" s="2">
        <v>0.14499999999999999</v>
      </c>
      <c r="R67" s="2">
        <v>0.14499999999999999</v>
      </c>
      <c r="S67" s="2">
        <v>0.14499999999999999</v>
      </c>
      <c r="T67" s="2">
        <v>0.14499999999999999</v>
      </c>
      <c r="U67" s="2">
        <v>0.14499999999999999</v>
      </c>
      <c r="V67" s="2">
        <v>0.14499999999999999</v>
      </c>
      <c r="W67" s="2">
        <v>0.14499999999999999</v>
      </c>
      <c r="X67" s="2">
        <v>0.14499999999999999</v>
      </c>
      <c r="Y67" s="2">
        <v>0.14499999999999999</v>
      </c>
      <c r="Z67" s="2">
        <v>0.14499999999999999</v>
      </c>
      <c r="AA67" s="2">
        <v>0.14499999999999999</v>
      </c>
      <c r="AB67" s="2">
        <v>0.14499999999999999</v>
      </c>
      <c r="AC67" s="2">
        <v>0.14499999999999999</v>
      </c>
      <c r="AD67" s="2">
        <v>0.14499999999999999</v>
      </c>
      <c r="AE67" s="2">
        <v>0.14499999999999999</v>
      </c>
      <c r="AF67" s="2">
        <v>0.14499999999999999</v>
      </c>
      <c r="AG67" s="2">
        <v>0.14499999999999999</v>
      </c>
      <c r="AH67" s="2">
        <v>0.14499999999999999</v>
      </c>
      <c r="AI67" s="2">
        <v>0.14499999999999999</v>
      </c>
      <c r="AJ67" s="2">
        <v>0.14499999999999999</v>
      </c>
      <c r="AK67" s="2">
        <v>0.14499999999999999</v>
      </c>
      <c r="AL67" s="2">
        <v>0.14499999999999999</v>
      </c>
      <c r="AM67" s="2">
        <v>0.14499999999999999</v>
      </c>
      <c r="AN67" s="2">
        <v>0.14499999999999999</v>
      </c>
      <c r="AO67" s="2">
        <v>0.14499999999999999</v>
      </c>
      <c r="AP67" s="2">
        <v>0.14499999999999999</v>
      </c>
      <c r="AQ67" s="2">
        <v>0.14499999999999999</v>
      </c>
      <c r="AR67" s="2">
        <v>0.14499999999999999</v>
      </c>
      <c r="AS67" s="2">
        <v>0.14499999999999999</v>
      </c>
      <c r="AT67" s="2">
        <v>0.14499999999999999</v>
      </c>
      <c r="AU67" s="2">
        <v>0.14499999999999999</v>
      </c>
      <c r="AV67" s="2">
        <v>0.14499999999999999</v>
      </c>
      <c r="AW67" s="2">
        <v>0.14499999999999999</v>
      </c>
      <c r="AX67" s="2">
        <v>0.14499999999999999</v>
      </c>
      <c r="AY67" s="2">
        <v>0.14499999999999999</v>
      </c>
      <c r="AZ67" s="2">
        <v>0.14499999999999999</v>
      </c>
      <c r="BA67" s="2">
        <v>0.14499999999999999</v>
      </c>
      <c r="BB67" s="2">
        <v>0.14499999999999999</v>
      </c>
      <c r="BC67" s="2">
        <v>0.14499999999999999</v>
      </c>
      <c r="BD67" s="2">
        <v>0.14499999999999999</v>
      </c>
      <c r="BE67" s="2">
        <v>0.14499999999999999</v>
      </c>
      <c r="BF67" s="2">
        <v>0.14499999999999999</v>
      </c>
      <c r="BG67" s="2">
        <v>0.14499999999999999</v>
      </c>
      <c r="BH67" s="2">
        <v>0.14499999999999999</v>
      </c>
      <c r="BI67" s="2">
        <v>0.14499999999999999</v>
      </c>
      <c r="BJ67" s="2">
        <v>0.14499999999999999</v>
      </c>
      <c r="BK67" s="2">
        <v>0.14499999999999999</v>
      </c>
      <c r="BL67" s="2">
        <v>0.14499999999999999</v>
      </c>
      <c r="BM67" s="2">
        <v>0.14499999999999999</v>
      </c>
      <c r="BN67" s="2">
        <v>0.14499999999999999</v>
      </c>
      <c r="BO67" s="2">
        <v>0.14499999999999999</v>
      </c>
      <c r="BP67" s="2">
        <v>0.14499999999999999</v>
      </c>
      <c r="BQ67" s="2">
        <v>0.14499999999999999</v>
      </c>
      <c r="BR67" s="2">
        <v>0.14499999999999999</v>
      </c>
      <c r="BS67" s="2">
        <v>0.14499999999999999</v>
      </c>
      <c r="BT67" s="2">
        <v>0.14499999999999999</v>
      </c>
      <c r="BU67" s="2">
        <v>0.14499999999999999</v>
      </c>
      <c r="BV67" s="2">
        <v>0.14499999999999999</v>
      </c>
      <c r="BW67" s="2">
        <v>0.14499999999999999</v>
      </c>
      <c r="BX67" s="2">
        <v>0.14499999999999999</v>
      </c>
      <c r="BY67" s="2">
        <v>0.14499999999999999</v>
      </c>
      <c r="BZ67" s="2">
        <v>0.14499999999999999</v>
      </c>
      <c r="CA67" s="2">
        <v>0.14499999999999999</v>
      </c>
      <c r="CB67" s="2">
        <v>0.14499999999999999</v>
      </c>
      <c r="CC67" s="2">
        <v>0.14499999999999999</v>
      </c>
      <c r="CD67" s="2">
        <v>0.14499999999999999</v>
      </c>
      <c r="CE67" s="2">
        <v>0.14499999999999999</v>
      </c>
      <c r="CF67" s="2">
        <v>0.14499999999999999</v>
      </c>
      <c r="CG67" s="2">
        <v>0.14499999999999999</v>
      </c>
      <c r="CH67" s="2">
        <v>0.14499999999999999</v>
      </c>
      <c r="CI67" s="2">
        <v>0.14499999999999999</v>
      </c>
      <c r="CJ67" s="2">
        <v>0.14499999999999999</v>
      </c>
      <c r="CK67" s="2">
        <v>0.14499999999999999</v>
      </c>
      <c r="CL67" s="2">
        <v>0.14499999999999999</v>
      </c>
      <c r="CM67" s="2">
        <v>0.14499999999999999</v>
      </c>
      <c r="CN67" s="2">
        <v>0.14499999999999999</v>
      </c>
      <c r="CO67" s="2">
        <v>0.14499999999999999</v>
      </c>
      <c r="CP67" s="2">
        <v>0.14499999999999999</v>
      </c>
      <c r="CQ67" s="2">
        <v>0.14499999999999999</v>
      </c>
      <c r="CR67" s="2">
        <v>0.14499999999999999</v>
      </c>
      <c r="CS67" s="2">
        <v>0.14499999999999999</v>
      </c>
      <c r="CT67" s="2">
        <v>0.14499999999999999</v>
      </c>
      <c r="CU67" s="2">
        <v>0.14499999999999999</v>
      </c>
      <c r="CV67" s="2">
        <v>0.14499999999999999</v>
      </c>
      <c r="CW67" s="2">
        <v>0.14499999999999999</v>
      </c>
      <c r="CX67" s="2">
        <v>0.14499999999999999</v>
      </c>
      <c r="CY67" s="2">
        <v>0.14499999999999999</v>
      </c>
      <c r="CZ67" s="2">
        <v>0.14499999999999999</v>
      </c>
      <c r="DA67" s="2">
        <v>0.14499999999999999</v>
      </c>
      <c r="DB67" s="2">
        <v>0.14499999999999999</v>
      </c>
      <c r="DC67" s="2">
        <v>0.14499999999999999</v>
      </c>
      <c r="DD67" s="2">
        <v>0.14499999999999999</v>
      </c>
      <c r="DE67" s="2">
        <v>0.14499999999999999</v>
      </c>
      <c r="DF67" s="2">
        <v>0.14499999999999999</v>
      </c>
      <c r="DG67" s="2">
        <v>0.14499999999999999</v>
      </c>
      <c r="DH67" s="2">
        <v>0.14499999999999999</v>
      </c>
      <c r="DI67" s="2">
        <v>0.14499999999999999</v>
      </c>
      <c r="DJ67" s="19">
        <v>0.14499999999999999</v>
      </c>
      <c r="DK67" s="2">
        <v>0.14499999999999999</v>
      </c>
      <c r="DL67" s="2">
        <v>0.14499999999999999</v>
      </c>
      <c r="DM67" s="2">
        <v>0.14499999999999999</v>
      </c>
      <c r="DN67" s="2">
        <v>0.14499999999999999</v>
      </c>
      <c r="DO67" s="2">
        <v>0.14499999999999999</v>
      </c>
      <c r="DP67" s="2">
        <v>0.14499999999999999</v>
      </c>
      <c r="DQ67" s="2">
        <v>0.14499999999999999</v>
      </c>
      <c r="DR67" s="2">
        <v>0.14499999999999999</v>
      </c>
      <c r="DS67" s="2">
        <v>0.14499999999999999</v>
      </c>
      <c r="DT67" s="2">
        <v>0.14499999999999999</v>
      </c>
      <c r="DU67" s="2">
        <v>0.14499999999999999</v>
      </c>
      <c r="DV67" s="2">
        <v>0.14499999999999999</v>
      </c>
      <c r="DW67" s="2">
        <v>0.14499999999999999</v>
      </c>
      <c r="DX67" s="2">
        <v>0.14499999999999999</v>
      </c>
      <c r="DY67" s="2">
        <v>0.14499999999999999</v>
      </c>
      <c r="DZ67" s="2">
        <v>0.14499999999999999</v>
      </c>
      <c r="EA67" s="2">
        <v>0.14499999999999999</v>
      </c>
      <c r="EB67" s="2">
        <v>0.14499999999999999</v>
      </c>
      <c r="EC67" s="2">
        <v>0.14499999999999999</v>
      </c>
      <c r="ED67" s="2">
        <v>0.14499999999999999</v>
      </c>
      <c r="EE67" s="2">
        <v>0.14499999999999999</v>
      </c>
      <c r="EF67" s="2">
        <v>0.14499999999999999</v>
      </c>
      <c r="EG67" s="2">
        <v>0.14499999999999999</v>
      </c>
      <c r="EH67" s="2">
        <v>0.14499999999999999</v>
      </c>
      <c r="EI67" s="2">
        <v>0.14499999999999999</v>
      </c>
      <c r="EJ67" s="2">
        <v>0.14499999999999999</v>
      </c>
      <c r="EK67" s="2">
        <v>0.14499999999999999</v>
      </c>
      <c r="EL67" s="2">
        <v>0.14499999999999999</v>
      </c>
      <c r="EM67" s="2">
        <v>0.14499999999999999</v>
      </c>
      <c r="EN67" s="2">
        <v>0.14499999999999999</v>
      </c>
      <c r="EO67" s="2">
        <v>0.14499999999999999</v>
      </c>
      <c r="EP67" s="2">
        <v>0.14499999999999999</v>
      </c>
      <c r="EQ67" s="2">
        <v>0.14499999999999999</v>
      </c>
      <c r="ER67" s="2">
        <v>0.14499999999999999</v>
      </c>
      <c r="ES67" s="2">
        <v>0.14499999999999999</v>
      </c>
      <c r="ET67" s="2">
        <v>0.14499999999999999</v>
      </c>
      <c r="EU67" s="2">
        <v>0.14499999999999999</v>
      </c>
      <c r="EV67" s="2">
        <v>0.14499999999999999</v>
      </c>
      <c r="EW67" s="2">
        <v>0.14499999999999999</v>
      </c>
      <c r="EX67" s="2">
        <v>0.14499999999999999</v>
      </c>
      <c r="EY67" s="2">
        <v>0.14499999999999999</v>
      </c>
      <c r="EZ67" s="2">
        <v>0.14499999999999999</v>
      </c>
      <c r="FA67" s="2">
        <v>0.14499999999999999</v>
      </c>
      <c r="FB67" s="2">
        <v>0.14499999999999999</v>
      </c>
      <c r="FC67" s="2">
        <v>0.14499999999999999</v>
      </c>
      <c r="FD67" s="2">
        <v>0.14499999999999999</v>
      </c>
      <c r="FE67" s="2">
        <v>0.14499999999999999</v>
      </c>
      <c r="FF67" s="2">
        <v>0.14499999999999999</v>
      </c>
      <c r="FG67" s="2">
        <v>0.14499999999999999</v>
      </c>
      <c r="FH67" s="2">
        <v>0.14499999999999999</v>
      </c>
      <c r="FI67" s="2">
        <v>0.14499999999999999</v>
      </c>
      <c r="FJ67" s="2">
        <v>0.14499999999999999</v>
      </c>
      <c r="FK67" s="2">
        <v>0.14499999999999999</v>
      </c>
      <c r="FL67" s="2">
        <v>0.14499999999999999</v>
      </c>
      <c r="FM67" s="2">
        <v>0.14499999999999999</v>
      </c>
      <c r="FN67" s="2">
        <v>0.14499999999999999</v>
      </c>
      <c r="FO67" s="2">
        <v>0.14499999999999999</v>
      </c>
      <c r="FP67" s="2">
        <v>0.14499999999999999</v>
      </c>
      <c r="FQ67" s="2">
        <v>0.14499999999999999</v>
      </c>
      <c r="FR67" s="2">
        <v>0.14499999999999999</v>
      </c>
      <c r="FS67" s="2">
        <v>0.14499999999999999</v>
      </c>
      <c r="FT67" s="2">
        <v>0.14499999999999999</v>
      </c>
      <c r="FU67" s="2">
        <v>0.14499999999999999</v>
      </c>
      <c r="FV67" s="2">
        <v>0.14499999999999999</v>
      </c>
      <c r="FW67" s="2">
        <v>0.14499999999999999</v>
      </c>
      <c r="FX67" s="2">
        <v>0.14499999999999999</v>
      </c>
      <c r="FY67" s="2">
        <v>0.14499999999999999</v>
      </c>
      <c r="FZ67" s="2">
        <v>0.14499999999999999</v>
      </c>
      <c r="GA67" s="2">
        <v>0.14499999999999999</v>
      </c>
      <c r="GB67" s="2">
        <v>0.14499999999999999</v>
      </c>
      <c r="GC67" s="2">
        <v>0.14499999999999999</v>
      </c>
      <c r="GD67" s="2">
        <v>0.14499999999999999</v>
      </c>
      <c r="GE67" s="2">
        <v>0.14499999999999999</v>
      </c>
      <c r="GF67" s="2">
        <v>0.14499999999999999</v>
      </c>
      <c r="GG67" s="2">
        <v>0.14499999999999999</v>
      </c>
      <c r="GH67" s="2">
        <v>0.14499999999999999</v>
      </c>
      <c r="GI67" s="2">
        <v>0.14499999999999999</v>
      </c>
      <c r="GJ67" s="2">
        <v>0.14499999999999999</v>
      </c>
      <c r="GK67" s="2">
        <v>0.14499999999999999</v>
      </c>
      <c r="GL67" s="2">
        <v>0.14499999999999999</v>
      </c>
      <c r="GM67" s="2">
        <v>0.14499999999999999</v>
      </c>
      <c r="GN67" s="2">
        <v>0.14499999999999999</v>
      </c>
      <c r="GO67" s="2">
        <v>0.14499999999999999</v>
      </c>
      <c r="GP67" s="2">
        <v>0.14499999999999999</v>
      </c>
      <c r="GQ67" s="2">
        <v>0.14499999999999999</v>
      </c>
      <c r="GR67" s="2">
        <v>0.14499999999999999</v>
      </c>
      <c r="GS67" s="2">
        <v>0.14499999999999999</v>
      </c>
      <c r="GT67" s="2">
        <v>0.14499999999999999</v>
      </c>
      <c r="GU67" s="2">
        <v>0.14499999999999999</v>
      </c>
      <c r="GV67" s="2">
        <v>0.14499999999999999</v>
      </c>
      <c r="GW67" s="2">
        <v>0.14499999999999999</v>
      </c>
      <c r="GX67" s="2">
        <v>0.14499999999999999</v>
      </c>
      <c r="GY67" s="2">
        <v>0.14499999999999999</v>
      </c>
      <c r="GZ67" s="2">
        <v>0.14499999999999999</v>
      </c>
      <c r="HA67" s="2">
        <v>0.14499999999999999</v>
      </c>
      <c r="HB67" s="2">
        <v>0.14499999999999999</v>
      </c>
      <c r="HC67" s="2">
        <v>0.14499999999999999</v>
      </c>
      <c r="HD67" s="2">
        <v>0.14499999999999999</v>
      </c>
      <c r="HE67" s="2">
        <v>0.14499999999999999</v>
      </c>
      <c r="HF67" s="2">
        <v>0.14499999999999999</v>
      </c>
      <c r="HG67" s="2">
        <v>0.14499999999999999</v>
      </c>
      <c r="HH67" s="2">
        <v>0.14499999999999999</v>
      </c>
      <c r="HI67" s="2">
        <v>0.14499999999999999</v>
      </c>
      <c r="HJ67" s="2">
        <v>0.14499999999999999</v>
      </c>
      <c r="HK67" s="2">
        <v>0.14499999999999999</v>
      </c>
      <c r="HL67" s="2">
        <v>0.14499999999999999</v>
      </c>
      <c r="HM67" s="2">
        <v>0.14499999999999999</v>
      </c>
      <c r="HN67" s="2">
        <v>0.14499999999999999</v>
      </c>
      <c r="HO67" s="2">
        <v>0.14499999999999999</v>
      </c>
      <c r="HP67" s="2">
        <v>0.14499999999999999</v>
      </c>
      <c r="HQ67" s="2">
        <v>0.14499999999999999</v>
      </c>
      <c r="HR67" s="2">
        <v>0.14499999999999999</v>
      </c>
      <c r="HS67" s="2">
        <v>0.14499999999999999</v>
      </c>
      <c r="HT67" s="2">
        <v>0.14499999999999999</v>
      </c>
    </row>
    <row r="68" spans="1:228">
      <c r="A68" t="s">
        <v>144</v>
      </c>
      <c r="B68" s="2">
        <v>4</v>
      </c>
      <c r="D68" s="2">
        <v>4</v>
      </c>
      <c r="E68" s="2">
        <v>4</v>
      </c>
      <c r="F68" s="2">
        <v>4</v>
      </c>
      <c r="G68" s="2">
        <v>4</v>
      </c>
      <c r="H68" s="2">
        <v>4</v>
      </c>
      <c r="I68" s="2">
        <v>4</v>
      </c>
      <c r="J68" s="2">
        <v>4</v>
      </c>
      <c r="K68" s="2">
        <v>4</v>
      </c>
      <c r="L68" s="2">
        <v>4</v>
      </c>
      <c r="M68" s="2">
        <v>4</v>
      </c>
      <c r="N68" s="2">
        <v>4</v>
      </c>
      <c r="O68" s="2">
        <v>4</v>
      </c>
      <c r="P68" s="2">
        <v>4</v>
      </c>
      <c r="Q68" s="2">
        <v>4</v>
      </c>
      <c r="R68" s="2">
        <v>4</v>
      </c>
      <c r="S68" s="2">
        <v>4</v>
      </c>
      <c r="T68" s="2">
        <v>4</v>
      </c>
      <c r="U68" s="2">
        <v>4</v>
      </c>
      <c r="V68" s="2">
        <v>4</v>
      </c>
      <c r="W68" s="2">
        <v>4</v>
      </c>
      <c r="X68" s="2">
        <v>4</v>
      </c>
      <c r="Y68" s="2">
        <v>4</v>
      </c>
      <c r="Z68" s="2">
        <v>4</v>
      </c>
      <c r="AA68" s="2">
        <v>4</v>
      </c>
      <c r="AB68" s="2">
        <v>4</v>
      </c>
      <c r="AC68" s="2">
        <v>4</v>
      </c>
      <c r="AD68" s="2">
        <v>4</v>
      </c>
      <c r="AE68" s="2">
        <v>4</v>
      </c>
      <c r="AF68" s="2">
        <v>4</v>
      </c>
      <c r="AG68" s="2">
        <v>4</v>
      </c>
      <c r="AH68" s="2">
        <v>4</v>
      </c>
      <c r="AI68" s="2">
        <v>4</v>
      </c>
      <c r="AJ68" s="2">
        <v>4</v>
      </c>
      <c r="AK68" s="2">
        <v>4</v>
      </c>
      <c r="AL68" s="2">
        <v>4</v>
      </c>
      <c r="AM68" s="2">
        <v>4</v>
      </c>
      <c r="AN68" s="2">
        <v>4</v>
      </c>
      <c r="AO68" s="2">
        <v>4</v>
      </c>
      <c r="AP68" s="2">
        <v>4</v>
      </c>
      <c r="AQ68" s="2">
        <v>4</v>
      </c>
      <c r="AR68" s="2">
        <v>4</v>
      </c>
      <c r="AS68" s="2">
        <v>4</v>
      </c>
      <c r="AT68" s="2">
        <v>4</v>
      </c>
      <c r="AU68" s="2">
        <v>4</v>
      </c>
      <c r="AV68" s="2">
        <v>4</v>
      </c>
      <c r="AW68" s="2">
        <v>4</v>
      </c>
      <c r="AX68" s="2">
        <v>4</v>
      </c>
      <c r="AY68" s="2">
        <v>4</v>
      </c>
      <c r="AZ68" s="2">
        <v>4</v>
      </c>
      <c r="BA68" s="2">
        <v>4</v>
      </c>
      <c r="BB68" s="2">
        <v>4</v>
      </c>
      <c r="BC68" s="2">
        <v>4</v>
      </c>
      <c r="BD68" s="2">
        <v>4</v>
      </c>
      <c r="BE68" s="2">
        <v>4</v>
      </c>
      <c r="BF68" s="2">
        <v>4</v>
      </c>
      <c r="BG68" s="2">
        <v>4</v>
      </c>
      <c r="BH68" s="2">
        <v>4</v>
      </c>
      <c r="BI68" s="2">
        <v>4</v>
      </c>
      <c r="BJ68" s="2">
        <v>4</v>
      </c>
      <c r="BK68" s="2">
        <v>4</v>
      </c>
      <c r="BL68" s="2">
        <v>4</v>
      </c>
      <c r="BM68" s="2">
        <v>4</v>
      </c>
      <c r="BN68" s="2">
        <v>4</v>
      </c>
      <c r="BO68" s="2">
        <v>4</v>
      </c>
      <c r="BP68" s="2">
        <v>4</v>
      </c>
      <c r="BQ68" s="2">
        <v>4</v>
      </c>
      <c r="BR68" s="2">
        <v>4</v>
      </c>
      <c r="BS68" s="2">
        <v>4</v>
      </c>
      <c r="BT68" s="2">
        <v>4</v>
      </c>
      <c r="BU68" s="2">
        <v>4</v>
      </c>
      <c r="BV68" s="2">
        <v>4</v>
      </c>
      <c r="BW68" s="2">
        <v>4</v>
      </c>
      <c r="BX68" s="2">
        <v>4</v>
      </c>
      <c r="BY68" s="2">
        <v>4</v>
      </c>
      <c r="BZ68" s="2">
        <v>4</v>
      </c>
      <c r="CA68" s="2">
        <v>4</v>
      </c>
      <c r="CB68" s="2">
        <v>4</v>
      </c>
      <c r="CC68" s="2">
        <v>4</v>
      </c>
      <c r="CD68" s="2">
        <v>4</v>
      </c>
      <c r="CE68" s="2">
        <v>4</v>
      </c>
      <c r="CF68" s="2">
        <v>4</v>
      </c>
      <c r="CG68" s="2">
        <v>4</v>
      </c>
      <c r="CH68" s="2">
        <v>4</v>
      </c>
      <c r="CI68" s="2">
        <v>4</v>
      </c>
      <c r="CJ68" s="2">
        <v>4</v>
      </c>
      <c r="CK68" s="2">
        <v>4</v>
      </c>
      <c r="CL68" s="2">
        <v>4</v>
      </c>
      <c r="CM68" s="2">
        <v>4</v>
      </c>
      <c r="CN68" s="2">
        <v>4</v>
      </c>
      <c r="CO68" s="2">
        <v>4</v>
      </c>
      <c r="CP68" s="2">
        <v>4</v>
      </c>
      <c r="CQ68" s="2">
        <v>4</v>
      </c>
      <c r="CR68" s="2">
        <v>4</v>
      </c>
      <c r="CS68" s="2">
        <v>4</v>
      </c>
      <c r="CT68" s="2">
        <v>4</v>
      </c>
      <c r="CU68" s="2">
        <v>4</v>
      </c>
      <c r="CV68" s="2">
        <v>4</v>
      </c>
      <c r="CW68" s="2">
        <v>4</v>
      </c>
      <c r="CX68" s="2">
        <v>4</v>
      </c>
      <c r="CY68" s="2">
        <v>4</v>
      </c>
      <c r="CZ68" s="2">
        <v>4</v>
      </c>
      <c r="DA68" s="2">
        <v>4</v>
      </c>
      <c r="DB68" s="2">
        <v>4</v>
      </c>
      <c r="DC68" s="2">
        <v>4</v>
      </c>
      <c r="DD68" s="2">
        <v>4</v>
      </c>
      <c r="DE68" s="2">
        <v>4</v>
      </c>
      <c r="DF68" s="2">
        <v>4</v>
      </c>
      <c r="DG68" s="2">
        <v>4</v>
      </c>
      <c r="DH68" s="2">
        <v>4</v>
      </c>
      <c r="DI68" s="2">
        <v>4</v>
      </c>
      <c r="DJ68" s="19">
        <v>4</v>
      </c>
      <c r="DK68" s="2">
        <v>4</v>
      </c>
      <c r="DL68" s="2">
        <v>4</v>
      </c>
      <c r="DM68" s="2">
        <v>4</v>
      </c>
      <c r="DN68" s="2">
        <v>4</v>
      </c>
      <c r="DO68" s="2">
        <v>4</v>
      </c>
      <c r="DP68" s="2">
        <v>4</v>
      </c>
      <c r="DQ68" s="2">
        <v>4</v>
      </c>
      <c r="DR68" s="2">
        <v>4</v>
      </c>
      <c r="DS68" s="2">
        <v>4</v>
      </c>
      <c r="DT68" s="2">
        <v>4</v>
      </c>
      <c r="DU68" s="2">
        <v>4</v>
      </c>
      <c r="DV68" s="2">
        <v>4</v>
      </c>
      <c r="DW68" s="2">
        <v>4</v>
      </c>
      <c r="DX68" s="2">
        <v>4</v>
      </c>
      <c r="DY68" s="2">
        <v>4</v>
      </c>
      <c r="DZ68" s="2">
        <v>4</v>
      </c>
      <c r="EA68" s="2">
        <v>4</v>
      </c>
      <c r="EB68" s="2">
        <v>4</v>
      </c>
      <c r="EC68" s="2">
        <v>4</v>
      </c>
      <c r="ED68" s="2">
        <v>4</v>
      </c>
      <c r="EE68" s="2">
        <v>4</v>
      </c>
      <c r="EF68" s="2">
        <v>4</v>
      </c>
      <c r="EG68" s="2">
        <v>4</v>
      </c>
      <c r="EH68" s="2">
        <v>4</v>
      </c>
      <c r="EI68" s="2">
        <v>4</v>
      </c>
      <c r="EJ68" s="2">
        <v>4</v>
      </c>
      <c r="EK68" s="2">
        <v>4</v>
      </c>
      <c r="EL68" s="2">
        <v>4</v>
      </c>
      <c r="EM68" s="2">
        <v>4</v>
      </c>
      <c r="EN68" s="2">
        <v>4</v>
      </c>
      <c r="EO68" s="2">
        <v>4</v>
      </c>
      <c r="EP68" s="2">
        <v>4</v>
      </c>
      <c r="EQ68" s="2">
        <v>4</v>
      </c>
      <c r="ER68" s="2">
        <v>4</v>
      </c>
      <c r="ES68" s="2">
        <v>4</v>
      </c>
      <c r="ET68" s="2">
        <v>4</v>
      </c>
      <c r="EU68" s="2">
        <v>4</v>
      </c>
      <c r="EV68" s="2">
        <v>4</v>
      </c>
      <c r="EW68" s="2">
        <v>4</v>
      </c>
      <c r="EX68" s="2">
        <v>4</v>
      </c>
      <c r="EY68" s="2">
        <v>4</v>
      </c>
      <c r="EZ68" s="2">
        <v>4</v>
      </c>
      <c r="FA68" s="2">
        <v>4</v>
      </c>
      <c r="FB68" s="2">
        <v>4</v>
      </c>
      <c r="FC68" s="2">
        <v>4</v>
      </c>
      <c r="FD68" s="2">
        <v>4</v>
      </c>
      <c r="FE68" s="2">
        <v>4</v>
      </c>
      <c r="FF68" s="2">
        <v>4</v>
      </c>
      <c r="FG68" s="2">
        <v>4</v>
      </c>
      <c r="FH68" s="2">
        <v>4</v>
      </c>
      <c r="FI68" s="2">
        <v>4</v>
      </c>
      <c r="FJ68" s="2">
        <v>4</v>
      </c>
      <c r="FK68" s="2">
        <v>4</v>
      </c>
      <c r="FL68" s="2">
        <v>4</v>
      </c>
      <c r="FM68" s="2">
        <v>4</v>
      </c>
      <c r="FN68" s="2">
        <v>4</v>
      </c>
      <c r="FO68" s="2">
        <v>4</v>
      </c>
      <c r="FP68" s="2">
        <v>4</v>
      </c>
      <c r="FQ68" s="2">
        <v>4</v>
      </c>
      <c r="FR68" s="2">
        <v>4</v>
      </c>
      <c r="FS68" s="2">
        <v>4</v>
      </c>
      <c r="FT68" s="2">
        <v>4</v>
      </c>
      <c r="FU68" s="2">
        <v>4</v>
      </c>
      <c r="FV68" s="2">
        <v>4</v>
      </c>
      <c r="FW68" s="2">
        <v>4</v>
      </c>
      <c r="FX68" s="2">
        <v>4</v>
      </c>
      <c r="FY68" s="2">
        <v>4</v>
      </c>
      <c r="FZ68" s="2">
        <v>4</v>
      </c>
      <c r="GA68" s="2">
        <v>4</v>
      </c>
      <c r="GB68" s="2">
        <v>4</v>
      </c>
      <c r="GC68" s="2">
        <v>4</v>
      </c>
      <c r="GD68" s="2">
        <v>4</v>
      </c>
      <c r="GE68" s="2">
        <v>4</v>
      </c>
      <c r="GF68" s="2">
        <v>4</v>
      </c>
      <c r="GG68" s="2">
        <v>4</v>
      </c>
      <c r="GH68" s="2">
        <v>4</v>
      </c>
      <c r="GI68" s="2">
        <v>4</v>
      </c>
      <c r="GJ68" s="2">
        <v>4</v>
      </c>
      <c r="GK68" s="2">
        <v>4</v>
      </c>
      <c r="GL68" s="2">
        <v>4</v>
      </c>
      <c r="GM68" s="2">
        <v>4</v>
      </c>
      <c r="GN68" s="2">
        <v>4</v>
      </c>
      <c r="GO68" s="2">
        <v>4</v>
      </c>
      <c r="GP68" s="2">
        <v>4</v>
      </c>
      <c r="GQ68" s="2">
        <v>4</v>
      </c>
      <c r="GR68" s="2">
        <v>4</v>
      </c>
      <c r="GS68" s="2">
        <v>4</v>
      </c>
      <c r="GT68" s="2">
        <v>4</v>
      </c>
      <c r="GU68" s="2">
        <v>4</v>
      </c>
      <c r="GV68" s="2">
        <v>4</v>
      </c>
      <c r="GW68" s="2">
        <v>4</v>
      </c>
      <c r="GX68" s="2">
        <v>4</v>
      </c>
      <c r="GY68" s="2">
        <v>4</v>
      </c>
      <c r="GZ68" s="2">
        <v>4</v>
      </c>
      <c r="HA68" s="2">
        <v>4</v>
      </c>
      <c r="HB68" s="2">
        <v>4</v>
      </c>
      <c r="HC68" s="2">
        <v>4</v>
      </c>
      <c r="HD68" s="2">
        <v>4</v>
      </c>
      <c r="HE68" s="2">
        <v>4</v>
      </c>
      <c r="HF68" s="2">
        <v>4</v>
      </c>
      <c r="HG68" s="2">
        <v>4</v>
      </c>
      <c r="HH68" s="2">
        <v>4</v>
      </c>
      <c r="HI68" s="2">
        <v>4</v>
      </c>
      <c r="HJ68" s="2">
        <v>4</v>
      </c>
      <c r="HK68" s="2">
        <v>4</v>
      </c>
      <c r="HL68" s="2">
        <v>4</v>
      </c>
      <c r="HM68" s="2">
        <v>4</v>
      </c>
      <c r="HN68" s="2">
        <v>4</v>
      </c>
      <c r="HO68" s="2">
        <v>4</v>
      </c>
      <c r="HP68" s="2">
        <v>4</v>
      </c>
      <c r="HQ68" s="2">
        <v>4</v>
      </c>
      <c r="HR68" s="2">
        <v>4</v>
      </c>
      <c r="HS68" s="2">
        <v>4</v>
      </c>
      <c r="HT68" s="2">
        <v>4</v>
      </c>
    </row>
    <row r="70" spans="1:228">
      <c r="A70" t="s">
        <v>145</v>
      </c>
      <c r="B70">
        <f t="shared" ref="B70:H70" si="233">0.0103*(B66*B20)^0.5*B34^0.622*B43^0.785*0.16^-0.4*(1.655)^0.05*(COS(RADIANS(B37))^-1)*(0.4*B34)^0.04</f>
        <v>856.75731610376226</v>
      </c>
      <c r="D70">
        <f t="shared" ref="D70" si="234">0.0103*(D66*D20)^0.5*D34^0.622*D43^0.785*0.16^-0.4*(1.655)^0.05*(COS(RADIANS(D37))^-1)*(0.4*D34)^0.04</f>
        <v>434.2536964308527</v>
      </c>
      <c r="E70">
        <f t="shared" ref="E70" si="235">0.0103*(E66*E20)^0.5*E34^0.622*E43^0.785*0.16^-0.4*(1.655)^0.05*(COS(RADIANS(E37))^-1)*(0.4*E34)^0.04</f>
        <v>455.21227701767992</v>
      </c>
      <c r="F70">
        <f t="shared" ref="F70" si="236">0.0103*(F66*F20)^0.5*F34^0.622*F43^0.785*0.16^-0.4*(1.655)^0.05*(COS(RADIANS(F37))^-1)*(0.4*F34)^0.04</f>
        <v>476.08046750146008</v>
      </c>
      <c r="G70">
        <f t="shared" ref="G70" si="237">0.0103*(G66*G20)^0.5*G34^0.622*G43^0.785*0.16^-0.4*(1.655)^0.05*(COS(RADIANS(G37))^-1)*(0.4*G34)^0.04</f>
        <v>496.7691818075038</v>
      </c>
      <c r="H70">
        <f t="shared" si="233"/>
        <v>517.28992222555416</v>
      </c>
      <c r="I70">
        <f t="shared" ref="I70:O70" si="238">0.0103*(I66*I20)^0.5*I34^0.622*I43^0.785*0.16^-0.4*(1.655)^0.05*(COS(RADIANS(I37))^-1)*(0.4*I34)^0.04</f>
        <v>537.65307947832866</v>
      </c>
      <c r="J70">
        <f t="shared" si="238"/>
        <v>557.86806959289027</v>
      </c>
      <c r="K70">
        <f t="shared" si="238"/>
        <v>577.94345236881156</v>
      </c>
      <c r="L70">
        <f t="shared" si="238"/>
        <v>597.88703351689912</v>
      </c>
      <c r="M70">
        <f t="shared" si="238"/>
        <v>617.70595263553753</v>
      </c>
      <c r="N70">
        <f t="shared" si="238"/>
        <v>637.40675905018441</v>
      </c>
      <c r="O70">
        <f t="shared" si="238"/>
        <v>656.99547731364305</v>
      </c>
      <c r="P70">
        <f t="shared" ref="P70:Q70" si="239">0.0103*(P66*P20)^0.5*P34^0.622*P43^0.785*0.16^-0.4*(1.655)^0.05*(COS(RADIANS(P37))^-1)*(0.4*P34)^0.04</f>
        <v>676.47766391981872</v>
      </c>
      <c r="Q70">
        <f t="shared" si="239"/>
        <v>695.85845655246624</v>
      </c>
      <c r="R70">
        <f t="shared" ref="R70:Z70" si="240">0.0103*(R66*R20)^0.5*R34^0.622*R43^0.785*0.16^-0.4*(1.655)^0.05*(COS(RADIANS(R37))^-1)*(0.4*R34)^0.04</f>
        <v>715.14261698473217</v>
      </c>
      <c r="S70">
        <f t="shared" si="240"/>
        <v>734.33456856802366</v>
      </c>
      <c r="T70">
        <f t="shared" si="240"/>
        <v>753.43842909849207</v>
      </c>
      <c r="U70">
        <f t="shared" si="240"/>
        <v>772.45803972345755</v>
      </c>
      <c r="V70">
        <f t="shared" si="240"/>
        <v>791.39699044494853</v>
      </c>
      <c r="W70">
        <f t="shared" si="240"/>
        <v>810.25864269004614</v>
      </c>
      <c r="X70">
        <f t="shared" si="240"/>
        <v>829.04614934491076</v>
      </c>
      <c r="Y70">
        <f t="shared" si="240"/>
        <v>847.76247258880073</v>
      </c>
      <c r="Z70">
        <f t="shared" si="240"/>
        <v>866.41039981384995</v>
      </c>
      <c r="AA70">
        <f t="shared" ref="AA70:AY70" si="241">0.0103*(AA66*AA20)^0.5*AA34^0.622*AA43^0.785*0.16^-0.4*(1.655)^0.05*(COS(RADIANS(AA37))^-1)*(0.4*AA34)^0.04</f>
        <v>884.99255787419816</v>
      </c>
      <c r="AB70">
        <f t="shared" si="241"/>
        <v>903.51142587272648</v>
      </c>
      <c r="AC70">
        <f t="shared" si="241"/>
        <v>504.55289616411324</v>
      </c>
      <c r="AD70">
        <f t="shared" si="241"/>
        <v>529.32128662061564</v>
      </c>
      <c r="AE70">
        <f t="shared" si="241"/>
        <v>553.86551447436841</v>
      </c>
      <c r="AF70">
        <f t="shared" si="241"/>
        <v>578.20136231461072</v>
      </c>
      <c r="AG70">
        <f t="shared" si="241"/>
        <v>602.34292458375239</v>
      </c>
      <c r="AH70">
        <f t="shared" si="241"/>
        <v>626.30284578153112</v>
      </c>
      <c r="AI70">
        <f t="shared" si="241"/>
        <v>650.09251888566894</v>
      </c>
      <c r="AJ70">
        <f t="shared" si="241"/>
        <v>673.72225121369547</v>
      </c>
      <c r="AK70">
        <f t="shared" si="241"/>
        <v>697.20140367495378</v>
      </c>
      <c r="AL70">
        <f t="shared" si="241"/>
        <v>720.53850824196979</v>
      </c>
      <c r="AM70">
        <f t="shared" si="241"/>
        <v>743.74136753805533</v>
      </c>
      <c r="AN70">
        <f t="shared" si="241"/>
        <v>766.81713968132306</v>
      </c>
      <c r="AO70">
        <f t="shared" si="241"/>
        <v>789.7724109187601</v>
      </c>
      <c r="AP70">
        <f t="shared" si="241"/>
        <v>812.6132581004108</v>
      </c>
      <c r="AQ70">
        <f t="shared" si="241"/>
        <v>835.34530265859348</v>
      </c>
      <c r="AR70">
        <f t="shared" si="241"/>
        <v>857.97375745012573</v>
      </c>
      <c r="AS70">
        <f t="shared" si="241"/>
        <v>880.50346757417185</v>
      </c>
      <c r="AT70">
        <f t="shared" si="241"/>
        <v>902.93894608156666</v>
      </c>
      <c r="AU70">
        <f t="shared" si="241"/>
        <v>925.28440533303592</v>
      </c>
      <c r="AV70">
        <f t="shared" si="241"/>
        <v>947.54378463560784</v>
      </c>
      <c r="AW70">
        <f t="shared" si="241"/>
        <v>969.72077468243469</v>
      </c>
      <c r="AX70">
        <f t="shared" si="241"/>
        <v>991.81883923632233</v>
      </c>
      <c r="AY70">
        <f t="shared" si="241"/>
        <v>1013.8412344276544</v>
      </c>
      <c r="AZ70">
        <f t="shared" ref="AZ70:DK70" si="242">0.0103*(AZ66*AZ20)^0.5*AZ34^0.622*AZ43^0.785*0.16^-0.4*(1.655)^0.05*(COS(RADIANS(AZ37))^-1)*(0.4*AZ34)^0.04</f>
        <v>1035.7910259800888</v>
      </c>
      <c r="BA70">
        <f t="shared" si="242"/>
        <v>1057.6711046300181</v>
      </c>
      <c r="BB70">
        <f t="shared" si="242"/>
        <v>571.91726395976309</v>
      </c>
      <c r="BC70">
        <f t="shared" si="242"/>
        <v>600.23270386455908</v>
      </c>
      <c r="BD70">
        <f t="shared" si="242"/>
        <v>628.29633029240392</v>
      </c>
      <c r="BE70">
        <f t="shared" si="242"/>
        <v>656.12654642399173</v>
      </c>
      <c r="BF70">
        <f t="shared" si="242"/>
        <v>683.73971981999523</v>
      </c>
      <c r="BG70">
        <f t="shared" si="242"/>
        <v>711.15048423894723</v>
      </c>
      <c r="BH70">
        <f t="shared" si="242"/>
        <v>738.3719870104926</v>
      </c>
      <c r="BI70">
        <f t="shared" si="242"/>
        <v>765.41609320577743</v>
      </c>
      <c r="BJ70">
        <f t="shared" si="242"/>
        <v>792.29355531172996</v>
      </c>
      <c r="BK70">
        <f t="shared" si="242"/>
        <v>819.0141551764973</v>
      </c>
      <c r="BL70">
        <f t="shared" si="242"/>
        <v>845.58682351336392</v>
      </c>
      <c r="BM70">
        <f t="shared" si="242"/>
        <v>872.01974111940069</v>
      </c>
      <c r="BN70">
        <f t="shared" si="242"/>
        <v>898.32042509722476</v>
      </c>
      <c r="BO70">
        <f t="shared" si="242"/>
        <v>924.49580269884143</v>
      </c>
      <c r="BP70">
        <f t="shared" si="242"/>
        <v>950.5522748911086</v>
      </c>
      <c r="BQ70">
        <f t="shared" si="242"/>
        <v>976.4957713367935</v>
      </c>
      <c r="BR70">
        <f t="shared" si="242"/>
        <v>1002.3317981664982</v>
      </c>
      <c r="BS70">
        <f t="shared" si="242"/>
        <v>1028.0654796646854</v>
      </c>
      <c r="BT70">
        <f t="shared" si="242"/>
        <v>1053.7015947924788</v>
      </c>
      <c r="BU70">
        <f t="shared" si="242"/>
        <v>1079.2446093093438</v>
      </c>
      <c r="BV70">
        <f t="shared" si="242"/>
        <v>1104.6987041264476</v>
      </c>
      <c r="BW70">
        <f t="shared" si="242"/>
        <v>1130.0678004197662</v>
      </c>
      <c r="BX70">
        <f t="shared" si="242"/>
        <v>1155.3555819457297</v>
      </c>
      <c r="BY70">
        <f t="shared" si="242"/>
        <v>1180.5655149323889</v>
      </c>
      <c r="BZ70">
        <f t="shared" si="242"/>
        <v>1205.7008658616603</v>
      </c>
      <c r="CA70">
        <f t="shared" si="242"/>
        <v>636.98658032287119</v>
      </c>
      <c r="CB70">
        <f t="shared" si="242"/>
        <v>668.73366305047114</v>
      </c>
      <c r="CC70">
        <f t="shared" si="242"/>
        <v>700.20430860717511</v>
      </c>
      <c r="CD70">
        <f t="shared" si="242"/>
        <v>731.41930619149878</v>
      </c>
      <c r="CE70">
        <f t="shared" si="242"/>
        <v>762.39710133665176</v>
      </c>
      <c r="CF70">
        <f t="shared" si="242"/>
        <v>793.15415224601088</v>
      </c>
      <c r="CG70">
        <f t="shared" si="242"/>
        <v>823.70521957899632</v>
      </c>
      <c r="CH70">
        <f t="shared" si="242"/>
        <v>854.06360412163156</v>
      </c>
      <c r="CI70">
        <f t="shared" si="242"/>
        <v>884.24134327692457</v>
      </c>
      <c r="CJ70">
        <f t="shared" si="242"/>
        <v>914.24937473140312</v>
      </c>
      <c r="CK70">
        <f t="shared" si="242"/>
        <v>944.09767374001069</v>
      </c>
      <c r="CL70">
        <f t="shared" si="242"/>
        <v>973.79536903916539</v>
      </c>
      <c r="CM70">
        <f t="shared" si="242"/>
        <v>1003.3508413168337</v>
      </c>
      <c r="CN70">
        <f t="shared" si="242"/>
        <v>1032.7718073457097</v>
      </c>
      <c r="CO70">
        <f t="shared" si="242"/>
        <v>1062.0653922541467</v>
      </c>
      <c r="CP70">
        <f t="shared" si="242"/>
        <v>1091.2381919208942</v>
      </c>
      <c r="CQ70">
        <f t="shared" si="242"/>
        <v>1120.2963270986793</v>
      </c>
      <c r="CR70">
        <f t="shared" si="242"/>
        <v>1149.2454905723368</v>
      </c>
      <c r="CS70">
        <f t="shared" si="242"/>
        <v>1178.090988420312</v>
      </c>
      <c r="CT70">
        <f t="shared" si="242"/>
        <v>1206.8377762596349</v>
      </c>
      <c r="CU70">
        <f t="shared" si="242"/>
        <v>1235.4904912031691</v>
      </c>
      <c r="CV70">
        <f t="shared" si="242"/>
        <v>1264.0534801357946</v>
      </c>
      <c r="CW70">
        <f t="shared" si="242"/>
        <v>1292.5308248171411</v>
      </c>
      <c r="CX70">
        <f t="shared" si="242"/>
        <v>1320.9263642375802</v>
      </c>
      <c r="CY70">
        <f t="shared" si="242"/>
        <v>1349.2437145878516</v>
      </c>
      <c r="CZ70">
        <f t="shared" si="242"/>
        <v>700.26525014317406</v>
      </c>
      <c r="DA70">
        <f t="shared" si="242"/>
        <v>735.3574183085293</v>
      </c>
      <c r="DB70">
        <f t="shared" si="242"/>
        <v>770.15086797296192</v>
      </c>
      <c r="DC70">
        <f t="shared" si="242"/>
        <v>804.66861465431134</v>
      </c>
      <c r="DD70">
        <f t="shared" si="242"/>
        <v>838.93104708364967</v>
      </c>
      <c r="DE70">
        <f t="shared" si="242"/>
        <v>872.9563326244604</v>
      </c>
      <c r="DF70">
        <f t="shared" si="242"/>
        <v>906.76074550011936</v>
      </c>
      <c r="DG70">
        <f t="shared" si="242"/>
        <v>940.3589350001356</v>
      </c>
      <c r="DH70">
        <f t="shared" si="242"/>
        <v>973.76414653128927</v>
      </c>
      <c r="DI70">
        <f t="shared" si="242"/>
        <v>1006.988405260313</v>
      </c>
      <c r="DJ70" s="19">
        <f t="shared" si="242"/>
        <v>1040.0426698091678</v>
      </c>
      <c r="DK70">
        <f t="shared" si="242"/>
        <v>1072.93696177128</v>
      </c>
      <c r="DL70">
        <f t="shared" ref="DL70:FW70" si="243">0.0103*(DL66*DL20)^0.5*DL34^0.622*DL43^0.785*0.16^-0.4*(1.655)^0.05*(COS(RADIANS(DL37))^-1)*(0.4*DL34)^0.04</f>
        <v>1105.6804755504108</v>
      </c>
      <c r="DM70">
        <f t="shared" si="243"/>
        <v>1138.2816720664109</v>
      </c>
      <c r="DN70">
        <f t="shared" si="243"/>
        <v>1170.7483591415682</v>
      </c>
      <c r="DO70">
        <f t="shared" si="243"/>
        <v>1203.0877608188002</v>
      </c>
      <c r="DP70">
        <f t="shared" si="243"/>
        <v>1235.3065774261845</v>
      </c>
      <c r="DQ70">
        <f t="shared" si="243"/>
        <v>1267.4110378604248</v>
      </c>
      <c r="DR70">
        <f t="shared" si="243"/>
        <v>1299.4069452921926</v>
      </c>
      <c r="DS70">
        <f t="shared" si="243"/>
        <v>1331.299717282036</v>
      </c>
      <c r="DT70">
        <f t="shared" si="243"/>
        <v>1363.0944211241945</v>
      </c>
      <c r="DU70">
        <f t="shared" si="243"/>
        <v>1394.7958050976945</v>
      </c>
      <c r="DV70">
        <f t="shared" si="243"/>
        <v>1426.408326192364</v>
      </c>
      <c r="DW70">
        <f t="shared" si="243"/>
        <v>1457.9361747863809</v>
      </c>
      <c r="DX70">
        <f t="shared" si="243"/>
        <v>1489.3832966773939</v>
      </c>
      <c r="DY70">
        <f t="shared" si="243"/>
        <v>762.11287756749186</v>
      </c>
      <c r="DZ70">
        <f t="shared" si="243"/>
        <v>800.48325466236554</v>
      </c>
      <c r="EA70">
        <f t="shared" si="243"/>
        <v>838.53454161834952</v>
      </c>
      <c r="EB70">
        <f t="shared" si="243"/>
        <v>876.29186259729431</v>
      </c>
      <c r="EC70">
        <f t="shared" si="243"/>
        <v>913.77744918973212</v>
      </c>
      <c r="ED70">
        <f t="shared" si="243"/>
        <v>951.01109131061446</v>
      </c>
      <c r="EE70">
        <f t="shared" si="243"/>
        <v>988.01050119724982</v>
      </c>
      <c r="EF70">
        <f t="shared" si="243"/>
        <v>1024.7916101324815</v>
      </c>
      <c r="EG70">
        <f t="shared" si="243"/>
        <v>1061.3688125031674</v>
      </c>
      <c r="EH70">
        <f t="shared" si="243"/>
        <v>1097.755168204322</v>
      </c>
      <c r="EI70">
        <f t="shared" si="243"/>
        <v>1133.9625717812871</v>
      </c>
      <c r="EJ70">
        <f t="shared" si="243"/>
        <v>1170.0018947750123</v>
      </c>
      <c r="EK70">
        <f t="shared" si="243"/>
        <v>1205.8831063004873</v>
      </c>
      <c r="EL70">
        <f t="shared" si="243"/>
        <v>1241.6153758082296</v>
      </c>
      <c r="EM70">
        <f t="shared" si="243"/>
        <v>1277.207161157464</v>
      </c>
      <c r="EN70">
        <f t="shared" si="243"/>
        <v>1312.666284499282</v>
      </c>
      <c r="EO70">
        <f t="shared" si="243"/>
        <v>1347.9999979798722</v>
      </c>
      <c r="EP70">
        <f t="shared" si="243"/>
        <v>1383.2150408926302</v>
      </c>
      <c r="EQ70">
        <f t="shared" si="243"/>
        <v>1418.3176896078855</v>
      </c>
      <c r="ER70">
        <f t="shared" si="243"/>
        <v>1453.3138013709474</v>
      </c>
      <c r="ES70">
        <f t="shared" si="243"/>
        <v>1488.2088528691543</v>
      </c>
      <c r="ET70">
        <f t="shared" si="243"/>
        <v>1523.0079743158065</v>
      </c>
      <c r="EU70">
        <f t="shared" si="243"/>
        <v>1557.7159796752953</v>
      </c>
      <c r="EV70">
        <f t="shared" si="243"/>
        <v>1592.3373935531627</v>
      </c>
      <c r="EW70">
        <f t="shared" si="243"/>
        <v>1626.8764751925739</v>
      </c>
      <c r="EX70">
        <f t="shared" si="243"/>
        <v>822.79558170109374</v>
      </c>
      <c r="EY70">
        <f t="shared" si="243"/>
        <v>864.39141436322905</v>
      </c>
      <c r="EZ70">
        <f t="shared" si="243"/>
        <v>905.64939718641745</v>
      </c>
      <c r="FA70">
        <f t="shared" si="243"/>
        <v>946.5966715889341</v>
      </c>
      <c r="FB70">
        <f t="shared" si="243"/>
        <v>987.25723350194392</v>
      </c>
      <c r="FC70">
        <f t="shared" si="243"/>
        <v>1027.6524271657024</v>
      </c>
      <c r="FD70">
        <f t="shared" si="243"/>
        <v>1067.8013429695748</v>
      </c>
      <c r="FE70">
        <f t="shared" si="243"/>
        <v>1107.7211412201832</v>
      </c>
      <c r="FF70">
        <f t="shared" si="243"/>
        <v>1147.4273180641194</v>
      </c>
      <c r="FG70">
        <f t="shared" si="243"/>
        <v>1186.9339257521663</v>
      </c>
      <c r="FH70">
        <f t="shared" si="243"/>
        <v>1226.2537565078035</v>
      </c>
      <c r="FI70">
        <f t="shared" si="243"/>
        <v>1265.3984971184461</v>
      </c>
      <c r="FJ70">
        <f t="shared" si="243"/>
        <v>1304.3788597763669</v>
      </c>
      <c r="FK70">
        <f t="shared" si="243"/>
        <v>1343.2046935016726</v>
      </c>
      <c r="FL70">
        <f t="shared" si="243"/>
        <v>1381.885079573565</v>
      </c>
      <c r="FM70">
        <f t="shared" si="243"/>
        <v>1420.4284137020545</v>
      </c>
      <c r="FN70">
        <f t="shared" si="243"/>
        <v>1458.8424771357254</v>
      </c>
      <c r="FO70">
        <f t="shared" si="243"/>
        <v>1497.1344984827494</v>
      </c>
      <c r="FP70">
        <f t="shared" si="243"/>
        <v>1535.3112076935106</v>
      </c>
      <c r="FQ70">
        <f t="shared" si="243"/>
        <v>1573.3788833927183</v>
      </c>
      <c r="FR70">
        <f t="shared" si="243"/>
        <v>1611.3433945411168</v>
      </c>
      <c r="FS70">
        <f t="shared" si="243"/>
        <v>1649.2102372400702</v>
      </c>
      <c r="FT70">
        <f t="shared" si="243"/>
        <v>1686.9845673574305</v>
      </c>
      <c r="FU70">
        <f t="shared" si="243"/>
        <v>1724.6712295435009</v>
      </c>
      <c r="FV70">
        <f t="shared" si="243"/>
        <v>1762.2747831162535</v>
      </c>
      <c r="FW70">
        <f t="shared" si="243"/>
        <v>882.51625833834521</v>
      </c>
      <c r="FX70">
        <f t="shared" ref="FX70:HT70" si="244">0.0103*(FX66*FX20)^0.5*FX34^0.622*FX43^0.785*0.16^-0.4*(1.655)^0.05*(COS(RADIANS(FX37))^-1)*(0.4*FX34)^0.04</f>
        <v>927.29531410386858</v>
      </c>
      <c r="FY70">
        <f t="shared" si="244"/>
        <v>971.71915493319773</v>
      </c>
      <c r="FZ70">
        <f t="shared" si="244"/>
        <v>1015.8168658654728</v>
      </c>
      <c r="GA70">
        <f t="shared" si="244"/>
        <v>1059.614143539321</v>
      </c>
      <c r="GB70">
        <f t="shared" si="244"/>
        <v>1103.1338309502457</v>
      </c>
      <c r="GC70">
        <f t="shared" si="244"/>
        <v>1146.3963476680556</v>
      </c>
      <c r="GD70">
        <f t="shared" si="244"/>
        <v>1189.4200395228463</v>
      </c>
      <c r="GE70">
        <f t="shared" si="244"/>
        <v>1232.2214655101211</v>
      </c>
      <c r="GF70">
        <f t="shared" si="244"/>
        <v>1274.8156352150029</v>
      </c>
      <c r="GG70">
        <f t="shared" si="244"/>
        <v>1317.2162068439598</v>
      </c>
      <c r="GH70">
        <f t="shared" si="244"/>
        <v>1359.4356536037351</v>
      </c>
      <c r="GI70">
        <f t="shared" si="244"/>
        <v>1401.4854044278586</v>
      </c>
      <c r="GJ70">
        <f t="shared" si="244"/>
        <v>1443.3759637481628</v>
      </c>
      <c r="GK70">
        <f t="shared" si="244"/>
        <v>1485.1170140220192</v>
      </c>
      <c r="GL70">
        <f t="shared" si="244"/>
        <v>1526.7175039713482</v>
      </c>
      <c r="GM70">
        <f t="shared" si="244"/>
        <v>1568.1857249067702</v>
      </c>
      <c r="GN70">
        <f t="shared" si="244"/>
        <v>1609.5293770564947</v>
      </c>
      <c r="GO70">
        <f t="shared" si="244"/>
        <v>1650.755627463155</v>
      </c>
      <c r="GP70">
        <f t="shared" si="244"/>
        <v>1691.8711607298735</v>
      </c>
      <c r="GQ70">
        <f t="shared" si="244"/>
        <v>1732.8822236720714</v>
      </c>
      <c r="GR70">
        <f t="shared" si="244"/>
        <v>1773.7946647512169</v>
      </c>
      <c r="GS70">
        <f t="shared" si="244"/>
        <v>1814.6139690210423</v>
      </c>
      <c r="GT70">
        <f t="shared" si="244"/>
        <v>1855.3452891984589</v>
      </c>
      <c r="GU70">
        <f t="shared" si="244"/>
        <v>1895.9934733746632</v>
      </c>
      <c r="GV70">
        <f t="shared" si="244"/>
        <v>941.43338929456525</v>
      </c>
      <c r="GW70">
        <f t="shared" si="244"/>
        <v>989.36150255167445</v>
      </c>
      <c r="GX70">
        <f t="shared" si="244"/>
        <v>1036.9182648090875</v>
      </c>
      <c r="GY70">
        <f t="shared" si="244"/>
        <v>1084.1346437709474</v>
      </c>
      <c r="GZ70">
        <f t="shared" si="244"/>
        <v>1131.0379838696483</v>
      </c>
      <c r="HA70">
        <f t="shared" si="244"/>
        <v>1177.6525804662037</v>
      </c>
      <c r="HB70">
        <f t="shared" si="244"/>
        <v>1224.0001412899162</v>
      </c>
      <c r="HC70">
        <f t="shared" si="244"/>
        <v>1270.1001611472705</v>
      </c>
      <c r="HD70">
        <f t="shared" si="244"/>
        <v>1315.9702291050462</v>
      </c>
      <c r="HE70">
        <f t="shared" si="244"/>
        <v>1361.6262825121908</v>
      </c>
      <c r="HF70">
        <f t="shared" si="244"/>
        <v>1407.0828187401873</v>
      </c>
      <c r="HG70">
        <f t="shared" si="244"/>
        <v>1452.3530729780366</v>
      </c>
      <c r="HH70">
        <f t="shared" si="244"/>
        <v>1497.4491685374403</v>
      </c>
      <c r="HI70">
        <f t="shared" si="244"/>
        <v>1542.3822447170382</v>
      </c>
      <c r="HJ70">
        <f t="shared" si="244"/>
        <v>1587.1625662106205</v>
      </c>
      <c r="HK70">
        <f t="shared" si="244"/>
        <v>1631.7996172313469</v>
      </c>
      <c r="HL70">
        <f t="shared" si="244"/>
        <v>1676.3021828970195</v>
      </c>
      <c r="HM70">
        <f t="shared" si="244"/>
        <v>1720.6784199335582</v>
      </c>
      <c r="HN70">
        <f t="shared" si="244"/>
        <v>1764.9359183710019</v>
      </c>
      <c r="HO70">
        <f t="shared" si="244"/>
        <v>1809.0817556036404</v>
      </c>
      <c r="HP70">
        <f t="shared" si="244"/>
        <v>1853.1225439447865</v>
      </c>
      <c r="HQ70">
        <f t="shared" si="244"/>
        <v>1897.064472613295</v>
      </c>
      <c r="HR70">
        <f t="shared" si="244"/>
        <v>1940.9133449328863</v>
      </c>
      <c r="HS70">
        <f t="shared" si="244"/>
        <v>1984.6746113985494</v>
      </c>
      <c r="HT70">
        <f t="shared" si="244"/>
        <v>2028.3533991607794</v>
      </c>
    </row>
    <row r="71" spans="1:228">
      <c r="A71" t="s">
        <v>146</v>
      </c>
      <c r="B71">
        <f>B70+B34*3</f>
        <v>1361.3573161037623</v>
      </c>
      <c r="D71">
        <f>D70+D34*3</f>
        <v>734.25369643085264</v>
      </c>
      <c r="E71">
        <f t="shared" ref="E71:BP71" si="245">E70+E34*3</f>
        <v>755.21227701767998</v>
      </c>
      <c r="F71">
        <f t="shared" si="245"/>
        <v>776.08046750146013</v>
      </c>
      <c r="G71">
        <f t="shared" si="245"/>
        <v>796.76918180750386</v>
      </c>
      <c r="H71">
        <f t="shared" si="245"/>
        <v>817.28992222555416</v>
      </c>
      <c r="I71">
        <f t="shared" si="245"/>
        <v>837.65307947832866</v>
      </c>
      <c r="J71">
        <f t="shared" si="245"/>
        <v>857.86806959289027</v>
      </c>
      <c r="K71">
        <f t="shared" si="245"/>
        <v>877.94345236881156</v>
      </c>
      <c r="L71">
        <f t="shared" si="245"/>
        <v>897.88703351689912</v>
      </c>
      <c r="M71">
        <f t="shared" si="245"/>
        <v>917.70595263553753</v>
      </c>
      <c r="N71">
        <f t="shared" si="245"/>
        <v>937.40675905018441</v>
      </c>
      <c r="O71">
        <f t="shared" si="245"/>
        <v>956.99547731364305</v>
      </c>
      <c r="P71">
        <f t="shared" si="245"/>
        <v>976.47766391981872</v>
      </c>
      <c r="Q71">
        <f t="shared" si="245"/>
        <v>995.85845655246624</v>
      </c>
      <c r="R71">
        <f t="shared" si="245"/>
        <v>1015.1426169847322</v>
      </c>
      <c r="S71">
        <f t="shared" si="245"/>
        <v>1034.3345685680238</v>
      </c>
      <c r="T71">
        <f t="shared" si="245"/>
        <v>1053.4384290984922</v>
      </c>
      <c r="U71">
        <f t="shared" si="245"/>
        <v>1072.4580397234577</v>
      </c>
      <c r="V71">
        <f t="shared" si="245"/>
        <v>1091.3969904449486</v>
      </c>
      <c r="W71">
        <f t="shared" si="245"/>
        <v>1110.2586426900461</v>
      </c>
      <c r="X71">
        <f t="shared" si="245"/>
        <v>1129.0461493449106</v>
      </c>
      <c r="Y71">
        <f t="shared" si="245"/>
        <v>1147.7624725888008</v>
      </c>
      <c r="Z71">
        <f t="shared" si="245"/>
        <v>1166.4103998138498</v>
      </c>
      <c r="AA71">
        <f t="shared" si="245"/>
        <v>1184.9925578741982</v>
      </c>
      <c r="AB71">
        <f t="shared" si="245"/>
        <v>1203.5114258727265</v>
      </c>
      <c r="AC71">
        <f t="shared" si="245"/>
        <v>879.55289616411324</v>
      </c>
      <c r="AD71">
        <f t="shared" si="245"/>
        <v>904.32128662061564</v>
      </c>
      <c r="AE71">
        <f t="shared" si="245"/>
        <v>928.86551447436841</v>
      </c>
      <c r="AF71">
        <f t="shared" si="245"/>
        <v>953.20136231461072</v>
      </c>
      <c r="AG71">
        <f t="shared" si="245"/>
        <v>977.34292458375239</v>
      </c>
      <c r="AH71">
        <f t="shared" si="245"/>
        <v>1001.3028457815311</v>
      </c>
      <c r="AI71">
        <f t="shared" si="245"/>
        <v>1025.0925188856691</v>
      </c>
      <c r="AJ71">
        <f t="shared" si="245"/>
        <v>1048.7222512136955</v>
      </c>
      <c r="AK71">
        <f t="shared" si="245"/>
        <v>1072.2014036749538</v>
      </c>
      <c r="AL71">
        <f t="shared" si="245"/>
        <v>1095.5385082419698</v>
      </c>
      <c r="AM71">
        <f t="shared" si="245"/>
        <v>1118.7413675380553</v>
      </c>
      <c r="AN71">
        <f t="shared" si="245"/>
        <v>1141.8171396813232</v>
      </c>
      <c r="AO71">
        <f t="shared" si="245"/>
        <v>1164.7724109187602</v>
      </c>
      <c r="AP71">
        <f t="shared" si="245"/>
        <v>1187.6132581004108</v>
      </c>
      <c r="AQ71">
        <f t="shared" si="245"/>
        <v>1210.3453026585935</v>
      </c>
      <c r="AR71">
        <f t="shared" si="245"/>
        <v>1232.9737574501257</v>
      </c>
      <c r="AS71">
        <f t="shared" si="245"/>
        <v>1255.5034675741717</v>
      </c>
      <c r="AT71">
        <f t="shared" si="245"/>
        <v>1277.9389460815667</v>
      </c>
      <c r="AU71">
        <f t="shared" si="245"/>
        <v>1300.2844053330359</v>
      </c>
      <c r="AV71">
        <f t="shared" si="245"/>
        <v>1322.5437846356078</v>
      </c>
      <c r="AW71">
        <f t="shared" si="245"/>
        <v>1344.7207746824347</v>
      </c>
      <c r="AX71">
        <f t="shared" si="245"/>
        <v>1366.8188392363222</v>
      </c>
      <c r="AY71">
        <f t="shared" si="245"/>
        <v>1388.8412344276544</v>
      </c>
      <c r="AZ71">
        <f t="shared" si="245"/>
        <v>1410.7910259800888</v>
      </c>
      <c r="BA71">
        <f t="shared" si="245"/>
        <v>1432.6711046300181</v>
      </c>
      <c r="BB71">
        <f t="shared" si="245"/>
        <v>1021.9172639597631</v>
      </c>
      <c r="BC71">
        <f t="shared" si="245"/>
        <v>1050.232703864559</v>
      </c>
      <c r="BD71">
        <f t="shared" si="245"/>
        <v>1078.296330292404</v>
      </c>
      <c r="BE71">
        <f t="shared" si="245"/>
        <v>1106.1265464239918</v>
      </c>
      <c r="BF71">
        <f t="shared" si="245"/>
        <v>1133.7397198199951</v>
      </c>
      <c r="BG71">
        <f t="shared" si="245"/>
        <v>1161.1504842389472</v>
      </c>
      <c r="BH71">
        <f t="shared" si="245"/>
        <v>1188.3719870104926</v>
      </c>
      <c r="BI71">
        <f t="shared" si="245"/>
        <v>1215.4160932057775</v>
      </c>
      <c r="BJ71">
        <f t="shared" si="245"/>
        <v>1242.29355531173</v>
      </c>
      <c r="BK71">
        <f t="shared" si="245"/>
        <v>1269.0141551764973</v>
      </c>
      <c r="BL71">
        <f t="shared" si="245"/>
        <v>1295.5868235133639</v>
      </c>
      <c r="BM71">
        <f t="shared" si="245"/>
        <v>1322.0197411194008</v>
      </c>
      <c r="BN71">
        <f t="shared" si="245"/>
        <v>1348.3204250972249</v>
      </c>
      <c r="BO71">
        <f t="shared" si="245"/>
        <v>1374.4958026988415</v>
      </c>
      <c r="BP71">
        <f t="shared" si="245"/>
        <v>1400.5522748911085</v>
      </c>
      <c r="BQ71">
        <f t="shared" ref="BQ71:EB71" si="246">BQ70+BQ34*3</f>
        <v>1426.4957713367935</v>
      </c>
      <c r="BR71">
        <f t="shared" si="246"/>
        <v>1452.3317981664982</v>
      </c>
      <c r="BS71">
        <f t="shared" si="246"/>
        <v>1478.0654796646854</v>
      </c>
      <c r="BT71">
        <f t="shared" si="246"/>
        <v>1503.7015947924788</v>
      </c>
      <c r="BU71">
        <f t="shared" si="246"/>
        <v>1529.2446093093438</v>
      </c>
      <c r="BV71">
        <f t="shared" si="246"/>
        <v>1554.6987041264476</v>
      </c>
      <c r="BW71">
        <f t="shared" si="246"/>
        <v>1580.0678004197662</v>
      </c>
      <c r="BX71">
        <f t="shared" si="246"/>
        <v>1605.3555819457297</v>
      </c>
      <c r="BY71">
        <f t="shared" si="246"/>
        <v>1630.5655149323889</v>
      </c>
      <c r="BZ71">
        <f t="shared" si="246"/>
        <v>1655.7008658616603</v>
      </c>
      <c r="CA71">
        <f t="shared" si="246"/>
        <v>1161.9865803228713</v>
      </c>
      <c r="CB71">
        <f t="shared" si="246"/>
        <v>1193.733663050471</v>
      </c>
      <c r="CC71">
        <f t="shared" si="246"/>
        <v>1225.2043086071751</v>
      </c>
      <c r="CD71">
        <f t="shared" si="246"/>
        <v>1256.4193061914989</v>
      </c>
      <c r="CE71">
        <f t="shared" si="246"/>
        <v>1287.3971013366518</v>
      </c>
      <c r="CF71">
        <f t="shared" si="246"/>
        <v>1318.1541522460109</v>
      </c>
      <c r="CG71">
        <f t="shared" si="246"/>
        <v>1348.7052195789963</v>
      </c>
      <c r="CH71">
        <f t="shared" si="246"/>
        <v>1379.0636041216317</v>
      </c>
      <c r="CI71">
        <f t="shared" si="246"/>
        <v>1409.2413432769245</v>
      </c>
      <c r="CJ71">
        <f t="shared" si="246"/>
        <v>1439.2493747314031</v>
      </c>
      <c r="CK71">
        <f t="shared" si="246"/>
        <v>1469.0976737400106</v>
      </c>
      <c r="CL71">
        <f t="shared" si="246"/>
        <v>1498.7953690391655</v>
      </c>
      <c r="CM71">
        <f t="shared" si="246"/>
        <v>1528.3508413168338</v>
      </c>
      <c r="CN71">
        <f t="shared" si="246"/>
        <v>1557.7718073457097</v>
      </c>
      <c r="CO71">
        <f t="shared" si="246"/>
        <v>1587.0653922541467</v>
      </c>
      <c r="CP71">
        <f t="shared" si="246"/>
        <v>1616.2381919208942</v>
      </c>
      <c r="CQ71">
        <f t="shared" si="246"/>
        <v>1645.2963270986793</v>
      </c>
      <c r="CR71">
        <f t="shared" si="246"/>
        <v>1674.2454905723368</v>
      </c>
      <c r="CS71">
        <f t="shared" si="246"/>
        <v>1703.090988420312</v>
      </c>
      <c r="CT71">
        <f t="shared" si="246"/>
        <v>1731.8377762596349</v>
      </c>
      <c r="CU71">
        <f t="shared" si="246"/>
        <v>1760.4904912031691</v>
      </c>
      <c r="CV71">
        <f t="shared" si="246"/>
        <v>1789.0534801357946</v>
      </c>
      <c r="CW71">
        <f t="shared" si="246"/>
        <v>1817.5308248171411</v>
      </c>
      <c r="CX71">
        <f t="shared" si="246"/>
        <v>1845.9263642375802</v>
      </c>
      <c r="CY71">
        <f t="shared" si="246"/>
        <v>1874.2437145878516</v>
      </c>
      <c r="CZ71">
        <f t="shared" si="246"/>
        <v>1300.2652501431739</v>
      </c>
      <c r="DA71">
        <f t="shared" si="246"/>
        <v>1335.3574183085293</v>
      </c>
      <c r="DB71">
        <f t="shared" si="246"/>
        <v>1370.1508679729618</v>
      </c>
      <c r="DC71">
        <f t="shared" si="246"/>
        <v>1404.6686146543113</v>
      </c>
      <c r="DD71">
        <f t="shared" si="246"/>
        <v>1438.9310470836497</v>
      </c>
      <c r="DE71">
        <f t="shared" si="246"/>
        <v>1472.9563326244604</v>
      </c>
      <c r="DF71">
        <f t="shared" si="246"/>
        <v>1506.7607455001194</v>
      </c>
      <c r="DG71">
        <f t="shared" si="246"/>
        <v>1540.3589350001357</v>
      </c>
      <c r="DH71">
        <f t="shared" si="246"/>
        <v>1573.7641465312893</v>
      </c>
      <c r="DI71">
        <f t="shared" si="246"/>
        <v>1606.9884052603129</v>
      </c>
      <c r="DJ71" s="19">
        <f t="shared" si="246"/>
        <v>1640.0426698091678</v>
      </c>
      <c r="DK71">
        <f t="shared" si="246"/>
        <v>1672.93696177128</v>
      </c>
      <c r="DL71">
        <f t="shared" si="246"/>
        <v>1705.6804755504108</v>
      </c>
      <c r="DM71">
        <f t="shared" si="246"/>
        <v>1738.2816720664109</v>
      </c>
      <c r="DN71">
        <f t="shared" si="246"/>
        <v>1770.7483591415682</v>
      </c>
      <c r="DO71">
        <f t="shared" si="246"/>
        <v>1803.0877608188002</v>
      </c>
      <c r="DP71">
        <f t="shared" si="246"/>
        <v>1835.3065774261845</v>
      </c>
      <c r="DQ71">
        <f t="shared" si="246"/>
        <v>1867.4110378604248</v>
      </c>
      <c r="DR71">
        <f t="shared" si="246"/>
        <v>1899.4069452921926</v>
      </c>
      <c r="DS71">
        <f t="shared" si="246"/>
        <v>1931.299717282036</v>
      </c>
      <c r="DT71">
        <f t="shared" si="246"/>
        <v>1963.0944211241945</v>
      </c>
      <c r="DU71">
        <f t="shared" si="246"/>
        <v>1994.7958050976945</v>
      </c>
      <c r="DV71">
        <f t="shared" si="246"/>
        <v>2026.408326192364</v>
      </c>
      <c r="DW71">
        <f t="shared" si="246"/>
        <v>2057.9361747863809</v>
      </c>
      <c r="DX71">
        <f t="shared" si="246"/>
        <v>2089.3832966773939</v>
      </c>
      <c r="DY71">
        <f t="shared" si="246"/>
        <v>1437.112877567492</v>
      </c>
      <c r="DZ71">
        <f t="shared" si="246"/>
        <v>1475.4832546623657</v>
      </c>
      <c r="EA71">
        <f t="shared" si="246"/>
        <v>1513.5345416183495</v>
      </c>
      <c r="EB71">
        <f t="shared" si="246"/>
        <v>1551.2918625972943</v>
      </c>
      <c r="EC71">
        <f t="shared" ref="EC71:GN71" si="247">EC70+EC34*3</f>
        <v>1588.7774491897321</v>
      </c>
      <c r="ED71">
        <f t="shared" si="247"/>
        <v>1626.0110913106146</v>
      </c>
      <c r="EE71">
        <f t="shared" si="247"/>
        <v>1663.0105011972498</v>
      </c>
      <c r="EF71">
        <f t="shared" si="247"/>
        <v>1699.7916101324815</v>
      </c>
      <c r="EG71">
        <f t="shared" si="247"/>
        <v>1736.3688125031674</v>
      </c>
      <c r="EH71">
        <f t="shared" si="247"/>
        <v>1772.755168204322</v>
      </c>
      <c r="EI71">
        <f t="shared" si="247"/>
        <v>1808.9625717812871</v>
      </c>
      <c r="EJ71">
        <f t="shared" si="247"/>
        <v>1845.0018947750123</v>
      </c>
      <c r="EK71">
        <f t="shared" si="247"/>
        <v>1880.8831063004873</v>
      </c>
      <c r="EL71">
        <f t="shared" si="247"/>
        <v>1916.6153758082296</v>
      </c>
      <c r="EM71">
        <f t="shared" si="247"/>
        <v>1952.207161157464</v>
      </c>
      <c r="EN71">
        <f t="shared" si="247"/>
        <v>1987.666284499282</v>
      </c>
      <c r="EO71">
        <f t="shared" si="247"/>
        <v>2022.9999979798722</v>
      </c>
      <c r="EP71">
        <f t="shared" si="247"/>
        <v>2058.21504089263</v>
      </c>
      <c r="EQ71">
        <f t="shared" si="247"/>
        <v>2093.3176896078858</v>
      </c>
      <c r="ER71">
        <f t="shared" si="247"/>
        <v>2128.3138013709477</v>
      </c>
      <c r="ES71">
        <f t="shared" si="247"/>
        <v>2163.2088528691543</v>
      </c>
      <c r="ET71">
        <f t="shared" si="247"/>
        <v>2198.0079743158067</v>
      </c>
      <c r="EU71">
        <f t="shared" si="247"/>
        <v>2232.7159796752953</v>
      </c>
      <c r="EV71">
        <f t="shared" si="247"/>
        <v>2267.3373935531627</v>
      </c>
      <c r="EW71">
        <f t="shared" si="247"/>
        <v>2301.8764751925737</v>
      </c>
      <c r="EX71">
        <f t="shared" si="247"/>
        <v>1572.7955817010939</v>
      </c>
      <c r="EY71">
        <f t="shared" si="247"/>
        <v>1614.3914143632292</v>
      </c>
      <c r="EZ71">
        <f t="shared" si="247"/>
        <v>1655.6493971864174</v>
      </c>
      <c r="FA71">
        <f t="shared" si="247"/>
        <v>1696.596671588934</v>
      </c>
      <c r="FB71">
        <f t="shared" si="247"/>
        <v>1737.257233501944</v>
      </c>
      <c r="FC71">
        <f t="shared" si="247"/>
        <v>1777.6524271657024</v>
      </c>
      <c r="FD71">
        <f t="shared" si="247"/>
        <v>1817.8013429695748</v>
      </c>
      <c r="FE71">
        <f t="shared" si="247"/>
        <v>1857.7211412201832</v>
      </c>
      <c r="FF71">
        <f t="shared" si="247"/>
        <v>1897.4273180641194</v>
      </c>
      <c r="FG71">
        <f t="shared" si="247"/>
        <v>1936.9339257521663</v>
      </c>
      <c r="FH71">
        <f t="shared" si="247"/>
        <v>1976.2537565078035</v>
      </c>
      <c r="FI71">
        <f t="shared" si="247"/>
        <v>2015.3984971184461</v>
      </c>
      <c r="FJ71">
        <f t="shared" si="247"/>
        <v>2054.3788597763669</v>
      </c>
      <c r="FK71">
        <f t="shared" si="247"/>
        <v>2093.2046935016724</v>
      </c>
      <c r="FL71">
        <f t="shared" si="247"/>
        <v>2131.8850795735652</v>
      </c>
      <c r="FM71">
        <f t="shared" si="247"/>
        <v>2170.4284137020545</v>
      </c>
      <c r="FN71">
        <f t="shared" si="247"/>
        <v>2208.8424771357254</v>
      </c>
      <c r="FO71">
        <f t="shared" si="247"/>
        <v>2247.1344984827492</v>
      </c>
      <c r="FP71">
        <f t="shared" si="247"/>
        <v>2285.3112076935104</v>
      </c>
      <c r="FQ71">
        <f t="shared" si="247"/>
        <v>2323.3788833927183</v>
      </c>
      <c r="FR71">
        <f t="shared" si="247"/>
        <v>2361.343394541117</v>
      </c>
      <c r="FS71">
        <f t="shared" si="247"/>
        <v>2399.2102372400705</v>
      </c>
      <c r="FT71">
        <f t="shared" si="247"/>
        <v>2436.9845673574305</v>
      </c>
      <c r="FU71">
        <f t="shared" si="247"/>
        <v>2474.6712295435009</v>
      </c>
      <c r="FV71">
        <f t="shared" si="247"/>
        <v>2512.2747831162533</v>
      </c>
      <c r="FW71">
        <f t="shared" si="247"/>
        <v>1707.5162583383453</v>
      </c>
      <c r="FX71">
        <f t="shared" si="247"/>
        <v>1752.2953141038686</v>
      </c>
      <c r="FY71">
        <f t="shared" si="247"/>
        <v>1796.7191549331978</v>
      </c>
      <c r="FZ71">
        <f t="shared" si="247"/>
        <v>1840.8168658654727</v>
      </c>
      <c r="GA71">
        <f t="shared" si="247"/>
        <v>1884.614143539321</v>
      </c>
      <c r="GB71">
        <f t="shared" si="247"/>
        <v>1928.1338309502457</v>
      </c>
      <c r="GC71">
        <f t="shared" si="247"/>
        <v>1971.3963476680556</v>
      </c>
      <c r="GD71">
        <f t="shared" si="247"/>
        <v>2014.4200395228463</v>
      </c>
      <c r="GE71">
        <f t="shared" si="247"/>
        <v>2057.2214655101211</v>
      </c>
      <c r="GF71">
        <f t="shared" si="247"/>
        <v>2099.8156352150027</v>
      </c>
      <c r="GG71">
        <f t="shared" si="247"/>
        <v>2142.2162068439598</v>
      </c>
      <c r="GH71">
        <f t="shared" si="247"/>
        <v>2184.4356536037349</v>
      </c>
      <c r="GI71">
        <f t="shared" si="247"/>
        <v>2226.4854044278586</v>
      </c>
      <c r="GJ71">
        <f t="shared" si="247"/>
        <v>2268.3759637481626</v>
      </c>
      <c r="GK71">
        <f t="shared" si="247"/>
        <v>2310.1170140220192</v>
      </c>
      <c r="GL71">
        <f t="shared" si="247"/>
        <v>2351.7175039713484</v>
      </c>
      <c r="GM71">
        <f t="shared" si="247"/>
        <v>2393.1857249067702</v>
      </c>
      <c r="GN71">
        <f t="shared" si="247"/>
        <v>2434.5293770564949</v>
      </c>
      <c r="GO71">
        <f t="shared" ref="GO71:HT71" si="248">GO70+GO34*3</f>
        <v>2475.7556274631552</v>
      </c>
      <c r="GP71">
        <f t="shared" si="248"/>
        <v>2516.8711607298737</v>
      </c>
      <c r="GQ71">
        <f t="shared" si="248"/>
        <v>2557.8822236720716</v>
      </c>
      <c r="GR71">
        <f t="shared" si="248"/>
        <v>2598.7946647512172</v>
      </c>
      <c r="GS71">
        <f t="shared" si="248"/>
        <v>2639.6139690210421</v>
      </c>
      <c r="GT71">
        <f t="shared" si="248"/>
        <v>2680.3452891984589</v>
      </c>
      <c r="GU71">
        <f t="shared" si="248"/>
        <v>2720.9934733746632</v>
      </c>
      <c r="GV71">
        <f t="shared" si="248"/>
        <v>1841.4333892945651</v>
      </c>
      <c r="GW71">
        <f t="shared" si="248"/>
        <v>1889.3615025516744</v>
      </c>
      <c r="GX71">
        <f t="shared" si="248"/>
        <v>1936.9182648090875</v>
      </c>
      <c r="GY71">
        <f t="shared" si="248"/>
        <v>1984.1346437709474</v>
      </c>
      <c r="GZ71">
        <f t="shared" si="248"/>
        <v>2031.0379838696483</v>
      </c>
      <c r="HA71">
        <f t="shared" si="248"/>
        <v>2077.6525804662037</v>
      </c>
      <c r="HB71">
        <f t="shared" si="248"/>
        <v>2124.0001412899164</v>
      </c>
      <c r="HC71">
        <f t="shared" si="248"/>
        <v>2170.1001611472702</v>
      </c>
      <c r="HD71">
        <f t="shared" si="248"/>
        <v>2215.9702291050462</v>
      </c>
      <c r="HE71">
        <f t="shared" si="248"/>
        <v>2261.6262825121908</v>
      </c>
      <c r="HF71">
        <f t="shared" si="248"/>
        <v>2307.0828187401876</v>
      </c>
      <c r="HG71">
        <f t="shared" si="248"/>
        <v>2352.3530729780368</v>
      </c>
      <c r="HH71">
        <f t="shared" si="248"/>
        <v>2397.4491685374405</v>
      </c>
      <c r="HI71">
        <f t="shared" si="248"/>
        <v>2442.3822447170382</v>
      </c>
      <c r="HJ71">
        <f t="shared" si="248"/>
        <v>2487.1625662106208</v>
      </c>
      <c r="HK71">
        <f t="shared" si="248"/>
        <v>2531.7996172313469</v>
      </c>
      <c r="HL71">
        <f t="shared" si="248"/>
        <v>2576.3021828970195</v>
      </c>
      <c r="HM71">
        <f t="shared" si="248"/>
        <v>2620.678419933558</v>
      </c>
      <c r="HN71">
        <f t="shared" si="248"/>
        <v>2664.9359183710021</v>
      </c>
      <c r="HO71">
        <f t="shared" si="248"/>
        <v>2709.0817556036404</v>
      </c>
      <c r="HP71">
        <f t="shared" si="248"/>
        <v>2753.1225439447862</v>
      </c>
      <c r="HQ71">
        <f t="shared" si="248"/>
        <v>2797.064472613295</v>
      </c>
      <c r="HR71">
        <f t="shared" si="248"/>
        <v>2840.9133449328865</v>
      </c>
      <c r="HS71">
        <f t="shared" si="248"/>
        <v>2884.6746113985491</v>
      </c>
      <c r="HT71">
        <f t="shared" si="248"/>
        <v>2928.3533991607792</v>
      </c>
    </row>
    <row r="72" spans="1:228">
      <c r="B72">
        <f>9*B9</f>
        <v>1513.8</v>
      </c>
      <c r="C72" t="s">
        <v>231</v>
      </c>
      <c r="D72">
        <f>9*D9</f>
        <v>900</v>
      </c>
      <c r="E72">
        <f>9*E9</f>
        <v>900</v>
      </c>
      <c r="F72">
        <f>9*F9</f>
        <v>900</v>
      </c>
      <c r="G72">
        <f>9*G9</f>
        <v>900</v>
      </c>
      <c r="H72">
        <f>9*H9</f>
        <v>900</v>
      </c>
      <c r="I72">
        <f t="shared" ref="I72:P72" si="249">9*I9</f>
        <v>900</v>
      </c>
      <c r="J72">
        <f t="shared" si="249"/>
        <v>900</v>
      </c>
      <c r="K72">
        <f t="shared" si="249"/>
        <v>900</v>
      </c>
      <c r="L72">
        <f t="shared" si="249"/>
        <v>900</v>
      </c>
      <c r="M72">
        <f t="shared" si="249"/>
        <v>900</v>
      </c>
      <c r="N72">
        <f t="shared" si="249"/>
        <v>900</v>
      </c>
      <c r="O72">
        <f t="shared" si="249"/>
        <v>900</v>
      </c>
      <c r="P72">
        <f t="shared" si="249"/>
        <v>900</v>
      </c>
      <c r="Q72">
        <f t="shared" ref="Q72:Z72" si="250">9*Q9</f>
        <v>900</v>
      </c>
      <c r="R72">
        <f t="shared" si="250"/>
        <v>900</v>
      </c>
      <c r="S72">
        <f t="shared" si="250"/>
        <v>900</v>
      </c>
      <c r="T72">
        <f t="shared" si="250"/>
        <v>900</v>
      </c>
      <c r="U72">
        <f t="shared" si="250"/>
        <v>900</v>
      </c>
      <c r="V72">
        <f t="shared" si="250"/>
        <v>900</v>
      </c>
      <c r="W72">
        <f t="shared" si="250"/>
        <v>900</v>
      </c>
      <c r="X72">
        <f t="shared" si="250"/>
        <v>900</v>
      </c>
      <c r="Y72">
        <f t="shared" si="250"/>
        <v>900</v>
      </c>
      <c r="Z72">
        <f t="shared" si="250"/>
        <v>900</v>
      </c>
      <c r="AA72">
        <f t="shared" ref="AA72:AB72" si="251">9*AA9</f>
        <v>900</v>
      </c>
      <c r="AB72">
        <f t="shared" si="251"/>
        <v>900</v>
      </c>
      <c r="AC72">
        <f>9*AC9</f>
        <v>1125</v>
      </c>
      <c r="AD72">
        <f>9*AD9</f>
        <v>1125</v>
      </c>
      <c r="AE72">
        <f>9*AE9</f>
        <v>1125</v>
      </c>
      <c r="AF72">
        <f>9*AF9</f>
        <v>1125</v>
      </c>
      <c r="AG72">
        <f>9*AG9</f>
        <v>1125</v>
      </c>
      <c r="AH72">
        <f t="shared" ref="AH72:BA72" si="252">9*AH9</f>
        <v>1125</v>
      </c>
      <c r="AI72">
        <f t="shared" si="252"/>
        <v>1125</v>
      </c>
      <c r="AJ72">
        <f t="shared" si="252"/>
        <v>1125</v>
      </c>
      <c r="AK72">
        <f t="shared" si="252"/>
        <v>1125</v>
      </c>
      <c r="AL72">
        <f t="shared" si="252"/>
        <v>1125</v>
      </c>
      <c r="AM72">
        <f t="shared" si="252"/>
        <v>1125</v>
      </c>
      <c r="AN72">
        <f t="shared" si="252"/>
        <v>1125</v>
      </c>
      <c r="AO72">
        <f t="shared" si="252"/>
        <v>1125</v>
      </c>
      <c r="AP72">
        <f t="shared" si="252"/>
        <v>1125</v>
      </c>
      <c r="AQ72">
        <f t="shared" si="252"/>
        <v>1125</v>
      </c>
      <c r="AR72">
        <f t="shared" si="252"/>
        <v>1125</v>
      </c>
      <c r="AS72">
        <f t="shared" si="252"/>
        <v>1125</v>
      </c>
      <c r="AT72">
        <f t="shared" si="252"/>
        <v>1125</v>
      </c>
      <c r="AU72">
        <f t="shared" si="252"/>
        <v>1125</v>
      </c>
      <c r="AV72">
        <f t="shared" si="252"/>
        <v>1125</v>
      </c>
      <c r="AW72">
        <f t="shared" si="252"/>
        <v>1125</v>
      </c>
      <c r="AX72">
        <f t="shared" si="252"/>
        <v>1125</v>
      </c>
      <c r="AY72">
        <f t="shared" si="252"/>
        <v>1125</v>
      </c>
      <c r="AZ72">
        <f t="shared" si="252"/>
        <v>1125</v>
      </c>
      <c r="BA72">
        <f t="shared" si="252"/>
        <v>1125</v>
      </c>
      <c r="BB72">
        <f>9*BB9</f>
        <v>1350</v>
      </c>
      <c r="BC72">
        <f>9*BC9</f>
        <v>1350</v>
      </c>
      <c r="BD72">
        <f>9*BD9</f>
        <v>1350</v>
      </c>
      <c r="BE72">
        <f>9*BE9</f>
        <v>1350</v>
      </c>
      <c r="BF72">
        <f>9*BF9</f>
        <v>1350</v>
      </c>
      <c r="BG72">
        <f t="shared" ref="BG72:BZ72" si="253">9*BG9</f>
        <v>1350</v>
      </c>
      <c r="BH72">
        <f t="shared" si="253"/>
        <v>1350</v>
      </c>
      <c r="BI72">
        <f t="shared" si="253"/>
        <v>1350</v>
      </c>
      <c r="BJ72">
        <f t="shared" si="253"/>
        <v>1350</v>
      </c>
      <c r="BK72">
        <f t="shared" si="253"/>
        <v>1350</v>
      </c>
      <c r="BL72">
        <f t="shared" si="253"/>
        <v>1350</v>
      </c>
      <c r="BM72">
        <f t="shared" si="253"/>
        <v>1350</v>
      </c>
      <c r="BN72">
        <f t="shared" si="253"/>
        <v>1350</v>
      </c>
      <c r="BO72">
        <f t="shared" si="253"/>
        <v>1350</v>
      </c>
      <c r="BP72">
        <f t="shared" si="253"/>
        <v>1350</v>
      </c>
      <c r="BQ72">
        <f t="shared" si="253"/>
        <v>1350</v>
      </c>
      <c r="BR72">
        <f t="shared" si="253"/>
        <v>1350</v>
      </c>
      <c r="BS72">
        <f t="shared" si="253"/>
        <v>1350</v>
      </c>
      <c r="BT72">
        <f t="shared" si="253"/>
        <v>1350</v>
      </c>
      <c r="BU72">
        <f t="shared" si="253"/>
        <v>1350</v>
      </c>
      <c r="BV72">
        <f t="shared" si="253"/>
        <v>1350</v>
      </c>
      <c r="BW72">
        <f t="shared" si="253"/>
        <v>1350</v>
      </c>
      <c r="BX72">
        <f t="shared" si="253"/>
        <v>1350</v>
      </c>
      <c r="BY72">
        <f t="shared" si="253"/>
        <v>1350</v>
      </c>
      <c r="BZ72">
        <f t="shared" si="253"/>
        <v>1350</v>
      </c>
      <c r="CA72">
        <f>9*CA9</f>
        <v>1575</v>
      </c>
      <c r="CB72">
        <f>9*CB9</f>
        <v>1575</v>
      </c>
      <c r="CC72">
        <f>9*CC9</f>
        <v>1575</v>
      </c>
      <c r="CD72">
        <f>9*CD9</f>
        <v>1575</v>
      </c>
      <c r="CE72">
        <f>9*CE9</f>
        <v>1575</v>
      </c>
      <c r="CF72">
        <f t="shared" ref="CF72:CY72" si="254">9*CF9</f>
        <v>1575</v>
      </c>
      <c r="CG72">
        <f t="shared" si="254"/>
        <v>1575</v>
      </c>
      <c r="CH72">
        <f t="shared" si="254"/>
        <v>1575</v>
      </c>
      <c r="CI72">
        <f t="shared" si="254"/>
        <v>1575</v>
      </c>
      <c r="CJ72">
        <f t="shared" si="254"/>
        <v>1575</v>
      </c>
      <c r="CK72">
        <f t="shared" si="254"/>
        <v>1575</v>
      </c>
      <c r="CL72">
        <f t="shared" si="254"/>
        <v>1575</v>
      </c>
      <c r="CM72">
        <f t="shared" si="254"/>
        <v>1575</v>
      </c>
      <c r="CN72">
        <f t="shared" si="254"/>
        <v>1575</v>
      </c>
      <c r="CO72">
        <f t="shared" si="254"/>
        <v>1575</v>
      </c>
      <c r="CP72">
        <f t="shared" si="254"/>
        <v>1575</v>
      </c>
      <c r="CQ72">
        <f t="shared" si="254"/>
        <v>1575</v>
      </c>
      <c r="CR72">
        <f t="shared" si="254"/>
        <v>1575</v>
      </c>
      <c r="CS72">
        <f t="shared" si="254"/>
        <v>1575</v>
      </c>
      <c r="CT72">
        <f t="shared" si="254"/>
        <v>1575</v>
      </c>
      <c r="CU72">
        <f t="shared" si="254"/>
        <v>1575</v>
      </c>
      <c r="CV72">
        <f t="shared" si="254"/>
        <v>1575</v>
      </c>
      <c r="CW72">
        <f t="shared" si="254"/>
        <v>1575</v>
      </c>
      <c r="CX72">
        <f t="shared" si="254"/>
        <v>1575</v>
      </c>
      <c r="CY72">
        <f t="shared" si="254"/>
        <v>1575</v>
      </c>
      <c r="CZ72">
        <f>9*CZ9</f>
        <v>1800</v>
      </c>
      <c r="DA72">
        <f>9*DA9</f>
        <v>1800</v>
      </c>
      <c r="DB72">
        <f>9*DB9</f>
        <v>1800</v>
      </c>
      <c r="DC72">
        <f>9*DC9</f>
        <v>1800</v>
      </c>
      <c r="DD72">
        <f>9*DD9</f>
        <v>1800</v>
      </c>
      <c r="DE72">
        <f t="shared" ref="DE72:DX72" si="255">9*DE9</f>
        <v>1800</v>
      </c>
      <c r="DF72">
        <f t="shared" si="255"/>
        <v>1800</v>
      </c>
      <c r="DG72">
        <f t="shared" si="255"/>
        <v>1800</v>
      </c>
      <c r="DH72">
        <f t="shared" si="255"/>
        <v>1800</v>
      </c>
      <c r="DI72">
        <f t="shared" si="255"/>
        <v>1800</v>
      </c>
      <c r="DJ72" s="19">
        <f t="shared" si="255"/>
        <v>1800</v>
      </c>
      <c r="DK72">
        <f t="shared" si="255"/>
        <v>1800</v>
      </c>
      <c r="DL72">
        <f t="shared" si="255"/>
        <v>1800</v>
      </c>
      <c r="DM72">
        <f t="shared" si="255"/>
        <v>1800</v>
      </c>
      <c r="DN72">
        <f t="shared" si="255"/>
        <v>1800</v>
      </c>
      <c r="DO72">
        <f t="shared" si="255"/>
        <v>1800</v>
      </c>
      <c r="DP72">
        <f t="shared" si="255"/>
        <v>1800</v>
      </c>
      <c r="DQ72">
        <f t="shared" si="255"/>
        <v>1800</v>
      </c>
      <c r="DR72">
        <f t="shared" si="255"/>
        <v>1800</v>
      </c>
      <c r="DS72">
        <f t="shared" si="255"/>
        <v>1800</v>
      </c>
      <c r="DT72">
        <f t="shared" si="255"/>
        <v>1800</v>
      </c>
      <c r="DU72">
        <f t="shared" si="255"/>
        <v>1800</v>
      </c>
      <c r="DV72">
        <f t="shared" si="255"/>
        <v>1800</v>
      </c>
      <c r="DW72">
        <f t="shared" si="255"/>
        <v>1800</v>
      </c>
      <c r="DX72">
        <f t="shared" si="255"/>
        <v>1800</v>
      </c>
      <c r="DY72">
        <f>9*DY9</f>
        <v>2025</v>
      </c>
      <c r="DZ72">
        <f>9*DZ9</f>
        <v>2025</v>
      </c>
      <c r="EA72">
        <f>9*EA9</f>
        <v>2025</v>
      </c>
      <c r="EB72">
        <f>9*EB9</f>
        <v>2025</v>
      </c>
      <c r="EC72">
        <f>9*EC9</f>
        <v>2025</v>
      </c>
      <c r="ED72">
        <f t="shared" ref="ED72:EW72" si="256">9*ED9</f>
        <v>2025</v>
      </c>
      <c r="EE72">
        <f t="shared" si="256"/>
        <v>2025</v>
      </c>
      <c r="EF72">
        <f t="shared" si="256"/>
        <v>2025</v>
      </c>
      <c r="EG72">
        <f t="shared" si="256"/>
        <v>2025</v>
      </c>
      <c r="EH72">
        <f t="shared" si="256"/>
        <v>2025</v>
      </c>
      <c r="EI72">
        <f t="shared" si="256"/>
        <v>2025</v>
      </c>
      <c r="EJ72">
        <f t="shared" si="256"/>
        <v>2025</v>
      </c>
      <c r="EK72">
        <f t="shared" si="256"/>
        <v>2025</v>
      </c>
      <c r="EL72">
        <f t="shared" si="256"/>
        <v>2025</v>
      </c>
      <c r="EM72">
        <f t="shared" si="256"/>
        <v>2025</v>
      </c>
      <c r="EN72">
        <f t="shared" si="256"/>
        <v>2025</v>
      </c>
      <c r="EO72">
        <f t="shared" si="256"/>
        <v>2025</v>
      </c>
      <c r="EP72">
        <f t="shared" si="256"/>
        <v>2025</v>
      </c>
      <c r="EQ72">
        <f t="shared" si="256"/>
        <v>2025</v>
      </c>
      <c r="ER72">
        <f t="shared" si="256"/>
        <v>2025</v>
      </c>
      <c r="ES72">
        <f t="shared" si="256"/>
        <v>2025</v>
      </c>
      <c r="ET72">
        <f t="shared" si="256"/>
        <v>2025</v>
      </c>
      <c r="EU72">
        <f t="shared" si="256"/>
        <v>2025</v>
      </c>
      <c r="EV72">
        <f t="shared" si="256"/>
        <v>2025</v>
      </c>
      <c r="EW72">
        <f t="shared" si="256"/>
        <v>2025</v>
      </c>
      <c r="EX72">
        <f>9*EX9</f>
        <v>2250</v>
      </c>
      <c r="EY72">
        <f>9*EY9</f>
        <v>2250</v>
      </c>
      <c r="EZ72">
        <f>9*EZ9</f>
        <v>2250</v>
      </c>
      <c r="FA72">
        <f>9*FA9</f>
        <v>2250</v>
      </c>
      <c r="FB72">
        <f>9*FB9</f>
        <v>2250</v>
      </c>
      <c r="FC72">
        <f t="shared" ref="FC72:FV72" si="257">9*FC9</f>
        <v>2250</v>
      </c>
      <c r="FD72">
        <f t="shared" si="257"/>
        <v>2250</v>
      </c>
      <c r="FE72">
        <f t="shared" si="257"/>
        <v>2250</v>
      </c>
      <c r="FF72">
        <f t="shared" si="257"/>
        <v>2250</v>
      </c>
      <c r="FG72">
        <f t="shared" si="257"/>
        <v>2250</v>
      </c>
      <c r="FH72">
        <f t="shared" si="257"/>
        <v>2250</v>
      </c>
      <c r="FI72">
        <f t="shared" si="257"/>
        <v>2250</v>
      </c>
      <c r="FJ72">
        <f t="shared" si="257"/>
        <v>2250</v>
      </c>
      <c r="FK72">
        <f t="shared" si="257"/>
        <v>2250</v>
      </c>
      <c r="FL72">
        <f t="shared" si="257"/>
        <v>2250</v>
      </c>
      <c r="FM72">
        <f t="shared" si="257"/>
        <v>2250</v>
      </c>
      <c r="FN72">
        <f t="shared" si="257"/>
        <v>2250</v>
      </c>
      <c r="FO72">
        <f t="shared" si="257"/>
        <v>2250</v>
      </c>
      <c r="FP72">
        <f t="shared" si="257"/>
        <v>2250</v>
      </c>
      <c r="FQ72">
        <f t="shared" si="257"/>
        <v>2250</v>
      </c>
      <c r="FR72">
        <f t="shared" si="257"/>
        <v>2250</v>
      </c>
      <c r="FS72">
        <f t="shared" si="257"/>
        <v>2250</v>
      </c>
      <c r="FT72">
        <f t="shared" si="257"/>
        <v>2250</v>
      </c>
      <c r="FU72">
        <f t="shared" si="257"/>
        <v>2250</v>
      </c>
      <c r="FV72">
        <f t="shared" si="257"/>
        <v>2250</v>
      </c>
      <c r="FW72">
        <f>9*FW9</f>
        <v>2475</v>
      </c>
      <c r="FX72">
        <f>9*FX9</f>
        <v>2475</v>
      </c>
      <c r="FY72">
        <f>9*FY9</f>
        <v>2475</v>
      </c>
      <c r="FZ72">
        <f>9*FZ9</f>
        <v>2475</v>
      </c>
      <c r="GA72">
        <f>9*GA9</f>
        <v>2475</v>
      </c>
      <c r="GB72">
        <f t="shared" ref="GB72:GU72" si="258">9*GB9</f>
        <v>2475</v>
      </c>
      <c r="GC72">
        <f t="shared" si="258"/>
        <v>2475</v>
      </c>
      <c r="GD72">
        <f t="shared" si="258"/>
        <v>2475</v>
      </c>
      <c r="GE72">
        <f t="shared" si="258"/>
        <v>2475</v>
      </c>
      <c r="GF72">
        <f t="shared" si="258"/>
        <v>2475</v>
      </c>
      <c r="GG72">
        <f t="shared" si="258"/>
        <v>2475</v>
      </c>
      <c r="GH72">
        <f t="shared" si="258"/>
        <v>2475</v>
      </c>
      <c r="GI72">
        <f t="shared" si="258"/>
        <v>2475</v>
      </c>
      <c r="GJ72">
        <f t="shared" si="258"/>
        <v>2475</v>
      </c>
      <c r="GK72">
        <f t="shared" si="258"/>
        <v>2475</v>
      </c>
      <c r="GL72">
        <f t="shared" si="258"/>
        <v>2475</v>
      </c>
      <c r="GM72">
        <f t="shared" si="258"/>
        <v>2475</v>
      </c>
      <c r="GN72">
        <f t="shared" si="258"/>
        <v>2475</v>
      </c>
      <c r="GO72">
        <f t="shared" si="258"/>
        <v>2475</v>
      </c>
      <c r="GP72">
        <f t="shared" si="258"/>
        <v>2475</v>
      </c>
      <c r="GQ72">
        <f t="shared" si="258"/>
        <v>2475</v>
      </c>
      <c r="GR72">
        <f t="shared" si="258"/>
        <v>2475</v>
      </c>
      <c r="GS72">
        <f t="shared" si="258"/>
        <v>2475</v>
      </c>
      <c r="GT72">
        <f t="shared" si="258"/>
        <v>2475</v>
      </c>
      <c r="GU72">
        <f t="shared" si="258"/>
        <v>2475</v>
      </c>
      <c r="GV72">
        <f>9*GV9</f>
        <v>2700</v>
      </c>
      <c r="GW72">
        <f>9*GW9</f>
        <v>2700</v>
      </c>
      <c r="GX72">
        <f>9*GX9</f>
        <v>2700</v>
      </c>
      <c r="GY72">
        <f>9*GY9</f>
        <v>2700</v>
      </c>
      <c r="GZ72">
        <f>9*GZ9</f>
        <v>2700</v>
      </c>
      <c r="HA72">
        <f t="shared" ref="HA72:HT72" si="259">9*HA9</f>
        <v>2700</v>
      </c>
      <c r="HB72">
        <f t="shared" si="259"/>
        <v>2700</v>
      </c>
      <c r="HC72">
        <f t="shared" si="259"/>
        <v>2700</v>
      </c>
      <c r="HD72">
        <f t="shared" si="259"/>
        <v>2700</v>
      </c>
      <c r="HE72">
        <f t="shared" si="259"/>
        <v>2700</v>
      </c>
      <c r="HF72">
        <f t="shared" si="259"/>
        <v>2700</v>
      </c>
      <c r="HG72">
        <f t="shared" si="259"/>
        <v>2700</v>
      </c>
      <c r="HH72">
        <f t="shared" si="259"/>
        <v>2700</v>
      </c>
      <c r="HI72">
        <f t="shared" si="259"/>
        <v>2700</v>
      </c>
      <c r="HJ72">
        <f t="shared" si="259"/>
        <v>2700</v>
      </c>
      <c r="HK72">
        <f t="shared" si="259"/>
        <v>2700</v>
      </c>
      <c r="HL72">
        <f t="shared" si="259"/>
        <v>2700</v>
      </c>
      <c r="HM72">
        <f t="shared" si="259"/>
        <v>2700</v>
      </c>
      <c r="HN72">
        <f t="shared" si="259"/>
        <v>2700</v>
      </c>
      <c r="HO72">
        <f t="shared" si="259"/>
        <v>2700</v>
      </c>
      <c r="HP72">
        <f t="shared" si="259"/>
        <v>2700</v>
      </c>
      <c r="HQ72">
        <f t="shared" si="259"/>
        <v>2700</v>
      </c>
      <c r="HR72">
        <f t="shared" si="259"/>
        <v>2700</v>
      </c>
      <c r="HS72">
        <f t="shared" si="259"/>
        <v>2700</v>
      </c>
      <c r="HT72">
        <f t="shared" si="259"/>
        <v>2700</v>
      </c>
    </row>
    <row r="74" spans="1:228">
      <c r="A74" s="7" t="s">
        <v>147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</row>
    <row r="75" spans="1:228">
      <c r="B75" s="2">
        <v>2.0499999999999998</v>
      </c>
      <c r="D75" s="2">
        <v>2.0499999999999998</v>
      </c>
      <c r="E75" s="2">
        <v>2.0499999999999998</v>
      </c>
      <c r="F75" s="2">
        <v>2.0499999999999998</v>
      </c>
      <c r="G75" s="2">
        <v>2.0499999999999998</v>
      </c>
      <c r="H75" s="2">
        <v>2.0499999999999998</v>
      </c>
      <c r="I75" s="2">
        <v>2.0499999999999998</v>
      </c>
      <c r="J75" s="2">
        <v>2.0499999999999998</v>
      </c>
      <c r="K75" s="2">
        <v>2.0499999999999998</v>
      </c>
      <c r="L75" s="2">
        <v>2.0499999999999998</v>
      </c>
      <c r="M75" s="2">
        <v>2.0499999999999998</v>
      </c>
      <c r="N75" s="2">
        <v>2.0499999999999998</v>
      </c>
      <c r="O75" s="2">
        <v>2.0499999999999998</v>
      </c>
      <c r="P75" s="2">
        <v>2.0499999999999998</v>
      </c>
      <c r="Q75" s="2">
        <v>2.0499999999999998</v>
      </c>
      <c r="R75" s="2">
        <v>2.0499999999999998</v>
      </c>
      <c r="S75" s="2">
        <v>2.0499999999999998</v>
      </c>
      <c r="T75" s="2">
        <v>2.0499999999999998</v>
      </c>
      <c r="U75" s="2">
        <v>2.0499999999999998</v>
      </c>
      <c r="V75" s="2">
        <v>2.0499999999999998</v>
      </c>
      <c r="W75" s="2">
        <v>2.0499999999999998</v>
      </c>
      <c r="X75" s="2">
        <v>2.0499999999999998</v>
      </c>
      <c r="Y75" s="2">
        <v>2.0499999999999998</v>
      </c>
      <c r="Z75" s="2">
        <v>2.0499999999999998</v>
      </c>
      <c r="AA75" s="2">
        <v>2.0499999999999998</v>
      </c>
      <c r="AB75" s="2">
        <v>2.0499999999999998</v>
      </c>
      <c r="AC75" s="2">
        <v>2.0499999999999998</v>
      </c>
      <c r="AD75" s="2">
        <v>2.0499999999999998</v>
      </c>
      <c r="AE75" s="2">
        <v>2.0499999999999998</v>
      </c>
      <c r="AF75" s="2">
        <v>2.0499999999999998</v>
      </c>
      <c r="AG75" s="2">
        <v>2.0499999999999998</v>
      </c>
      <c r="AH75" s="2">
        <v>2.0499999999999998</v>
      </c>
      <c r="AI75" s="2">
        <v>2.0499999999999998</v>
      </c>
      <c r="AJ75" s="2">
        <v>2.0499999999999998</v>
      </c>
      <c r="AK75" s="2">
        <v>2.0499999999999998</v>
      </c>
      <c r="AL75" s="2">
        <v>2.0499999999999998</v>
      </c>
      <c r="AM75" s="2">
        <v>2.0499999999999998</v>
      </c>
      <c r="AN75" s="2">
        <v>2.0499999999999998</v>
      </c>
      <c r="AO75" s="2">
        <v>2.0499999999999998</v>
      </c>
      <c r="AP75" s="2">
        <v>2.0499999999999998</v>
      </c>
      <c r="AQ75" s="2">
        <v>2.0499999999999998</v>
      </c>
      <c r="AR75" s="2">
        <v>2.0499999999999998</v>
      </c>
      <c r="AS75" s="2">
        <v>2.0499999999999998</v>
      </c>
      <c r="AT75" s="2">
        <v>2.0499999999999998</v>
      </c>
      <c r="AU75" s="2">
        <v>2.0499999999999998</v>
      </c>
      <c r="AV75" s="2">
        <v>2.0499999999999998</v>
      </c>
      <c r="AW75" s="2">
        <v>2.0499999999999998</v>
      </c>
      <c r="AX75" s="2">
        <v>2.0499999999999998</v>
      </c>
      <c r="AY75" s="2">
        <v>2.0499999999999998</v>
      </c>
      <c r="AZ75" s="2">
        <v>2.0499999999999998</v>
      </c>
      <c r="BA75" s="2">
        <v>2.0499999999999998</v>
      </c>
      <c r="BB75" s="2">
        <v>2.0499999999999998</v>
      </c>
      <c r="BC75" s="2">
        <v>2.0499999999999998</v>
      </c>
      <c r="BD75" s="2">
        <v>2.0499999999999998</v>
      </c>
      <c r="BE75" s="2">
        <v>2.0499999999999998</v>
      </c>
      <c r="BF75" s="2">
        <v>2.0499999999999998</v>
      </c>
      <c r="BG75" s="2">
        <v>2.0499999999999998</v>
      </c>
      <c r="BH75" s="2">
        <v>2.0499999999999998</v>
      </c>
      <c r="BI75" s="2">
        <v>2.0499999999999998</v>
      </c>
      <c r="BJ75" s="2">
        <v>2.0499999999999998</v>
      </c>
      <c r="BK75" s="2">
        <v>2.0499999999999998</v>
      </c>
      <c r="BL75" s="2">
        <v>2.0499999999999998</v>
      </c>
      <c r="BM75" s="2">
        <v>2.0499999999999998</v>
      </c>
      <c r="BN75" s="2">
        <v>2.0499999999999998</v>
      </c>
      <c r="BO75" s="2">
        <v>2.0499999999999998</v>
      </c>
      <c r="BP75" s="2">
        <v>2.0499999999999998</v>
      </c>
      <c r="BQ75" s="2">
        <v>2.0499999999999998</v>
      </c>
      <c r="BR75" s="2">
        <v>2.0499999999999998</v>
      </c>
      <c r="BS75" s="2">
        <v>2.0499999999999998</v>
      </c>
      <c r="BT75" s="2">
        <v>2.0499999999999998</v>
      </c>
      <c r="BU75" s="2">
        <v>2.0499999999999998</v>
      </c>
      <c r="BV75" s="2">
        <v>2.0499999999999998</v>
      </c>
      <c r="BW75" s="2">
        <v>2.0499999999999998</v>
      </c>
      <c r="BX75" s="2">
        <v>2.0499999999999998</v>
      </c>
      <c r="BY75" s="2">
        <v>2.0499999999999998</v>
      </c>
      <c r="BZ75" s="2">
        <v>2.0499999999999998</v>
      </c>
      <c r="CA75" s="2">
        <v>2.0499999999999998</v>
      </c>
      <c r="CB75" s="2">
        <v>2.0499999999999998</v>
      </c>
      <c r="CC75" s="2">
        <v>2.0499999999999998</v>
      </c>
      <c r="CD75" s="2">
        <v>2.0499999999999998</v>
      </c>
      <c r="CE75" s="2">
        <v>2.0499999999999998</v>
      </c>
      <c r="CF75" s="2">
        <v>2.0499999999999998</v>
      </c>
      <c r="CG75" s="2">
        <v>2.0499999999999998</v>
      </c>
      <c r="CH75" s="2">
        <v>2.0499999999999998</v>
      </c>
      <c r="CI75" s="2">
        <v>2.0499999999999998</v>
      </c>
      <c r="CJ75" s="2">
        <v>2.0499999999999998</v>
      </c>
      <c r="CK75" s="2">
        <v>2.0499999999999998</v>
      </c>
      <c r="CL75" s="2">
        <v>2.0499999999999998</v>
      </c>
      <c r="CM75" s="2">
        <v>2.0499999999999998</v>
      </c>
      <c r="CN75" s="2">
        <v>2.0499999999999998</v>
      </c>
      <c r="CO75" s="2">
        <v>2.0499999999999998</v>
      </c>
      <c r="CP75" s="2">
        <v>2.0499999999999998</v>
      </c>
      <c r="CQ75" s="2">
        <v>2.0499999999999998</v>
      </c>
      <c r="CR75" s="2">
        <v>2.0499999999999998</v>
      </c>
      <c r="CS75" s="2">
        <v>2.0499999999999998</v>
      </c>
      <c r="CT75" s="2">
        <v>2.0499999999999998</v>
      </c>
      <c r="CU75" s="2">
        <v>2.0499999999999998</v>
      </c>
      <c r="CV75" s="2">
        <v>2.0499999999999998</v>
      </c>
      <c r="CW75" s="2">
        <v>2.0499999999999998</v>
      </c>
      <c r="CX75" s="2">
        <v>2.0499999999999998</v>
      </c>
      <c r="CY75" s="2">
        <v>2.0499999999999998</v>
      </c>
      <c r="CZ75" s="2">
        <v>2.0499999999999998</v>
      </c>
      <c r="DA75" s="2">
        <v>2.0499999999999998</v>
      </c>
      <c r="DB75" s="2">
        <v>2.0499999999999998</v>
      </c>
      <c r="DC75" s="2">
        <v>2.0499999999999998</v>
      </c>
      <c r="DD75" s="2">
        <v>2.0499999999999998</v>
      </c>
      <c r="DE75" s="2">
        <v>2.0499999999999998</v>
      </c>
      <c r="DF75" s="2">
        <v>2.0499999999999998</v>
      </c>
      <c r="DG75" s="2">
        <v>2.0499999999999998</v>
      </c>
      <c r="DH75" s="2">
        <v>2.0499999999999998</v>
      </c>
      <c r="DI75" s="2">
        <v>2.0499999999999998</v>
      </c>
      <c r="DJ75" s="19">
        <v>2.0499999999999998</v>
      </c>
      <c r="DK75" s="2">
        <v>2.0499999999999998</v>
      </c>
      <c r="DL75" s="2">
        <v>2.0499999999999998</v>
      </c>
      <c r="DM75" s="2">
        <v>2.0499999999999998</v>
      </c>
      <c r="DN75" s="2">
        <v>2.0499999999999998</v>
      </c>
      <c r="DO75" s="2">
        <v>2.0499999999999998</v>
      </c>
      <c r="DP75" s="2">
        <v>2.0499999999999998</v>
      </c>
      <c r="DQ75" s="2">
        <v>2.0499999999999998</v>
      </c>
      <c r="DR75" s="2">
        <v>2.0499999999999998</v>
      </c>
      <c r="DS75" s="2">
        <v>2.0499999999999998</v>
      </c>
      <c r="DT75" s="2">
        <v>2.0499999999999998</v>
      </c>
      <c r="DU75" s="2">
        <v>2.0499999999999998</v>
      </c>
      <c r="DV75" s="2">
        <v>2.0499999999999998</v>
      </c>
      <c r="DW75" s="2">
        <v>2.0499999999999998</v>
      </c>
      <c r="DX75" s="2">
        <v>2.0499999999999998</v>
      </c>
      <c r="DY75" s="2">
        <v>2.0499999999999998</v>
      </c>
      <c r="DZ75" s="2">
        <v>2.0499999999999998</v>
      </c>
      <c r="EA75" s="2">
        <v>2.0499999999999998</v>
      </c>
      <c r="EB75" s="2">
        <v>2.0499999999999998</v>
      </c>
      <c r="EC75" s="2">
        <v>2.0499999999999998</v>
      </c>
      <c r="ED75" s="2">
        <v>2.0499999999999998</v>
      </c>
      <c r="EE75" s="2">
        <v>2.0499999999999998</v>
      </c>
      <c r="EF75" s="2">
        <v>2.0499999999999998</v>
      </c>
      <c r="EG75" s="2">
        <v>2.0499999999999998</v>
      </c>
      <c r="EH75" s="2">
        <v>2.0499999999999998</v>
      </c>
      <c r="EI75" s="2">
        <v>2.0499999999999998</v>
      </c>
      <c r="EJ75" s="2">
        <v>2.0499999999999998</v>
      </c>
      <c r="EK75" s="2">
        <v>2.0499999999999998</v>
      </c>
      <c r="EL75" s="2">
        <v>2.0499999999999998</v>
      </c>
      <c r="EM75" s="2">
        <v>2.0499999999999998</v>
      </c>
      <c r="EN75" s="2">
        <v>2.0499999999999998</v>
      </c>
      <c r="EO75" s="2">
        <v>2.0499999999999998</v>
      </c>
      <c r="EP75" s="2">
        <v>2.0499999999999998</v>
      </c>
      <c r="EQ75" s="2">
        <v>2.0499999999999998</v>
      </c>
      <c r="ER75" s="2">
        <v>2.0499999999999998</v>
      </c>
      <c r="ES75" s="2">
        <v>2.0499999999999998</v>
      </c>
      <c r="ET75" s="2">
        <v>2.0499999999999998</v>
      </c>
      <c r="EU75" s="2">
        <v>2.0499999999999998</v>
      </c>
      <c r="EV75" s="2">
        <v>2.0499999999999998</v>
      </c>
      <c r="EW75" s="2">
        <v>2.0499999999999998</v>
      </c>
      <c r="EX75" s="2">
        <v>2.0499999999999998</v>
      </c>
      <c r="EY75" s="2">
        <v>2.0499999999999998</v>
      </c>
      <c r="EZ75" s="2">
        <v>2.0499999999999998</v>
      </c>
      <c r="FA75" s="2">
        <v>2.0499999999999998</v>
      </c>
      <c r="FB75" s="2">
        <v>2.0499999999999998</v>
      </c>
      <c r="FC75" s="2">
        <v>2.0499999999999998</v>
      </c>
      <c r="FD75" s="2">
        <v>2.0499999999999998</v>
      </c>
      <c r="FE75" s="2">
        <v>2.0499999999999998</v>
      </c>
      <c r="FF75" s="2">
        <v>2.0499999999999998</v>
      </c>
      <c r="FG75" s="2">
        <v>2.0499999999999998</v>
      </c>
      <c r="FH75" s="2">
        <v>2.0499999999999998</v>
      </c>
      <c r="FI75" s="2">
        <v>2.0499999999999998</v>
      </c>
      <c r="FJ75" s="2">
        <v>2.0499999999999998</v>
      </c>
      <c r="FK75" s="2">
        <v>2.0499999999999998</v>
      </c>
      <c r="FL75" s="2">
        <v>2.0499999999999998</v>
      </c>
      <c r="FM75" s="2">
        <v>2.0499999999999998</v>
      </c>
      <c r="FN75" s="2">
        <v>2.0499999999999998</v>
      </c>
      <c r="FO75" s="2">
        <v>2.0499999999999998</v>
      </c>
      <c r="FP75" s="2">
        <v>2.0499999999999998</v>
      </c>
      <c r="FQ75" s="2">
        <v>2.0499999999999998</v>
      </c>
      <c r="FR75" s="2">
        <v>2.0499999999999998</v>
      </c>
      <c r="FS75" s="2">
        <v>2.0499999999999998</v>
      </c>
      <c r="FT75" s="2">
        <v>2.0499999999999998</v>
      </c>
      <c r="FU75" s="2">
        <v>2.0499999999999998</v>
      </c>
      <c r="FV75" s="2">
        <v>2.0499999999999998</v>
      </c>
      <c r="FW75" s="2">
        <v>2.0499999999999998</v>
      </c>
      <c r="FX75" s="2">
        <v>2.0499999999999998</v>
      </c>
      <c r="FY75" s="2">
        <v>2.0499999999999998</v>
      </c>
      <c r="FZ75" s="2">
        <v>2.0499999999999998</v>
      </c>
      <c r="GA75" s="2">
        <v>2.0499999999999998</v>
      </c>
      <c r="GB75" s="2">
        <v>2.0499999999999998</v>
      </c>
      <c r="GC75" s="2">
        <v>2.0499999999999998</v>
      </c>
      <c r="GD75" s="2">
        <v>2.0499999999999998</v>
      </c>
      <c r="GE75" s="2">
        <v>2.0499999999999998</v>
      </c>
      <c r="GF75" s="2">
        <v>2.0499999999999998</v>
      </c>
      <c r="GG75" s="2">
        <v>2.0499999999999998</v>
      </c>
      <c r="GH75" s="2">
        <v>2.0499999999999998</v>
      </c>
      <c r="GI75" s="2">
        <v>2.0499999999999998</v>
      </c>
      <c r="GJ75" s="2">
        <v>2.0499999999999998</v>
      </c>
      <c r="GK75" s="2">
        <v>2.0499999999999998</v>
      </c>
      <c r="GL75" s="2">
        <v>2.0499999999999998</v>
      </c>
      <c r="GM75" s="2">
        <v>2.0499999999999998</v>
      </c>
      <c r="GN75" s="2">
        <v>2.0499999999999998</v>
      </c>
      <c r="GO75" s="2">
        <v>2.0499999999999998</v>
      </c>
      <c r="GP75" s="2">
        <v>2.0499999999999998</v>
      </c>
      <c r="GQ75" s="2">
        <v>2.0499999999999998</v>
      </c>
      <c r="GR75" s="2">
        <v>2.0499999999999998</v>
      </c>
      <c r="GS75" s="2">
        <v>2.0499999999999998</v>
      </c>
      <c r="GT75" s="2">
        <v>2.0499999999999998</v>
      </c>
      <c r="GU75" s="2">
        <v>2.0499999999999998</v>
      </c>
      <c r="GV75" s="2">
        <v>2.0499999999999998</v>
      </c>
      <c r="GW75" s="2">
        <v>2.0499999999999998</v>
      </c>
      <c r="GX75" s="2">
        <v>2.0499999999999998</v>
      </c>
      <c r="GY75" s="2">
        <v>2.0499999999999998</v>
      </c>
      <c r="GZ75" s="2">
        <v>2.0499999999999998</v>
      </c>
      <c r="HA75" s="2">
        <v>2.0499999999999998</v>
      </c>
      <c r="HB75" s="2">
        <v>2.0499999999999998</v>
      </c>
      <c r="HC75" s="2">
        <v>2.0499999999999998</v>
      </c>
      <c r="HD75" s="2">
        <v>2.0499999999999998</v>
      </c>
      <c r="HE75" s="2">
        <v>2.0499999999999998</v>
      </c>
      <c r="HF75" s="2">
        <v>2.0499999999999998</v>
      </c>
      <c r="HG75" s="2">
        <v>2.0499999999999998</v>
      </c>
      <c r="HH75" s="2">
        <v>2.0499999999999998</v>
      </c>
      <c r="HI75" s="2">
        <v>2.0499999999999998</v>
      </c>
      <c r="HJ75" s="2">
        <v>2.0499999999999998</v>
      </c>
      <c r="HK75" s="2">
        <v>2.0499999999999998</v>
      </c>
      <c r="HL75" s="2">
        <v>2.0499999999999998</v>
      </c>
      <c r="HM75" s="2">
        <v>2.0499999999999998</v>
      </c>
      <c r="HN75" s="2">
        <v>2.0499999999999998</v>
      </c>
      <c r="HO75" s="2">
        <v>2.0499999999999998</v>
      </c>
      <c r="HP75" s="2">
        <v>2.0499999999999998</v>
      </c>
      <c r="HQ75" s="2">
        <v>2.0499999999999998</v>
      </c>
      <c r="HR75" s="2">
        <v>2.0499999999999998</v>
      </c>
      <c r="HS75" s="2">
        <v>2.0499999999999998</v>
      </c>
      <c r="HT75" s="2">
        <v>2.0499999999999998</v>
      </c>
    </row>
    <row r="77" spans="1:228">
      <c r="A77" s="12" t="s">
        <v>148</v>
      </c>
      <c r="B77" s="12">
        <f t="shared" ref="B77:H77" si="260">B75*B34</f>
        <v>344.80999999999995</v>
      </c>
      <c r="C77" s="12"/>
      <c r="D77" s="12">
        <f t="shared" ref="D77" si="261">D75*D34</f>
        <v>204.99999999999997</v>
      </c>
      <c r="E77" s="12">
        <f t="shared" ref="E77" si="262">E75*E34</f>
        <v>204.99999999999997</v>
      </c>
      <c r="F77" s="12">
        <f t="shared" ref="F77" si="263">F75*F34</f>
        <v>204.99999999999997</v>
      </c>
      <c r="G77" s="12">
        <f t="shared" ref="G77" si="264">G75*G34</f>
        <v>204.99999999999997</v>
      </c>
      <c r="H77" s="12">
        <f t="shared" si="260"/>
        <v>204.99999999999997</v>
      </c>
      <c r="I77" s="12">
        <f t="shared" ref="I77:O77" si="265">I75*I34</f>
        <v>204.99999999999997</v>
      </c>
      <c r="J77" s="12">
        <f t="shared" si="265"/>
        <v>204.99999999999997</v>
      </c>
      <c r="K77" s="12">
        <f t="shared" si="265"/>
        <v>204.99999999999997</v>
      </c>
      <c r="L77" s="12">
        <f t="shared" si="265"/>
        <v>204.99999999999997</v>
      </c>
      <c r="M77" s="12">
        <f t="shared" si="265"/>
        <v>204.99999999999997</v>
      </c>
      <c r="N77" s="12">
        <f t="shared" si="265"/>
        <v>204.99999999999997</v>
      </c>
      <c r="O77" s="12">
        <f t="shared" si="265"/>
        <v>204.99999999999997</v>
      </c>
      <c r="P77" s="12">
        <f t="shared" ref="P77:Q77" si="266">P75*P34</f>
        <v>204.99999999999997</v>
      </c>
      <c r="Q77" s="12">
        <f t="shared" si="266"/>
        <v>204.99999999999997</v>
      </c>
      <c r="R77" s="12">
        <f t="shared" ref="R77:Z77" si="267">R75*R34</f>
        <v>204.99999999999997</v>
      </c>
      <c r="S77" s="12">
        <f t="shared" si="267"/>
        <v>204.99999999999997</v>
      </c>
      <c r="T77" s="12">
        <f t="shared" si="267"/>
        <v>204.99999999999997</v>
      </c>
      <c r="U77" s="12">
        <f t="shared" si="267"/>
        <v>204.99999999999997</v>
      </c>
      <c r="V77" s="12">
        <f t="shared" si="267"/>
        <v>204.99999999999997</v>
      </c>
      <c r="W77" s="12">
        <f t="shared" si="267"/>
        <v>204.99999999999997</v>
      </c>
      <c r="X77" s="12">
        <f t="shared" si="267"/>
        <v>204.99999999999997</v>
      </c>
      <c r="Y77" s="12">
        <f t="shared" si="267"/>
        <v>204.99999999999997</v>
      </c>
      <c r="Z77" s="12">
        <f t="shared" si="267"/>
        <v>204.99999999999997</v>
      </c>
      <c r="AA77" s="12">
        <f t="shared" ref="AA77:AY77" si="268">AA75*AA34</f>
        <v>204.99999999999997</v>
      </c>
      <c r="AB77" s="12">
        <f t="shared" si="268"/>
        <v>204.99999999999997</v>
      </c>
      <c r="AC77" s="12">
        <f t="shared" si="268"/>
        <v>256.25</v>
      </c>
      <c r="AD77" s="12">
        <f t="shared" si="268"/>
        <v>256.25</v>
      </c>
      <c r="AE77" s="12">
        <f t="shared" si="268"/>
        <v>256.25</v>
      </c>
      <c r="AF77" s="12">
        <f t="shared" si="268"/>
        <v>256.25</v>
      </c>
      <c r="AG77" s="12">
        <f t="shared" si="268"/>
        <v>256.25</v>
      </c>
      <c r="AH77" s="12">
        <f t="shared" si="268"/>
        <v>256.25</v>
      </c>
      <c r="AI77" s="12">
        <f t="shared" si="268"/>
        <v>256.25</v>
      </c>
      <c r="AJ77" s="12">
        <f t="shared" si="268"/>
        <v>256.25</v>
      </c>
      <c r="AK77" s="12">
        <f t="shared" si="268"/>
        <v>256.25</v>
      </c>
      <c r="AL77" s="12">
        <f t="shared" si="268"/>
        <v>256.25</v>
      </c>
      <c r="AM77" s="12">
        <f t="shared" si="268"/>
        <v>256.25</v>
      </c>
      <c r="AN77" s="12">
        <f t="shared" si="268"/>
        <v>256.25</v>
      </c>
      <c r="AO77" s="12">
        <f t="shared" si="268"/>
        <v>256.25</v>
      </c>
      <c r="AP77" s="12">
        <f t="shared" si="268"/>
        <v>256.25</v>
      </c>
      <c r="AQ77" s="12">
        <f t="shared" si="268"/>
        <v>256.25</v>
      </c>
      <c r="AR77" s="12">
        <f t="shared" si="268"/>
        <v>256.25</v>
      </c>
      <c r="AS77" s="12">
        <f t="shared" si="268"/>
        <v>256.25</v>
      </c>
      <c r="AT77" s="12">
        <f t="shared" si="268"/>
        <v>256.25</v>
      </c>
      <c r="AU77" s="12">
        <f t="shared" si="268"/>
        <v>256.25</v>
      </c>
      <c r="AV77" s="12">
        <f t="shared" si="268"/>
        <v>256.25</v>
      </c>
      <c r="AW77" s="12">
        <f t="shared" si="268"/>
        <v>256.25</v>
      </c>
      <c r="AX77" s="12">
        <f t="shared" si="268"/>
        <v>256.25</v>
      </c>
      <c r="AY77" s="12">
        <f t="shared" si="268"/>
        <v>256.25</v>
      </c>
      <c r="AZ77" s="12">
        <f t="shared" ref="AZ77:DK77" si="269">AZ75*AZ34</f>
        <v>256.25</v>
      </c>
      <c r="BA77" s="12">
        <f t="shared" si="269"/>
        <v>256.25</v>
      </c>
      <c r="BB77" s="12">
        <f t="shared" si="269"/>
        <v>307.5</v>
      </c>
      <c r="BC77" s="12">
        <f t="shared" si="269"/>
        <v>307.5</v>
      </c>
      <c r="BD77" s="12">
        <f t="shared" si="269"/>
        <v>307.5</v>
      </c>
      <c r="BE77" s="12">
        <f t="shared" si="269"/>
        <v>307.5</v>
      </c>
      <c r="BF77" s="12">
        <f t="shared" si="269"/>
        <v>307.5</v>
      </c>
      <c r="BG77" s="12">
        <f t="shared" si="269"/>
        <v>307.5</v>
      </c>
      <c r="BH77" s="12">
        <f t="shared" si="269"/>
        <v>307.5</v>
      </c>
      <c r="BI77" s="12">
        <f t="shared" si="269"/>
        <v>307.5</v>
      </c>
      <c r="BJ77" s="12">
        <f t="shared" si="269"/>
        <v>307.5</v>
      </c>
      <c r="BK77" s="12">
        <f t="shared" si="269"/>
        <v>307.5</v>
      </c>
      <c r="BL77" s="12">
        <f t="shared" si="269"/>
        <v>307.5</v>
      </c>
      <c r="BM77" s="12">
        <f t="shared" si="269"/>
        <v>307.5</v>
      </c>
      <c r="BN77" s="12">
        <f t="shared" si="269"/>
        <v>307.5</v>
      </c>
      <c r="BO77" s="12">
        <f t="shared" si="269"/>
        <v>307.5</v>
      </c>
      <c r="BP77" s="12">
        <f t="shared" si="269"/>
        <v>307.5</v>
      </c>
      <c r="BQ77" s="12">
        <f t="shared" si="269"/>
        <v>307.5</v>
      </c>
      <c r="BR77" s="12">
        <f t="shared" si="269"/>
        <v>307.5</v>
      </c>
      <c r="BS77" s="12">
        <f t="shared" si="269"/>
        <v>307.5</v>
      </c>
      <c r="BT77" s="12">
        <f t="shared" si="269"/>
        <v>307.5</v>
      </c>
      <c r="BU77" s="12">
        <f t="shared" si="269"/>
        <v>307.5</v>
      </c>
      <c r="BV77" s="12">
        <f t="shared" si="269"/>
        <v>307.5</v>
      </c>
      <c r="BW77" s="12">
        <f t="shared" si="269"/>
        <v>307.5</v>
      </c>
      <c r="BX77" s="12">
        <f t="shared" si="269"/>
        <v>307.5</v>
      </c>
      <c r="BY77" s="12">
        <f t="shared" si="269"/>
        <v>307.5</v>
      </c>
      <c r="BZ77" s="12">
        <f t="shared" si="269"/>
        <v>307.5</v>
      </c>
      <c r="CA77" s="12">
        <f t="shared" si="269"/>
        <v>358.74999999999994</v>
      </c>
      <c r="CB77" s="12">
        <f t="shared" si="269"/>
        <v>358.74999999999994</v>
      </c>
      <c r="CC77" s="12">
        <f t="shared" si="269"/>
        <v>358.74999999999994</v>
      </c>
      <c r="CD77" s="12">
        <f t="shared" si="269"/>
        <v>358.74999999999994</v>
      </c>
      <c r="CE77" s="12">
        <f t="shared" si="269"/>
        <v>358.74999999999994</v>
      </c>
      <c r="CF77" s="12">
        <f t="shared" si="269"/>
        <v>358.74999999999994</v>
      </c>
      <c r="CG77" s="12">
        <f t="shared" si="269"/>
        <v>358.74999999999994</v>
      </c>
      <c r="CH77" s="12">
        <f t="shared" si="269"/>
        <v>358.74999999999994</v>
      </c>
      <c r="CI77" s="12">
        <f t="shared" si="269"/>
        <v>358.74999999999994</v>
      </c>
      <c r="CJ77" s="12">
        <f t="shared" si="269"/>
        <v>358.74999999999994</v>
      </c>
      <c r="CK77" s="12">
        <f t="shared" si="269"/>
        <v>358.74999999999994</v>
      </c>
      <c r="CL77" s="12">
        <f t="shared" si="269"/>
        <v>358.74999999999994</v>
      </c>
      <c r="CM77" s="12">
        <f t="shared" si="269"/>
        <v>358.74999999999994</v>
      </c>
      <c r="CN77" s="12">
        <f t="shared" si="269"/>
        <v>358.74999999999994</v>
      </c>
      <c r="CO77" s="12">
        <f t="shared" si="269"/>
        <v>358.74999999999994</v>
      </c>
      <c r="CP77" s="12">
        <f t="shared" si="269"/>
        <v>358.74999999999994</v>
      </c>
      <c r="CQ77" s="12">
        <f t="shared" si="269"/>
        <v>358.74999999999994</v>
      </c>
      <c r="CR77" s="12">
        <f t="shared" si="269"/>
        <v>358.74999999999994</v>
      </c>
      <c r="CS77" s="12">
        <f t="shared" si="269"/>
        <v>358.74999999999994</v>
      </c>
      <c r="CT77" s="12">
        <f t="shared" si="269"/>
        <v>358.74999999999994</v>
      </c>
      <c r="CU77" s="12">
        <f t="shared" si="269"/>
        <v>358.74999999999994</v>
      </c>
      <c r="CV77" s="12">
        <f t="shared" si="269"/>
        <v>358.74999999999994</v>
      </c>
      <c r="CW77" s="12">
        <f t="shared" si="269"/>
        <v>358.74999999999994</v>
      </c>
      <c r="CX77" s="12">
        <f t="shared" si="269"/>
        <v>358.74999999999994</v>
      </c>
      <c r="CY77" s="12">
        <f t="shared" si="269"/>
        <v>358.74999999999994</v>
      </c>
      <c r="CZ77" s="12">
        <f t="shared" si="269"/>
        <v>409.99999999999994</v>
      </c>
      <c r="DA77" s="12">
        <f t="shared" si="269"/>
        <v>409.99999999999994</v>
      </c>
      <c r="DB77" s="12">
        <f t="shared" si="269"/>
        <v>409.99999999999994</v>
      </c>
      <c r="DC77" s="12">
        <f t="shared" si="269"/>
        <v>409.99999999999994</v>
      </c>
      <c r="DD77" s="12">
        <f t="shared" si="269"/>
        <v>409.99999999999994</v>
      </c>
      <c r="DE77" s="12">
        <f t="shared" si="269"/>
        <v>409.99999999999994</v>
      </c>
      <c r="DF77" s="12">
        <f t="shared" si="269"/>
        <v>409.99999999999994</v>
      </c>
      <c r="DG77" s="12">
        <f t="shared" si="269"/>
        <v>409.99999999999994</v>
      </c>
      <c r="DH77" s="12">
        <f t="shared" si="269"/>
        <v>409.99999999999994</v>
      </c>
      <c r="DI77" s="12">
        <f t="shared" si="269"/>
        <v>409.99999999999994</v>
      </c>
      <c r="DJ77" s="21">
        <f t="shared" si="269"/>
        <v>409.99999999999994</v>
      </c>
      <c r="DK77" s="12">
        <f t="shared" si="269"/>
        <v>409.99999999999994</v>
      </c>
      <c r="DL77" s="12">
        <f t="shared" ref="DL77:FW77" si="270">DL75*DL34</f>
        <v>409.99999999999994</v>
      </c>
      <c r="DM77" s="12">
        <f t="shared" si="270"/>
        <v>409.99999999999994</v>
      </c>
      <c r="DN77" s="12">
        <f t="shared" si="270"/>
        <v>409.99999999999994</v>
      </c>
      <c r="DO77" s="12">
        <f t="shared" si="270"/>
        <v>409.99999999999994</v>
      </c>
      <c r="DP77" s="12">
        <f t="shared" si="270"/>
        <v>409.99999999999994</v>
      </c>
      <c r="DQ77" s="12">
        <f t="shared" si="270"/>
        <v>409.99999999999994</v>
      </c>
      <c r="DR77" s="12">
        <f t="shared" si="270"/>
        <v>409.99999999999994</v>
      </c>
      <c r="DS77" s="12">
        <f t="shared" si="270"/>
        <v>409.99999999999994</v>
      </c>
      <c r="DT77" s="12">
        <f t="shared" si="270"/>
        <v>409.99999999999994</v>
      </c>
      <c r="DU77" s="12">
        <f t="shared" si="270"/>
        <v>409.99999999999994</v>
      </c>
      <c r="DV77" s="12">
        <f t="shared" si="270"/>
        <v>409.99999999999994</v>
      </c>
      <c r="DW77" s="12">
        <f t="shared" si="270"/>
        <v>409.99999999999994</v>
      </c>
      <c r="DX77" s="12">
        <f t="shared" si="270"/>
        <v>409.99999999999994</v>
      </c>
      <c r="DY77" s="12">
        <f t="shared" si="270"/>
        <v>461.24999999999994</v>
      </c>
      <c r="DZ77" s="12">
        <f t="shared" si="270"/>
        <v>461.24999999999994</v>
      </c>
      <c r="EA77" s="12">
        <f t="shared" si="270"/>
        <v>461.24999999999994</v>
      </c>
      <c r="EB77" s="12">
        <f t="shared" si="270"/>
        <v>461.24999999999994</v>
      </c>
      <c r="EC77" s="12">
        <f t="shared" si="270"/>
        <v>461.24999999999994</v>
      </c>
      <c r="ED77" s="12">
        <f t="shared" si="270"/>
        <v>461.24999999999994</v>
      </c>
      <c r="EE77" s="12">
        <f t="shared" si="270"/>
        <v>461.24999999999994</v>
      </c>
      <c r="EF77" s="12">
        <f t="shared" si="270"/>
        <v>461.24999999999994</v>
      </c>
      <c r="EG77" s="12">
        <f t="shared" si="270"/>
        <v>461.24999999999994</v>
      </c>
      <c r="EH77" s="12">
        <f t="shared" si="270"/>
        <v>461.24999999999994</v>
      </c>
      <c r="EI77" s="12">
        <f t="shared" si="270"/>
        <v>461.24999999999994</v>
      </c>
      <c r="EJ77" s="12">
        <f t="shared" si="270"/>
        <v>461.24999999999994</v>
      </c>
      <c r="EK77" s="12">
        <f t="shared" si="270"/>
        <v>461.24999999999994</v>
      </c>
      <c r="EL77" s="12">
        <f t="shared" si="270"/>
        <v>461.24999999999994</v>
      </c>
      <c r="EM77" s="12">
        <f t="shared" si="270"/>
        <v>461.24999999999994</v>
      </c>
      <c r="EN77" s="12">
        <f t="shared" si="270"/>
        <v>461.24999999999994</v>
      </c>
      <c r="EO77" s="12">
        <f t="shared" si="270"/>
        <v>461.24999999999994</v>
      </c>
      <c r="EP77" s="12">
        <f t="shared" si="270"/>
        <v>461.24999999999994</v>
      </c>
      <c r="EQ77" s="12">
        <f t="shared" si="270"/>
        <v>461.24999999999994</v>
      </c>
      <c r="ER77" s="12">
        <f t="shared" si="270"/>
        <v>461.24999999999994</v>
      </c>
      <c r="ES77" s="12">
        <f t="shared" si="270"/>
        <v>461.24999999999994</v>
      </c>
      <c r="ET77" s="12">
        <f t="shared" si="270"/>
        <v>461.24999999999994</v>
      </c>
      <c r="EU77" s="12">
        <f t="shared" si="270"/>
        <v>461.24999999999994</v>
      </c>
      <c r="EV77" s="12">
        <f t="shared" si="270"/>
        <v>461.24999999999994</v>
      </c>
      <c r="EW77" s="12">
        <f t="shared" si="270"/>
        <v>461.24999999999994</v>
      </c>
      <c r="EX77" s="12">
        <f t="shared" si="270"/>
        <v>512.5</v>
      </c>
      <c r="EY77" s="12">
        <f t="shared" si="270"/>
        <v>512.5</v>
      </c>
      <c r="EZ77" s="12">
        <f t="shared" si="270"/>
        <v>512.5</v>
      </c>
      <c r="FA77" s="12">
        <f t="shared" si="270"/>
        <v>512.5</v>
      </c>
      <c r="FB77" s="12">
        <f t="shared" si="270"/>
        <v>512.5</v>
      </c>
      <c r="FC77" s="12">
        <f t="shared" si="270"/>
        <v>512.5</v>
      </c>
      <c r="FD77" s="12">
        <f t="shared" si="270"/>
        <v>512.5</v>
      </c>
      <c r="FE77" s="12">
        <f t="shared" si="270"/>
        <v>512.5</v>
      </c>
      <c r="FF77" s="12">
        <f t="shared" si="270"/>
        <v>512.5</v>
      </c>
      <c r="FG77" s="12">
        <f t="shared" si="270"/>
        <v>512.5</v>
      </c>
      <c r="FH77" s="12">
        <f t="shared" si="270"/>
        <v>512.5</v>
      </c>
      <c r="FI77" s="12">
        <f t="shared" si="270"/>
        <v>512.5</v>
      </c>
      <c r="FJ77" s="12">
        <f t="shared" si="270"/>
        <v>512.5</v>
      </c>
      <c r="FK77" s="12">
        <f t="shared" si="270"/>
        <v>512.5</v>
      </c>
      <c r="FL77" s="12">
        <f t="shared" si="270"/>
        <v>512.5</v>
      </c>
      <c r="FM77" s="12">
        <f t="shared" si="270"/>
        <v>512.5</v>
      </c>
      <c r="FN77" s="12">
        <f t="shared" si="270"/>
        <v>512.5</v>
      </c>
      <c r="FO77" s="12">
        <f t="shared" si="270"/>
        <v>512.5</v>
      </c>
      <c r="FP77" s="12">
        <f t="shared" si="270"/>
        <v>512.5</v>
      </c>
      <c r="FQ77" s="12">
        <f t="shared" si="270"/>
        <v>512.5</v>
      </c>
      <c r="FR77" s="12">
        <f t="shared" si="270"/>
        <v>512.5</v>
      </c>
      <c r="FS77" s="12">
        <f t="shared" si="270"/>
        <v>512.5</v>
      </c>
      <c r="FT77" s="12">
        <f t="shared" si="270"/>
        <v>512.5</v>
      </c>
      <c r="FU77" s="12">
        <f t="shared" si="270"/>
        <v>512.5</v>
      </c>
      <c r="FV77" s="12">
        <f t="shared" si="270"/>
        <v>512.5</v>
      </c>
      <c r="FW77" s="12">
        <f t="shared" si="270"/>
        <v>563.75</v>
      </c>
      <c r="FX77" s="12">
        <f t="shared" ref="FX77:HT77" si="271">FX75*FX34</f>
        <v>563.75</v>
      </c>
      <c r="FY77" s="12">
        <f t="shared" si="271"/>
        <v>563.75</v>
      </c>
      <c r="FZ77" s="12">
        <f t="shared" si="271"/>
        <v>563.75</v>
      </c>
      <c r="GA77" s="12">
        <f t="shared" si="271"/>
        <v>563.75</v>
      </c>
      <c r="GB77" s="12">
        <f t="shared" si="271"/>
        <v>563.75</v>
      </c>
      <c r="GC77" s="12">
        <f t="shared" si="271"/>
        <v>563.75</v>
      </c>
      <c r="GD77" s="12">
        <f t="shared" si="271"/>
        <v>563.75</v>
      </c>
      <c r="GE77" s="12">
        <f t="shared" si="271"/>
        <v>563.75</v>
      </c>
      <c r="GF77" s="12">
        <f t="shared" si="271"/>
        <v>563.75</v>
      </c>
      <c r="GG77" s="12">
        <f t="shared" si="271"/>
        <v>563.75</v>
      </c>
      <c r="GH77" s="12">
        <f t="shared" si="271"/>
        <v>563.75</v>
      </c>
      <c r="GI77" s="12">
        <f t="shared" si="271"/>
        <v>563.75</v>
      </c>
      <c r="GJ77" s="12">
        <f t="shared" si="271"/>
        <v>563.75</v>
      </c>
      <c r="GK77" s="12">
        <f t="shared" si="271"/>
        <v>563.75</v>
      </c>
      <c r="GL77" s="12">
        <f t="shared" si="271"/>
        <v>563.75</v>
      </c>
      <c r="GM77" s="12">
        <f t="shared" si="271"/>
        <v>563.75</v>
      </c>
      <c r="GN77" s="12">
        <f t="shared" si="271"/>
        <v>563.75</v>
      </c>
      <c r="GO77" s="12">
        <f t="shared" si="271"/>
        <v>563.75</v>
      </c>
      <c r="GP77" s="12">
        <f t="shared" si="271"/>
        <v>563.75</v>
      </c>
      <c r="GQ77" s="12">
        <f t="shared" si="271"/>
        <v>563.75</v>
      </c>
      <c r="GR77" s="12">
        <f t="shared" si="271"/>
        <v>563.75</v>
      </c>
      <c r="GS77" s="12">
        <f t="shared" si="271"/>
        <v>563.75</v>
      </c>
      <c r="GT77" s="12">
        <f t="shared" si="271"/>
        <v>563.75</v>
      </c>
      <c r="GU77" s="12">
        <f t="shared" si="271"/>
        <v>563.75</v>
      </c>
      <c r="GV77" s="12">
        <f t="shared" si="271"/>
        <v>615</v>
      </c>
      <c r="GW77" s="12">
        <f t="shared" si="271"/>
        <v>615</v>
      </c>
      <c r="GX77" s="12">
        <f t="shared" si="271"/>
        <v>615</v>
      </c>
      <c r="GY77" s="12">
        <f t="shared" si="271"/>
        <v>615</v>
      </c>
      <c r="GZ77" s="12">
        <f t="shared" si="271"/>
        <v>615</v>
      </c>
      <c r="HA77" s="12">
        <f t="shared" si="271"/>
        <v>615</v>
      </c>
      <c r="HB77" s="12">
        <f t="shared" si="271"/>
        <v>615</v>
      </c>
      <c r="HC77" s="12">
        <f t="shared" si="271"/>
        <v>615</v>
      </c>
      <c r="HD77" s="12">
        <f t="shared" si="271"/>
        <v>615</v>
      </c>
      <c r="HE77" s="12">
        <f t="shared" si="271"/>
        <v>615</v>
      </c>
      <c r="HF77" s="12">
        <f t="shared" si="271"/>
        <v>615</v>
      </c>
      <c r="HG77" s="12">
        <f t="shared" si="271"/>
        <v>615</v>
      </c>
      <c r="HH77" s="12">
        <f t="shared" si="271"/>
        <v>615</v>
      </c>
      <c r="HI77" s="12">
        <f t="shared" si="271"/>
        <v>615</v>
      </c>
      <c r="HJ77" s="12">
        <f t="shared" si="271"/>
        <v>615</v>
      </c>
      <c r="HK77" s="12">
        <f t="shared" si="271"/>
        <v>615</v>
      </c>
      <c r="HL77" s="12">
        <f t="shared" si="271"/>
        <v>615</v>
      </c>
      <c r="HM77" s="12">
        <f t="shared" si="271"/>
        <v>615</v>
      </c>
      <c r="HN77" s="12">
        <f t="shared" si="271"/>
        <v>615</v>
      </c>
      <c r="HO77" s="12">
        <f t="shared" si="271"/>
        <v>615</v>
      </c>
      <c r="HP77" s="12">
        <f t="shared" si="271"/>
        <v>615</v>
      </c>
      <c r="HQ77" s="12">
        <f t="shared" si="271"/>
        <v>615</v>
      </c>
      <c r="HR77" s="12">
        <f t="shared" si="271"/>
        <v>615</v>
      </c>
      <c r="HS77" s="12">
        <f t="shared" si="271"/>
        <v>615</v>
      </c>
      <c r="HT77" s="12">
        <f t="shared" si="271"/>
        <v>615</v>
      </c>
    </row>
    <row r="78" spans="1:228">
      <c r="A78" s="12" t="s">
        <v>132</v>
      </c>
      <c r="B78" s="12">
        <f t="shared" ref="B78:H78" si="272">B75*B52</f>
        <v>242.72</v>
      </c>
      <c r="C78" s="12"/>
      <c r="D78" s="12">
        <f t="shared" ref="D78" si="273">D75*D52</f>
        <v>242.72</v>
      </c>
      <c r="E78" s="12">
        <f t="shared" ref="E78" si="274">E75*E52</f>
        <v>242.72</v>
      </c>
      <c r="F78" s="12">
        <f t="shared" ref="F78" si="275">F75*F52</f>
        <v>242.72</v>
      </c>
      <c r="G78" s="12">
        <f t="shared" ref="G78" si="276">G75*G52</f>
        <v>242.72</v>
      </c>
      <c r="H78" s="12">
        <f t="shared" si="272"/>
        <v>242.72</v>
      </c>
      <c r="I78" s="12">
        <f t="shared" ref="I78:O78" si="277">I75*I52</f>
        <v>242.72</v>
      </c>
      <c r="J78" s="12">
        <f t="shared" si="277"/>
        <v>242.72</v>
      </c>
      <c r="K78" s="12">
        <f t="shared" si="277"/>
        <v>242.72</v>
      </c>
      <c r="L78" s="12">
        <f t="shared" si="277"/>
        <v>242.72</v>
      </c>
      <c r="M78" s="12">
        <f t="shared" si="277"/>
        <v>242.72</v>
      </c>
      <c r="N78" s="12">
        <f t="shared" si="277"/>
        <v>242.72</v>
      </c>
      <c r="O78" s="12">
        <f t="shared" si="277"/>
        <v>242.72</v>
      </c>
      <c r="P78" s="12">
        <f t="shared" ref="P78:Q78" si="278">P75*P52</f>
        <v>242.72</v>
      </c>
      <c r="Q78" s="12">
        <f t="shared" si="278"/>
        <v>242.72</v>
      </c>
      <c r="R78" s="12">
        <f t="shared" ref="R78:Z78" si="279">R75*R52</f>
        <v>242.72</v>
      </c>
      <c r="S78" s="12">
        <f t="shared" si="279"/>
        <v>242.72</v>
      </c>
      <c r="T78" s="12">
        <f t="shared" si="279"/>
        <v>242.72</v>
      </c>
      <c r="U78" s="12">
        <f t="shared" si="279"/>
        <v>242.72</v>
      </c>
      <c r="V78" s="12">
        <f t="shared" si="279"/>
        <v>242.72</v>
      </c>
      <c r="W78" s="12">
        <f t="shared" si="279"/>
        <v>242.72</v>
      </c>
      <c r="X78" s="12">
        <f t="shared" si="279"/>
        <v>242.72</v>
      </c>
      <c r="Y78" s="12">
        <f t="shared" si="279"/>
        <v>242.72</v>
      </c>
      <c r="Z78" s="12">
        <f t="shared" si="279"/>
        <v>242.72</v>
      </c>
      <c r="AA78" s="12">
        <f t="shared" ref="AA78:AY78" si="280">AA75*AA52</f>
        <v>242.72</v>
      </c>
      <c r="AB78" s="12">
        <f t="shared" si="280"/>
        <v>242.72</v>
      </c>
      <c r="AC78" s="12">
        <f t="shared" si="280"/>
        <v>242.72</v>
      </c>
      <c r="AD78" s="12">
        <f t="shared" si="280"/>
        <v>242.72</v>
      </c>
      <c r="AE78" s="12">
        <f t="shared" si="280"/>
        <v>242.72</v>
      </c>
      <c r="AF78" s="12">
        <f t="shared" si="280"/>
        <v>242.72</v>
      </c>
      <c r="AG78" s="12">
        <f t="shared" si="280"/>
        <v>242.72</v>
      </c>
      <c r="AH78" s="12">
        <f t="shared" si="280"/>
        <v>242.72</v>
      </c>
      <c r="AI78" s="12">
        <f t="shared" si="280"/>
        <v>242.72</v>
      </c>
      <c r="AJ78" s="12">
        <f t="shared" si="280"/>
        <v>242.72</v>
      </c>
      <c r="AK78" s="12">
        <f t="shared" si="280"/>
        <v>242.72</v>
      </c>
      <c r="AL78" s="12">
        <f t="shared" si="280"/>
        <v>242.72</v>
      </c>
      <c r="AM78" s="12">
        <f t="shared" si="280"/>
        <v>242.72</v>
      </c>
      <c r="AN78" s="12">
        <f t="shared" si="280"/>
        <v>242.72</v>
      </c>
      <c r="AO78" s="12">
        <f t="shared" si="280"/>
        <v>242.72</v>
      </c>
      <c r="AP78" s="12">
        <f t="shared" si="280"/>
        <v>242.72</v>
      </c>
      <c r="AQ78" s="12">
        <f t="shared" si="280"/>
        <v>242.72</v>
      </c>
      <c r="AR78" s="12">
        <f t="shared" si="280"/>
        <v>242.72</v>
      </c>
      <c r="AS78" s="12">
        <f t="shared" si="280"/>
        <v>242.72</v>
      </c>
      <c r="AT78" s="12">
        <f t="shared" si="280"/>
        <v>242.72</v>
      </c>
      <c r="AU78" s="12">
        <f t="shared" si="280"/>
        <v>242.72</v>
      </c>
      <c r="AV78" s="12">
        <f t="shared" si="280"/>
        <v>242.72</v>
      </c>
      <c r="AW78" s="12">
        <f t="shared" si="280"/>
        <v>242.72</v>
      </c>
      <c r="AX78" s="12">
        <f t="shared" si="280"/>
        <v>242.72</v>
      </c>
      <c r="AY78" s="12">
        <f t="shared" si="280"/>
        <v>242.72</v>
      </c>
      <c r="AZ78" s="12">
        <f t="shared" ref="AZ78:DK78" si="281">AZ75*AZ52</f>
        <v>242.72</v>
      </c>
      <c r="BA78" s="12">
        <f t="shared" si="281"/>
        <v>242.72</v>
      </c>
      <c r="BB78" s="12">
        <f t="shared" si="281"/>
        <v>242.72</v>
      </c>
      <c r="BC78" s="12">
        <f t="shared" si="281"/>
        <v>242.72</v>
      </c>
      <c r="BD78" s="12">
        <f t="shared" si="281"/>
        <v>242.72</v>
      </c>
      <c r="BE78" s="12">
        <f t="shared" si="281"/>
        <v>242.72</v>
      </c>
      <c r="BF78" s="12">
        <f t="shared" si="281"/>
        <v>242.72</v>
      </c>
      <c r="BG78" s="12">
        <f t="shared" si="281"/>
        <v>242.72</v>
      </c>
      <c r="BH78" s="12">
        <f t="shared" si="281"/>
        <v>242.72</v>
      </c>
      <c r="BI78" s="12">
        <f t="shared" si="281"/>
        <v>242.72</v>
      </c>
      <c r="BJ78" s="12">
        <f t="shared" si="281"/>
        <v>242.72</v>
      </c>
      <c r="BK78" s="12">
        <f t="shared" si="281"/>
        <v>242.72</v>
      </c>
      <c r="BL78" s="12">
        <f t="shared" si="281"/>
        <v>242.72</v>
      </c>
      <c r="BM78" s="12">
        <f t="shared" si="281"/>
        <v>242.72</v>
      </c>
      <c r="BN78" s="12">
        <f t="shared" si="281"/>
        <v>242.72</v>
      </c>
      <c r="BO78" s="12">
        <f t="shared" si="281"/>
        <v>242.72</v>
      </c>
      <c r="BP78" s="12">
        <f t="shared" si="281"/>
        <v>242.72</v>
      </c>
      <c r="BQ78" s="12">
        <f t="shared" si="281"/>
        <v>242.72</v>
      </c>
      <c r="BR78" s="12">
        <f t="shared" si="281"/>
        <v>242.72</v>
      </c>
      <c r="BS78" s="12">
        <f t="shared" si="281"/>
        <v>242.72</v>
      </c>
      <c r="BT78" s="12">
        <f t="shared" si="281"/>
        <v>242.72</v>
      </c>
      <c r="BU78" s="12">
        <f t="shared" si="281"/>
        <v>242.72</v>
      </c>
      <c r="BV78" s="12">
        <f t="shared" si="281"/>
        <v>242.72</v>
      </c>
      <c r="BW78" s="12">
        <f t="shared" si="281"/>
        <v>242.72</v>
      </c>
      <c r="BX78" s="12">
        <f t="shared" si="281"/>
        <v>242.72</v>
      </c>
      <c r="BY78" s="12">
        <f t="shared" si="281"/>
        <v>242.72</v>
      </c>
      <c r="BZ78" s="12">
        <f t="shared" si="281"/>
        <v>242.72</v>
      </c>
      <c r="CA78" s="12">
        <f t="shared" si="281"/>
        <v>242.72</v>
      </c>
      <c r="CB78" s="12">
        <f t="shared" si="281"/>
        <v>242.72</v>
      </c>
      <c r="CC78" s="12">
        <f t="shared" si="281"/>
        <v>242.72</v>
      </c>
      <c r="CD78" s="12">
        <f t="shared" si="281"/>
        <v>242.72</v>
      </c>
      <c r="CE78" s="12">
        <f t="shared" si="281"/>
        <v>242.72</v>
      </c>
      <c r="CF78" s="12">
        <f t="shared" si="281"/>
        <v>242.72</v>
      </c>
      <c r="CG78" s="12">
        <f t="shared" si="281"/>
        <v>242.72</v>
      </c>
      <c r="CH78" s="12">
        <f t="shared" si="281"/>
        <v>242.72</v>
      </c>
      <c r="CI78" s="12">
        <f t="shared" si="281"/>
        <v>242.72</v>
      </c>
      <c r="CJ78" s="12">
        <f t="shared" si="281"/>
        <v>242.72</v>
      </c>
      <c r="CK78" s="12">
        <f t="shared" si="281"/>
        <v>242.72</v>
      </c>
      <c r="CL78" s="12">
        <f t="shared" si="281"/>
        <v>242.72</v>
      </c>
      <c r="CM78" s="12">
        <f t="shared" si="281"/>
        <v>242.72</v>
      </c>
      <c r="CN78" s="12">
        <f t="shared" si="281"/>
        <v>242.72</v>
      </c>
      <c r="CO78" s="12">
        <f t="shared" si="281"/>
        <v>242.72</v>
      </c>
      <c r="CP78" s="12">
        <f t="shared" si="281"/>
        <v>242.72</v>
      </c>
      <c r="CQ78" s="12">
        <f t="shared" si="281"/>
        <v>242.72</v>
      </c>
      <c r="CR78" s="12">
        <f t="shared" si="281"/>
        <v>242.72</v>
      </c>
      <c r="CS78" s="12">
        <f t="shared" si="281"/>
        <v>242.72</v>
      </c>
      <c r="CT78" s="12">
        <f t="shared" si="281"/>
        <v>242.72</v>
      </c>
      <c r="CU78" s="12">
        <f t="shared" si="281"/>
        <v>242.72</v>
      </c>
      <c r="CV78" s="12">
        <f t="shared" si="281"/>
        <v>242.72</v>
      </c>
      <c r="CW78" s="12">
        <f t="shared" si="281"/>
        <v>242.72</v>
      </c>
      <c r="CX78" s="12">
        <f t="shared" si="281"/>
        <v>242.72</v>
      </c>
      <c r="CY78" s="12">
        <f t="shared" si="281"/>
        <v>242.72</v>
      </c>
      <c r="CZ78" s="12">
        <f t="shared" si="281"/>
        <v>242.72</v>
      </c>
      <c r="DA78" s="12">
        <f t="shared" si="281"/>
        <v>242.72</v>
      </c>
      <c r="DB78" s="12">
        <f t="shared" si="281"/>
        <v>242.72</v>
      </c>
      <c r="DC78" s="12">
        <f t="shared" si="281"/>
        <v>242.72</v>
      </c>
      <c r="DD78" s="12">
        <f t="shared" si="281"/>
        <v>242.72</v>
      </c>
      <c r="DE78" s="12">
        <f t="shared" si="281"/>
        <v>242.72</v>
      </c>
      <c r="DF78" s="12">
        <f t="shared" si="281"/>
        <v>242.72</v>
      </c>
      <c r="DG78" s="12">
        <f t="shared" si="281"/>
        <v>242.72</v>
      </c>
      <c r="DH78" s="12">
        <f t="shared" si="281"/>
        <v>242.72</v>
      </c>
      <c r="DI78" s="12">
        <f t="shared" si="281"/>
        <v>242.72</v>
      </c>
      <c r="DJ78" s="21">
        <f t="shared" si="281"/>
        <v>242.72</v>
      </c>
      <c r="DK78" s="12">
        <f t="shared" si="281"/>
        <v>242.72</v>
      </c>
      <c r="DL78" s="12">
        <f t="shared" ref="DL78:FW78" si="282">DL75*DL52</f>
        <v>242.72</v>
      </c>
      <c r="DM78" s="12">
        <f t="shared" si="282"/>
        <v>242.72</v>
      </c>
      <c r="DN78" s="12">
        <f t="shared" si="282"/>
        <v>242.72</v>
      </c>
      <c r="DO78" s="12">
        <f t="shared" si="282"/>
        <v>242.72</v>
      </c>
      <c r="DP78" s="12">
        <f t="shared" si="282"/>
        <v>242.72</v>
      </c>
      <c r="DQ78" s="12">
        <f t="shared" si="282"/>
        <v>242.72</v>
      </c>
      <c r="DR78" s="12">
        <f t="shared" si="282"/>
        <v>242.72</v>
      </c>
      <c r="DS78" s="12">
        <f t="shared" si="282"/>
        <v>242.72</v>
      </c>
      <c r="DT78" s="12">
        <f t="shared" si="282"/>
        <v>242.72</v>
      </c>
      <c r="DU78" s="12">
        <f t="shared" si="282"/>
        <v>242.72</v>
      </c>
      <c r="DV78" s="12">
        <f t="shared" si="282"/>
        <v>242.72</v>
      </c>
      <c r="DW78" s="12">
        <f t="shared" si="282"/>
        <v>242.72</v>
      </c>
      <c r="DX78" s="12">
        <f t="shared" si="282"/>
        <v>242.72</v>
      </c>
      <c r="DY78" s="12">
        <f t="shared" si="282"/>
        <v>242.72</v>
      </c>
      <c r="DZ78" s="12">
        <f t="shared" si="282"/>
        <v>242.72</v>
      </c>
      <c r="EA78" s="12">
        <f t="shared" si="282"/>
        <v>242.72</v>
      </c>
      <c r="EB78" s="12">
        <f t="shared" si="282"/>
        <v>242.72</v>
      </c>
      <c r="EC78" s="12">
        <f t="shared" si="282"/>
        <v>242.72</v>
      </c>
      <c r="ED78" s="12">
        <f t="shared" si="282"/>
        <v>242.72</v>
      </c>
      <c r="EE78" s="12">
        <f t="shared" si="282"/>
        <v>242.72</v>
      </c>
      <c r="EF78" s="12">
        <f t="shared" si="282"/>
        <v>242.72</v>
      </c>
      <c r="EG78" s="12">
        <f t="shared" si="282"/>
        <v>242.72</v>
      </c>
      <c r="EH78" s="12">
        <f t="shared" si="282"/>
        <v>242.72</v>
      </c>
      <c r="EI78" s="12">
        <f t="shared" si="282"/>
        <v>242.72</v>
      </c>
      <c r="EJ78" s="12">
        <f t="shared" si="282"/>
        <v>242.72</v>
      </c>
      <c r="EK78" s="12">
        <f t="shared" si="282"/>
        <v>242.72</v>
      </c>
      <c r="EL78" s="12">
        <f t="shared" si="282"/>
        <v>242.72</v>
      </c>
      <c r="EM78" s="12">
        <f t="shared" si="282"/>
        <v>242.72</v>
      </c>
      <c r="EN78" s="12">
        <f t="shared" si="282"/>
        <v>242.72</v>
      </c>
      <c r="EO78" s="12">
        <f t="shared" si="282"/>
        <v>242.72</v>
      </c>
      <c r="EP78" s="12">
        <f t="shared" si="282"/>
        <v>242.72</v>
      </c>
      <c r="EQ78" s="12">
        <f t="shared" si="282"/>
        <v>242.72</v>
      </c>
      <c r="ER78" s="12">
        <f t="shared" si="282"/>
        <v>242.72</v>
      </c>
      <c r="ES78" s="12">
        <f t="shared" si="282"/>
        <v>242.72</v>
      </c>
      <c r="ET78" s="12">
        <f t="shared" si="282"/>
        <v>242.72</v>
      </c>
      <c r="EU78" s="12">
        <f t="shared" si="282"/>
        <v>242.72</v>
      </c>
      <c r="EV78" s="12">
        <f t="shared" si="282"/>
        <v>242.72</v>
      </c>
      <c r="EW78" s="12">
        <f t="shared" si="282"/>
        <v>242.72</v>
      </c>
      <c r="EX78" s="12">
        <f t="shared" si="282"/>
        <v>242.72</v>
      </c>
      <c r="EY78" s="12">
        <f t="shared" si="282"/>
        <v>242.72</v>
      </c>
      <c r="EZ78" s="12">
        <f t="shared" si="282"/>
        <v>242.72</v>
      </c>
      <c r="FA78" s="12">
        <f t="shared" si="282"/>
        <v>242.72</v>
      </c>
      <c r="FB78" s="12">
        <f t="shared" si="282"/>
        <v>242.72</v>
      </c>
      <c r="FC78" s="12">
        <f t="shared" si="282"/>
        <v>242.72</v>
      </c>
      <c r="FD78" s="12">
        <f t="shared" si="282"/>
        <v>242.72</v>
      </c>
      <c r="FE78" s="12">
        <f t="shared" si="282"/>
        <v>242.72</v>
      </c>
      <c r="FF78" s="12">
        <f t="shared" si="282"/>
        <v>242.72</v>
      </c>
      <c r="FG78" s="12">
        <f t="shared" si="282"/>
        <v>242.72</v>
      </c>
      <c r="FH78" s="12">
        <f t="shared" si="282"/>
        <v>242.72</v>
      </c>
      <c r="FI78" s="12">
        <f t="shared" si="282"/>
        <v>242.72</v>
      </c>
      <c r="FJ78" s="12">
        <f t="shared" si="282"/>
        <v>242.72</v>
      </c>
      <c r="FK78" s="12">
        <f t="shared" si="282"/>
        <v>242.72</v>
      </c>
      <c r="FL78" s="12">
        <f t="shared" si="282"/>
        <v>242.72</v>
      </c>
      <c r="FM78" s="12">
        <f t="shared" si="282"/>
        <v>242.72</v>
      </c>
      <c r="FN78" s="12">
        <f t="shared" si="282"/>
        <v>242.72</v>
      </c>
      <c r="FO78" s="12">
        <f t="shared" si="282"/>
        <v>242.72</v>
      </c>
      <c r="FP78" s="12">
        <f t="shared" si="282"/>
        <v>242.72</v>
      </c>
      <c r="FQ78" s="12">
        <f t="shared" si="282"/>
        <v>242.72</v>
      </c>
      <c r="FR78" s="12">
        <f t="shared" si="282"/>
        <v>242.72</v>
      </c>
      <c r="FS78" s="12">
        <f t="shared" si="282"/>
        <v>242.72</v>
      </c>
      <c r="FT78" s="12">
        <f t="shared" si="282"/>
        <v>242.72</v>
      </c>
      <c r="FU78" s="12">
        <f t="shared" si="282"/>
        <v>242.72</v>
      </c>
      <c r="FV78" s="12">
        <f t="shared" si="282"/>
        <v>242.72</v>
      </c>
      <c r="FW78" s="12">
        <f t="shared" si="282"/>
        <v>242.72</v>
      </c>
      <c r="FX78" s="12">
        <f t="shared" ref="FX78:HT78" si="283">FX75*FX52</f>
        <v>242.72</v>
      </c>
      <c r="FY78" s="12">
        <f t="shared" si="283"/>
        <v>242.72</v>
      </c>
      <c r="FZ78" s="12">
        <f t="shared" si="283"/>
        <v>242.72</v>
      </c>
      <c r="GA78" s="12">
        <f t="shared" si="283"/>
        <v>242.72</v>
      </c>
      <c r="GB78" s="12">
        <f t="shared" si="283"/>
        <v>242.72</v>
      </c>
      <c r="GC78" s="12">
        <f t="shared" si="283"/>
        <v>242.72</v>
      </c>
      <c r="GD78" s="12">
        <f t="shared" si="283"/>
        <v>242.72</v>
      </c>
      <c r="GE78" s="12">
        <f t="shared" si="283"/>
        <v>242.72</v>
      </c>
      <c r="GF78" s="12">
        <f t="shared" si="283"/>
        <v>242.72</v>
      </c>
      <c r="GG78" s="12">
        <f t="shared" si="283"/>
        <v>242.72</v>
      </c>
      <c r="GH78" s="12">
        <f t="shared" si="283"/>
        <v>242.72</v>
      </c>
      <c r="GI78" s="12">
        <f t="shared" si="283"/>
        <v>242.72</v>
      </c>
      <c r="GJ78" s="12">
        <f t="shared" si="283"/>
        <v>242.72</v>
      </c>
      <c r="GK78" s="12">
        <f t="shared" si="283"/>
        <v>242.72</v>
      </c>
      <c r="GL78" s="12">
        <f t="shared" si="283"/>
        <v>242.72</v>
      </c>
      <c r="GM78" s="12">
        <f t="shared" si="283"/>
        <v>242.72</v>
      </c>
      <c r="GN78" s="12">
        <f t="shared" si="283"/>
        <v>242.72</v>
      </c>
      <c r="GO78" s="12">
        <f t="shared" si="283"/>
        <v>242.72</v>
      </c>
      <c r="GP78" s="12">
        <f t="shared" si="283"/>
        <v>242.72</v>
      </c>
      <c r="GQ78" s="12">
        <f t="shared" si="283"/>
        <v>242.72</v>
      </c>
      <c r="GR78" s="12">
        <f t="shared" si="283"/>
        <v>242.72</v>
      </c>
      <c r="GS78" s="12">
        <f t="shared" si="283"/>
        <v>242.72</v>
      </c>
      <c r="GT78" s="12">
        <f t="shared" si="283"/>
        <v>242.72</v>
      </c>
      <c r="GU78" s="12">
        <f t="shared" si="283"/>
        <v>242.72</v>
      </c>
      <c r="GV78" s="12">
        <f t="shared" si="283"/>
        <v>242.72</v>
      </c>
      <c r="GW78" s="12">
        <f t="shared" si="283"/>
        <v>242.72</v>
      </c>
      <c r="GX78" s="12">
        <f t="shared" si="283"/>
        <v>242.72</v>
      </c>
      <c r="GY78" s="12">
        <f t="shared" si="283"/>
        <v>242.72</v>
      </c>
      <c r="GZ78" s="12">
        <f t="shared" si="283"/>
        <v>242.72</v>
      </c>
      <c r="HA78" s="12">
        <f t="shared" si="283"/>
        <v>242.72</v>
      </c>
      <c r="HB78" s="12">
        <f t="shared" si="283"/>
        <v>242.72</v>
      </c>
      <c r="HC78" s="12">
        <f t="shared" si="283"/>
        <v>242.72</v>
      </c>
      <c r="HD78" s="12">
        <f t="shared" si="283"/>
        <v>242.72</v>
      </c>
      <c r="HE78" s="12">
        <f t="shared" si="283"/>
        <v>242.72</v>
      </c>
      <c r="HF78" s="12">
        <f t="shared" si="283"/>
        <v>242.72</v>
      </c>
      <c r="HG78" s="12">
        <f t="shared" si="283"/>
        <v>242.72</v>
      </c>
      <c r="HH78" s="12">
        <f t="shared" si="283"/>
        <v>242.72</v>
      </c>
      <c r="HI78" s="12">
        <f t="shared" si="283"/>
        <v>242.72</v>
      </c>
      <c r="HJ78" s="12">
        <f t="shared" si="283"/>
        <v>242.72</v>
      </c>
      <c r="HK78" s="12">
        <f t="shared" si="283"/>
        <v>242.72</v>
      </c>
      <c r="HL78" s="12">
        <f t="shared" si="283"/>
        <v>242.72</v>
      </c>
      <c r="HM78" s="12">
        <f t="shared" si="283"/>
        <v>242.72</v>
      </c>
      <c r="HN78" s="12">
        <f t="shared" si="283"/>
        <v>242.72</v>
      </c>
      <c r="HO78" s="12">
        <f t="shared" si="283"/>
        <v>242.72</v>
      </c>
      <c r="HP78" s="12">
        <f t="shared" si="283"/>
        <v>242.72</v>
      </c>
      <c r="HQ78" s="12">
        <f t="shared" si="283"/>
        <v>242.72</v>
      </c>
      <c r="HR78" s="12">
        <f t="shared" si="283"/>
        <v>242.72</v>
      </c>
      <c r="HS78" s="12">
        <f t="shared" si="283"/>
        <v>242.72</v>
      </c>
      <c r="HT78" s="12">
        <f t="shared" si="283"/>
        <v>242.72</v>
      </c>
    </row>
    <row r="79" spans="1:228">
      <c r="A79" s="12" t="s">
        <v>133</v>
      </c>
      <c r="B79" s="12">
        <f t="shared" ref="B79:H79" si="284">B75*B53</f>
        <v>220.29299999999998</v>
      </c>
      <c r="C79" s="12"/>
      <c r="D79" s="12">
        <f t="shared" ref="D79" si="285">D75*D53</f>
        <v>220.29299999999998</v>
      </c>
      <c r="E79" s="12">
        <f t="shared" ref="E79" si="286">E75*E53</f>
        <v>220.29299999999998</v>
      </c>
      <c r="F79" s="12">
        <f t="shared" ref="F79" si="287">F75*F53</f>
        <v>220.29299999999998</v>
      </c>
      <c r="G79" s="12">
        <f t="shared" ref="G79" si="288">G75*G53</f>
        <v>220.29299999999998</v>
      </c>
      <c r="H79" s="12">
        <f t="shared" si="284"/>
        <v>220.29299999999998</v>
      </c>
      <c r="I79" s="12">
        <f t="shared" ref="I79:O79" si="289">I75*I53</f>
        <v>220.29299999999998</v>
      </c>
      <c r="J79" s="12">
        <f t="shared" si="289"/>
        <v>220.29299999999998</v>
      </c>
      <c r="K79" s="12">
        <f t="shared" si="289"/>
        <v>220.29299999999998</v>
      </c>
      <c r="L79" s="12">
        <f t="shared" si="289"/>
        <v>220.29299999999998</v>
      </c>
      <c r="M79" s="12">
        <f t="shared" si="289"/>
        <v>220.29299999999998</v>
      </c>
      <c r="N79" s="12">
        <f t="shared" si="289"/>
        <v>220.29299999999998</v>
      </c>
      <c r="O79" s="12">
        <f t="shared" si="289"/>
        <v>220.29299999999998</v>
      </c>
      <c r="P79" s="12">
        <f t="shared" ref="P79:Q79" si="290">P75*P53</f>
        <v>220.29299999999998</v>
      </c>
      <c r="Q79" s="12">
        <f t="shared" si="290"/>
        <v>220.29299999999998</v>
      </c>
      <c r="R79" s="12">
        <f t="shared" ref="R79:Z79" si="291">R75*R53</f>
        <v>220.29299999999998</v>
      </c>
      <c r="S79" s="12">
        <f t="shared" si="291"/>
        <v>220.29299999999998</v>
      </c>
      <c r="T79" s="12">
        <f t="shared" si="291"/>
        <v>220.29299999999998</v>
      </c>
      <c r="U79" s="12">
        <f t="shared" si="291"/>
        <v>220.29299999999998</v>
      </c>
      <c r="V79" s="12">
        <f t="shared" si="291"/>
        <v>220.29299999999998</v>
      </c>
      <c r="W79" s="12">
        <f t="shared" si="291"/>
        <v>220.29299999999998</v>
      </c>
      <c r="X79" s="12">
        <f t="shared" si="291"/>
        <v>220.29299999999998</v>
      </c>
      <c r="Y79" s="12">
        <f t="shared" si="291"/>
        <v>220.29299999999998</v>
      </c>
      <c r="Z79" s="12">
        <f t="shared" si="291"/>
        <v>220.29299999999998</v>
      </c>
      <c r="AA79" s="12">
        <f t="shared" ref="AA79:AY79" si="292">AA75*AA53</f>
        <v>220.29299999999998</v>
      </c>
      <c r="AB79" s="12">
        <f t="shared" si="292"/>
        <v>220.29299999999998</v>
      </c>
      <c r="AC79" s="12">
        <f t="shared" si="292"/>
        <v>220.29299999999998</v>
      </c>
      <c r="AD79" s="12">
        <f t="shared" si="292"/>
        <v>220.29299999999998</v>
      </c>
      <c r="AE79" s="12">
        <f t="shared" si="292"/>
        <v>220.29299999999998</v>
      </c>
      <c r="AF79" s="12">
        <f t="shared" si="292"/>
        <v>220.29299999999998</v>
      </c>
      <c r="AG79" s="12">
        <f t="shared" si="292"/>
        <v>220.29299999999998</v>
      </c>
      <c r="AH79" s="12">
        <f t="shared" si="292"/>
        <v>220.29299999999998</v>
      </c>
      <c r="AI79" s="12">
        <f t="shared" si="292"/>
        <v>220.29299999999998</v>
      </c>
      <c r="AJ79" s="12">
        <f t="shared" si="292"/>
        <v>220.29299999999998</v>
      </c>
      <c r="AK79" s="12">
        <f t="shared" si="292"/>
        <v>220.29299999999998</v>
      </c>
      <c r="AL79" s="12">
        <f t="shared" si="292"/>
        <v>220.29299999999998</v>
      </c>
      <c r="AM79" s="12">
        <f t="shared" si="292"/>
        <v>220.29299999999998</v>
      </c>
      <c r="AN79" s="12">
        <f t="shared" si="292"/>
        <v>220.29299999999998</v>
      </c>
      <c r="AO79" s="12">
        <f t="shared" si="292"/>
        <v>220.29299999999998</v>
      </c>
      <c r="AP79" s="12">
        <f t="shared" si="292"/>
        <v>220.29299999999998</v>
      </c>
      <c r="AQ79" s="12">
        <f t="shared" si="292"/>
        <v>220.29299999999998</v>
      </c>
      <c r="AR79" s="12">
        <f t="shared" si="292"/>
        <v>220.29299999999998</v>
      </c>
      <c r="AS79" s="12">
        <f t="shared" si="292"/>
        <v>220.29299999999998</v>
      </c>
      <c r="AT79" s="12">
        <f t="shared" si="292"/>
        <v>220.29299999999998</v>
      </c>
      <c r="AU79" s="12">
        <f t="shared" si="292"/>
        <v>220.29299999999998</v>
      </c>
      <c r="AV79" s="12">
        <f t="shared" si="292"/>
        <v>220.29299999999998</v>
      </c>
      <c r="AW79" s="12">
        <f t="shared" si="292"/>
        <v>220.29299999999998</v>
      </c>
      <c r="AX79" s="12">
        <f t="shared" si="292"/>
        <v>220.29299999999998</v>
      </c>
      <c r="AY79" s="12">
        <f t="shared" si="292"/>
        <v>220.29299999999998</v>
      </c>
      <c r="AZ79" s="12">
        <f t="shared" ref="AZ79:DK79" si="293">AZ75*AZ53</f>
        <v>220.29299999999998</v>
      </c>
      <c r="BA79" s="12">
        <f t="shared" si="293"/>
        <v>220.29299999999998</v>
      </c>
      <c r="BB79" s="12">
        <f t="shared" si="293"/>
        <v>220.29299999999998</v>
      </c>
      <c r="BC79" s="12">
        <f t="shared" si="293"/>
        <v>220.29299999999998</v>
      </c>
      <c r="BD79" s="12">
        <f t="shared" si="293"/>
        <v>220.29299999999998</v>
      </c>
      <c r="BE79" s="12">
        <f t="shared" si="293"/>
        <v>220.29299999999998</v>
      </c>
      <c r="BF79" s="12">
        <f t="shared" si="293"/>
        <v>220.29299999999998</v>
      </c>
      <c r="BG79" s="12">
        <f t="shared" si="293"/>
        <v>220.29299999999998</v>
      </c>
      <c r="BH79" s="12">
        <f t="shared" si="293"/>
        <v>220.29299999999998</v>
      </c>
      <c r="BI79" s="12">
        <f t="shared" si="293"/>
        <v>220.29299999999998</v>
      </c>
      <c r="BJ79" s="12">
        <f t="shared" si="293"/>
        <v>220.29299999999998</v>
      </c>
      <c r="BK79" s="12">
        <f t="shared" si="293"/>
        <v>220.29299999999998</v>
      </c>
      <c r="BL79" s="12">
        <f t="shared" si="293"/>
        <v>220.29299999999998</v>
      </c>
      <c r="BM79" s="12">
        <f t="shared" si="293"/>
        <v>220.29299999999998</v>
      </c>
      <c r="BN79" s="12">
        <f t="shared" si="293"/>
        <v>220.29299999999998</v>
      </c>
      <c r="BO79" s="12">
        <f t="shared" si="293"/>
        <v>220.29299999999998</v>
      </c>
      <c r="BP79" s="12">
        <f t="shared" si="293"/>
        <v>220.29299999999998</v>
      </c>
      <c r="BQ79" s="12">
        <f t="shared" si="293"/>
        <v>220.29299999999998</v>
      </c>
      <c r="BR79" s="12">
        <f t="shared" si="293"/>
        <v>220.29299999999998</v>
      </c>
      <c r="BS79" s="12">
        <f t="shared" si="293"/>
        <v>220.29299999999998</v>
      </c>
      <c r="BT79" s="12">
        <f t="shared" si="293"/>
        <v>220.29299999999998</v>
      </c>
      <c r="BU79" s="12">
        <f t="shared" si="293"/>
        <v>220.29299999999998</v>
      </c>
      <c r="BV79" s="12">
        <f t="shared" si="293"/>
        <v>220.29299999999998</v>
      </c>
      <c r="BW79" s="12">
        <f t="shared" si="293"/>
        <v>220.29299999999998</v>
      </c>
      <c r="BX79" s="12">
        <f t="shared" si="293"/>
        <v>220.29299999999998</v>
      </c>
      <c r="BY79" s="12">
        <f t="shared" si="293"/>
        <v>220.29299999999998</v>
      </c>
      <c r="BZ79" s="12">
        <f t="shared" si="293"/>
        <v>220.29299999999998</v>
      </c>
      <c r="CA79" s="12">
        <f t="shared" si="293"/>
        <v>220.29299999999998</v>
      </c>
      <c r="CB79" s="12">
        <f t="shared" si="293"/>
        <v>220.29299999999998</v>
      </c>
      <c r="CC79" s="12">
        <f t="shared" si="293"/>
        <v>220.29299999999998</v>
      </c>
      <c r="CD79" s="12">
        <f t="shared" si="293"/>
        <v>220.29299999999998</v>
      </c>
      <c r="CE79" s="12">
        <f t="shared" si="293"/>
        <v>220.29299999999998</v>
      </c>
      <c r="CF79" s="12">
        <f t="shared" si="293"/>
        <v>220.29299999999998</v>
      </c>
      <c r="CG79" s="12">
        <f t="shared" si="293"/>
        <v>220.29299999999998</v>
      </c>
      <c r="CH79" s="12">
        <f t="shared" si="293"/>
        <v>220.29299999999998</v>
      </c>
      <c r="CI79" s="12">
        <f t="shared" si="293"/>
        <v>220.29299999999998</v>
      </c>
      <c r="CJ79" s="12">
        <f t="shared" si="293"/>
        <v>220.29299999999998</v>
      </c>
      <c r="CK79" s="12">
        <f t="shared" si="293"/>
        <v>220.29299999999998</v>
      </c>
      <c r="CL79" s="12">
        <f t="shared" si="293"/>
        <v>220.29299999999998</v>
      </c>
      <c r="CM79" s="12">
        <f t="shared" si="293"/>
        <v>220.29299999999998</v>
      </c>
      <c r="CN79" s="12">
        <f t="shared" si="293"/>
        <v>220.29299999999998</v>
      </c>
      <c r="CO79" s="12">
        <f t="shared" si="293"/>
        <v>220.29299999999998</v>
      </c>
      <c r="CP79" s="12">
        <f t="shared" si="293"/>
        <v>220.29299999999998</v>
      </c>
      <c r="CQ79" s="12">
        <f t="shared" si="293"/>
        <v>220.29299999999998</v>
      </c>
      <c r="CR79" s="12">
        <f t="shared" si="293"/>
        <v>220.29299999999998</v>
      </c>
      <c r="CS79" s="12">
        <f t="shared" si="293"/>
        <v>220.29299999999998</v>
      </c>
      <c r="CT79" s="12">
        <f t="shared" si="293"/>
        <v>220.29299999999998</v>
      </c>
      <c r="CU79" s="12">
        <f t="shared" si="293"/>
        <v>220.29299999999998</v>
      </c>
      <c r="CV79" s="12">
        <f t="shared" si="293"/>
        <v>220.29299999999998</v>
      </c>
      <c r="CW79" s="12">
        <f t="shared" si="293"/>
        <v>220.29299999999998</v>
      </c>
      <c r="CX79" s="12">
        <f t="shared" si="293"/>
        <v>220.29299999999998</v>
      </c>
      <c r="CY79" s="12">
        <f t="shared" si="293"/>
        <v>220.29299999999998</v>
      </c>
      <c r="CZ79" s="12">
        <f t="shared" si="293"/>
        <v>220.29299999999998</v>
      </c>
      <c r="DA79" s="12">
        <f t="shared" si="293"/>
        <v>220.29299999999998</v>
      </c>
      <c r="DB79" s="12">
        <f t="shared" si="293"/>
        <v>220.29299999999998</v>
      </c>
      <c r="DC79" s="12">
        <f t="shared" si="293"/>
        <v>220.29299999999998</v>
      </c>
      <c r="DD79" s="12">
        <f t="shared" si="293"/>
        <v>220.29299999999998</v>
      </c>
      <c r="DE79" s="12">
        <f t="shared" si="293"/>
        <v>220.29299999999998</v>
      </c>
      <c r="DF79" s="12">
        <f t="shared" si="293"/>
        <v>220.29299999999998</v>
      </c>
      <c r="DG79" s="12">
        <f t="shared" si="293"/>
        <v>220.29299999999998</v>
      </c>
      <c r="DH79" s="12">
        <f t="shared" si="293"/>
        <v>220.29299999999998</v>
      </c>
      <c r="DI79" s="12">
        <f t="shared" si="293"/>
        <v>220.29299999999998</v>
      </c>
      <c r="DJ79" s="21">
        <f t="shared" si="293"/>
        <v>220.29299999999998</v>
      </c>
      <c r="DK79" s="12">
        <f t="shared" si="293"/>
        <v>220.29299999999998</v>
      </c>
      <c r="DL79" s="12">
        <f t="shared" ref="DL79:FW79" si="294">DL75*DL53</f>
        <v>220.29299999999998</v>
      </c>
      <c r="DM79" s="12">
        <f t="shared" si="294"/>
        <v>220.29299999999998</v>
      </c>
      <c r="DN79" s="12">
        <f t="shared" si="294"/>
        <v>220.29299999999998</v>
      </c>
      <c r="DO79" s="12">
        <f t="shared" si="294"/>
        <v>220.29299999999998</v>
      </c>
      <c r="DP79" s="12">
        <f t="shared" si="294"/>
        <v>220.29299999999998</v>
      </c>
      <c r="DQ79" s="12">
        <f t="shared" si="294"/>
        <v>220.29299999999998</v>
      </c>
      <c r="DR79" s="12">
        <f t="shared" si="294"/>
        <v>220.29299999999998</v>
      </c>
      <c r="DS79" s="12">
        <f t="shared" si="294"/>
        <v>220.29299999999998</v>
      </c>
      <c r="DT79" s="12">
        <f t="shared" si="294"/>
        <v>220.29299999999998</v>
      </c>
      <c r="DU79" s="12">
        <f t="shared" si="294"/>
        <v>220.29299999999998</v>
      </c>
      <c r="DV79" s="12">
        <f t="shared" si="294"/>
        <v>220.29299999999998</v>
      </c>
      <c r="DW79" s="12">
        <f t="shared" si="294"/>
        <v>220.29299999999998</v>
      </c>
      <c r="DX79" s="12">
        <f t="shared" si="294"/>
        <v>220.29299999999998</v>
      </c>
      <c r="DY79" s="12">
        <f t="shared" si="294"/>
        <v>220.29299999999998</v>
      </c>
      <c r="DZ79" s="12">
        <f t="shared" si="294"/>
        <v>220.29299999999998</v>
      </c>
      <c r="EA79" s="12">
        <f t="shared" si="294"/>
        <v>220.29299999999998</v>
      </c>
      <c r="EB79" s="12">
        <f t="shared" si="294"/>
        <v>220.29299999999998</v>
      </c>
      <c r="EC79" s="12">
        <f t="shared" si="294"/>
        <v>220.29299999999998</v>
      </c>
      <c r="ED79" s="12">
        <f t="shared" si="294"/>
        <v>220.29299999999998</v>
      </c>
      <c r="EE79" s="12">
        <f t="shared" si="294"/>
        <v>220.29299999999998</v>
      </c>
      <c r="EF79" s="12">
        <f t="shared" si="294"/>
        <v>220.29299999999998</v>
      </c>
      <c r="EG79" s="12">
        <f t="shared" si="294"/>
        <v>220.29299999999998</v>
      </c>
      <c r="EH79" s="12">
        <f t="shared" si="294"/>
        <v>220.29299999999998</v>
      </c>
      <c r="EI79" s="12">
        <f t="shared" si="294"/>
        <v>220.29299999999998</v>
      </c>
      <c r="EJ79" s="12">
        <f t="shared" si="294"/>
        <v>220.29299999999998</v>
      </c>
      <c r="EK79" s="12">
        <f t="shared" si="294"/>
        <v>220.29299999999998</v>
      </c>
      <c r="EL79" s="12">
        <f t="shared" si="294"/>
        <v>220.29299999999998</v>
      </c>
      <c r="EM79" s="12">
        <f t="shared" si="294"/>
        <v>220.29299999999998</v>
      </c>
      <c r="EN79" s="12">
        <f t="shared" si="294"/>
        <v>220.29299999999998</v>
      </c>
      <c r="EO79" s="12">
        <f t="shared" si="294"/>
        <v>220.29299999999998</v>
      </c>
      <c r="EP79" s="12">
        <f t="shared" si="294"/>
        <v>220.29299999999998</v>
      </c>
      <c r="EQ79" s="12">
        <f t="shared" si="294"/>
        <v>220.29299999999998</v>
      </c>
      <c r="ER79" s="12">
        <f t="shared" si="294"/>
        <v>220.29299999999998</v>
      </c>
      <c r="ES79" s="12">
        <f t="shared" si="294"/>
        <v>220.29299999999998</v>
      </c>
      <c r="ET79" s="12">
        <f t="shared" si="294"/>
        <v>220.29299999999998</v>
      </c>
      <c r="EU79" s="12">
        <f t="shared" si="294"/>
        <v>220.29299999999998</v>
      </c>
      <c r="EV79" s="12">
        <f t="shared" si="294"/>
        <v>220.29299999999998</v>
      </c>
      <c r="EW79" s="12">
        <f t="shared" si="294"/>
        <v>220.29299999999998</v>
      </c>
      <c r="EX79" s="12">
        <f t="shared" si="294"/>
        <v>220.29299999999998</v>
      </c>
      <c r="EY79" s="12">
        <f t="shared" si="294"/>
        <v>220.29299999999998</v>
      </c>
      <c r="EZ79" s="12">
        <f t="shared" si="294"/>
        <v>220.29299999999998</v>
      </c>
      <c r="FA79" s="12">
        <f t="shared" si="294"/>
        <v>220.29299999999998</v>
      </c>
      <c r="FB79" s="12">
        <f t="shared" si="294"/>
        <v>220.29299999999998</v>
      </c>
      <c r="FC79" s="12">
        <f t="shared" si="294"/>
        <v>220.29299999999998</v>
      </c>
      <c r="FD79" s="12">
        <f t="shared" si="294"/>
        <v>220.29299999999998</v>
      </c>
      <c r="FE79" s="12">
        <f t="shared" si="294"/>
        <v>220.29299999999998</v>
      </c>
      <c r="FF79" s="12">
        <f t="shared" si="294"/>
        <v>220.29299999999998</v>
      </c>
      <c r="FG79" s="12">
        <f t="shared" si="294"/>
        <v>220.29299999999998</v>
      </c>
      <c r="FH79" s="12">
        <f t="shared" si="294"/>
        <v>220.29299999999998</v>
      </c>
      <c r="FI79" s="12">
        <f t="shared" si="294"/>
        <v>220.29299999999998</v>
      </c>
      <c r="FJ79" s="12">
        <f t="shared" si="294"/>
        <v>220.29299999999998</v>
      </c>
      <c r="FK79" s="12">
        <f t="shared" si="294"/>
        <v>220.29299999999998</v>
      </c>
      <c r="FL79" s="12">
        <f t="shared" si="294"/>
        <v>220.29299999999998</v>
      </c>
      <c r="FM79" s="12">
        <f t="shared" si="294"/>
        <v>220.29299999999998</v>
      </c>
      <c r="FN79" s="12">
        <f t="shared" si="294"/>
        <v>220.29299999999998</v>
      </c>
      <c r="FO79" s="12">
        <f t="shared" si="294"/>
        <v>220.29299999999998</v>
      </c>
      <c r="FP79" s="12">
        <f t="shared" si="294"/>
        <v>220.29299999999998</v>
      </c>
      <c r="FQ79" s="12">
        <f t="shared" si="294"/>
        <v>220.29299999999998</v>
      </c>
      <c r="FR79" s="12">
        <f t="shared" si="294"/>
        <v>220.29299999999998</v>
      </c>
      <c r="FS79" s="12">
        <f t="shared" si="294"/>
        <v>220.29299999999998</v>
      </c>
      <c r="FT79" s="12">
        <f t="shared" si="294"/>
        <v>220.29299999999998</v>
      </c>
      <c r="FU79" s="12">
        <f t="shared" si="294"/>
        <v>220.29299999999998</v>
      </c>
      <c r="FV79" s="12">
        <f t="shared" si="294"/>
        <v>220.29299999999998</v>
      </c>
      <c r="FW79" s="12">
        <f t="shared" si="294"/>
        <v>220.29299999999998</v>
      </c>
      <c r="FX79" s="12">
        <f t="shared" ref="FX79:HT79" si="295">FX75*FX53</f>
        <v>220.29299999999998</v>
      </c>
      <c r="FY79" s="12">
        <f t="shared" si="295"/>
        <v>220.29299999999998</v>
      </c>
      <c r="FZ79" s="12">
        <f t="shared" si="295"/>
        <v>220.29299999999998</v>
      </c>
      <c r="GA79" s="12">
        <f t="shared" si="295"/>
        <v>220.29299999999998</v>
      </c>
      <c r="GB79" s="12">
        <f t="shared" si="295"/>
        <v>220.29299999999998</v>
      </c>
      <c r="GC79" s="12">
        <f t="shared" si="295"/>
        <v>220.29299999999998</v>
      </c>
      <c r="GD79" s="12">
        <f t="shared" si="295"/>
        <v>220.29299999999998</v>
      </c>
      <c r="GE79" s="12">
        <f t="shared" si="295"/>
        <v>220.29299999999998</v>
      </c>
      <c r="GF79" s="12">
        <f t="shared" si="295"/>
        <v>220.29299999999998</v>
      </c>
      <c r="GG79" s="12">
        <f t="shared" si="295"/>
        <v>220.29299999999998</v>
      </c>
      <c r="GH79" s="12">
        <f t="shared" si="295"/>
        <v>220.29299999999998</v>
      </c>
      <c r="GI79" s="12">
        <f t="shared" si="295"/>
        <v>220.29299999999998</v>
      </c>
      <c r="GJ79" s="12">
        <f t="shared" si="295"/>
        <v>220.29299999999998</v>
      </c>
      <c r="GK79" s="12">
        <f t="shared" si="295"/>
        <v>220.29299999999998</v>
      </c>
      <c r="GL79" s="12">
        <f t="shared" si="295"/>
        <v>220.29299999999998</v>
      </c>
      <c r="GM79" s="12">
        <f t="shared" si="295"/>
        <v>220.29299999999998</v>
      </c>
      <c r="GN79" s="12">
        <f t="shared" si="295"/>
        <v>220.29299999999998</v>
      </c>
      <c r="GO79" s="12">
        <f t="shared" si="295"/>
        <v>220.29299999999998</v>
      </c>
      <c r="GP79" s="12">
        <f t="shared" si="295"/>
        <v>220.29299999999998</v>
      </c>
      <c r="GQ79" s="12">
        <f t="shared" si="295"/>
        <v>220.29299999999998</v>
      </c>
      <c r="GR79" s="12">
        <f t="shared" si="295"/>
        <v>220.29299999999998</v>
      </c>
      <c r="GS79" s="12">
        <f t="shared" si="295"/>
        <v>220.29299999999998</v>
      </c>
      <c r="GT79" s="12">
        <f t="shared" si="295"/>
        <v>220.29299999999998</v>
      </c>
      <c r="GU79" s="12">
        <f t="shared" si="295"/>
        <v>220.29299999999998</v>
      </c>
      <c r="GV79" s="12">
        <f t="shared" si="295"/>
        <v>220.29299999999998</v>
      </c>
      <c r="GW79" s="12">
        <f t="shared" si="295"/>
        <v>220.29299999999998</v>
      </c>
      <c r="GX79" s="12">
        <f t="shared" si="295"/>
        <v>220.29299999999998</v>
      </c>
      <c r="GY79" s="12">
        <f t="shared" si="295"/>
        <v>220.29299999999998</v>
      </c>
      <c r="GZ79" s="12">
        <f t="shared" si="295"/>
        <v>220.29299999999998</v>
      </c>
      <c r="HA79" s="12">
        <f t="shared" si="295"/>
        <v>220.29299999999998</v>
      </c>
      <c r="HB79" s="12">
        <f t="shared" si="295"/>
        <v>220.29299999999998</v>
      </c>
      <c r="HC79" s="12">
        <f t="shared" si="295"/>
        <v>220.29299999999998</v>
      </c>
      <c r="HD79" s="12">
        <f t="shared" si="295"/>
        <v>220.29299999999998</v>
      </c>
      <c r="HE79" s="12">
        <f t="shared" si="295"/>
        <v>220.29299999999998</v>
      </c>
      <c r="HF79" s="12">
        <f t="shared" si="295"/>
        <v>220.29299999999998</v>
      </c>
      <c r="HG79" s="12">
        <f t="shared" si="295"/>
        <v>220.29299999999998</v>
      </c>
      <c r="HH79" s="12">
        <f t="shared" si="295"/>
        <v>220.29299999999998</v>
      </c>
      <c r="HI79" s="12">
        <f t="shared" si="295"/>
        <v>220.29299999999998</v>
      </c>
      <c r="HJ79" s="12">
        <f t="shared" si="295"/>
        <v>220.29299999999998</v>
      </c>
      <c r="HK79" s="12">
        <f t="shared" si="295"/>
        <v>220.29299999999998</v>
      </c>
      <c r="HL79" s="12">
        <f t="shared" si="295"/>
        <v>220.29299999999998</v>
      </c>
      <c r="HM79" s="12">
        <f t="shared" si="295"/>
        <v>220.29299999999998</v>
      </c>
      <c r="HN79" s="12">
        <f t="shared" si="295"/>
        <v>220.29299999999998</v>
      </c>
      <c r="HO79" s="12">
        <f t="shared" si="295"/>
        <v>220.29299999999998</v>
      </c>
      <c r="HP79" s="12">
        <f t="shared" si="295"/>
        <v>220.29299999999998</v>
      </c>
      <c r="HQ79" s="12">
        <f t="shared" si="295"/>
        <v>220.29299999999998</v>
      </c>
      <c r="HR79" s="12">
        <f t="shared" si="295"/>
        <v>220.29299999999998</v>
      </c>
      <c r="HS79" s="12">
        <f t="shared" si="295"/>
        <v>220.29299999999998</v>
      </c>
      <c r="HT79" s="12">
        <f t="shared" si="295"/>
        <v>220.29299999999998</v>
      </c>
    </row>
    <row r="81" spans="1:228">
      <c r="A81" t="s">
        <v>149</v>
      </c>
      <c r="B81">
        <f t="shared" ref="B81:H81" si="296">B47/2</f>
        <v>25</v>
      </c>
      <c r="D81">
        <f t="shared" ref="D81" si="297">D47/2</f>
        <v>25</v>
      </c>
      <c r="E81">
        <f t="shared" ref="E81" si="298">E47/2</f>
        <v>25</v>
      </c>
      <c r="F81">
        <f t="shared" ref="F81" si="299">F47/2</f>
        <v>25</v>
      </c>
      <c r="G81">
        <f t="shared" ref="G81" si="300">G47/2</f>
        <v>25</v>
      </c>
      <c r="H81">
        <f t="shared" si="296"/>
        <v>25</v>
      </c>
      <c r="I81">
        <f t="shared" ref="I81:O81" si="301">I47/2</f>
        <v>25</v>
      </c>
      <c r="J81">
        <f t="shared" si="301"/>
        <v>25</v>
      </c>
      <c r="K81">
        <f t="shared" si="301"/>
        <v>25</v>
      </c>
      <c r="L81">
        <f t="shared" si="301"/>
        <v>25</v>
      </c>
      <c r="M81">
        <f t="shared" si="301"/>
        <v>25</v>
      </c>
      <c r="N81">
        <f t="shared" si="301"/>
        <v>25</v>
      </c>
      <c r="O81">
        <f t="shared" si="301"/>
        <v>25</v>
      </c>
      <c r="P81">
        <f t="shared" ref="P81:Q81" si="302">P47/2</f>
        <v>25</v>
      </c>
      <c r="Q81">
        <f t="shared" si="302"/>
        <v>25</v>
      </c>
      <c r="R81">
        <f t="shared" ref="R81:Z81" si="303">R47/2</f>
        <v>25</v>
      </c>
      <c r="S81">
        <f t="shared" si="303"/>
        <v>25</v>
      </c>
      <c r="T81">
        <f t="shared" si="303"/>
        <v>25</v>
      </c>
      <c r="U81">
        <f t="shared" si="303"/>
        <v>25</v>
      </c>
      <c r="V81">
        <f t="shared" si="303"/>
        <v>25</v>
      </c>
      <c r="W81">
        <f t="shared" si="303"/>
        <v>25</v>
      </c>
      <c r="X81">
        <f t="shared" si="303"/>
        <v>25</v>
      </c>
      <c r="Y81">
        <f t="shared" si="303"/>
        <v>25</v>
      </c>
      <c r="Z81">
        <f t="shared" si="303"/>
        <v>25</v>
      </c>
      <c r="AA81">
        <f t="shared" ref="AA81:AY81" si="304">AA47/2</f>
        <v>25</v>
      </c>
      <c r="AB81">
        <f t="shared" si="304"/>
        <v>25</v>
      </c>
      <c r="AC81">
        <f t="shared" si="304"/>
        <v>25</v>
      </c>
      <c r="AD81">
        <f t="shared" si="304"/>
        <v>25</v>
      </c>
      <c r="AE81">
        <f t="shared" si="304"/>
        <v>25</v>
      </c>
      <c r="AF81">
        <f t="shared" si="304"/>
        <v>25</v>
      </c>
      <c r="AG81">
        <f t="shared" si="304"/>
        <v>25</v>
      </c>
      <c r="AH81">
        <f t="shared" si="304"/>
        <v>25</v>
      </c>
      <c r="AI81">
        <f t="shared" si="304"/>
        <v>25</v>
      </c>
      <c r="AJ81">
        <f t="shared" si="304"/>
        <v>25</v>
      </c>
      <c r="AK81">
        <f t="shared" si="304"/>
        <v>25</v>
      </c>
      <c r="AL81">
        <f t="shared" si="304"/>
        <v>25</v>
      </c>
      <c r="AM81">
        <f t="shared" si="304"/>
        <v>25</v>
      </c>
      <c r="AN81">
        <f t="shared" si="304"/>
        <v>25</v>
      </c>
      <c r="AO81">
        <f t="shared" si="304"/>
        <v>25</v>
      </c>
      <c r="AP81">
        <f t="shared" si="304"/>
        <v>25</v>
      </c>
      <c r="AQ81">
        <f t="shared" si="304"/>
        <v>25</v>
      </c>
      <c r="AR81">
        <f t="shared" si="304"/>
        <v>25</v>
      </c>
      <c r="AS81">
        <f t="shared" si="304"/>
        <v>25</v>
      </c>
      <c r="AT81">
        <f t="shared" si="304"/>
        <v>25</v>
      </c>
      <c r="AU81">
        <f t="shared" si="304"/>
        <v>25</v>
      </c>
      <c r="AV81">
        <f t="shared" si="304"/>
        <v>25</v>
      </c>
      <c r="AW81">
        <f t="shared" si="304"/>
        <v>25</v>
      </c>
      <c r="AX81">
        <f t="shared" si="304"/>
        <v>25</v>
      </c>
      <c r="AY81">
        <f t="shared" si="304"/>
        <v>25</v>
      </c>
      <c r="AZ81">
        <f t="shared" ref="AZ81:DK81" si="305">AZ47/2</f>
        <v>25</v>
      </c>
      <c r="BA81">
        <f t="shared" si="305"/>
        <v>25</v>
      </c>
      <c r="BB81">
        <f t="shared" si="305"/>
        <v>25</v>
      </c>
      <c r="BC81">
        <f t="shared" si="305"/>
        <v>25</v>
      </c>
      <c r="BD81">
        <f t="shared" si="305"/>
        <v>25</v>
      </c>
      <c r="BE81">
        <f t="shared" si="305"/>
        <v>25</v>
      </c>
      <c r="BF81">
        <f t="shared" si="305"/>
        <v>25</v>
      </c>
      <c r="BG81">
        <f t="shared" si="305"/>
        <v>25</v>
      </c>
      <c r="BH81">
        <f t="shared" si="305"/>
        <v>25</v>
      </c>
      <c r="BI81">
        <f t="shared" si="305"/>
        <v>25</v>
      </c>
      <c r="BJ81">
        <f t="shared" si="305"/>
        <v>25</v>
      </c>
      <c r="BK81">
        <f t="shared" si="305"/>
        <v>25</v>
      </c>
      <c r="BL81">
        <f t="shared" si="305"/>
        <v>25</v>
      </c>
      <c r="BM81">
        <f t="shared" si="305"/>
        <v>25</v>
      </c>
      <c r="BN81">
        <f t="shared" si="305"/>
        <v>25</v>
      </c>
      <c r="BO81">
        <f t="shared" si="305"/>
        <v>25</v>
      </c>
      <c r="BP81">
        <f t="shared" si="305"/>
        <v>25</v>
      </c>
      <c r="BQ81">
        <f t="shared" si="305"/>
        <v>25</v>
      </c>
      <c r="BR81">
        <f t="shared" si="305"/>
        <v>25</v>
      </c>
      <c r="BS81">
        <f t="shared" si="305"/>
        <v>25</v>
      </c>
      <c r="BT81">
        <f t="shared" si="305"/>
        <v>25</v>
      </c>
      <c r="BU81">
        <f t="shared" si="305"/>
        <v>25</v>
      </c>
      <c r="BV81">
        <f t="shared" si="305"/>
        <v>25</v>
      </c>
      <c r="BW81">
        <f t="shared" si="305"/>
        <v>25</v>
      </c>
      <c r="BX81">
        <f t="shared" si="305"/>
        <v>25</v>
      </c>
      <c r="BY81">
        <f t="shared" si="305"/>
        <v>25</v>
      </c>
      <c r="BZ81">
        <f t="shared" si="305"/>
        <v>25</v>
      </c>
      <c r="CA81">
        <f t="shared" si="305"/>
        <v>25</v>
      </c>
      <c r="CB81">
        <f t="shared" si="305"/>
        <v>25</v>
      </c>
      <c r="CC81">
        <f t="shared" si="305"/>
        <v>25</v>
      </c>
      <c r="CD81">
        <f t="shared" si="305"/>
        <v>25</v>
      </c>
      <c r="CE81">
        <f t="shared" si="305"/>
        <v>25</v>
      </c>
      <c r="CF81">
        <f t="shared" si="305"/>
        <v>25</v>
      </c>
      <c r="CG81">
        <f t="shared" si="305"/>
        <v>25</v>
      </c>
      <c r="CH81">
        <f t="shared" si="305"/>
        <v>25</v>
      </c>
      <c r="CI81">
        <f t="shared" si="305"/>
        <v>25</v>
      </c>
      <c r="CJ81">
        <f t="shared" si="305"/>
        <v>25</v>
      </c>
      <c r="CK81">
        <f t="shared" si="305"/>
        <v>25</v>
      </c>
      <c r="CL81">
        <f t="shared" si="305"/>
        <v>25</v>
      </c>
      <c r="CM81">
        <f t="shared" si="305"/>
        <v>25</v>
      </c>
      <c r="CN81">
        <f t="shared" si="305"/>
        <v>25</v>
      </c>
      <c r="CO81">
        <f t="shared" si="305"/>
        <v>25</v>
      </c>
      <c r="CP81">
        <f t="shared" si="305"/>
        <v>25</v>
      </c>
      <c r="CQ81">
        <f t="shared" si="305"/>
        <v>25</v>
      </c>
      <c r="CR81">
        <f t="shared" si="305"/>
        <v>25</v>
      </c>
      <c r="CS81">
        <f t="shared" si="305"/>
        <v>25</v>
      </c>
      <c r="CT81">
        <f t="shared" si="305"/>
        <v>25</v>
      </c>
      <c r="CU81">
        <f t="shared" si="305"/>
        <v>25</v>
      </c>
      <c r="CV81">
        <f t="shared" si="305"/>
        <v>25</v>
      </c>
      <c r="CW81">
        <f t="shared" si="305"/>
        <v>25</v>
      </c>
      <c r="CX81">
        <f t="shared" si="305"/>
        <v>25</v>
      </c>
      <c r="CY81">
        <f t="shared" si="305"/>
        <v>25</v>
      </c>
      <c r="CZ81">
        <f t="shared" si="305"/>
        <v>25</v>
      </c>
      <c r="DA81">
        <f t="shared" si="305"/>
        <v>25</v>
      </c>
      <c r="DB81">
        <f t="shared" si="305"/>
        <v>25</v>
      </c>
      <c r="DC81">
        <f t="shared" si="305"/>
        <v>25</v>
      </c>
      <c r="DD81">
        <f t="shared" si="305"/>
        <v>25</v>
      </c>
      <c r="DE81">
        <f t="shared" si="305"/>
        <v>25</v>
      </c>
      <c r="DF81">
        <f t="shared" si="305"/>
        <v>25</v>
      </c>
      <c r="DG81">
        <f t="shared" si="305"/>
        <v>25</v>
      </c>
      <c r="DH81">
        <f t="shared" si="305"/>
        <v>25</v>
      </c>
      <c r="DI81">
        <f t="shared" si="305"/>
        <v>25</v>
      </c>
      <c r="DJ81" s="19">
        <f t="shared" si="305"/>
        <v>25</v>
      </c>
      <c r="DK81">
        <f t="shared" si="305"/>
        <v>25</v>
      </c>
      <c r="DL81">
        <f t="shared" ref="DL81:FW81" si="306">DL47/2</f>
        <v>25</v>
      </c>
      <c r="DM81">
        <f t="shared" si="306"/>
        <v>25</v>
      </c>
      <c r="DN81">
        <f t="shared" si="306"/>
        <v>25</v>
      </c>
      <c r="DO81">
        <f t="shared" si="306"/>
        <v>25</v>
      </c>
      <c r="DP81">
        <f t="shared" si="306"/>
        <v>25</v>
      </c>
      <c r="DQ81">
        <f t="shared" si="306"/>
        <v>25</v>
      </c>
      <c r="DR81">
        <f t="shared" si="306"/>
        <v>25</v>
      </c>
      <c r="DS81">
        <f t="shared" si="306"/>
        <v>25</v>
      </c>
      <c r="DT81">
        <f t="shared" si="306"/>
        <v>25</v>
      </c>
      <c r="DU81">
        <f t="shared" si="306"/>
        <v>25</v>
      </c>
      <c r="DV81">
        <f t="shared" si="306"/>
        <v>25</v>
      </c>
      <c r="DW81">
        <f t="shared" si="306"/>
        <v>25</v>
      </c>
      <c r="DX81">
        <f t="shared" si="306"/>
        <v>25</v>
      </c>
      <c r="DY81">
        <f t="shared" si="306"/>
        <v>25</v>
      </c>
      <c r="DZ81">
        <f t="shared" si="306"/>
        <v>25</v>
      </c>
      <c r="EA81">
        <f t="shared" si="306"/>
        <v>25</v>
      </c>
      <c r="EB81">
        <f t="shared" si="306"/>
        <v>25</v>
      </c>
      <c r="EC81">
        <f t="shared" si="306"/>
        <v>25</v>
      </c>
      <c r="ED81">
        <f t="shared" si="306"/>
        <v>25</v>
      </c>
      <c r="EE81">
        <f t="shared" si="306"/>
        <v>25</v>
      </c>
      <c r="EF81">
        <f t="shared" si="306"/>
        <v>25</v>
      </c>
      <c r="EG81">
        <f t="shared" si="306"/>
        <v>25</v>
      </c>
      <c r="EH81">
        <f t="shared" si="306"/>
        <v>25</v>
      </c>
      <c r="EI81">
        <f t="shared" si="306"/>
        <v>25</v>
      </c>
      <c r="EJ81">
        <f t="shared" si="306"/>
        <v>25</v>
      </c>
      <c r="EK81">
        <f t="shared" si="306"/>
        <v>25</v>
      </c>
      <c r="EL81">
        <f t="shared" si="306"/>
        <v>25</v>
      </c>
      <c r="EM81">
        <f t="shared" si="306"/>
        <v>25</v>
      </c>
      <c r="EN81">
        <f t="shared" si="306"/>
        <v>25</v>
      </c>
      <c r="EO81">
        <f t="shared" si="306"/>
        <v>25</v>
      </c>
      <c r="EP81">
        <f t="shared" si="306"/>
        <v>25</v>
      </c>
      <c r="EQ81">
        <f t="shared" si="306"/>
        <v>25</v>
      </c>
      <c r="ER81">
        <f t="shared" si="306"/>
        <v>25</v>
      </c>
      <c r="ES81">
        <f t="shared" si="306"/>
        <v>25</v>
      </c>
      <c r="ET81">
        <f t="shared" si="306"/>
        <v>25</v>
      </c>
      <c r="EU81">
        <f t="shared" si="306"/>
        <v>25</v>
      </c>
      <c r="EV81">
        <f t="shared" si="306"/>
        <v>25</v>
      </c>
      <c r="EW81">
        <f t="shared" si="306"/>
        <v>25</v>
      </c>
      <c r="EX81">
        <f t="shared" si="306"/>
        <v>25</v>
      </c>
      <c r="EY81">
        <f t="shared" si="306"/>
        <v>25</v>
      </c>
      <c r="EZ81">
        <f t="shared" si="306"/>
        <v>25</v>
      </c>
      <c r="FA81">
        <f t="shared" si="306"/>
        <v>25</v>
      </c>
      <c r="FB81">
        <f t="shared" si="306"/>
        <v>25</v>
      </c>
      <c r="FC81">
        <f t="shared" si="306"/>
        <v>25</v>
      </c>
      <c r="FD81">
        <f t="shared" si="306"/>
        <v>25</v>
      </c>
      <c r="FE81">
        <f t="shared" si="306"/>
        <v>25</v>
      </c>
      <c r="FF81">
        <f t="shared" si="306"/>
        <v>25</v>
      </c>
      <c r="FG81">
        <f t="shared" si="306"/>
        <v>25</v>
      </c>
      <c r="FH81">
        <f t="shared" si="306"/>
        <v>25</v>
      </c>
      <c r="FI81">
        <f t="shared" si="306"/>
        <v>25</v>
      </c>
      <c r="FJ81">
        <f t="shared" si="306"/>
        <v>25</v>
      </c>
      <c r="FK81">
        <f t="shared" si="306"/>
        <v>25</v>
      </c>
      <c r="FL81">
        <f t="shared" si="306"/>
        <v>25</v>
      </c>
      <c r="FM81">
        <f t="shared" si="306"/>
        <v>25</v>
      </c>
      <c r="FN81">
        <f t="shared" si="306"/>
        <v>25</v>
      </c>
      <c r="FO81">
        <f t="shared" si="306"/>
        <v>25</v>
      </c>
      <c r="FP81">
        <f t="shared" si="306"/>
        <v>25</v>
      </c>
      <c r="FQ81">
        <f t="shared" si="306"/>
        <v>25</v>
      </c>
      <c r="FR81">
        <f t="shared" si="306"/>
        <v>25</v>
      </c>
      <c r="FS81">
        <f t="shared" si="306"/>
        <v>25</v>
      </c>
      <c r="FT81">
        <f t="shared" si="306"/>
        <v>25</v>
      </c>
      <c r="FU81">
        <f t="shared" si="306"/>
        <v>25</v>
      </c>
      <c r="FV81">
        <f t="shared" si="306"/>
        <v>25</v>
      </c>
      <c r="FW81">
        <f t="shared" si="306"/>
        <v>25</v>
      </c>
      <c r="FX81">
        <f t="shared" ref="FX81:HT81" si="307">FX47/2</f>
        <v>25</v>
      </c>
      <c r="FY81">
        <f t="shared" si="307"/>
        <v>25</v>
      </c>
      <c r="FZ81">
        <f t="shared" si="307"/>
        <v>25</v>
      </c>
      <c r="GA81">
        <f t="shared" si="307"/>
        <v>25</v>
      </c>
      <c r="GB81">
        <f t="shared" si="307"/>
        <v>25</v>
      </c>
      <c r="GC81">
        <f t="shared" si="307"/>
        <v>25</v>
      </c>
      <c r="GD81">
        <f t="shared" si="307"/>
        <v>25</v>
      </c>
      <c r="GE81">
        <f t="shared" si="307"/>
        <v>25</v>
      </c>
      <c r="GF81">
        <f t="shared" si="307"/>
        <v>25</v>
      </c>
      <c r="GG81">
        <f t="shared" si="307"/>
        <v>25</v>
      </c>
      <c r="GH81">
        <f t="shared" si="307"/>
        <v>25</v>
      </c>
      <c r="GI81">
        <f t="shared" si="307"/>
        <v>25</v>
      </c>
      <c r="GJ81">
        <f t="shared" si="307"/>
        <v>25</v>
      </c>
      <c r="GK81">
        <f t="shared" si="307"/>
        <v>25</v>
      </c>
      <c r="GL81">
        <f t="shared" si="307"/>
        <v>25</v>
      </c>
      <c r="GM81">
        <f t="shared" si="307"/>
        <v>25</v>
      </c>
      <c r="GN81">
        <f t="shared" si="307"/>
        <v>25</v>
      </c>
      <c r="GO81">
        <f t="shared" si="307"/>
        <v>25</v>
      </c>
      <c r="GP81">
        <f t="shared" si="307"/>
        <v>25</v>
      </c>
      <c r="GQ81">
        <f t="shared" si="307"/>
        <v>25</v>
      </c>
      <c r="GR81">
        <f t="shared" si="307"/>
        <v>25</v>
      </c>
      <c r="GS81">
        <f t="shared" si="307"/>
        <v>25</v>
      </c>
      <c r="GT81">
        <f t="shared" si="307"/>
        <v>25</v>
      </c>
      <c r="GU81">
        <f t="shared" si="307"/>
        <v>25</v>
      </c>
      <c r="GV81">
        <f t="shared" si="307"/>
        <v>25</v>
      </c>
      <c r="GW81">
        <f t="shared" si="307"/>
        <v>25</v>
      </c>
      <c r="GX81">
        <f t="shared" si="307"/>
        <v>25</v>
      </c>
      <c r="GY81">
        <f t="shared" si="307"/>
        <v>25</v>
      </c>
      <c r="GZ81">
        <f t="shared" si="307"/>
        <v>25</v>
      </c>
      <c r="HA81">
        <f t="shared" si="307"/>
        <v>25</v>
      </c>
      <c r="HB81">
        <f t="shared" si="307"/>
        <v>25</v>
      </c>
      <c r="HC81">
        <f t="shared" si="307"/>
        <v>25</v>
      </c>
      <c r="HD81">
        <f t="shared" si="307"/>
        <v>25</v>
      </c>
      <c r="HE81">
        <f t="shared" si="307"/>
        <v>25</v>
      </c>
      <c r="HF81">
        <f t="shared" si="307"/>
        <v>25</v>
      </c>
      <c r="HG81">
        <f t="shared" si="307"/>
        <v>25</v>
      </c>
      <c r="HH81">
        <f t="shared" si="307"/>
        <v>25</v>
      </c>
      <c r="HI81">
        <f t="shared" si="307"/>
        <v>25</v>
      </c>
      <c r="HJ81">
        <f t="shared" si="307"/>
        <v>25</v>
      </c>
      <c r="HK81">
        <f t="shared" si="307"/>
        <v>25</v>
      </c>
      <c r="HL81">
        <f t="shared" si="307"/>
        <v>25</v>
      </c>
      <c r="HM81">
        <f t="shared" si="307"/>
        <v>25</v>
      </c>
      <c r="HN81">
        <f t="shared" si="307"/>
        <v>25</v>
      </c>
      <c r="HO81">
        <f t="shared" si="307"/>
        <v>25</v>
      </c>
      <c r="HP81">
        <f t="shared" si="307"/>
        <v>25</v>
      </c>
      <c r="HQ81">
        <f t="shared" si="307"/>
        <v>25</v>
      </c>
      <c r="HR81">
        <f t="shared" si="307"/>
        <v>25</v>
      </c>
      <c r="HS81">
        <f t="shared" si="307"/>
        <v>25</v>
      </c>
      <c r="HT81">
        <f t="shared" si="307"/>
        <v>25</v>
      </c>
    </row>
    <row r="82" spans="1:228">
      <c r="A82" t="s">
        <v>150</v>
      </c>
      <c r="B82" s="9">
        <f t="shared" ref="B82:H82" si="308">B48</f>
        <v>78</v>
      </c>
      <c r="D82" s="9">
        <f t="shared" ref="D82" si="309">D48</f>
        <v>78</v>
      </c>
      <c r="E82" s="9">
        <f t="shared" ref="E82" si="310">E48</f>
        <v>78</v>
      </c>
      <c r="F82" s="9">
        <f t="shared" ref="F82" si="311">F48</f>
        <v>78</v>
      </c>
      <c r="G82" s="9">
        <f t="shared" ref="G82" si="312">G48</f>
        <v>78</v>
      </c>
      <c r="H82" s="9">
        <f t="shared" si="308"/>
        <v>78</v>
      </c>
      <c r="I82" s="9">
        <f t="shared" ref="I82:O82" si="313">I48</f>
        <v>78</v>
      </c>
      <c r="J82" s="9">
        <f t="shared" si="313"/>
        <v>78</v>
      </c>
      <c r="K82" s="9">
        <f t="shared" si="313"/>
        <v>78</v>
      </c>
      <c r="L82" s="9">
        <f t="shared" si="313"/>
        <v>78</v>
      </c>
      <c r="M82" s="9">
        <f t="shared" si="313"/>
        <v>78</v>
      </c>
      <c r="N82" s="9">
        <f t="shared" si="313"/>
        <v>78</v>
      </c>
      <c r="O82" s="9">
        <f t="shared" si="313"/>
        <v>78</v>
      </c>
      <c r="P82" s="9">
        <f t="shared" ref="P82:Q82" si="314">P48</f>
        <v>78</v>
      </c>
      <c r="Q82" s="9">
        <f t="shared" si="314"/>
        <v>78</v>
      </c>
      <c r="R82" s="9">
        <f t="shared" ref="R82:Z82" si="315">R48</f>
        <v>78</v>
      </c>
      <c r="S82" s="9">
        <f t="shared" si="315"/>
        <v>78</v>
      </c>
      <c r="T82" s="9">
        <f t="shared" si="315"/>
        <v>78</v>
      </c>
      <c r="U82" s="9">
        <f t="shared" si="315"/>
        <v>78</v>
      </c>
      <c r="V82" s="9">
        <f t="shared" si="315"/>
        <v>78</v>
      </c>
      <c r="W82" s="9">
        <f t="shared" si="315"/>
        <v>78</v>
      </c>
      <c r="X82" s="9">
        <f t="shared" si="315"/>
        <v>78</v>
      </c>
      <c r="Y82" s="9">
        <f t="shared" si="315"/>
        <v>78</v>
      </c>
      <c r="Z82" s="9">
        <f t="shared" si="315"/>
        <v>78</v>
      </c>
      <c r="AA82" s="9">
        <f t="shared" ref="AA82:AY82" si="316">AA48</f>
        <v>78</v>
      </c>
      <c r="AB82" s="9">
        <f t="shared" si="316"/>
        <v>78</v>
      </c>
      <c r="AC82" s="9">
        <f t="shared" si="316"/>
        <v>78</v>
      </c>
      <c r="AD82" s="9">
        <f t="shared" si="316"/>
        <v>78</v>
      </c>
      <c r="AE82" s="9">
        <f t="shared" si="316"/>
        <v>78</v>
      </c>
      <c r="AF82" s="9">
        <f t="shared" si="316"/>
        <v>78</v>
      </c>
      <c r="AG82" s="9">
        <f t="shared" si="316"/>
        <v>78</v>
      </c>
      <c r="AH82" s="9">
        <f t="shared" si="316"/>
        <v>78</v>
      </c>
      <c r="AI82" s="9">
        <f t="shared" si="316"/>
        <v>78</v>
      </c>
      <c r="AJ82" s="9">
        <f t="shared" si="316"/>
        <v>78</v>
      </c>
      <c r="AK82" s="9">
        <f t="shared" si="316"/>
        <v>78</v>
      </c>
      <c r="AL82" s="9">
        <f t="shared" si="316"/>
        <v>78</v>
      </c>
      <c r="AM82" s="9">
        <f t="shared" si="316"/>
        <v>78</v>
      </c>
      <c r="AN82" s="9">
        <f t="shared" si="316"/>
        <v>78</v>
      </c>
      <c r="AO82" s="9">
        <f t="shared" si="316"/>
        <v>78</v>
      </c>
      <c r="AP82" s="9">
        <f t="shared" si="316"/>
        <v>78</v>
      </c>
      <c r="AQ82" s="9">
        <f t="shared" si="316"/>
        <v>78</v>
      </c>
      <c r="AR82" s="9">
        <f t="shared" si="316"/>
        <v>78</v>
      </c>
      <c r="AS82" s="9">
        <f t="shared" si="316"/>
        <v>78</v>
      </c>
      <c r="AT82" s="9">
        <f t="shared" si="316"/>
        <v>78</v>
      </c>
      <c r="AU82" s="9">
        <f t="shared" si="316"/>
        <v>78</v>
      </c>
      <c r="AV82" s="9">
        <f t="shared" si="316"/>
        <v>78</v>
      </c>
      <c r="AW82" s="9">
        <f t="shared" si="316"/>
        <v>78</v>
      </c>
      <c r="AX82" s="9">
        <f t="shared" si="316"/>
        <v>78</v>
      </c>
      <c r="AY82" s="9">
        <f t="shared" si="316"/>
        <v>78</v>
      </c>
      <c r="AZ82" s="9">
        <f t="shared" ref="AZ82:DK82" si="317">AZ48</f>
        <v>78</v>
      </c>
      <c r="BA82" s="9">
        <f t="shared" si="317"/>
        <v>78</v>
      </c>
      <c r="BB82" s="9">
        <f t="shared" si="317"/>
        <v>78</v>
      </c>
      <c r="BC82" s="9">
        <f t="shared" si="317"/>
        <v>78</v>
      </c>
      <c r="BD82" s="9">
        <f t="shared" si="317"/>
        <v>78</v>
      </c>
      <c r="BE82" s="9">
        <f t="shared" si="317"/>
        <v>78</v>
      </c>
      <c r="BF82" s="9">
        <f t="shared" si="317"/>
        <v>78</v>
      </c>
      <c r="BG82" s="9">
        <f t="shared" si="317"/>
        <v>78</v>
      </c>
      <c r="BH82" s="9">
        <f t="shared" si="317"/>
        <v>78</v>
      </c>
      <c r="BI82" s="9">
        <f t="shared" si="317"/>
        <v>78</v>
      </c>
      <c r="BJ82" s="9">
        <f t="shared" si="317"/>
        <v>78</v>
      </c>
      <c r="BK82" s="9">
        <f t="shared" si="317"/>
        <v>78</v>
      </c>
      <c r="BL82" s="9">
        <f t="shared" si="317"/>
        <v>78</v>
      </c>
      <c r="BM82" s="9">
        <f t="shared" si="317"/>
        <v>78</v>
      </c>
      <c r="BN82" s="9">
        <f t="shared" si="317"/>
        <v>78</v>
      </c>
      <c r="BO82" s="9">
        <f t="shared" si="317"/>
        <v>78</v>
      </c>
      <c r="BP82" s="9">
        <f t="shared" si="317"/>
        <v>78</v>
      </c>
      <c r="BQ82" s="9">
        <f t="shared" si="317"/>
        <v>78</v>
      </c>
      <c r="BR82" s="9">
        <f t="shared" si="317"/>
        <v>78</v>
      </c>
      <c r="BS82" s="9">
        <f t="shared" si="317"/>
        <v>78</v>
      </c>
      <c r="BT82" s="9">
        <f t="shared" si="317"/>
        <v>78</v>
      </c>
      <c r="BU82" s="9">
        <f t="shared" si="317"/>
        <v>78</v>
      </c>
      <c r="BV82" s="9">
        <f t="shared" si="317"/>
        <v>78</v>
      </c>
      <c r="BW82" s="9">
        <f t="shared" si="317"/>
        <v>78</v>
      </c>
      <c r="BX82" s="9">
        <f t="shared" si="317"/>
        <v>78</v>
      </c>
      <c r="BY82" s="9">
        <f t="shared" si="317"/>
        <v>78</v>
      </c>
      <c r="BZ82" s="9">
        <f t="shared" si="317"/>
        <v>78</v>
      </c>
      <c r="CA82" s="9">
        <f t="shared" si="317"/>
        <v>78</v>
      </c>
      <c r="CB82" s="9">
        <f t="shared" si="317"/>
        <v>78</v>
      </c>
      <c r="CC82" s="9">
        <f t="shared" si="317"/>
        <v>78</v>
      </c>
      <c r="CD82" s="9">
        <f t="shared" si="317"/>
        <v>78</v>
      </c>
      <c r="CE82" s="9">
        <f t="shared" si="317"/>
        <v>78</v>
      </c>
      <c r="CF82" s="9">
        <f t="shared" si="317"/>
        <v>78</v>
      </c>
      <c r="CG82" s="9">
        <f t="shared" si="317"/>
        <v>78</v>
      </c>
      <c r="CH82" s="9">
        <f t="shared" si="317"/>
        <v>78</v>
      </c>
      <c r="CI82" s="9">
        <f t="shared" si="317"/>
        <v>78</v>
      </c>
      <c r="CJ82" s="9">
        <f t="shared" si="317"/>
        <v>78</v>
      </c>
      <c r="CK82" s="9">
        <f t="shared" si="317"/>
        <v>78</v>
      </c>
      <c r="CL82" s="9">
        <f t="shared" si="317"/>
        <v>78</v>
      </c>
      <c r="CM82" s="9">
        <f t="shared" si="317"/>
        <v>78</v>
      </c>
      <c r="CN82" s="9">
        <f t="shared" si="317"/>
        <v>78</v>
      </c>
      <c r="CO82" s="9">
        <f t="shared" si="317"/>
        <v>78</v>
      </c>
      <c r="CP82" s="9">
        <f t="shared" si="317"/>
        <v>78</v>
      </c>
      <c r="CQ82" s="9">
        <f t="shared" si="317"/>
        <v>78</v>
      </c>
      <c r="CR82" s="9">
        <f t="shared" si="317"/>
        <v>78</v>
      </c>
      <c r="CS82" s="9">
        <f t="shared" si="317"/>
        <v>78</v>
      </c>
      <c r="CT82" s="9">
        <f t="shared" si="317"/>
        <v>78</v>
      </c>
      <c r="CU82" s="9">
        <f t="shared" si="317"/>
        <v>78</v>
      </c>
      <c r="CV82" s="9">
        <f t="shared" si="317"/>
        <v>78</v>
      </c>
      <c r="CW82" s="9">
        <f t="shared" si="317"/>
        <v>78</v>
      </c>
      <c r="CX82" s="9">
        <f t="shared" si="317"/>
        <v>78</v>
      </c>
      <c r="CY82" s="9">
        <f t="shared" si="317"/>
        <v>78</v>
      </c>
      <c r="CZ82" s="9">
        <f t="shared" si="317"/>
        <v>78</v>
      </c>
      <c r="DA82" s="9">
        <f t="shared" si="317"/>
        <v>78</v>
      </c>
      <c r="DB82" s="9">
        <f t="shared" si="317"/>
        <v>78</v>
      </c>
      <c r="DC82" s="9">
        <f t="shared" si="317"/>
        <v>78</v>
      </c>
      <c r="DD82" s="9">
        <f t="shared" si="317"/>
        <v>78</v>
      </c>
      <c r="DE82" s="9">
        <f t="shared" si="317"/>
        <v>78</v>
      </c>
      <c r="DF82" s="9">
        <f t="shared" si="317"/>
        <v>78</v>
      </c>
      <c r="DG82" s="9">
        <f t="shared" si="317"/>
        <v>78</v>
      </c>
      <c r="DH82" s="9">
        <f t="shared" si="317"/>
        <v>78</v>
      </c>
      <c r="DI82" s="9">
        <f t="shared" si="317"/>
        <v>78</v>
      </c>
      <c r="DJ82" s="19">
        <f t="shared" si="317"/>
        <v>78</v>
      </c>
      <c r="DK82" s="9">
        <f t="shared" si="317"/>
        <v>78</v>
      </c>
      <c r="DL82" s="9">
        <f t="shared" ref="DL82:FW82" si="318">DL48</f>
        <v>78</v>
      </c>
      <c r="DM82" s="9">
        <f t="shared" si="318"/>
        <v>78</v>
      </c>
      <c r="DN82" s="9">
        <f t="shared" si="318"/>
        <v>78</v>
      </c>
      <c r="DO82" s="9">
        <f t="shared" si="318"/>
        <v>78</v>
      </c>
      <c r="DP82" s="9">
        <f t="shared" si="318"/>
        <v>78</v>
      </c>
      <c r="DQ82" s="9">
        <f t="shared" si="318"/>
        <v>78</v>
      </c>
      <c r="DR82" s="9">
        <f t="shared" si="318"/>
        <v>78</v>
      </c>
      <c r="DS82" s="9">
        <f t="shared" si="318"/>
        <v>78</v>
      </c>
      <c r="DT82" s="9">
        <f t="shared" si="318"/>
        <v>78</v>
      </c>
      <c r="DU82" s="9">
        <f t="shared" si="318"/>
        <v>78</v>
      </c>
      <c r="DV82" s="9">
        <f t="shared" si="318"/>
        <v>78</v>
      </c>
      <c r="DW82" s="9">
        <f t="shared" si="318"/>
        <v>78</v>
      </c>
      <c r="DX82" s="9">
        <f t="shared" si="318"/>
        <v>78</v>
      </c>
      <c r="DY82" s="9">
        <f t="shared" si="318"/>
        <v>78</v>
      </c>
      <c r="DZ82" s="9">
        <f t="shared" si="318"/>
        <v>78</v>
      </c>
      <c r="EA82" s="9">
        <f t="shared" si="318"/>
        <v>78</v>
      </c>
      <c r="EB82" s="9">
        <f t="shared" si="318"/>
        <v>78</v>
      </c>
      <c r="EC82" s="9">
        <f t="shared" si="318"/>
        <v>78</v>
      </c>
      <c r="ED82" s="9">
        <f t="shared" si="318"/>
        <v>78</v>
      </c>
      <c r="EE82" s="9">
        <f t="shared" si="318"/>
        <v>78</v>
      </c>
      <c r="EF82" s="9">
        <f t="shared" si="318"/>
        <v>78</v>
      </c>
      <c r="EG82" s="9">
        <f t="shared" si="318"/>
        <v>78</v>
      </c>
      <c r="EH82" s="9">
        <f t="shared" si="318"/>
        <v>78</v>
      </c>
      <c r="EI82" s="9">
        <f t="shared" si="318"/>
        <v>78</v>
      </c>
      <c r="EJ82" s="9">
        <f t="shared" si="318"/>
        <v>78</v>
      </c>
      <c r="EK82" s="9">
        <f t="shared" si="318"/>
        <v>78</v>
      </c>
      <c r="EL82" s="9">
        <f t="shared" si="318"/>
        <v>78</v>
      </c>
      <c r="EM82" s="9">
        <f t="shared" si="318"/>
        <v>78</v>
      </c>
      <c r="EN82" s="9">
        <f t="shared" si="318"/>
        <v>78</v>
      </c>
      <c r="EO82" s="9">
        <f t="shared" si="318"/>
        <v>78</v>
      </c>
      <c r="EP82" s="9">
        <f t="shared" si="318"/>
        <v>78</v>
      </c>
      <c r="EQ82" s="9">
        <f t="shared" si="318"/>
        <v>78</v>
      </c>
      <c r="ER82" s="9">
        <f t="shared" si="318"/>
        <v>78</v>
      </c>
      <c r="ES82" s="9">
        <f t="shared" si="318"/>
        <v>78</v>
      </c>
      <c r="ET82" s="9">
        <f t="shared" si="318"/>
        <v>78</v>
      </c>
      <c r="EU82" s="9">
        <f t="shared" si="318"/>
        <v>78</v>
      </c>
      <c r="EV82" s="9">
        <f t="shared" si="318"/>
        <v>78</v>
      </c>
      <c r="EW82" s="9">
        <f t="shared" si="318"/>
        <v>78</v>
      </c>
      <c r="EX82" s="9">
        <f t="shared" si="318"/>
        <v>78</v>
      </c>
      <c r="EY82" s="9">
        <f t="shared" si="318"/>
        <v>78</v>
      </c>
      <c r="EZ82" s="9">
        <f t="shared" si="318"/>
        <v>78</v>
      </c>
      <c r="FA82" s="9">
        <f t="shared" si="318"/>
        <v>78</v>
      </c>
      <c r="FB82" s="9">
        <f t="shared" si="318"/>
        <v>78</v>
      </c>
      <c r="FC82" s="9">
        <f t="shared" si="318"/>
        <v>78</v>
      </c>
      <c r="FD82" s="9">
        <f t="shared" si="318"/>
        <v>78</v>
      </c>
      <c r="FE82" s="9">
        <f t="shared" si="318"/>
        <v>78</v>
      </c>
      <c r="FF82" s="9">
        <f t="shared" si="318"/>
        <v>78</v>
      </c>
      <c r="FG82" s="9">
        <f t="shared" si="318"/>
        <v>78</v>
      </c>
      <c r="FH82" s="9">
        <f t="shared" si="318"/>
        <v>78</v>
      </c>
      <c r="FI82" s="9">
        <f t="shared" si="318"/>
        <v>78</v>
      </c>
      <c r="FJ82" s="9">
        <f t="shared" si="318"/>
        <v>78</v>
      </c>
      <c r="FK82" s="9">
        <f t="shared" si="318"/>
        <v>78</v>
      </c>
      <c r="FL82" s="9">
        <f t="shared" si="318"/>
        <v>78</v>
      </c>
      <c r="FM82" s="9">
        <f t="shared" si="318"/>
        <v>78</v>
      </c>
      <c r="FN82" s="9">
        <f t="shared" si="318"/>
        <v>78</v>
      </c>
      <c r="FO82" s="9">
        <f t="shared" si="318"/>
        <v>78</v>
      </c>
      <c r="FP82" s="9">
        <f t="shared" si="318"/>
        <v>78</v>
      </c>
      <c r="FQ82" s="9">
        <f t="shared" si="318"/>
        <v>78</v>
      </c>
      <c r="FR82" s="9">
        <f t="shared" si="318"/>
        <v>78</v>
      </c>
      <c r="FS82" s="9">
        <f t="shared" si="318"/>
        <v>78</v>
      </c>
      <c r="FT82" s="9">
        <f t="shared" si="318"/>
        <v>78</v>
      </c>
      <c r="FU82" s="9">
        <f t="shared" si="318"/>
        <v>78</v>
      </c>
      <c r="FV82" s="9">
        <f t="shared" si="318"/>
        <v>78</v>
      </c>
      <c r="FW82" s="9">
        <f t="shared" si="318"/>
        <v>78</v>
      </c>
      <c r="FX82" s="9">
        <f t="shared" ref="FX82:HT82" si="319">FX48</f>
        <v>78</v>
      </c>
      <c r="FY82" s="9">
        <f t="shared" si="319"/>
        <v>78</v>
      </c>
      <c r="FZ82" s="9">
        <f t="shared" si="319"/>
        <v>78</v>
      </c>
      <c r="GA82" s="9">
        <f t="shared" si="319"/>
        <v>78</v>
      </c>
      <c r="GB82" s="9">
        <f t="shared" si="319"/>
        <v>78</v>
      </c>
      <c r="GC82" s="9">
        <f t="shared" si="319"/>
        <v>78</v>
      </c>
      <c r="GD82" s="9">
        <f t="shared" si="319"/>
        <v>78</v>
      </c>
      <c r="GE82" s="9">
        <f t="shared" si="319"/>
        <v>78</v>
      </c>
      <c r="GF82" s="9">
        <f t="shared" si="319"/>
        <v>78</v>
      </c>
      <c r="GG82" s="9">
        <f t="shared" si="319"/>
        <v>78</v>
      </c>
      <c r="GH82" s="9">
        <f t="shared" si="319"/>
        <v>78</v>
      </c>
      <c r="GI82" s="9">
        <f t="shared" si="319"/>
        <v>78</v>
      </c>
      <c r="GJ82" s="9">
        <f t="shared" si="319"/>
        <v>78</v>
      </c>
      <c r="GK82" s="9">
        <f t="shared" si="319"/>
        <v>78</v>
      </c>
      <c r="GL82" s="9">
        <f t="shared" si="319"/>
        <v>78</v>
      </c>
      <c r="GM82" s="9">
        <f t="shared" si="319"/>
        <v>78</v>
      </c>
      <c r="GN82" s="9">
        <f t="shared" si="319"/>
        <v>78</v>
      </c>
      <c r="GO82" s="9">
        <f t="shared" si="319"/>
        <v>78</v>
      </c>
      <c r="GP82" s="9">
        <f t="shared" si="319"/>
        <v>78</v>
      </c>
      <c r="GQ82" s="9">
        <f t="shared" si="319"/>
        <v>78</v>
      </c>
      <c r="GR82" s="9">
        <f t="shared" si="319"/>
        <v>78</v>
      </c>
      <c r="GS82" s="9">
        <f t="shared" si="319"/>
        <v>78</v>
      </c>
      <c r="GT82" s="9">
        <f t="shared" si="319"/>
        <v>78</v>
      </c>
      <c r="GU82" s="9">
        <f t="shared" si="319"/>
        <v>78</v>
      </c>
      <c r="GV82" s="9">
        <f t="shared" si="319"/>
        <v>78</v>
      </c>
      <c r="GW82" s="9">
        <f t="shared" si="319"/>
        <v>78</v>
      </c>
      <c r="GX82" s="9">
        <f t="shared" si="319"/>
        <v>78</v>
      </c>
      <c r="GY82" s="9">
        <f t="shared" si="319"/>
        <v>78</v>
      </c>
      <c r="GZ82" s="9">
        <f t="shared" si="319"/>
        <v>78</v>
      </c>
      <c r="HA82" s="9">
        <f t="shared" si="319"/>
        <v>78</v>
      </c>
      <c r="HB82" s="9">
        <f t="shared" si="319"/>
        <v>78</v>
      </c>
      <c r="HC82" s="9">
        <f t="shared" si="319"/>
        <v>78</v>
      </c>
      <c r="HD82" s="9">
        <f t="shared" si="319"/>
        <v>78</v>
      </c>
      <c r="HE82" s="9">
        <f t="shared" si="319"/>
        <v>78</v>
      </c>
      <c r="HF82" s="9">
        <f t="shared" si="319"/>
        <v>78</v>
      </c>
      <c r="HG82" s="9">
        <f t="shared" si="319"/>
        <v>78</v>
      </c>
      <c r="HH82" s="9">
        <f t="shared" si="319"/>
        <v>78</v>
      </c>
      <c r="HI82" s="9">
        <f t="shared" si="319"/>
        <v>78</v>
      </c>
      <c r="HJ82" s="9">
        <f t="shared" si="319"/>
        <v>78</v>
      </c>
      <c r="HK82" s="9">
        <f t="shared" si="319"/>
        <v>78</v>
      </c>
      <c r="HL82" s="9">
        <f t="shared" si="319"/>
        <v>78</v>
      </c>
      <c r="HM82" s="9">
        <f t="shared" si="319"/>
        <v>78</v>
      </c>
      <c r="HN82" s="9">
        <f t="shared" si="319"/>
        <v>78</v>
      </c>
      <c r="HO82" s="9">
        <f t="shared" si="319"/>
        <v>78</v>
      </c>
      <c r="HP82" s="9">
        <f t="shared" si="319"/>
        <v>78</v>
      </c>
      <c r="HQ82" s="9">
        <f t="shared" si="319"/>
        <v>78</v>
      </c>
      <c r="HR82" s="9">
        <f t="shared" si="319"/>
        <v>78</v>
      </c>
      <c r="HS82" s="9">
        <f t="shared" si="319"/>
        <v>78</v>
      </c>
      <c r="HT82" s="9">
        <f t="shared" si="319"/>
        <v>78</v>
      </c>
    </row>
    <row r="83" spans="1:228">
      <c r="A83" t="s">
        <v>151</v>
      </c>
      <c r="B83">
        <f t="shared" ref="B83:H83" si="320">(B81^2+B82^2)/(2*B81)</f>
        <v>134.18</v>
      </c>
      <c r="D83">
        <f t="shared" ref="D83" si="321">(D81^2+D82^2)/(2*D81)</f>
        <v>134.18</v>
      </c>
      <c r="E83">
        <f t="shared" ref="E83" si="322">(E81^2+E82^2)/(2*E81)</f>
        <v>134.18</v>
      </c>
      <c r="F83">
        <f t="shared" ref="F83" si="323">(F81^2+F82^2)/(2*F81)</f>
        <v>134.18</v>
      </c>
      <c r="G83">
        <f t="shared" ref="G83" si="324">(G81^2+G82^2)/(2*G81)</f>
        <v>134.18</v>
      </c>
      <c r="H83">
        <f t="shared" si="320"/>
        <v>134.18</v>
      </c>
      <c r="I83">
        <f t="shared" ref="I83:O83" si="325">(I81^2+I82^2)/(2*I81)</f>
        <v>134.18</v>
      </c>
      <c r="J83">
        <f t="shared" si="325"/>
        <v>134.18</v>
      </c>
      <c r="K83">
        <f t="shared" si="325"/>
        <v>134.18</v>
      </c>
      <c r="L83">
        <f t="shared" si="325"/>
        <v>134.18</v>
      </c>
      <c r="M83">
        <f t="shared" si="325"/>
        <v>134.18</v>
      </c>
      <c r="N83">
        <f t="shared" si="325"/>
        <v>134.18</v>
      </c>
      <c r="O83">
        <f t="shared" si="325"/>
        <v>134.18</v>
      </c>
      <c r="P83">
        <f t="shared" ref="P83:Q83" si="326">(P81^2+P82^2)/(2*P81)</f>
        <v>134.18</v>
      </c>
      <c r="Q83">
        <f t="shared" si="326"/>
        <v>134.18</v>
      </c>
      <c r="R83">
        <f t="shared" ref="R83:Z83" si="327">(R81^2+R82^2)/(2*R81)</f>
        <v>134.18</v>
      </c>
      <c r="S83">
        <f t="shared" si="327"/>
        <v>134.18</v>
      </c>
      <c r="T83">
        <f t="shared" si="327"/>
        <v>134.18</v>
      </c>
      <c r="U83">
        <f t="shared" si="327"/>
        <v>134.18</v>
      </c>
      <c r="V83">
        <f t="shared" si="327"/>
        <v>134.18</v>
      </c>
      <c r="W83">
        <f t="shared" si="327"/>
        <v>134.18</v>
      </c>
      <c r="X83">
        <f t="shared" si="327"/>
        <v>134.18</v>
      </c>
      <c r="Y83">
        <f t="shared" si="327"/>
        <v>134.18</v>
      </c>
      <c r="Z83">
        <f t="shared" si="327"/>
        <v>134.18</v>
      </c>
      <c r="AA83">
        <f t="shared" ref="AA83:AY83" si="328">(AA81^2+AA82^2)/(2*AA81)</f>
        <v>134.18</v>
      </c>
      <c r="AB83">
        <f t="shared" si="328"/>
        <v>134.18</v>
      </c>
      <c r="AC83">
        <f t="shared" si="328"/>
        <v>134.18</v>
      </c>
      <c r="AD83">
        <f t="shared" si="328"/>
        <v>134.18</v>
      </c>
      <c r="AE83">
        <f t="shared" si="328"/>
        <v>134.18</v>
      </c>
      <c r="AF83">
        <f t="shared" si="328"/>
        <v>134.18</v>
      </c>
      <c r="AG83">
        <f t="shared" si="328"/>
        <v>134.18</v>
      </c>
      <c r="AH83">
        <f t="shared" si="328"/>
        <v>134.18</v>
      </c>
      <c r="AI83">
        <f t="shared" si="328"/>
        <v>134.18</v>
      </c>
      <c r="AJ83">
        <f t="shared" si="328"/>
        <v>134.18</v>
      </c>
      <c r="AK83">
        <f t="shared" si="328"/>
        <v>134.18</v>
      </c>
      <c r="AL83">
        <f t="shared" si="328"/>
        <v>134.18</v>
      </c>
      <c r="AM83">
        <f t="shared" si="328"/>
        <v>134.18</v>
      </c>
      <c r="AN83">
        <f t="shared" si="328"/>
        <v>134.18</v>
      </c>
      <c r="AO83">
        <f t="shared" si="328"/>
        <v>134.18</v>
      </c>
      <c r="AP83">
        <f t="shared" si="328"/>
        <v>134.18</v>
      </c>
      <c r="AQ83">
        <f t="shared" si="328"/>
        <v>134.18</v>
      </c>
      <c r="AR83">
        <f t="shared" si="328"/>
        <v>134.18</v>
      </c>
      <c r="AS83">
        <f t="shared" si="328"/>
        <v>134.18</v>
      </c>
      <c r="AT83">
        <f t="shared" si="328"/>
        <v>134.18</v>
      </c>
      <c r="AU83">
        <f t="shared" si="328"/>
        <v>134.18</v>
      </c>
      <c r="AV83">
        <f t="shared" si="328"/>
        <v>134.18</v>
      </c>
      <c r="AW83">
        <f t="shared" si="328"/>
        <v>134.18</v>
      </c>
      <c r="AX83">
        <f t="shared" si="328"/>
        <v>134.18</v>
      </c>
      <c r="AY83">
        <f t="shared" si="328"/>
        <v>134.18</v>
      </c>
      <c r="AZ83">
        <f t="shared" ref="AZ83:DK83" si="329">(AZ81^2+AZ82^2)/(2*AZ81)</f>
        <v>134.18</v>
      </c>
      <c r="BA83">
        <f t="shared" si="329"/>
        <v>134.18</v>
      </c>
      <c r="BB83">
        <f t="shared" si="329"/>
        <v>134.18</v>
      </c>
      <c r="BC83">
        <f t="shared" si="329"/>
        <v>134.18</v>
      </c>
      <c r="BD83">
        <f t="shared" si="329"/>
        <v>134.18</v>
      </c>
      <c r="BE83">
        <f t="shared" si="329"/>
        <v>134.18</v>
      </c>
      <c r="BF83">
        <f t="shared" si="329"/>
        <v>134.18</v>
      </c>
      <c r="BG83">
        <f t="shared" si="329"/>
        <v>134.18</v>
      </c>
      <c r="BH83">
        <f t="shared" si="329"/>
        <v>134.18</v>
      </c>
      <c r="BI83">
        <f t="shared" si="329"/>
        <v>134.18</v>
      </c>
      <c r="BJ83">
        <f t="shared" si="329"/>
        <v>134.18</v>
      </c>
      <c r="BK83">
        <f t="shared" si="329"/>
        <v>134.18</v>
      </c>
      <c r="BL83">
        <f t="shared" si="329"/>
        <v>134.18</v>
      </c>
      <c r="BM83">
        <f t="shared" si="329"/>
        <v>134.18</v>
      </c>
      <c r="BN83">
        <f t="shared" si="329"/>
        <v>134.18</v>
      </c>
      <c r="BO83">
        <f t="shared" si="329"/>
        <v>134.18</v>
      </c>
      <c r="BP83">
        <f t="shared" si="329"/>
        <v>134.18</v>
      </c>
      <c r="BQ83">
        <f t="shared" si="329"/>
        <v>134.18</v>
      </c>
      <c r="BR83">
        <f t="shared" si="329"/>
        <v>134.18</v>
      </c>
      <c r="BS83">
        <f t="shared" si="329"/>
        <v>134.18</v>
      </c>
      <c r="BT83">
        <f t="shared" si="329"/>
        <v>134.18</v>
      </c>
      <c r="BU83">
        <f t="shared" si="329"/>
        <v>134.18</v>
      </c>
      <c r="BV83">
        <f t="shared" si="329"/>
        <v>134.18</v>
      </c>
      <c r="BW83">
        <f t="shared" si="329"/>
        <v>134.18</v>
      </c>
      <c r="BX83">
        <f t="shared" si="329"/>
        <v>134.18</v>
      </c>
      <c r="BY83">
        <f t="shared" si="329"/>
        <v>134.18</v>
      </c>
      <c r="BZ83">
        <f t="shared" si="329"/>
        <v>134.18</v>
      </c>
      <c r="CA83">
        <f t="shared" si="329"/>
        <v>134.18</v>
      </c>
      <c r="CB83">
        <f t="shared" si="329"/>
        <v>134.18</v>
      </c>
      <c r="CC83">
        <f t="shared" si="329"/>
        <v>134.18</v>
      </c>
      <c r="CD83">
        <f t="shared" si="329"/>
        <v>134.18</v>
      </c>
      <c r="CE83">
        <f t="shared" si="329"/>
        <v>134.18</v>
      </c>
      <c r="CF83">
        <f t="shared" si="329"/>
        <v>134.18</v>
      </c>
      <c r="CG83">
        <f t="shared" si="329"/>
        <v>134.18</v>
      </c>
      <c r="CH83">
        <f t="shared" si="329"/>
        <v>134.18</v>
      </c>
      <c r="CI83">
        <f t="shared" si="329"/>
        <v>134.18</v>
      </c>
      <c r="CJ83">
        <f t="shared" si="329"/>
        <v>134.18</v>
      </c>
      <c r="CK83">
        <f t="shared" si="329"/>
        <v>134.18</v>
      </c>
      <c r="CL83">
        <f t="shared" si="329"/>
        <v>134.18</v>
      </c>
      <c r="CM83">
        <f t="shared" si="329"/>
        <v>134.18</v>
      </c>
      <c r="CN83">
        <f t="shared" si="329"/>
        <v>134.18</v>
      </c>
      <c r="CO83">
        <f t="shared" si="329"/>
        <v>134.18</v>
      </c>
      <c r="CP83">
        <f t="shared" si="329"/>
        <v>134.18</v>
      </c>
      <c r="CQ83">
        <f t="shared" si="329"/>
        <v>134.18</v>
      </c>
      <c r="CR83">
        <f t="shared" si="329"/>
        <v>134.18</v>
      </c>
      <c r="CS83">
        <f t="shared" si="329"/>
        <v>134.18</v>
      </c>
      <c r="CT83">
        <f t="shared" si="329"/>
        <v>134.18</v>
      </c>
      <c r="CU83">
        <f t="shared" si="329"/>
        <v>134.18</v>
      </c>
      <c r="CV83">
        <f t="shared" si="329"/>
        <v>134.18</v>
      </c>
      <c r="CW83">
        <f t="shared" si="329"/>
        <v>134.18</v>
      </c>
      <c r="CX83">
        <f t="shared" si="329"/>
        <v>134.18</v>
      </c>
      <c r="CY83">
        <f t="shared" si="329"/>
        <v>134.18</v>
      </c>
      <c r="CZ83">
        <f t="shared" si="329"/>
        <v>134.18</v>
      </c>
      <c r="DA83">
        <f t="shared" si="329"/>
        <v>134.18</v>
      </c>
      <c r="DB83">
        <f t="shared" si="329"/>
        <v>134.18</v>
      </c>
      <c r="DC83">
        <f t="shared" si="329"/>
        <v>134.18</v>
      </c>
      <c r="DD83">
        <f t="shared" si="329"/>
        <v>134.18</v>
      </c>
      <c r="DE83">
        <f t="shared" si="329"/>
        <v>134.18</v>
      </c>
      <c r="DF83">
        <f t="shared" si="329"/>
        <v>134.18</v>
      </c>
      <c r="DG83">
        <f t="shared" si="329"/>
        <v>134.18</v>
      </c>
      <c r="DH83">
        <f t="shared" si="329"/>
        <v>134.18</v>
      </c>
      <c r="DI83">
        <f t="shared" si="329"/>
        <v>134.18</v>
      </c>
      <c r="DJ83" s="19">
        <f t="shared" si="329"/>
        <v>134.18</v>
      </c>
      <c r="DK83">
        <f t="shared" si="329"/>
        <v>134.18</v>
      </c>
      <c r="DL83">
        <f t="shared" ref="DL83:FW83" si="330">(DL81^2+DL82^2)/(2*DL81)</f>
        <v>134.18</v>
      </c>
      <c r="DM83">
        <f t="shared" si="330"/>
        <v>134.18</v>
      </c>
      <c r="DN83">
        <f t="shared" si="330"/>
        <v>134.18</v>
      </c>
      <c r="DO83">
        <f t="shared" si="330"/>
        <v>134.18</v>
      </c>
      <c r="DP83">
        <f t="shared" si="330"/>
        <v>134.18</v>
      </c>
      <c r="DQ83">
        <f t="shared" si="330"/>
        <v>134.18</v>
      </c>
      <c r="DR83">
        <f t="shared" si="330"/>
        <v>134.18</v>
      </c>
      <c r="DS83">
        <f t="shared" si="330"/>
        <v>134.18</v>
      </c>
      <c r="DT83">
        <f t="shared" si="330"/>
        <v>134.18</v>
      </c>
      <c r="DU83">
        <f t="shared" si="330"/>
        <v>134.18</v>
      </c>
      <c r="DV83">
        <f t="shared" si="330"/>
        <v>134.18</v>
      </c>
      <c r="DW83">
        <f t="shared" si="330"/>
        <v>134.18</v>
      </c>
      <c r="DX83">
        <f t="shared" si="330"/>
        <v>134.18</v>
      </c>
      <c r="DY83">
        <f t="shared" si="330"/>
        <v>134.18</v>
      </c>
      <c r="DZ83">
        <f t="shared" si="330"/>
        <v>134.18</v>
      </c>
      <c r="EA83">
        <f t="shared" si="330"/>
        <v>134.18</v>
      </c>
      <c r="EB83">
        <f t="shared" si="330"/>
        <v>134.18</v>
      </c>
      <c r="EC83">
        <f t="shared" si="330"/>
        <v>134.18</v>
      </c>
      <c r="ED83">
        <f t="shared" si="330"/>
        <v>134.18</v>
      </c>
      <c r="EE83">
        <f t="shared" si="330"/>
        <v>134.18</v>
      </c>
      <c r="EF83">
        <f t="shared" si="330"/>
        <v>134.18</v>
      </c>
      <c r="EG83">
        <f t="shared" si="330"/>
        <v>134.18</v>
      </c>
      <c r="EH83">
        <f t="shared" si="330"/>
        <v>134.18</v>
      </c>
      <c r="EI83">
        <f t="shared" si="330"/>
        <v>134.18</v>
      </c>
      <c r="EJ83">
        <f t="shared" si="330"/>
        <v>134.18</v>
      </c>
      <c r="EK83">
        <f t="shared" si="330"/>
        <v>134.18</v>
      </c>
      <c r="EL83">
        <f t="shared" si="330"/>
        <v>134.18</v>
      </c>
      <c r="EM83">
        <f t="shared" si="330"/>
        <v>134.18</v>
      </c>
      <c r="EN83">
        <f t="shared" si="330"/>
        <v>134.18</v>
      </c>
      <c r="EO83">
        <f t="shared" si="330"/>
        <v>134.18</v>
      </c>
      <c r="EP83">
        <f t="shared" si="330"/>
        <v>134.18</v>
      </c>
      <c r="EQ83">
        <f t="shared" si="330"/>
        <v>134.18</v>
      </c>
      <c r="ER83">
        <f t="shared" si="330"/>
        <v>134.18</v>
      </c>
      <c r="ES83">
        <f t="shared" si="330"/>
        <v>134.18</v>
      </c>
      <c r="ET83">
        <f t="shared" si="330"/>
        <v>134.18</v>
      </c>
      <c r="EU83">
        <f t="shared" si="330"/>
        <v>134.18</v>
      </c>
      <c r="EV83">
        <f t="shared" si="330"/>
        <v>134.18</v>
      </c>
      <c r="EW83">
        <f t="shared" si="330"/>
        <v>134.18</v>
      </c>
      <c r="EX83">
        <f t="shared" si="330"/>
        <v>134.18</v>
      </c>
      <c r="EY83">
        <f t="shared" si="330"/>
        <v>134.18</v>
      </c>
      <c r="EZ83">
        <f t="shared" si="330"/>
        <v>134.18</v>
      </c>
      <c r="FA83">
        <f t="shared" si="330"/>
        <v>134.18</v>
      </c>
      <c r="FB83">
        <f t="shared" si="330"/>
        <v>134.18</v>
      </c>
      <c r="FC83">
        <f t="shared" si="330"/>
        <v>134.18</v>
      </c>
      <c r="FD83">
        <f t="shared" si="330"/>
        <v>134.18</v>
      </c>
      <c r="FE83">
        <f t="shared" si="330"/>
        <v>134.18</v>
      </c>
      <c r="FF83">
        <f t="shared" si="330"/>
        <v>134.18</v>
      </c>
      <c r="FG83">
        <f t="shared" si="330"/>
        <v>134.18</v>
      </c>
      <c r="FH83">
        <f t="shared" si="330"/>
        <v>134.18</v>
      </c>
      <c r="FI83">
        <f t="shared" si="330"/>
        <v>134.18</v>
      </c>
      <c r="FJ83">
        <f t="shared" si="330"/>
        <v>134.18</v>
      </c>
      <c r="FK83">
        <f t="shared" si="330"/>
        <v>134.18</v>
      </c>
      <c r="FL83">
        <f t="shared" si="330"/>
        <v>134.18</v>
      </c>
      <c r="FM83">
        <f t="shared" si="330"/>
        <v>134.18</v>
      </c>
      <c r="FN83">
        <f t="shared" si="330"/>
        <v>134.18</v>
      </c>
      <c r="FO83">
        <f t="shared" si="330"/>
        <v>134.18</v>
      </c>
      <c r="FP83">
        <f t="shared" si="330"/>
        <v>134.18</v>
      </c>
      <c r="FQ83">
        <f t="shared" si="330"/>
        <v>134.18</v>
      </c>
      <c r="FR83">
        <f t="shared" si="330"/>
        <v>134.18</v>
      </c>
      <c r="FS83">
        <f t="shared" si="330"/>
        <v>134.18</v>
      </c>
      <c r="FT83">
        <f t="shared" si="330"/>
        <v>134.18</v>
      </c>
      <c r="FU83">
        <f t="shared" si="330"/>
        <v>134.18</v>
      </c>
      <c r="FV83">
        <f t="shared" si="330"/>
        <v>134.18</v>
      </c>
      <c r="FW83">
        <f t="shared" si="330"/>
        <v>134.18</v>
      </c>
      <c r="FX83">
        <f t="shared" ref="FX83:HT83" si="331">(FX81^2+FX82^2)/(2*FX81)</f>
        <v>134.18</v>
      </c>
      <c r="FY83">
        <f t="shared" si="331"/>
        <v>134.18</v>
      </c>
      <c r="FZ83">
        <f t="shared" si="331"/>
        <v>134.18</v>
      </c>
      <c r="GA83">
        <f t="shared" si="331"/>
        <v>134.18</v>
      </c>
      <c r="GB83">
        <f t="shared" si="331"/>
        <v>134.18</v>
      </c>
      <c r="GC83">
        <f t="shared" si="331"/>
        <v>134.18</v>
      </c>
      <c r="GD83">
        <f t="shared" si="331"/>
        <v>134.18</v>
      </c>
      <c r="GE83">
        <f t="shared" si="331"/>
        <v>134.18</v>
      </c>
      <c r="GF83">
        <f t="shared" si="331"/>
        <v>134.18</v>
      </c>
      <c r="GG83">
        <f t="shared" si="331"/>
        <v>134.18</v>
      </c>
      <c r="GH83">
        <f t="shared" si="331"/>
        <v>134.18</v>
      </c>
      <c r="GI83">
        <f t="shared" si="331"/>
        <v>134.18</v>
      </c>
      <c r="GJ83">
        <f t="shared" si="331"/>
        <v>134.18</v>
      </c>
      <c r="GK83">
        <f t="shared" si="331"/>
        <v>134.18</v>
      </c>
      <c r="GL83">
        <f t="shared" si="331"/>
        <v>134.18</v>
      </c>
      <c r="GM83">
        <f t="shared" si="331"/>
        <v>134.18</v>
      </c>
      <c r="GN83">
        <f t="shared" si="331"/>
        <v>134.18</v>
      </c>
      <c r="GO83">
        <f t="shared" si="331"/>
        <v>134.18</v>
      </c>
      <c r="GP83">
        <f t="shared" si="331"/>
        <v>134.18</v>
      </c>
      <c r="GQ83">
        <f t="shared" si="331"/>
        <v>134.18</v>
      </c>
      <c r="GR83">
        <f t="shared" si="331"/>
        <v>134.18</v>
      </c>
      <c r="GS83">
        <f t="shared" si="331"/>
        <v>134.18</v>
      </c>
      <c r="GT83">
        <f t="shared" si="331"/>
        <v>134.18</v>
      </c>
      <c r="GU83">
        <f t="shared" si="331"/>
        <v>134.18</v>
      </c>
      <c r="GV83">
        <f t="shared" si="331"/>
        <v>134.18</v>
      </c>
      <c r="GW83">
        <f t="shared" si="331"/>
        <v>134.18</v>
      </c>
      <c r="GX83">
        <f t="shared" si="331"/>
        <v>134.18</v>
      </c>
      <c r="GY83">
        <f t="shared" si="331"/>
        <v>134.18</v>
      </c>
      <c r="GZ83">
        <f t="shared" si="331"/>
        <v>134.18</v>
      </c>
      <c r="HA83">
        <f t="shared" si="331"/>
        <v>134.18</v>
      </c>
      <c r="HB83">
        <f t="shared" si="331"/>
        <v>134.18</v>
      </c>
      <c r="HC83">
        <f t="shared" si="331"/>
        <v>134.18</v>
      </c>
      <c r="HD83">
        <f t="shared" si="331"/>
        <v>134.18</v>
      </c>
      <c r="HE83">
        <f t="shared" si="331"/>
        <v>134.18</v>
      </c>
      <c r="HF83">
        <f t="shared" si="331"/>
        <v>134.18</v>
      </c>
      <c r="HG83">
        <f t="shared" si="331"/>
        <v>134.18</v>
      </c>
      <c r="HH83">
        <f t="shared" si="331"/>
        <v>134.18</v>
      </c>
      <c r="HI83">
        <f t="shared" si="331"/>
        <v>134.18</v>
      </c>
      <c r="HJ83">
        <f t="shared" si="331"/>
        <v>134.18</v>
      </c>
      <c r="HK83">
        <f t="shared" si="331"/>
        <v>134.18</v>
      </c>
      <c r="HL83">
        <f t="shared" si="331"/>
        <v>134.18</v>
      </c>
      <c r="HM83">
        <f t="shared" si="331"/>
        <v>134.18</v>
      </c>
      <c r="HN83">
        <f t="shared" si="331"/>
        <v>134.18</v>
      </c>
      <c r="HO83">
        <f t="shared" si="331"/>
        <v>134.18</v>
      </c>
      <c r="HP83">
        <f t="shared" si="331"/>
        <v>134.18</v>
      </c>
      <c r="HQ83">
        <f t="shared" si="331"/>
        <v>134.18</v>
      </c>
      <c r="HR83">
        <f t="shared" si="331"/>
        <v>134.18</v>
      </c>
      <c r="HS83">
        <f t="shared" si="331"/>
        <v>134.18</v>
      </c>
      <c r="HT83">
        <f t="shared" si="331"/>
        <v>134.18</v>
      </c>
    </row>
    <row r="84" spans="1:228">
      <c r="A84" t="s">
        <v>152</v>
      </c>
      <c r="B84">
        <f t="shared" ref="B84:H84" si="332">(B82^2-B81^2)/(2*B81)</f>
        <v>109.18</v>
      </c>
      <c r="D84">
        <f t="shared" ref="D84" si="333">(D82^2-D81^2)/(2*D81)</f>
        <v>109.18</v>
      </c>
      <c r="E84">
        <f t="shared" ref="E84" si="334">(E82^2-E81^2)/(2*E81)</f>
        <v>109.18</v>
      </c>
      <c r="F84">
        <f t="shared" ref="F84" si="335">(F82^2-F81^2)/(2*F81)</f>
        <v>109.18</v>
      </c>
      <c r="G84">
        <f t="shared" ref="G84" si="336">(G82^2-G81^2)/(2*G81)</f>
        <v>109.18</v>
      </c>
      <c r="H84">
        <f t="shared" si="332"/>
        <v>109.18</v>
      </c>
      <c r="I84">
        <f t="shared" ref="I84:O84" si="337">(I82^2-I81^2)/(2*I81)</f>
        <v>109.18</v>
      </c>
      <c r="J84">
        <f t="shared" si="337"/>
        <v>109.18</v>
      </c>
      <c r="K84">
        <f t="shared" si="337"/>
        <v>109.18</v>
      </c>
      <c r="L84">
        <f t="shared" si="337"/>
        <v>109.18</v>
      </c>
      <c r="M84">
        <f t="shared" si="337"/>
        <v>109.18</v>
      </c>
      <c r="N84">
        <f t="shared" si="337"/>
        <v>109.18</v>
      </c>
      <c r="O84">
        <f t="shared" si="337"/>
        <v>109.18</v>
      </c>
      <c r="P84">
        <f t="shared" ref="P84:Q84" si="338">(P82^2-P81^2)/(2*P81)</f>
        <v>109.18</v>
      </c>
      <c r="Q84">
        <f t="shared" si="338"/>
        <v>109.18</v>
      </c>
      <c r="R84">
        <f t="shared" ref="R84:Z84" si="339">(R82^2-R81^2)/(2*R81)</f>
        <v>109.18</v>
      </c>
      <c r="S84">
        <f t="shared" si="339"/>
        <v>109.18</v>
      </c>
      <c r="T84">
        <f t="shared" si="339"/>
        <v>109.18</v>
      </c>
      <c r="U84">
        <f t="shared" si="339"/>
        <v>109.18</v>
      </c>
      <c r="V84">
        <f t="shared" si="339"/>
        <v>109.18</v>
      </c>
      <c r="W84">
        <f t="shared" si="339"/>
        <v>109.18</v>
      </c>
      <c r="X84">
        <f t="shared" si="339"/>
        <v>109.18</v>
      </c>
      <c r="Y84">
        <f t="shared" si="339"/>
        <v>109.18</v>
      </c>
      <c r="Z84">
        <f t="shared" si="339"/>
        <v>109.18</v>
      </c>
      <c r="AA84">
        <f t="shared" ref="AA84:AY84" si="340">(AA82^2-AA81^2)/(2*AA81)</f>
        <v>109.18</v>
      </c>
      <c r="AB84">
        <f t="shared" si="340"/>
        <v>109.18</v>
      </c>
      <c r="AC84">
        <f t="shared" si="340"/>
        <v>109.18</v>
      </c>
      <c r="AD84">
        <f t="shared" si="340"/>
        <v>109.18</v>
      </c>
      <c r="AE84">
        <f t="shared" si="340"/>
        <v>109.18</v>
      </c>
      <c r="AF84">
        <f t="shared" si="340"/>
        <v>109.18</v>
      </c>
      <c r="AG84">
        <f t="shared" si="340"/>
        <v>109.18</v>
      </c>
      <c r="AH84">
        <f t="shared" si="340"/>
        <v>109.18</v>
      </c>
      <c r="AI84">
        <f t="shared" si="340"/>
        <v>109.18</v>
      </c>
      <c r="AJ84">
        <f t="shared" si="340"/>
        <v>109.18</v>
      </c>
      <c r="AK84">
        <f t="shared" si="340"/>
        <v>109.18</v>
      </c>
      <c r="AL84">
        <f t="shared" si="340"/>
        <v>109.18</v>
      </c>
      <c r="AM84">
        <f t="shared" si="340"/>
        <v>109.18</v>
      </c>
      <c r="AN84">
        <f t="shared" si="340"/>
        <v>109.18</v>
      </c>
      <c r="AO84">
        <f t="shared" si="340"/>
        <v>109.18</v>
      </c>
      <c r="AP84">
        <f t="shared" si="340"/>
        <v>109.18</v>
      </c>
      <c r="AQ84">
        <f t="shared" si="340"/>
        <v>109.18</v>
      </c>
      <c r="AR84">
        <f t="shared" si="340"/>
        <v>109.18</v>
      </c>
      <c r="AS84">
        <f t="shared" si="340"/>
        <v>109.18</v>
      </c>
      <c r="AT84">
        <f t="shared" si="340"/>
        <v>109.18</v>
      </c>
      <c r="AU84">
        <f t="shared" si="340"/>
        <v>109.18</v>
      </c>
      <c r="AV84">
        <f t="shared" si="340"/>
        <v>109.18</v>
      </c>
      <c r="AW84">
        <f t="shared" si="340"/>
        <v>109.18</v>
      </c>
      <c r="AX84">
        <f t="shared" si="340"/>
        <v>109.18</v>
      </c>
      <c r="AY84">
        <f t="shared" si="340"/>
        <v>109.18</v>
      </c>
      <c r="AZ84">
        <f t="shared" ref="AZ84:DK84" si="341">(AZ82^2-AZ81^2)/(2*AZ81)</f>
        <v>109.18</v>
      </c>
      <c r="BA84">
        <f t="shared" si="341"/>
        <v>109.18</v>
      </c>
      <c r="BB84">
        <f t="shared" si="341"/>
        <v>109.18</v>
      </c>
      <c r="BC84">
        <f t="shared" si="341"/>
        <v>109.18</v>
      </c>
      <c r="BD84">
        <f t="shared" si="341"/>
        <v>109.18</v>
      </c>
      <c r="BE84">
        <f t="shared" si="341"/>
        <v>109.18</v>
      </c>
      <c r="BF84">
        <f t="shared" si="341"/>
        <v>109.18</v>
      </c>
      <c r="BG84">
        <f t="shared" si="341"/>
        <v>109.18</v>
      </c>
      <c r="BH84">
        <f t="shared" si="341"/>
        <v>109.18</v>
      </c>
      <c r="BI84">
        <f t="shared" si="341"/>
        <v>109.18</v>
      </c>
      <c r="BJ84">
        <f t="shared" si="341"/>
        <v>109.18</v>
      </c>
      <c r="BK84">
        <f t="shared" si="341"/>
        <v>109.18</v>
      </c>
      <c r="BL84">
        <f t="shared" si="341"/>
        <v>109.18</v>
      </c>
      <c r="BM84">
        <f t="shared" si="341"/>
        <v>109.18</v>
      </c>
      <c r="BN84">
        <f t="shared" si="341"/>
        <v>109.18</v>
      </c>
      <c r="BO84">
        <f t="shared" si="341"/>
        <v>109.18</v>
      </c>
      <c r="BP84">
        <f t="shared" si="341"/>
        <v>109.18</v>
      </c>
      <c r="BQ84">
        <f t="shared" si="341"/>
        <v>109.18</v>
      </c>
      <c r="BR84">
        <f t="shared" si="341"/>
        <v>109.18</v>
      </c>
      <c r="BS84">
        <f t="shared" si="341"/>
        <v>109.18</v>
      </c>
      <c r="BT84">
        <f t="shared" si="341"/>
        <v>109.18</v>
      </c>
      <c r="BU84">
        <f t="shared" si="341"/>
        <v>109.18</v>
      </c>
      <c r="BV84">
        <f t="shared" si="341"/>
        <v>109.18</v>
      </c>
      <c r="BW84">
        <f t="shared" si="341"/>
        <v>109.18</v>
      </c>
      <c r="BX84">
        <f t="shared" si="341"/>
        <v>109.18</v>
      </c>
      <c r="BY84">
        <f t="shared" si="341"/>
        <v>109.18</v>
      </c>
      <c r="BZ84">
        <f t="shared" si="341"/>
        <v>109.18</v>
      </c>
      <c r="CA84">
        <f t="shared" si="341"/>
        <v>109.18</v>
      </c>
      <c r="CB84">
        <f t="shared" si="341"/>
        <v>109.18</v>
      </c>
      <c r="CC84">
        <f t="shared" si="341"/>
        <v>109.18</v>
      </c>
      <c r="CD84">
        <f t="shared" si="341"/>
        <v>109.18</v>
      </c>
      <c r="CE84">
        <f t="shared" si="341"/>
        <v>109.18</v>
      </c>
      <c r="CF84">
        <f t="shared" si="341"/>
        <v>109.18</v>
      </c>
      <c r="CG84">
        <f t="shared" si="341"/>
        <v>109.18</v>
      </c>
      <c r="CH84">
        <f t="shared" si="341"/>
        <v>109.18</v>
      </c>
      <c r="CI84">
        <f t="shared" si="341"/>
        <v>109.18</v>
      </c>
      <c r="CJ84">
        <f t="shared" si="341"/>
        <v>109.18</v>
      </c>
      <c r="CK84">
        <f t="shared" si="341"/>
        <v>109.18</v>
      </c>
      <c r="CL84">
        <f t="shared" si="341"/>
        <v>109.18</v>
      </c>
      <c r="CM84">
        <f t="shared" si="341"/>
        <v>109.18</v>
      </c>
      <c r="CN84">
        <f t="shared" si="341"/>
        <v>109.18</v>
      </c>
      <c r="CO84">
        <f t="shared" si="341"/>
        <v>109.18</v>
      </c>
      <c r="CP84">
        <f t="shared" si="341"/>
        <v>109.18</v>
      </c>
      <c r="CQ84">
        <f t="shared" si="341"/>
        <v>109.18</v>
      </c>
      <c r="CR84">
        <f t="shared" si="341"/>
        <v>109.18</v>
      </c>
      <c r="CS84">
        <f t="shared" si="341"/>
        <v>109.18</v>
      </c>
      <c r="CT84">
        <f t="shared" si="341"/>
        <v>109.18</v>
      </c>
      <c r="CU84">
        <f t="shared" si="341"/>
        <v>109.18</v>
      </c>
      <c r="CV84">
        <f t="shared" si="341"/>
        <v>109.18</v>
      </c>
      <c r="CW84">
        <f t="shared" si="341"/>
        <v>109.18</v>
      </c>
      <c r="CX84">
        <f t="shared" si="341"/>
        <v>109.18</v>
      </c>
      <c r="CY84">
        <f t="shared" si="341"/>
        <v>109.18</v>
      </c>
      <c r="CZ84">
        <f t="shared" si="341"/>
        <v>109.18</v>
      </c>
      <c r="DA84">
        <f t="shared" si="341"/>
        <v>109.18</v>
      </c>
      <c r="DB84">
        <f t="shared" si="341"/>
        <v>109.18</v>
      </c>
      <c r="DC84">
        <f t="shared" si="341"/>
        <v>109.18</v>
      </c>
      <c r="DD84">
        <f t="shared" si="341"/>
        <v>109.18</v>
      </c>
      <c r="DE84">
        <f t="shared" si="341"/>
        <v>109.18</v>
      </c>
      <c r="DF84">
        <f t="shared" si="341"/>
        <v>109.18</v>
      </c>
      <c r="DG84">
        <f t="shared" si="341"/>
        <v>109.18</v>
      </c>
      <c r="DH84">
        <f t="shared" si="341"/>
        <v>109.18</v>
      </c>
      <c r="DI84">
        <f t="shared" si="341"/>
        <v>109.18</v>
      </c>
      <c r="DJ84" s="19">
        <f t="shared" si="341"/>
        <v>109.18</v>
      </c>
      <c r="DK84">
        <f t="shared" si="341"/>
        <v>109.18</v>
      </c>
      <c r="DL84">
        <f t="shared" ref="DL84:FW84" si="342">(DL82^2-DL81^2)/(2*DL81)</f>
        <v>109.18</v>
      </c>
      <c r="DM84">
        <f t="shared" si="342"/>
        <v>109.18</v>
      </c>
      <c r="DN84">
        <f t="shared" si="342"/>
        <v>109.18</v>
      </c>
      <c r="DO84">
        <f t="shared" si="342"/>
        <v>109.18</v>
      </c>
      <c r="DP84">
        <f t="shared" si="342"/>
        <v>109.18</v>
      </c>
      <c r="DQ84">
        <f t="shared" si="342"/>
        <v>109.18</v>
      </c>
      <c r="DR84">
        <f t="shared" si="342"/>
        <v>109.18</v>
      </c>
      <c r="DS84">
        <f t="shared" si="342"/>
        <v>109.18</v>
      </c>
      <c r="DT84">
        <f t="shared" si="342"/>
        <v>109.18</v>
      </c>
      <c r="DU84">
        <f t="shared" si="342"/>
        <v>109.18</v>
      </c>
      <c r="DV84">
        <f t="shared" si="342"/>
        <v>109.18</v>
      </c>
      <c r="DW84">
        <f t="shared" si="342"/>
        <v>109.18</v>
      </c>
      <c r="DX84">
        <f t="shared" si="342"/>
        <v>109.18</v>
      </c>
      <c r="DY84">
        <f t="shared" si="342"/>
        <v>109.18</v>
      </c>
      <c r="DZ84">
        <f t="shared" si="342"/>
        <v>109.18</v>
      </c>
      <c r="EA84">
        <f t="shared" si="342"/>
        <v>109.18</v>
      </c>
      <c r="EB84">
        <f t="shared" si="342"/>
        <v>109.18</v>
      </c>
      <c r="EC84">
        <f t="shared" si="342"/>
        <v>109.18</v>
      </c>
      <c r="ED84">
        <f t="shared" si="342"/>
        <v>109.18</v>
      </c>
      <c r="EE84">
        <f t="shared" si="342"/>
        <v>109.18</v>
      </c>
      <c r="EF84">
        <f t="shared" si="342"/>
        <v>109.18</v>
      </c>
      <c r="EG84">
        <f t="shared" si="342"/>
        <v>109.18</v>
      </c>
      <c r="EH84">
        <f t="shared" si="342"/>
        <v>109.18</v>
      </c>
      <c r="EI84">
        <f t="shared" si="342"/>
        <v>109.18</v>
      </c>
      <c r="EJ84">
        <f t="shared" si="342"/>
        <v>109.18</v>
      </c>
      <c r="EK84">
        <f t="shared" si="342"/>
        <v>109.18</v>
      </c>
      <c r="EL84">
        <f t="shared" si="342"/>
        <v>109.18</v>
      </c>
      <c r="EM84">
        <f t="shared" si="342"/>
        <v>109.18</v>
      </c>
      <c r="EN84">
        <f t="shared" si="342"/>
        <v>109.18</v>
      </c>
      <c r="EO84">
        <f t="shared" si="342"/>
        <v>109.18</v>
      </c>
      <c r="EP84">
        <f t="shared" si="342"/>
        <v>109.18</v>
      </c>
      <c r="EQ84">
        <f t="shared" si="342"/>
        <v>109.18</v>
      </c>
      <c r="ER84">
        <f t="shared" si="342"/>
        <v>109.18</v>
      </c>
      <c r="ES84">
        <f t="shared" si="342"/>
        <v>109.18</v>
      </c>
      <c r="ET84">
        <f t="shared" si="342"/>
        <v>109.18</v>
      </c>
      <c r="EU84">
        <f t="shared" si="342"/>
        <v>109.18</v>
      </c>
      <c r="EV84">
        <f t="shared" si="342"/>
        <v>109.18</v>
      </c>
      <c r="EW84">
        <f t="shared" si="342"/>
        <v>109.18</v>
      </c>
      <c r="EX84">
        <f t="shared" si="342"/>
        <v>109.18</v>
      </c>
      <c r="EY84">
        <f t="shared" si="342"/>
        <v>109.18</v>
      </c>
      <c r="EZ84">
        <f t="shared" si="342"/>
        <v>109.18</v>
      </c>
      <c r="FA84">
        <f t="shared" si="342"/>
        <v>109.18</v>
      </c>
      <c r="FB84">
        <f t="shared" si="342"/>
        <v>109.18</v>
      </c>
      <c r="FC84">
        <f t="shared" si="342"/>
        <v>109.18</v>
      </c>
      <c r="FD84">
        <f t="shared" si="342"/>
        <v>109.18</v>
      </c>
      <c r="FE84">
        <f t="shared" si="342"/>
        <v>109.18</v>
      </c>
      <c r="FF84">
        <f t="shared" si="342"/>
        <v>109.18</v>
      </c>
      <c r="FG84">
        <f t="shared" si="342"/>
        <v>109.18</v>
      </c>
      <c r="FH84">
        <f t="shared" si="342"/>
        <v>109.18</v>
      </c>
      <c r="FI84">
        <f t="shared" si="342"/>
        <v>109.18</v>
      </c>
      <c r="FJ84">
        <f t="shared" si="342"/>
        <v>109.18</v>
      </c>
      <c r="FK84">
        <f t="shared" si="342"/>
        <v>109.18</v>
      </c>
      <c r="FL84">
        <f t="shared" si="342"/>
        <v>109.18</v>
      </c>
      <c r="FM84">
        <f t="shared" si="342"/>
        <v>109.18</v>
      </c>
      <c r="FN84">
        <f t="shared" si="342"/>
        <v>109.18</v>
      </c>
      <c r="FO84">
        <f t="shared" si="342"/>
        <v>109.18</v>
      </c>
      <c r="FP84">
        <f t="shared" si="342"/>
        <v>109.18</v>
      </c>
      <c r="FQ84">
        <f t="shared" si="342"/>
        <v>109.18</v>
      </c>
      <c r="FR84">
        <f t="shared" si="342"/>
        <v>109.18</v>
      </c>
      <c r="FS84">
        <f t="shared" si="342"/>
        <v>109.18</v>
      </c>
      <c r="FT84">
        <f t="shared" si="342"/>
        <v>109.18</v>
      </c>
      <c r="FU84">
        <f t="shared" si="342"/>
        <v>109.18</v>
      </c>
      <c r="FV84">
        <f t="shared" si="342"/>
        <v>109.18</v>
      </c>
      <c r="FW84">
        <f t="shared" si="342"/>
        <v>109.18</v>
      </c>
      <c r="FX84">
        <f t="shared" ref="FX84:HT84" si="343">(FX82^2-FX81^2)/(2*FX81)</f>
        <v>109.18</v>
      </c>
      <c r="FY84">
        <f t="shared" si="343"/>
        <v>109.18</v>
      </c>
      <c r="FZ84">
        <f t="shared" si="343"/>
        <v>109.18</v>
      </c>
      <c r="GA84">
        <f t="shared" si="343"/>
        <v>109.18</v>
      </c>
      <c r="GB84">
        <f t="shared" si="343"/>
        <v>109.18</v>
      </c>
      <c r="GC84">
        <f t="shared" si="343"/>
        <v>109.18</v>
      </c>
      <c r="GD84">
        <f t="shared" si="343"/>
        <v>109.18</v>
      </c>
      <c r="GE84">
        <f t="shared" si="343"/>
        <v>109.18</v>
      </c>
      <c r="GF84">
        <f t="shared" si="343"/>
        <v>109.18</v>
      </c>
      <c r="GG84">
        <f t="shared" si="343"/>
        <v>109.18</v>
      </c>
      <c r="GH84">
        <f t="shared" si="343"/>
        <v>109.18</v>
      </c>
      <c r="GI84">
        <f t="shared" si="343"/>
        <v>109.18</v>
      </c>
      <c r="GJ84">
        <f t="shared" si="343"/>
        <v>109.18</v>
      </c>
      <c r="GK84">
        <f t="shared" si="343"/>
        <v>109.18</v>
      </c>
      <c r="GL84">
        <f t="shared" si="343"/>
        <v>109.18</v>
      </c>
      <c r="GM84">
        <f t="shared" si="343"/>
        <v>109.18</v>
      </c>
      <c r="GN84">
        <f t="shared" si="343"/>
        <v>109.18</v>
      </c>
      <c r="GO84">
        <f t="shared" si="343"/>
        <v>109.18</v>
      </c>
      <c r="GP84">
        <f t="shared" si="343"/>
        <v>109.18</v>
      </c>
      <c r="GQ84">
        <f t="shared" si="343"/>
        <v>109.18</v>
      </c>
      <c r="GR84">
        <f t="shared" si="343"/>
        <v>109.18</v>
      </c>
      <c r="GS84">
        <f t="shared" si="343"/>
        <v>109.18</v>
      </c>
      <c r="GT84">
        <f t="shared" si="343"/>
        <v>109.18</v>
      </c>
      <c r="GU84">
        <f t="shared" si="343"/>
        <v>109.18</v>
      </c>
      <c r="GV84">
        <f t="shared" si="343"/>
        <v>109.18</v>
      </c>
      <c r="GW84">
        <f t="shared" si="343"/>
        <v>109.18</v>
      </c>
      <c r="GX84">
        <f t="shared" si="343"/>
        <v>109.18</v>
      </c>
      <c r="GY84">
        <f t="shared" si="343"/>
        <v>109.18</v>
      </c>
      <c r="GZ84">
        <f t="shared" si="343"/>
        <v>109.18</v>
      </c>
      <c r="HA84">
        <f t="shared" si="343"/>
        <v>109.18</v>
      </c>
      <c r="HB84">
        <f t="shared" si="343"/>
        <v>109.18</v>
      </c>
      <c r="HC84">
        <f t="shared" si="343"/>
        <v>109.18</v>
      </c>
      <c r="HD84">
        <f t="shared" si="343"/>
        <v>109.18</v>
      </c>
      <c r="HE84">
        <f t="shared" si="343"/>
        <v>109.18</v>
      </c>
      <c r="HF84">
        <f t="shared" si="343"/>
        <v>109.18</v>
      </c>
      <c r="HG84">
        <f t="shared" si="343"/>
        <v>109.18</v>
      </c>
      <c r="HH84">
        <f t="shared" si="343"/>
        <v>109.18</v>
      </c>
      <c r="HI84">
        <f t="shared" si="343"/>
        <v>109.18</v>
      </c>
      <c r="HJ84">
        <f t="shared" si="343"/>
        <v>109.18</v>
      </c>
      <c r="HK84">
        <f t="shared" si="343"/>
        <v>109.18</v>
      </c>
      <c r="HL84">
        <f t="shared" si="343"/>
        <v>109.18</v>
      </c>
      <c r="HM84">
        <f t="shared" si="343"/>
        <v>109.18</v>
      </c>
      <c r="HN84">
        <f t="shared" si="343"/>
        <v>109.18</v>
      </c>
      <c r="HO84">
        <f t="shared" si="343"/>
        <v>109.18</v>
      </c>
      <c r="HP84">
        <f t="shared" si="343"/>
        <v>109.18</v>
      </c>
      <c r="HQ84">
        <f t="shared" si="343"/>
        <v>109.18</v>
      </c>
      <c r="HR84">
        <f t="shared" si="343"/>
        <v>109.18</v>
      </c>
      <c r="HS84">
        <f t="shared" si="343"/>
        <v>109.18</v>
      </c>
      <c r="HT84">
        <f t="shared" si="343"/>
        <v>109.18</v>
      </c>
    </row>
    <row r="85" spans="1:228">
      <c r="A85" t="s">
        <v>153</v>
      </c>
      <c r="B85">
        <f t="shared" ref="B85:H85" si="344">(2*PI()*B83*(B82-B84*SIN(B82/B81)))/144</f>
        <v>442.86582737744601</v>
      </c>
      <c r="D85">
        <f t="shared" ref="D85" si="345">(2*PI()*D83*(D82-D84*SIN(D82/D81)))/144</f>
        <v>442.86582737744601</v>
      </c>
      <c r="E85">
        <f t="shared" ref="E85" si="346">(2*PI()*E83*(E82-E84*SIN(E82/E81)))/144</f>
        <v>442.86582737744601</v>
      </c>
      <c r="F85">
        <f t="shared" ref="F85" si="347">(2*PI()*F83*(F82-F84*SIN(F82/F81)))/144</f>
        <v>442.86582737744601</v>
      </c>
      <c r="G85">
        <f t="shared" ref="G85" si="348">(2*PI()*G83*(G82-G84*SIN(G82/G81)))/144</f>
        <v>442.86582737744601</v>
      </c>
      <c r="H85">
        <f t="shared" si="344"/>
        <v>442.86582737744601</v>
      </c>
      <c r="I85">
        <f t="shared" ref="I85:O85" si="349">(2*PI()*I83*(I82-I84*SIN(I82/I81)))/144</f>
        <v>442.86582737744601</v>
      </c>
      <c r="J85">
        <f t="shared" si="349"/>
        <v>442.86582737744601</v>
      </c>
      <c r="K85">
        <f t="shared" si="349"/>
        <v>442.86582737744601</v>
      </c>
      <c r="L85">
        <f t="shared" si="349"/>
        <v>442.86582737744601</v>
      </c>
      <c r="M85">
        <f t="shared" si="349"/>
        <v>442.86582737744601</v>
      </c>
      <c r="N85">
        <f t="shared" si="349"/>
        <v>442.86582737744601</v>
      </c>
      <c r="O85">
        <f t="shared" si="349"/>
        <v>442.86582737744601</v>
      </c>
      <c r="P85">
        <f t="shared" ref="P85:Q85" si="350">(2*PI()*P83*(P82-P84*SIN(P82/P81)))/144</f>
        <v>442.86582737744601</v>
      </c>
      <c r="Q85">
        <f t="shared" si="350"/>
        <v>442.86582737744601</v>
      </c>
      <c r="R85">
        <f t="shared" ref="R85:Z85" si="351">(2*PI()*R83*(R82-R84*SIN(R82/R81)))/144</f>
        <v>442.86582737744601</v>
      </c>
      <c r="S85">
        <f t="shared" si="351"/>
        <v>442.86582737744601</v>
      </c>
      <c r="T85">
        <f t="shared" si="351"/>
        <v>442.86582737744601</v>
      </c>
      <c r="U85">
        <f t="shared" si="351"/>
        <v>442.86582737744601</v>
      </c>
      <c r="V85">
        <f t="shared" si="351"/>
        <v>442.86582737744601</v>
      </c>
      <c r="W85">
        <f t="shared" si="351"/>
        <v>442.86582737744601</v>
      </c>
      <c r="X85">
        <f t="shared" si="351"/>
        <v>442.86582737744601</v>
      </c>
      <c r="Y85">
        <f t="shared" si="351"/>
        <v>442.86582737744601</v>
      </c>
      <c r="Z85">
        <f t="shared" si="351"/>
        <v>442.86582737744601</v>
      </c>
      <c r="AA85">
        <f t="shared" ref="AA85:AY85" si="352">(2*PI()*AA83*(AA82-AA84*SIN(AA82/AA81)))/144</f>
        <v>442.86582737744601</v>
      </c>
      <c r="AB85">
        <f t="shared" si="352"/>
        <v>442.86582737744601</v>
      </c>
      <c r="AC85">
        <f t="shared" si="352"/>
        <v>442.86582737744601</v>
      </c>
      <c r="AD85">
        <f t="shared" si="352"/>
        <v>442.86582737744601</v>
      </c>
      <c r="AE85">
        <f t="shared" si="352"/>
        <v>442.86582737744601</v>
      </c>
      <c r="AF85">
        <f t="shared" si="352"/>
        <v>442.86582737744601</v>
      </c>
      <c r="AG85">
        <f t="shared" si="352"/>
        <v>442.86582737744601</v>
      </c>
      <c r="AH85">
        <f t="shared" si="352"/>
        <v>442.86582737744601</v>
      </c>
      <c r="AI85">
        <f t="shared" si="352"/>
        <v>442.86582737744601</v>
      </c>
      <c r="AJ85">
        <f t="shared" si="352"/>
        <v>442.86582737744601</v>
      </c>
      <c r="AK85">
        <f t="shared" si="352"/>
        <v>442.86582737744601</v>
      </c>
      <c r="AL85">
        <f t="shared" si="352"/>
        <v>442.86582737744601</v>
      </c>
      <c r="AM85">
        <f t="shared" si="352"/>
        <v>442.86582737744601</v>
      </c>
      <c r="AN85">
        <f t="shared" si="352"/>
        <v>442.86582737744601</v>
      </c>
      <c r="AO85">
        <f t="shared" si="352"/>
        <v>442.86582737744601</v>
      </c>
      <c r="AP85">
        <f t="shared" si="352"/>
        <v>442.86582737744601</v>
      </c>
      <c r="AQ85">
        <f t="shared" si="352"/>
        <v>442.86582737744601</v>
      </c>
      <c r="AR85">
        <f t="shared" si="352"/>
        <v>442.86582737744601</v>
      </c>
      <c r="AS85">
        <f t="shared" si="352"/>
        <v>442.86582737744601</v>
      </c>
      <c r="AT85">
        <f t="shared" si="352"/>
        <v>442.86582737744601</v>
      </c>
      <c r="AU85">
        <f t="shared" si="352"/>
        <v>442.86582737744601</v>
      </c>
      <c r="AV85">
        <f t="shared" si="352"/>
        <v>442.86582737744601</v>
      </c>
      <c r="AW85">
        <f t="shared" si="352"/>
        <v>442.86582737744601</v>
      </c>
      <c r="AX85">
        <f t="shared" si="352"/>
        <v>442.86582737744601</v>
      </c>
      <c r="AY85">
        <f t="shared" si="352"/>
        <v>442.86582737744601</v>
      </c>
      <c r="AZ85">
        <f t="shared" ref="AZ85:DK85" si="353">(2*PI()*AZ83*(AZ82-AZ84*SIN(AZ82/AZ81)))/144</f>
        <v>442.86582737744601</v>
      </c>
      <c r="BA85">
        <f t="shared" si="353"/>
        <v>442.86582737744601</v>
      </c>
      <c r="BB85">
        <f t="shared" si="353"/>
        <v>442.86582737744601</v>
      </c>
      <c r="BC85">
        <f t="shared" si="353"/>
        <v>442.86582737744601</v>
      </c>
      <c r="BD85">
        <f t="shared" si="353"/>
        <v>442.86582737744601</v>
      </c>
      <c r="BE85">
        <f t="shared" si="353"/>
        <v>442.86582737744601</v>
      </c>
      <c r="BF85">
        <f t="shared" si="353"/>
        <v>442.86582737744601</v>
      </c>
      <c r="BG85">
        <f t="shared" si="353"/>
        <v>442.86582737744601</v>
      </c>
      <c r="BH85">
        <f t="shared" si="353"/>
        <v>442.86582737744601</v>
      </c>
      <c r="BI85">
        <f t="shared" si="353"/>
        <v>442.86582737744601</v>
      </c>
      <c r="BJ85">
        <f t="shared" si="353"/>
        <v>442.86582737744601</v>
      </c>
      <c r="BK85">
        <f t="shared" si="353"/>
        <v>442.86582737744601</v>
      </c>
      <c r="BL85">
        <f t="shared" si="353"/>
        <v>442.86582737744601</v>
      </c>
      <c r="BM85">
        <f t="shared" si="353"/>
        <v>442.86582737744601</v>
      </c>
      <c r="BN85">
        <f t="shared" si="353"/>
        <v>442.86582737744601</v>
      </c>
      <c r="BO85">
        <f t="shared" si="353"/>
        <v>442.86582737744601</v>
      </c>
      <c r="BP85">
        <f t="shared" si="353"/>
        <v>442.86582737744601</v>
      </c>
      <c r="BQ85">
        <f t="shared" si="353"/>
        <v>442.86582737744601</v>
      </c>
      <c r="BR85">
        <f t="shared" si="353"/>
        <v>442.86582737744601</v>
      </c>
      <c r="BS85">
        <f t="shared" si="353"/>
        <v>442.86582737744601</v>
      </c>
      <c r="BT85">
        <f t="shared" si="353"/>
        <v>442.86582737744601</v>
      </c>
      <c r="BU85">
        <f t="shared" si="353"/>
        <v>442.86582737744601</v>
      </c>
      <c r="BV85">
        <f t="shared" si="353"/>
        <v>442.86582737744601</v>
      </c>
      <c r="BW85">
        <f t="shared" si="353"/>
        <v>442.86582737744601</v>
      </c>
      <c r="BX85">
        <f t="shared" si="353"/>
        <v>442.86582737744601</v>
      </c>
      <c r="BY85">
        <f t="shared" si="353"/>
        <v>442.86582737744601</v>
      </c>
      <c r="BZ85">
        <f t="shared" si="353"/>
        <v>442.86582737744601</v>
      </c>
      <c r="CA85">
        <f t="shared" si="353"/>
        <v>442.86582737744601</v>
      </c>
      <c r="CB85">
        <f t="shared" si="353"/>
        <v>442.86582737744601</v>
      </c>
      <c r="CC85">
        <f t="shared" si="353"/>
        <v>442.86582737744601</v>
      </c>
      <c r="CD85">
        <f t="shared" si="353"/>
        <v>442.86582737744601</v>
      </c>
      <c r="CE85">
        <f t="shared" si="353"/>
        <v>442.86582737744601</v>
      </c>
      <c r="CF85">
        <f t="shared" si="353"/>
        <v>442.86582737744601</v>
      </c>
      <c r="CG85">
        <f t="shared" si="353"/>
        <v>442.86582737744601</v>
      </c>
      <c r="CH85">
        <f t="shared" si="353"/>
        <v>442.86582737744601</v>
      </c>
      <c r="CI85">
        <f t="shared" si="353"/>
        <v>442.86582737744601</v>
      </c>
      <c r="CJ85">
        <f t="shared" si="353"/>
        <v>442.86582737744601</v>
      </c>
      <c r="CK85">
        <f t="shared" si="353"/>
        <v>442.86582737744601</v>
      </c>
      <c r="CL85">
        <f t="shared" si="353"/>
        <v>442.86582737744601</v>
      </c>
      <c r="CM85">
        <f t="shared" si="353"/>
        <v>442.86582737744601</v>
      </c>
      <c r="CN85">
        <f t="shared" si="353"/>
        <v>442.86582737744601</v>
      </c>
      <c r="CO85">
        <f t="shared" si="353"/>
        <v>442.86582737744601</v>
      </c>
      <c r="CP85">
        <f t="shared" si="353"/>
        <v>442.86582737744601</v>
      </c>
      <c r="CQ85">
        <f t="shared" si="353"/>
        <v>442.86582737744601</v>
      </c>
      <c r="CR85">
        <f t="shared" si="353"/>
        <v>442.86582737744601</v>
      </c>
      <c r="CS85">
        <f t="shared" si="353"/>
        <v>442.86582737744601</v>
      </c>
      <c r="CT85">
        <f t="shared" si="353"/>
        <v>442.86582737744601</v>
      </c>
      <c r="CU85">
        <f t="shared" si="353"/>
        <v>442.86582737744601</v>
      </c>
      <c r="CV85">
        <f t="shared" si="353"/>
        <v>442.86582737744601</v>
      </c>
      <c r="CW85">
        <f t="shared" si="353"/>
        <v>442.86582737744601</v>
      </c>
      <c r="CX85">
        <f t="shared" si="353"/>
        <v>442.86582737744601</v>
      </c>
      <c r="CY85">
        <f t="shared" si="353"/>
        <v>442.86582737744601</v>
      </c>
      <c r="CZ85">
        <f t="shared" si="353"/>
        <v>442.86582737744601</v>
      </c>
      <c r="DA85">
        <f t="shared" si="353"/>
        <v>442.86582737744601</v>
      </c>
      <c r="DB85">
        <f t="shared" si="353"/>
        <v>442.86582737744601</v>
      </c>
      <c r="DC85">
        <f t="shared" si="353"/>
        <v>442.86582737744601</v>
      </c>
      <c r="DD85">
        <f t="shared" si="353"/>
        <v>442.86582737744601</v>
      </c>
      <c r="DE85">
        <f t="shared" si="353"/>
        <v>442.86582737744601</v>
      </c>
      <c r="DF85">
        <f t="shared" si="353"/>
        <v>442.86582737744601</v>
      </c>
      <c r="DG85">
        <f t="shared" si="353"/>
        <v>442.86582737744601</v>
      </c>
      <c r="DH85">
        <f t="shared" si="353"/>
        <v>442.86582737744601</v>
      </c>
      <c r="DI85">
        <f t="shared" si="353"/>
        <v>442.86582737744601</v>
      </c>
      <c r="DJ85" s="19">
        <f t="shared" si="353"/>
        <v>442.86582737744601</v>
      </c>
      <c r="DK85">
        <f t="shared" si="353"/>
        <v>442.86582737744601</v>
      </c>
      <c r="DL85">
        <f t="shared" ref="DL85:FW85" si="354">(2*PI()*DL83*(DL82-DL84*SIN(DL82/DL81)))/144</f>
        <v>442.86582737744601</v>
      </c>
      <c r="DM85">
        <f t="shared" si="354"/>
        <v>442.86582737744601</v>
      </c>
      <c r="DN85">
        <f t="shared" si="354"/>
        <v>442.86582737744601</v>
      </c>
      <c r="DO85">
        <f t="shared" si="354"/>
        <v>442.86582737744601</v>
      </c>
      <c r="DP85">
        <f t="shared" si="354"/>
        <v>442.86582737744601</v>
      </c>
      <c r="DQ85">
        <f t="shared" si="354"/>
        <v>442.86582737744601</v>
      </c>
      <c r="DR85">
        <f t="shared" si="354"/>
        <v>442.86582737744601</v>
      </c>
      <c r="DS85">
        <f t="shared" si="354"/>
        <v>442.86582737744601</v>
      </c>
      <c r="DT85">
        <f t="shared" si="354"/>
        <v>442.86582737744601</v>
      </c>
      <c r="DU85">
        <f t="shared" si="354"/>
        <v>442.86582737744601</v>
      </c>
      <c r="DV85">
        <f t="shared" si="354"/>
        <v>442.86582737744601</v>
      </c>
      <c r="DW85">
        <f t="shared" si="354"/>
        <v>442.86582737744601</v>
      </c>
      <c r="DX85">
        <f t="shared" si="354"/>
        <v>442.86582737744601</v>
      </c>
      <c r="DY85">
        <f t="shared" si="354"/>
        <v>442.86582737744601</v>
      </c>
      <c r="DZ85">
        <f t="shared" si="354"/>
        <v>442.86582737744601</v>
      </c>
      <c r="EA85">
        <f t="shared" si="354"/>
        <v>442.86582737744601</v>
      </c>
      <c r="EB85">
        <f t="shared" si="354"/>
        <v>442.86582737744601</v>
      </c>
      <c r="EC85">
        <f t="shared" si="354"/>
        <v>442.86582737744601</v>
      </c>
      <c r="ED85">
        <f t="shared" si="354"/>
        <v>442.86582737744601</v>
      </c>
      <c r="EE85">
        <f t="shared" si="354"/>
        <v>442.86582737744601</v>
      </c>
      <c r="EF85">
        <f t="shared" si="354"/>
        <v>442.86582737744601</v>
      </c>
      <c r="EG85">
        <f t="shared" si="354"/>
        <v>442.86582737744601</v>
      </c>
      <c r="EH85">
        <f t="shared" si="354"/>
        <v>442.86582737744601</v>
      </c>
      <c r="EI85">
        <f t="shared" si="354"/>
        <v>442.86582737744601</v>
      </c>
      <c r="EJ85">
        <f t="shared" si="354"/>
        <v>442.86582737744601</v>
      </c>
      <c r="EK85">
        <f t="shared" si="354"/>
        <v>442.86582737744601</v>
      </c>
      <c r="EL85">
        <f t="shared" si="354"/>
        <v>442.86582737744601</v>
      </c>
      <c r="EM85">
        <f t="shared" si="354"/>
        <v>442.86582737744601</v>
      </c>
      <c r="EN85">
        <f t="shared" si="354"/>
        <v>442.86582737744601</v>
      </c>
      <c r="EO85">
        <f t="shared" si="354"/>
        <v>442.86582737744601</v>
      </c>
      <c r="EP85">
        <f t="shared" si="354"/>
        <v>442.86582737744601</v>
      </c>
      <c r="EQ85">
        <f t="shared" si="354"/>
        <v>442.86582737744601</v>
      </c>
      <c r="ER85">
        <f t="shared" si="354"/>
        <v>442.86582737744601</v>
      </c>
      <c r="ES85">
        <f t="shared" si="354"/>
        <v>442.86582737744601</v>
      </c>
      <c r="ET85">
        <f t="shared" si="354"/>
        <v>442.86582737744601</v>
      </c>
      <c r="EU85">
        <f t="shared" si="354"/>
        <v>442.86582737744601</v>
      </c>
      <c r="EV85">
        <f t="shared" si="354"/>
        <v>442.86582737744601</v>
      </c>
      <c r="EW85">
        <f t="shared" si="354"/>
        <v>442.86582737744601</v>
      </c>
      <c r="EX85">
        <f t="shared" si="354"/>
        <v>442.86582737744601</v>
      </c>
      <c r="EY85">
        <f t="shared" si="354"/>
        <v>442.86582737744601</v>
      </c>
      <c r="EZ85">
        <f t="shared" si="354"/>
        <v>442.86582737744601</v>
      </c>
      <c r="FA85">
        <f t="shared" si="354"/>
        <v>442.86582737744601</v>
      </c>
      <c r="FB85">
        <f t="shared" si="354"/>
        <v>442.86582737744601</v>
      </c>
      <c r="FC85">
        <f t="shared" si="354"/>
        <v>442.86582737744601</v>
      </c>
      <c r="FD85">
        <f t="shared" si="354"/>
        <v>442.86582737744601</v>
      </c>
      <c r="FE85">
        <f t="shared" si="354"/>
        <v>442.86582737744601</v>
      </c>
      <c r="FF85">
        <f t="shared" si="354"/>
        <v>442.86582737744601</v>
      </c>
      <c r="FG85">
        <f t="shared" si="354"/>
        <v>442.86582737744601</v>
      </c>
      <c r="FH85">
        <f t="shared" si="354"/>
        <v>442.86582737744601</v>
      </c>
      <c r="FI85">
        <f t="shared" si="354"/>
        <v>442.86582737744601</v>
      </c>
      <c r="FJ85">
        <f t="shared" si="354"/>
        <v>442.86582737744601</v>
      </c>
      <c r="FK85">
        <f t="shared" si="354"/>
        <v>442.86582737744601</v>
      </c>
      <c r="FL85">
        <f t="shared" si="354"/>
        <v>442.86582737744601</v>
      </c>
      <c r="FM85">
        <f t="shared" si="354"/>
        <v>442.86582737744601</v>
      </c>
      <c r="FN85">
        <f t="shared" si="354"/>
        <v>442.86582737744601</v>
      </c>
      <c r="FO85">
        <f t="shared" si="354"/>
        <v>442.86582737744601</v>
      </c>
      <c r="FP85">
        <f t="shared" si="354"/>
        <v>442.86582737744601</v>
      </c>
      <c r="FQ85">
        <f t="shared" si="354"/>
        <v>442.86582737744601</v>
      </c>
      <c r="FR85">
        <f t="shared" si="354"/>
        <v>442.86582737744601</v>
      </c>
      <c r="FS85">
        <f t="shared" si="354"/>
        <v>442.86582737744601</v>
      </c>
      <c r="FT85">
        <f t="shared" si="354"/>
        <v>442.86582737744601</v>
      </c>
      <c r="FU85">
        <f t="shared" si="354"/>
        <v>442.86582737744601</v>
      </c>
      <c r="FV85">
        <f t="shared" si="354"/>
        <v>442.86582737744601</v>
      </c>
      <c r="FW85">
        <f t="shared" si="354"/>
        <v>442.86582737744601</v>
      </c>
      <c r="FX85">
        <f t="shared" ref="FX85:HT85" si="355">(2*PI()*FX83*(FX82-FX84*SIN(FX82/FX81)))/144</f>
        <v>442.86582737744601</v>
      </c>
      <c r="FY85">
        <f t="shared" si="355"/>
        <v>442.86582737744601</v>
      </c>
      <c r="FZ85">
        <f t="shared" si="355"/>
        <v>442.86582737744601</v>
      </c>
      <c r="GA85">
        <f t="shared" si="355"/>
        <v>442.86582737744601</v>
      </c>
      <c r="GB85">
        <f t="shared" si="355"/>
        <v>442.86582737744601</v>
      </c>
      <c r="GC85">
        <f t="shared" si="355"/>
        <v>442.86582737744601</v>
      </c>
      <c r="GD85">
        <f t="shared" si="355"/>
        <v>442.86582737744601</v>
      </c>
      <c r="GE85">
        <f t="shared" si="355"/>
        <v>442.86582737744601</v>
      </c>
      <c r="GF85">
        <f t="shared" si="355"/>
        <v>442.86582737744601</v>
      </c>
      <c r="GG85">
        <f t="shared" si="355"/>
        <v>442.86582737744601</v>
      </c>
      <c r="GH85">
        <f t="shared" si="355"/>
        <v>442.86582737744601</v>
      </c>
      <c r="GI85">
        <f t="shared" si="355"/>
        <v>442.86582737744601</v>
      </c>
      <c r="GJ85">
        <f t="shared" si="355"/>
        <v>442.86582737744601</v>
      </c>
      <c r="GK85">
        <f t="shared" si="355"/>
        <v>442.86582737744601</v>
      </c>
      <c r="GL85">
        <f t="shared" si="355"/>
        <v>442.86582737744601</v>
      </c>
      <c r="GM85">
        <f t="shared" si="355"/>
        <v>442.86582737744601</v>
      </c>
      <c r="GN85">
        <f t="shared" si="355"/>
        <v>442.86582737744601</v>
      </c>
      <c r="GO85">
        <f t="shared" si="355"/>
        <v>442.86582737744601</v>
      </c>
      <c r="GP85">
        <f t="shared" si="355"/>
        <v>442.86582737744601</v>
      </c>
      <c r="GQ85">
        <f t="shared" si="355"/>
        <v>442.86582737744601</v>
      </c>
      <c r="GR85">
        <f t="shared" si="355"/>
        <v>442.86582737744601</v>
      </c>
      <c r="GS85">
        <f t="shared" si="355"/>
        <v>442.86582737744601</v>
      </c>
      <c r="GT85">
        <f t="shared" si="355"/>
        <v>442.86582737744601</v>
      </c>
      <c r="GU85">
        <f t="shared" si="355"/>
        <v>442.86582737744601</v>
      </c>
      <c r="GV85">
        <f t="shared" si="355"/>
        <v>442.86582737744601</v>
      </c>
      <c r="GW85">
        <f t="shared" si="355"/>
        <v>442.86582737744601</v>
      </c>
      <c r="GX85">
        <f t="shared" si="355"/>
        <v>442.86582737744601</v>
      </c>
      <c r="GY85">
        <f t="shared" si="355"/>
        <v>442.86582737744601</v>
      </c>
      <c r="GZ85">
        <f t="shared" si="355"/>
        <v>442.86582737744601</v>
      </c>
      <c r="HA85">
        <f t="shared" si="355"/>
        <v>442.86582737744601</v>
      </c>
      <c r="HB85">
        <f t="shared" si="355"/>
        <v>442.86582737744601</v>
      </c>
      <c r="HC85">
        <f t="shared" si="355"/>
        <v>442.86582737744601</v>
      </c>
      <c r="HD85">
        <f t="shared" si="355"/>
        <v>442.86582737744601</v>
      </c>
      <c r="HE85">
        <f t="shared" si="355"/>
        <v>442.86582737744601</v>
      </c>
      <c r="HF85">
        <f t="shared" si="355"/>
        <v>442.86582737744601</v>
      </c>
      <c r="HG85">
        <f t="shared" si="355"/>
        <v>442.86582737744601</v>
      </c>
      <c r="HH85">
        <f t="shared" si="355"/>
        <v>442.86582737744601</v>
      </c>
      <c r="HI85">
        <f t="shared" si="355"/>
        <v>442.86582737744601</v>
      </c>
      <c r="HJ85">
        <f t="shared" si="355"/>
        <v>442.86582737744601</v>
      </c>
      <c r="HK85">
        <f t="shared" si="355"/>
        <v>442.86582737744601</v>
      </c>
      <c r="HL85">
        <f t="shared" si="355"/>
        <v>442.86582737744601</v>
      </c>
      <c r="HM85">
        <f t="shared" si="355"/>
        <v>442.86582737744601</v>
      </c>
      <c r="HN85">
        <f t="shared" si="355"/>
        <v>442.86582737744601</v>
      </c>
      <c r="HO85">
        <f t="shared" si="355"/>
        <v>442.86582737744601</v>
      </c>
      <c r="HP85">
        <f t="shared" si="355"/>
        <v>442.86582737744601</v>
      </c>
      <c r="HQ85">
        <f t="shared" si="355"/>
        <v>442.86582737744601</v>
      </c>
      <c r="HR85">
        <f t="shared" si="355"/>
        <v>442.86582737744601</v>
      </c>
      <c r="HS85">
        <f t="shared" si="355"/>
        <v>442.86582737744601</v>
      </c>
      <c r="HT85">
        <f t="shared" si="355"/>
        <v>442.86582737744601</v>
      </c>
    </row>
    <row r="87" spans="1:228">
      <c r="A87" t="s">
        <v>155</v>
      </c>
      <c r="B87">
        <f t="shared" ref="B87:H87" si="356">B47*PI()*(B46-B48-B49)/144</f>
        <v>299.9784651865254</v>
      </c>
      <c r="D87">
        <f t="shared" ref="D87" si="357">D47*PI()*(D46-D48-D49)/144</f>
        <v>310.88677301148999</v>
      </c>
      <c r="E87">
        <f t="shared" ref="E87" si="358">E47*PI()*(E46-E48-E49)/144</f>
        <v>310.88677301148999</v>
      </c>
      <c r="F87">
        <f t="shared" ref="F87" si="359">F47*PI()*(F46-F48-F49)/144</f>
        <v>310.88677301148999</v>
      </c>
      <c r="G87">
        <f t="shared" ref="G87" si="360">G47*PI()*(G46-G48-G49)/144</f>
        <v>310.88677301148999</v>
      </c>
      <c r="H87">
        <f t="shared" si="356"/>
        <v>310.88677301148999</v>
      </c>
      <c r="I87">
        <f t="shared" ref="I87:O87" si="361">I47*PI()*(I46-I48-I49)/144</f>
        <v>310.88677301148999</v>
      </c>
      <c r="J87">
        <f t="shared" si="361"/>
        <v>310.88677301148999</v>
      </c>
      <c r="K87">
        <f t="shared" si="361"/>
        <v>310.88677301148999</v>
      </c>
      <c r="L87">
        <f t="shared" si="361"/>
        <v>310.88677301148999</v>
      </c>
      <c r="M87">
        <f t="shared" si="361"/>
        <v>310.88677301148999</v>
      </c>
      <c r="N87">
        <f t="shared" si="361"/>
        <v>310.88677301148999</v>
      </c>
      <c r="O87">
        <f t="shared" si="361"/>
        <v>310.88677301148999</v>
      </c>
      <c r="P87">
        <f t="shared" ref="P87:Q87" si="362">P47*PI()*(P46-P48-P49)/144</f>
        <v>310.88677301148999</v>
      </c>
      <c r="Q87">
        <f t="shared" si="362"/>
        <v>310.88677301148999</v>
      </c>
      <c r="R87">
        <f t="shared" ref="R87:Z87" si="363">R47*PI()*(R46-R48-R49)/144</f>
        <v>310.88677301148999</v>
      </c>
      <c r="S87">
        <f t="shared" si="363"/>
        <v>310.88677301148999</v>
      </c>
      <c r="T87">
        <f t="shared" si="363"/>
        <v>310.88677301148999</v>
      </c>
      <c r="U87">
        <f t="shared" si="363"/>
        <v>310.88677301148999</v>
      </c>
      <c r="V87">
        <f t="shared" si="363"/>
        <v>310.88677301148999</v>
      </c>
      <c r="W87">
        <f t="shared" si="363"/>
        <v>310.88677301148999</v>
      </c>
      <c r="X87">
        <f t="shared" si="363"/>
        <v>310.88677301148999</v>
      </c>
      <c r="Y87">
        <f t="shared" si="363"/>
        <v>310.88677301148999</v>
      </c>
      <c r="Z87">
        <f t="shared" si="363"/>
        <v>310.88677301148999</v>
      </c>
      <c r="AA87">
        <f t="shared" ref="AA87:AY87" si="364">AA47*PI()*(AA46-AA48-AA49)/144</f>
        <v>310.88677301148999</v>
      </c>
      <c r="AB87">
        <f t="shared" si="364"/>
        <v>310.88677301148999</v>
      </c>
      <c r="AC87">
        <f t="shared" si="364"/>
        <v>310.88677301148999</v>
      </c>
      <c r="AD87">
        <f t="shared" si="364"/>
        <v>310.88677301148999</v>
      </c>
      <c r="AE87">
        <f t="shared" si="364"/>
        <v>310.88677301148999</v>
      </c>
      <c r="AF87">
        <f t="shared" si="364"/>
        <v>310.88677301148999</v>
      </c>
      <c r="AG87">
        <f t="shared" si="364"/>
        <v>310.88677301148999</v>
      </c>
      <c r="AH87">
        <f t="shared" si="364"/>
        <v>310.88677301148999</v>
      </c>
      <c r="AI87">
        <f t="shared" si="364"/>
        <v>310.88677301148999</v>
      </c>
      <c r="AJ87">
        <f t="shared" si="364"/>
        <v>310.88677301148999</v>
      </c>
      <c r="AK87">
        <f t="shared" si="364"/>
        <v>310.88677301148999</v>
      </c>
      <c r="AL87">
        <f t="shared" si="364"/>
        <v>310.88677301148999</v>
      </c>
      <c r="AM87">
        <f t="shared" si="364"/>
        <v>310.88677301148999</v>
      </c>
      <c r="AN87">
        <f t="shared" si="364"/>
        <v>310.88677301148999</v>
      </c>
      <c r="AO87">
        <f t="shared" si="364"/>
        <v>310.88677301148999</v>
      </c>
      <c r="AP87">
        <f t="shared" si="364"/>
        <v>310.88677301148999</v>
      </c>
      <c r="AQ87">
        <f t="shared" si="364"/>
        <v>310.88677301148999</v>
      </c>
      <c r="AR87">
        <f t="shared" si="364"/>
        <v>310.88677301148999</v>
      </c>
      <c r="AS87">
        <f t="shared" si="364"/>
        <v>310.88677301148999</v>
      </c>
      <c r="AT87">
        <f t="shared" si="364"/>
        <v>310.88677301148999</v>
      </c>
      <c r="AU87">
        <f t="shared" si="364"/>
        <v>310.88677301148999</v>
      </c>
      <c r="AV87">
        <f t="shared" si="364"/>
        <v>310.88677301148999</v>
      </c>
      <c r="AW87">
        <f t="shared" si="364"/>
        <v>310.88677301148999</v>
      </c>
      <c r="AX87">
        <f t="shared" si="364"/>
        <v>310.88677301148999</v>
      </c>
      <c r="AY87">
        <f t="shared" si="364"/>
        <v>310.88677301148999</v>
      </c>
      <c r="AZ87">
        <f t="shared" ref="AZ87:DK87" si="365">AZ47*PI()*(AZ46-AZ48-AZ49)/144</f>
        <v>310.88677301148999</v>
      </c>
      <c r="BA87">
        <f t="shared" si="365"/>
        <v>310.88677301148999</v>
      </c>
      <c r="BB87">
        <f t="shared" si="365"/>
        <v>310.88677301148999</v>
      </c>
      <c r="BC87">
        <f t="shared" si="365"/>
        <v>310.88677301148999</v>
      </c>
      <c r="BD87">
        <f t="shared" si="365"/>
        <v>310.88677301148999</v>
      </c>
      <c r="BE87">
        <f t="shared" si="365"/>
        <v>310.88677301148999</v>
      </c>
      <c r="BF87">
        <f t="shared" si="365"/>
        <v>310.88677301148999</v>
      </c>
      <c r="BG87">
        <f t="shared" si="365"/>
        <v>310.88677301148999</v>
      </c>
      <c r="BH87">
        <f t="shared" si="365"/>
        <v>310.88677301148999</v>
      </c>
      <c r="BI87">
        <f t="shared" si="365"/>
        <v>310.88677301148999</v>
      </c>
      <c r="BJ87">
        <f t="shared" si="365"/>
        <v>310.88677301148999</v>
      </c>
      <c r="BK87">
        <f t="shared" si="365"/>
        <v>310.88677301148999</v>
      </c>
      <c r="BL87">
        <f t="shared" si="365"/>
        <v>310.88677301148999</v>
      </c>
      <c r="BM87">
        <f t="shared" si="365"/>
        <v>310.88677301148999</v>
      </c>
      <c r="BN87">
        <f t="shared" si="365"/>
        <v>310.88677301148999</v>
      </c>
      <c r="BO87">
        <f t="shared" si="365"/>
        <v>310.88677301148999</v>
      </c>
      <c r="BP87">
        <f t="shared" si="365"/>
        <v>310.88677301148999</v>
      </c>
      <c r="BQ87">
        <f t="shared" si="365"/>
        <v>310.88677301148999</v>
      </c>
      <c r="BR87">
        <f t="shared" si="365"/>
        <v>310.88677301148999</v>
      </c>
      <c r="BS87">
        <f t="shared" si="365"/>
        <v>310.88677301148999</v>
      </c>
      <c r="BT87">
        <f t="shared" si="365"/>
        <v>310.88677301148999</v>
      </c>
      <c r="BU87">
        <f t="shared" si="365"/>
        <v>310.88677301148999</v>
      </c>
      <c r="BV87">
        <f t="shared" si="365"/>
        <v>310.88677301148999</v>
      </c>
      <c r="BW87">
        <f t="shared" si="365"/>
        <v>310.88677301148999</v>
      </c>
      <c r="BX87">
        <f t="shared" si="365"/>
        <v>310.88677301148999</v>
      </c>
      <c r="BY87">
        <f t="shared" si="365"/>
        <v>310.88677301148999</v>
      </c>
      <c r="BZ87">
        <f t="shared" si="365"/>
        <v>310.88677301148999</v>
      </c>
      <c r="CA87">
        <f t="shared" si="365"/>
        <v>310.88677301148999</v>
      </c>
      <c r="CB87">
        <f t="shared" si="365"/>
        <v>310.88677301148999</v>
      </c>
      <c r="CC87">
        <f t="shared" si="365"/>
        <v>310.88677301148999</v>
      </c>
      <c r="CD87">
        <f t="shared" si="365"/>
        <v>310.88677301148999</v>
      </c>
      <c r="CE87">
        <f t="shared" si="365"/>
        <v>310.88677301148999</v>
      </c>
      <c r="CF87">
        <f t="shared" si="365"/>
        <v>310.88677301148999</v>
      </c>
      <c r="CG87">
        <f t="shared" si="365"/>
        <v>310.88677301148999</v>
      </c>
      <c r="CH87">
        <f t="shared" si="365"/>
        <v>310.88677301148999</v>
      </c>
      <c r="CI87">
        <f t="shared" si="365"/>
        <v>310.88677301148999</v>
      </c>
      <c r="CJ87">
        <f t="shared" si="365"/>
        <v>310.88677301148999</v>
      </c>
      <c r="CK87">
        <f t="shared" si="365"/>
        <v>310.88677301148999</v>
      </c>
      <c r="CL87">
        <f t="shared" si="365"/>
        <v>310.88677301148999</v>
      </c>
      <c r="CM87">
        <f t="shared" si="365"/>
        <v>310.88677301148999</v>
      </c>
      <c r="CN87">
        <f t="shared" si="365"/>
        <v>310.88677301148999</v>
      </c>
      <c r="CO87">
        <f t="shared" si="365"/>
        <v>310.88677301148999</v>
      </c>
      <c r="CP87">
        <f t="shared" si="365"/>
        <v>310.88677301148999</v>
      </c>
      <c r="CQ87">
        <f t="shared" si="365"/>
        <v>310.88677301148999</v>
      </c>
      <c r="CR87">
        <f t="shared" si="365"/>
        <v>310.88677301148999</v>
      </c>
      <c r="CS87">
        <f t="shared" si="365"/>
        <v>310.88677301148999</v>
      </c>
      <c r="CT87">
        <f t="shared" si="365"/>
        <v>310.88677301148999</v>
      </c>
      <c r="CU87">
        <f t="shared" si="365"/>
        <v>310.88677301148999</v>
      </c>
      <c r="CV87">
        <f t="shared" si="365"/>
        <v>310.88677301148999</v>
      </c>
      <c r="CW87">
        <f t="shared" si="365"/>
        <v>310.88677301148999</v>
      </c>
      <c r="CX87">
        <f t="shared" si="365"/>
        <v>310.88677301148999</v>
      </c>
      <c r="CY87">
        <f t="shared" si="365"/>
        <v>310.88677301148999</v>
      </c>
      <c r="CZ87">
        <f t="shared" si="365"/>
        <v>310.88677301148999</v>
      </c>
      <c r="DA87">
        <f t="shared" si="365"/>
        <v>310.88677301148999</v>
      </c>
      <c r="DB87">
        <f t="shared" si="365"/>
        <v>310.88677301148999</v>
      </c>
      <c r="DC87">
        <f t="shared" si="365"/>
        <v>310.88677301148999</v>
      </c>
      <c r="DD87">
        <f t="shared" si="365"/>
        <v>310.88677301148999</v>
      </c>
      <c r="DE87">
        <f t="shared" si="365"/>
        <v>310.88677301148999</v>
      </c>
      <c r="DF87">
        <f t="shared" si="365"/>
        <v>310.88677301148999</v>
      </c>
      <c r="DG87">
        <f t="shared" si="365"/>
        <v>310.88677301148999</v>
      </c>
      <c r="DH87">
        <f t="shared" si="365"/>
        <v>310.88677301148999</v>
      </c>
      <c r="DI87">
        <f t="shared" si="365"/>
        <v>310.88677301148999</v>
      </c>
      <c r="DJ87" s="19">
        <f t="shared" si="365"/>
        <v>310.88677301148999</v>
      </c>
      <c r="DK87">
        <f t="shared" si="365"/>
        <v>310.88677301148999</v>
      </c>
      <c r="DL87">
        <f t="shared" ref="DL87:FW87" si="366">DL47*PI()*(DL46-DL48-DL49)/144</f>
        <v>310.88677301148999</v>
      </c>
      <c r="DM87">
        <f t="shared" si="366"/>
        <v>310.88677301148999</v>
      </c>
      <c r="DN87">
        <f t="shared" si="366"/>
        <v>310.88677301148999</v>
      </c>
      <c r="DO87">
        <f t="shared" si="366"/>
        <v>310.88677301148999</v>
      </c>
      <c r="DP87">
        <f t="shared" si="366"/>
        <v>310.88677301148999</v>
      </c>
      <c r="DQ87">
        <f t="shared" si="366"/>
        <v>310.88677301148999</v>
      </c>
      <c r="DR87">
        <f t="shared" si="366"/>
        <v>310.88677301148999</v>
      </c>
      <c r="DS87">
        <f t="shared" si="366"/>
        <v>310.88677301148999</v>
      </c>
      <c r="DT87">
        <f t="shared" si="366"/>
        <v>310.88677301148999</v>
      </c>
      <c r="DU87">
        <f t="shared" si="366"/>
        <v>310.88677301148999</v>
      </c>
      <c r="DV87">
        <f t="shared" si="366"/>
        <v>310.88677301148999</v>
      </c>
      <c r="DW87">
        <f t="shared" si="366"/>
        <v>310.88677301148999</v>
      </c>
      <c r="DX87">
        <f t="shared" si="366"/>
        <v>310.88677301148999</v>
      </c>
      <c r="DY87">
        <f t="shared" si="366"/>
        <v>310.88677301148999</v>
      </c>
      <c r="DZ87">
        <f t="shared" si="366"/>
        <v>310.88677301148999</v>
      </c>
      <c r="EA87">
        <f t="shared" si="366"/>
        <v>310.88677301148999</v>
      </c>
      <c r="EB87">
        <f t="shared" si="366"/>
        <v>310.88677301148999</v>
      </c>
      <c r="EC87">
        <f t="shared" si="366"/>
        <v>310.88677301148999</v>
      </c>
      <c r="ED87">
        <f t="shared" si="366"/>
        <v>310.88677301148999</v>
      </c>
      <c r="EE87">
        <f t="shared" si="366"/>
        <v>310.88677301148999</v>
      </c>
      <c r="EF87">
        <f t="shared" si="366"/>
        <v>310.88677301148999</v>
      </c>
      <c r="EG87">
        <f t="shared" si="366"/>
        <v>310.88677301148999</v>
      </c>
      <c r="EH87">
        <f t="shared" si="366"/>
        <v>310.88677301148999</v>
      </c>
      <c r="EI87">
        <f t="shared" si="366"/>
        <v>310.88677301148999</v>
      </c>
      <c r="EJ87">
        <f t="shared" si="366"/>
        <v>310.88677301148999</v>
      </c>
      <c r="EK87">
        <f t="shared" si="366"/>
        <v>310.88677301148999</v>
      </c>
      <c r="EL87">
        <f t="shared" si="366"/>
        <v>310.88677301148999</v>
      </c>
      <c r="EM87">
        <f t="shared" si="366"/>
        <v>310.88677301148999</v>
      </c>
      <c r="EN87">
        <f t="shared" si="366"/>
        <v>310.88677301148999</v>
      </c>
      <c r="EO87">
        <f t="shared" si="366"/>
        <v>310.88677301148999</v>
      </c>
      <c r="EP87">
        <f t="shared" si="366"/>
        <v>310.88677301148999</v>
      </c>
      <c r="EQ87">
        <f t="shared" si="366"/>
        <v>310.88677301148999</v>
      </c>
      <c r="ER87">
        <f t="shared" si="366"/>
        <v>310.88677301148999</v>
      </c>
      <c r="ES87">
        <f t="shared" si="366"/>
        <v>310.88677301148999</v>
      </c>
      <c r="ET87">
        <f t="shared" si="366"/>
        <v>310.88677301148999</v>
      </c>
      <c r="EU87">
        <f t="shared" si="366"/>
        <v>310.88677301148999</v>
      </c>
      <c r="EV87">
        <f t="shared" si="366"/>
        <v>310.88677301148999</v>
      </c>
      <c r="EW87">
        <f t="shared" si="366"/>
        <v>310.88677301148999</v>
      </c>
      <c r="EX87">
        <f t="shared" si="366"/>
        <v>310.88677301148999</v>
      </c>
      <c r="EY87">
        <f t="shared" si="366"/>
        <v>310.88677301148999</v>
      </c>
      <c r="EZ87">
        <f t="shared" si="366"/>
        <v>310.88677301148999</v>
      </c>
      <c r="FA87">
        <f t="shared" si="366"/>
        <v>310.88677301148999</v>
      </c>
      <c r="FB87">
        <f t="shared" si="366"/>
        <v>310.88677301148999</v>
      </c>
      <c r="FC87">
        <f t="shared" si="366"/>
        <v>310.88677301148999</v>
      </c>
      <c r="FD87">
        <f t="shared" si="366"/>
        <v>310.88677301148999</v>
      </c>
      <c r="FE87">
        <f t="shared" si="366"/>
        <v>310.88677301148999</v>
      </c>
      <c r="FF87">
        <f t="shared" si="366"/>
        <v>310.88677301148999</v>
      </c>
      <c r="FG87">
        <f t="shared" si="366"/>
        <v>310.88677301148999</v>
      </c>
      <c r="FH87">
        <f t="shared" si="366"/>
        <v>310.88677301148999</v>
      </c>
      <c r="FI87">
        <f t="shared" si="366"/>
        <v>310.88677301148999</v>
      </c>
      <c r="FJ87">
        <f t="shared" si="366"/>
        <v>310.88677301148999</v>
      </c>
      <c r="FK87">
        <f t="shared" si="366"/>
        <v>310.88677301148999</v>
      </c>
      <c r="FL87">
        <f t="shared" si="366"/>
        <v>310.88677301148999</v>
      </c>
      <c r="FM87">
        <f t="shared" si="366"/>
        <v>310.88677301148999</v>
      </c>
      <c r="FN87">
        <f t="shared" si="366"/>
        <v>310.88677301148999</v>
      </c>
      <c r="FO87">
        <f t="shared" si="366"/>
        <v>310.88677301148999</v>
      </c>
      <c r="FP87">
        <f t="shared" si="366"/>
        <v>310.88677301148999</v>
      </c>
      <c r="FQ87">
        <f t="shared" si="366"/>
        <v>310.88677301148999</v>
      </c>
      <c r="FR87">
        <f t="shared" si="366"/>
        <v>310.88677301148999</v>
      </c>
      <c r="FS87">
        <f t="shared" si="366"/>
        <v>310.88677301148999</v>
      </c>
      <c r="FT87">
        <f t="shared" si="366"/>
        <v>310.88677301148999</v>
      </c>
      <c r="FU87">
        <f t="shared" si="366"/>
        <v>310.88677301148999</v>
      </c>
      <c r="FV87">
        <f t="shared" si="366"/>
        <v>310.88677301148999</v>
      </c>
      <c r="FW87">
        <f t="shared" si="366"/>
        <v>310.88677301148999</v>
      </c>
      <c r="FX87">
        <f t="shared" ref="FX87:HT87" si="367">FX47*PI()*(FX46-FX48-FX49)/144</f>
        <v>310.88677301148999</v>
      </c>
      <c r="FY87">
        <f t="shared" si="367"/>
        <v>310.88677301148999</v>
      </c>
      <c r="FZ87">
        <f t="shared" si="367"/>
        <v>310.88677301148999</v>
      </c>
      <c r="GA87">
        <f t="shared" si="367"/>
        <v>310.88677301148999</v>
      </c>
      <c r="GB87">
        <f t="shared" si="367"/>
        <v>310.88677301148999</v>
      </c>
      <c r="GC87">
        <f t="shared" si="367"/>
        <v>310.88677301148999</v>
      </c>
      <c r="GD87">
        <f t="shared" si="367"/>
        <v>310.88677301148999</v>
      </c>
      <c r="GE87">
        <f t="shared" si="367"/>
        <v>310.88677301148999</v>
      </c>
      <c r="GF87">
        <f t="shared" si="367"/>
        <v>310.88677301148999</v>
      </c>
      <c r="GG87">
        <f t="shared" si="367"/>
        <v>310.88677301148999</v>
      </c>
      <c r="GH87">
        <f t="shared" si="367"/>
        <v>310.88677301148999</v>
      </c>
      <c r="GI87">
        <f t="shared" si="367"/>
        <v>310.88677301148999</v>
      </c>
      <c r="GJ87">
        <f t="shared" si="367"/>
        <v>310.88677301148999</v>
      </c>
      <c r="GK87">
        <f t="shared" si="367"/>
        <v>310.88677301148999</v>
      </c>
      <c r="GL87">
        <f t="shared" si="367"/>
        <v>310.88677301148999</v>
      </c>
      <c r="GM87">
        <f t="shared" si="367"/>
        <v>310.88677301148999</v>
      </c>
      <c r="GN87">
        <f t="shared" si="367"/>
        <v>310.88677301148999</v>
      </c>
      <c r="GO87">
        <f t="shared" si="367"/>
        <v>310.88677301148999</v>
      </c>
      <c r="GP87">
        <f t="shared" si="367"/>
        <v>310.88677301148999</v>
      </c>
      <c r="GQ87">
        <f t="shared" si="367"/>
        <v>310.88677301148999</v>
      </c>
      <c r="GR87">
        <f t="shared" si="367"/>
        <v>310.88677301148999</v>
      </c>
      <c r="GS87">
        <f t="shared" si="367"/>
        <v>310.88677301148999</v>
      </c>
      <c r="GT87">
        <f t="shared" si="367"/>
        <v>310.88677301148999</v>
      </c>
      <c r="GU87">
        <f t="shared" si="367"/>
        <v>310.88677301148999</v>
      </c>
      <c r="GV87">
        <f t="shared" si="367"/>
        <v>310.88677301148999</v>
      </c>
      <c r="GW87">
        <f t="shared" si="367"/>
        <v>310.88677301148999</v>
      </c>
      <c r="GX87">
        <f t="shared" si="367"/>
        <v>310.88677301148999</v>
      </c>
      <c r="GY87">
        <f t="shared" si="367"/>
        <v>310.88677301148999</v>
      </c>
      <c r="GZ87">
        <f t="shared" si="367"/>
        <v>310.88677301148999</v>
      </c>
      <c r="HA87">
        <f t="shared" si="367"/>
        <v>310.88677301148999</v>
      </c>
      <c r="HB87">
        <f t="shared" si="367"/>
        <v>310.88677301148999</v>
      </c>
      <c r="HC87">
        <f t="shared" si="367"/>
        <v>310.88677301148999</v>
      </c>
      <c r="HD87">
        <f t="shared" si="367"/>
        <v>310.88677301148999</v>
      </c>
      <c r="HE87">
        <f t="shared" si="367"/>
        <v>310.88677301148999</v>
      </c>
      <c r="HF87">
        <f t="shared" si="367"/>
        <v>310.88677301148999</v>
      </c>
      <c r="HG87">
        <f t="shared" si="367"/>
        <v>310.88677301148999</v>
      </c>
      <c r="HH87">
        <f t="shared" si="367"/>
        <v>310.88677301148999</v>
      </c>
      <c r="HI87">
        <f t="shared" si="367"/>
        <v>310.88677301148999</v>
      </c>
      <c r="HJ87">
        <f t="shared" si="367"/>
        <v>310.88677301148999</v>
      </c>
      <c r="HK87">
        <f t="shared" si="367"/>
        <v>310.88677301148999</v>
      </c>
      <c r="HL87">
        <f t="shared" si="367"/>
        <v>310.88677301148999</v>
      </c>
      <c r="HM87">
        <f t="shared" si="367"/>
        <v>310.88677301148999</v>
      </c>
      <c r="HN87">
        <f t="shared" si="367"/>
        <v>310.88677301148999</v>
      </c>
      <c r="HO87">
        <f t="shared" si="367"/>
        <v>310.88677301148999</v>
      </c>
      <c r="HP87">
        <f t="shared" si="367"/>
        <v>310.88677301148999</v>
      </c>
      <c r="HQ87">
        <f t="shared" si="367"/>
        <v>310.88677301148999</v>
      </c>
      <c r="HR87">
        <f t="shared" si="367"/>
        <v>310.88677301148999</v>
      </c>
      <c r="HS87">
        <f t="shared" si="367"/>
        <v>310.88677301148999</v>
      </c>
      <c r="HT87">
        <f t="shared" si="367"/>
        <v>310.88677301148999</v>
      </c>
    </row>
    <row r="89" spans="1:228">
      <c r="A89" t="s">
        <v>156</v>
      </c>
      <c r="B89">
        <f t="shared" ref="B89:H89" si="368">B47/2</f>
        <v>25</v>
      </c>
      <c r="D89">
        <f t="shared" ref="D89" si="369">D47/2</f>
        <v>25</v>
      </c>
      <c r="E89">
        <f t="shared" ref="E89" si="370">E47/2</f>
        <v>25</v>
      </c>
      <c r="F89">
        <f t="shared" ref="F89" si="371">F47/2</f>
        <v>25</v>
      </c>
      <c r="G89">
        <f t="shared" ref="G89" si="372">G47/2</f>
        <v>25</v>
      </c>
      <c r="H89">
        <f t="shared" si="368"/>
        <v>25</v>
      </c>
      <c r="I89">
        <f t="shared" ref="I89:O89" si="373">I47/2</f>
        <v>25</v>
      </c>
      <c r="J89">
        <f t="shared" si="373"/>
        <v>25</v>
      </c>
      <c r="K89">
        <f t="shared" si="373"/>
        <v>25</v>
      </c>
      <c r="L89">
        <f t="shared" si="373"/>
        <v>25</v>
      </c>
      <c r="M89">
        <f t="shared" si="373"/>
        <v>25</v>
      </c>
      <c r="N89">
        <f t="shared" si="373"/>
        <v>25</v>
      </c>
      <c r="O89">
        <f t="shared" si="373"/>
        <v>25</v>
      </c>
      <c r="P89">
        <f t="shared" ref="P89:Q89" si="374">P47/2</f>
        <v>25</v>
      </c>
      <c r="Q89">
        <f t="shared" si="374"/>
        <v>25</v>
      </c>
      <c r="R89">
        <f t="shared" ref="R89:Z89" si="375">R47/2</f>
        <v>25</v>
      </c>
      <c r="S89">
        <f t="shared" si="375"/>
        <v>25</v>
      </c>
      <c r="T89">
        <f t="shared" si="375"/>
        <v>25</v>
      </c>
      <c r="U89">
        <f t="shared" si="375"/>
        <v>25</v>
      </c>
      <c r="V89">
        <f t="shared" si="375"/>
        <v>25</v>
      </c>
      <c r="W89">
        <f t="shared" si="375"/>
        <v>25</v>
      </c>
      <c r="X89">
        <f t="shared" si="375"/>
        <v>25</v>
      </c>
      <c r="Y89">
        <f t="shared" si="375"/>
        <v>25</v>
      </c>
      <c r="Z89">
        <f t="shared" si="375"/>
        <v>25</v>
      </c>
      <c r="AA89">
        <f t="shared" ref="AA89:AY89" si="376">AA47/2</f>
        <v>25</v>
      </c>
      <c r="AB89">
        <f t="shared" si="376"/>
        <v>25</v>
      </c>
      <c r="AC89">
        <f t="shared" si="376"/>
        <v>25</v>
      </c>
      <c r="AD89">
        <f t="shared" si="376"/>
        <v>25</v>
      </c>
      <c r="AE89">
        <f t="shared" si="376"/>
        <v>25</v>
      </c>
      <c r="AF89">
        <f t="shared" si="376"/>
        <v>25</v>
      </c>
      <c r="AG89">
        <f t="shared" si="376"/>
        <v>25</v>
      </c>
      <c r="AH89">
        <f t="shared" si="376"/>
        <v>25</v>
      </c>
      <c r="AI89">
        <f t="shared" si="376"/>
        <v>25</v>
      </c>
      <c r="AJ89">
        <f t="shared" si="376"/>
        <v>25</v>
      </c>
      <c r="AK89">
        <f t="shared" si="376"/>
        <v>25</v>
      </c>
      <c r="AL89">
        <f t="shared" si="376"/>
        <v>25</v>
      </c>
      <c r="AM89">
        <f t="shared" si="376"/>
        <v>25</v>
      </c>
      <c r="AN89">
        <f t="shared" si="376"/>
        <v>25</v>
      </c>
      <c r="AO89">
        <f t="shared" si="376"/>
        <v>25</v>
      </c>
      <c r="AP89">
        <f t="shared" si="376"/>
        <v>25</v>
      </c>
      <c r="AQ89">
        <f t="shared" si="376"/>
        <v>25</v>
      </c>
      <c r="AR89">
        <f t="shared" si="376"/>
        <v>25</v>
      </c>
      <c r="AS89">
        <f t="shared" si="376"/>
        <v>25</v>
      </c>
      <c r="AT89">
        <f t="shared" si="376"/>
        <v>25</v>
      </c>
      <c r="AU89">
        <f t="shared" si="376"/>
        <v>25</v>
      </c>
      <c r="AV89">
        <f t="shared" si="376"/>
        <v>25</v>
      </c>
      <c r="AW89">
        <f t="shared" si="376"/>
        <v>25</v>
      </c>
      <c r="AX89">
        <f t="shared" si="376"/>
        <v>25</v>
      </c>
      <c r="AY89">
        <f t="shared" si="376"/>
        <v>25</v>
      </c>
      <c r="AZ89">
        <f t="shared" ref="AZ89:DK89" si="377">AZ47/2</f>
        <v>25</v>
      </c>
      <c r="BA89">
        <f t="shared" si="377"/>
        <v>25</v>
      </c>
      <c r="BB89">
        <f t="shared" si="377"/>
        <v>25</v>
      </c>
      <c r="BC89">
        <f t="shared" si="377"/>
        <v>25</v>
      </c>
      <c r="BD89">
        <f t="shared" si="377"/>
        <v>25</v>
      </c>
      <c r="BE89">
        <f t="shared" si="377"/>
        <v>25</v>
      </c>
      <c r="BF89">
        <f t="shared" si="377"/>
        <v>25</v>
      </c>
      <c r="BG89">
        <f t="shared" si="377"/>
        <v>25</v>
      </c>
      <c r="BH89">
        <f t="shared" si="377"/>
        <v>25</v>
      </c>
      <c r="BI89">
        <f t="shared" si="377"/>
        <v>25</v>
      </c>
      <c r="BJ89">
        <f t="shared" si="377"/>
        <v>25</v>
      </c>
      <c r="BK89">
        <f t="shared" si="377"/>
        <v>25</v>
      </c>
      <c r="BL89">
        <f t="shared" si="377"/>
        <v>25</v>
      </c>
      <c r="BM89">
        <f t="shared" si="377"/>
        <v>25</v>
      </c>
      <c r="BN89">
        <f t="shared" si="377"/>
        <v>25</v>
      </c>
      <c r="BO89">
        <f t="shared" si="377"/>
        <v>25</v>
      </c>
      <c r="BP89">
        <f t="shared" si="377"/>
        <v>25</v>
      </c>
      <c r="BQ89">
        <f t="shared" si="377"/>
        <v>25</v>
      </c>
      <c r="BR89">
        <f t="shared" si="377"/>
        <v>25</v>
      </c>
      <c r="BS89">
        <f t="shared" si="377"/>
        <v>25</v>
      </c>
      <c r="BT89">
        <f t="shared" si="377"/>
        <v>25</v>
      </c>
      <c r="BU89">
        <f t="shared" si="377"/>
        <v>25</v>
      </c>
      <c r="BV89">
        <f t="shared" si="377"/>
        <v>25</v>
      </c>
      <c r="BW89">
        <f t="shared" si="377"/>
        <v>25</v>
      </c>
      <c r="BX89">
        <f t="shared" si="377"/>
        <v>25</v>
      </c>
      <c r="BY89">
        <f t="shared" si="377"/>
        <v>25</v>
      </c>
      <c r="BZ89">
        <f t="shared" si="377"/>
        <v>25</v>
      </c>
      <c r="CA89">
        <f t="shared" si="377"/>
        <v>25</v>
      </c>
      <c r="CB89">
        <f t="shared" si="377"/>
        <v>25</v>
      </c>
      <c r="CC89">
        <f t="shared" si="377"/>
        <v>25</v>
      </c>
      <c r="CD89">
        <f t="shared" si="377"/>
        <v>25</v>
      </c>
      <c r="CE89">
        <f t="shared" si="377"/>
        <v>25</v>
      </c>
      <c r="CF89">
        <f t="shared" si="377"/>
        <v>25</v>
      </c>
      <c r="CG89">
        <f t="shared" si="377"/>
        <v>25</v>
      </c>
      <c r="CH89">
        <f t="shared" si="377"/>
        <v>25</v>
      </c>
      <c r="CI89">
        <f t="shared" si="377"/>
        <v>25</v>
      </c>
      <c r="CJ89">
        <f t="shared" si="377"/>
        <v>25</v>
      </c>
      <c r="CK89">
        <f t="shared" si="377"/>
        <v>25</v>
      </c>
      <c r="CL89">
        <f t="shared" si="377"/>
        <v>25</v>
      </c>
      <c r="CM89">
        <f t="shared" si="377"/>
        <v>25</v>
      </c>
      <c r="CN89">
        <f t="shared" si="377"/>
        <v>25</v>
      </c>
      <c r="CO89">
        <f t="shared" si="377"/>
        <v>25</v>
      </c>
      <c r="CP89">
        <f t="shared" si="377"/>
        <v>25</v>
      </c>
      <c r="CQ89">
        <f t="shared" si="377"/>
        <v>25</v>
      </c>
      <c r="CR89">
        <f t="shared" si="377"/>
        <v>25</v>
      </c>
      <c r="CS89">
        <f t="shared" si="377"/>
        <v>25</v>
      </c>
      <c r="CT89">
        <f t="shared" si="377"/>
        <v>25</v>
      </c>
      <c r="CU89">
        <f t="shared" si="377"/>
        <v>25</v>
      </c>
      <c r="CV89">
        <f t="shared" si="377"/>
        <v>25</v>
      </c>
      <c r="CW89">
        <f t="shared" si="377"/>
        <v>25</v>
      </c>
      <c r="CX89">
        <f t="shared" si="377"/>
        <v>25</v>
      </c>
      <c r="CY89">
        <f t="shared" si="377"/>
        <v>25</v>
      </c>
      <c r="CZ89">
        <f t="shared" si="377"/>
        <v>25</v>
      </c>
      <c r="DA89">
        <f t="shared" si="377"/>
        <v>25</v>
      </c>
      <c r="DB89">
        <f t="shared" si="377"/>
        <v>25</v>
      </c>
      <c r="DC89">
        <f t="shared" si="377"/>
        <v>25</v>
      </c>
      <c r="DD89">
        <f t="shared" si="377"/>
        <v>25</v>
      </c>
      <c r="DE89">
        <f t="shared" si="377"/>
        <v>25</v>
      </c>
      <c r="DF89">
        <f t="shared" si="377"/>
        <v>25</v>
      </c>
      <c r="DG89">
        <f t="shared" si="377"/>
        <v>25</v>
      </c>
      <c r="DH89">
        <f t="shared" si="377"/>
        <v>25</v>
      </c>
      <c r="DI89">
        <f t="shared" si="377"/>
        <v>25</v>
      </c>
      <c r="DJ89" s="19">
        <f t="shared" si="377"/>
        <v>25</v>
      </c>
      <c r="DK89">
        <f t="shared" si="377"/>
        <v>25</v>
      </c>
      <c r="DL89">
        <f t="shared" ref="DL89:FW89" si="378">DL47/2</f>
        <v>25</v>
      </c>
      <c r="DM89">
        <f t="shared" si="378"/>
        <v>25</v>
      </c>
      <c r="DN89">
        <f t="shared" si="378"/>
        <v>25</v>
      </c>
      <c r="DO89">
        <f t="shared" si="378"/>
        <v>25</v>
      </c>
      <c r="DP89">
        <f t="shared" si="378"/>
        <v>25</v>
      </c>
      <c r="DQ89">
        <f t="shared" si="378"/>
        <v>25</v>
      </c>
      <c r="DR89">
        <f t="shared" si="378"/>
        <v>25</v>
      </c>
      <c r="DS89">
        <f t="shared" si="378"/>
        <v>25</v>
      </c>
      <c r="DT89">
        <f t="shared" si="378"/>
        <v>25</v>
      </c>
      <c r="DU89">
        <f t="shared" si="378"/>
        <v>25</v>
      </c>
      <c r="DV89">
        <f t="shared" si="378"/>
        <v>25</v>
      </c>
      <c r="DW89">
        <f t="shared" si="378"/>
        <v>25</v>
      </c>
      <c r="DX89">
        <f t="shared" si="378"/>
        <v>25</v>
      </c>
      <c r="DY89">
        <f t="shared" si="378"/>
        <v>25</v>
      </c>
      <c r="DZ89">
        <f t="shared" si="378"/>
        <v>25</v>
      </c>
      <c r="EA89">
        <f t="shared" si="378"/>
        <v>25</v>
      </c>
      <c r="EB89">
        <f t="shared" si="378"/>
        <v>25</v>
      </c>
      <c r="EC89">
        <f t="shared" si="378"/>
        <v>25</v>
      </c>
      <c r="ED89">
        <f t="shared" si="378"/>
        <v>25</v>
      </c>
      <c r="EE89">
        <f t="shared" si="378"/>
        <v>25</v>
      </c>
      <c r="EF89">
        <f t="shared" si="378"/>
        <v>25</v>
      </c>
      <c r="EG89">
        <f t="shared" si="378"/>
        <v>25</v>
      </c>
      <c r="EH89">
        <f t="shared" si="378"/>
        <v>25</v>
      </c>
      <c r="EI89">
        <f t="shared" si="378"/>
        <v>25</v>
      </c>
      <c r="EJ89">
        <f t="shared" si="378"/>
        <v>25</v>
      </c>
      <c r="EK89">
        <f t="shared" si="378"/>
        <v>25</v>
      </c>
      <c r="EL89">
        <f t="shared" si="378"/>
        <v>25</v>
      </c>
      <c r="EM89">
        <f t="shared" si="378"/>
        <v>25</v>
      </c>
      <c r="EN89">
        <f t="shared" si="378"/>
        <v>25</v>
      </c>
      <c r="EO89">
        <f t="shared" si="378"/>
        <v>25</v>
      </c>
      <c r="EP89">
        <f t="shared" si="378"/>
        <v>25</v>
      </c>
      <c r="EQ89">
        <f t="shared" si="378"/>
        <v>25</v>
      </c>
      <c r="ER89">
        <f t="shared" si="378"/>
        <v>25</v>
      </c>
      <c r="ES89">
        <f t="shared" si="378"/>
        <v>25</v>
      </c>
      <c r="ET89">
        <f t="shared" si="378"/>
        <v>25</v>
      </c>
      <c r="EU89">
        <f t="shared" si="378"/>
        <v>25</v>
      </c>
      <c r="EV89">
        <f t="shared" si="378"/>
        <v>25</v>
      </c>
      <c r="EW89">
        <f t="shared" si="378"/>
        <v>25</v>
      </c>
      <c r="EX89">
        <f t="shared" si="378"/>
        <v>25</v>
      </c>
      <c r="EY89">
        <f t="shared" si="378"/>
        <v>25</v>
      </c>
      <c r="EZ89">
        <f t="shared" si="378"/>
        <v>25</v>
      </c>
      <c r="FA89">
        <f t="shared" si="378"/>
        <v>25</v>
      </c>
      <c r="FB89">
        <f t="shared" si="378"/>
        <v>25</v>
      </c>
      <c r="FC89">
        <f t="shared" si="378"/>
        <v>25</v>
      </c>
      <c r="FD89">
        <f t="shared" si="378"/>
        <v>25</v>
      </c>
      <c r="FE89">
        <f t="shared" si="378"/>
        <v>25</v>
      </c>
      <c r="FF89">
        <f t="shared" si="378"/>
        <v>25</v>
      </c>
      <c r="FG89">
        <f t="shared" si="378"/>
        <v>25</v>
      </c>
      <c r="FH89">
        <f t="shared" si="378"/>
        <v>25</v>
      </c>
      <c r="FI89">
        <f t="shared" si="378"/>
        <v>25</v>
      </c>
      <c r="FJ89">
        <f t="shared" si="378"/>
        <v>25</v>
      </c>
      <c r="FK89">
        <f t="shared" si="378"/>
        <v>25</v>
      </c>
      <c r="FL89">
        <f t="shared" si="378"/>
        <v>25</v>
      </c>
      <c r="FM89">
        <f t="shared" si="378"/>
        <v>25</v>
      </c>
      <c r="FN89">
        <f t="shared" si="378"/>
        <v>25</v>
      </c>
      <c r="FO89">
        <f t="shared" si="378"/>
        <v>25</v>
      </c>
      <c r="FP89">
        <f t="shared" si="378"/>
        <v>25</v>
      </c>
      <c r="FQ89">
        <f t="shared" si="378"/>
        <v>25</v>
      </c>
      <c r="FR89">
        <f t="shared" si="378"/>
        <v>25</v>
      </c>
      <c r="FS89">
        <f t="shared" si="378"/>
        <v>25</v>
      </c>
      <c r="FT89">
        <f t="shared" si="378"/>
        <v>25</v>
      </c>
      <c r="FU89">
        <f t="shared" si="378"/>
        <v>25</v>
      </c>
      <c r="FV89">
        <f t="shared" si="378"/>
        <v>25</v>
      </c>
      <c r="FW89">
        <f t="shared" si="378"/>
        <v>25</v>
      </c>
      <c r="FX89">
        <f t="shared" ref="FX89:HT89" si="379">FX47/2</f>
        <v>25</v>
      </c>
      <c r="FY89">
        <f t="shared" si="379"/>
        <v>25</v>
      </c>
      <c r="FZ89">
        <f t="shared" si="379"/>
        <v>25</v>
      </c>
      <c r="GA89">
        <f t="shared" si="379"/>
        <v>25</v>
      </c>
      <c r="GB89">
        <f t="shared" si="379"/>
        <v>25</v>
      </c>
      <c r="GC89">
        <f t="shared" si="379"/>
        <v>25</v>
      </c>
      <c r="GD89">
        <f t="shared" si="379"/>
        <v>25</v>
      </c>
      <c r="GE89">
        <f t="shared" si="379"/>
        <v>25</v>
      </c>
      <c r="GF89">
        <f t="shared" si="379"/>
        <v>25</v>
      </c>
      <c r="GG89">
        <f t="shared" si="379"/>
        <v>25</v>
      </c>
      <c r="GH89">
        <f t="shared" si="379"/>
        <v>25</v>
      </c>
      <c r="GI89">
        <f t="shared" si="379"/>
        <v>25</v>
      </c>
      <c r="GJ89">
        <f t="shared" si="379"/>
        <v>25</v>
      </c>
      <c r="GK89">
        <f t="shared" si="379"/>
        <v>25</v>
      </c>
      <c r="GL89">
        <f t="shared" si="379"/>
        <v>25</v>
      </c>
      <c r="GM89">
        <f t="shared" si="379"/>
        <v>25</v>
      </c>
      <c r="GN89">
        <f t="shared" si="379"/>
        <v>25</v>
      </c>
      <c r="GO89">
        <f t="shared" si="379"/>
        <v>25</v>
      </c>
      <c r="GP89">
        <f t="shared" si="379"/>
        <v>25</v>
      </c>
      <c r="GQ89">
        <f t="shared" si="379"/>
        <v>25</v>
      </c>
      <c r="GR89">
        <f t="shared" si="379"/>
        <v>25</v>
      </c>
      <c r="GS89">
        <f t="shared" si="379"/>
        <v>25</v>
      </c>
      <c r="GT89">
        <f t="shared" si="379"/>
        <v>25</v>
      </c>
      <c r="GU89">
        <f t="shared" si="379"/>
        <v>25</v>
      </c>
      <c r="GV89">
        <f t="shared" si="379"/>
        <v>25</v>
      </c>
      <c r="GW89">
        <f t="shared" si="379"/>
        <v>25</v>
      </c>
      <c r="GX89">
        <f t="shared" si="379"/>
        <v>25</v>
      </c>
      <c r="GY89">
        <f t="shared" si="379"/>
        <v>25</v>
      </c>
      <c r="GZ89">
        <f t="shared" si="379"/>
        <v>25</v>
      </c>
      <c r="HA89">
        <f t="shared" si="379"/>
        <v>25</v>
      </c>
      <c r="HB89">
        <f t="shared" si="379"/>
        <v>25</v>
      </c>
      <c r="HC89">
        <f t="shared" si="379"/>
        <v>25</v>
      </c>
      <c r="HD89">
        <f t="shared" si="379"/>
        <v>25</v>
      </c>
      <c r="HE89">
        <f t="shared" si="379"/>
        <v>25</v>
      </c>
      <c r="HF89">
        <f t="shared" si="379"/>
        <v>25</v>
      </c>
      <c r="HG89">
        <f t="shared" si="379"/>
        <v>25</v>
      </c>
      <c r="HH89">
        <f t="shared" si="379"/>
        <v>25</v>
      </c>
      <c r="HI89">
        <f t="shared" si="379"/>
        <v>25</v>
      </c>
      <c r="HJ89">
        <f t="shared" si="379"/>
        <v>25</v>
      </c>
      <c r="HK89">
        <f t="shared" si="379"/>
        <v>25</v>
      </c>
      <c r="HL89">
        <f t="shared" si="379"/>
        <v>25</v>
      </c>
      <c r="HM89">
        <f t="shared" si="379"/>
        <v>25</v>
      </c>
      <c r="HN89">
        <f t="shared" si="379"/>
        <v>25</v>
      </c>
      <c r="HO89">
        <f t="shared" si="379"/>
        <v>25</v>
      </c>
      <c r="HP89">
        <f t="shared" si="379"/>
        <v>25</v>
      </c>
      <c r="HQ89">
        <f t="shared" si="379"/>
        <v>25</v>
      </c>
      <c r="HR89">
        <f t="shared" si="379"/>
        <v>25</v>
      </c>
      <c r="HS89">
        <f t="shared" si="379"/>
        <v>25</v>
      </c>
      <c r="HT89">
        <f t="shared" si="379"/>
        <v>25</v>
      </c>
    </row>
    <row r="90" spans="1:228">
      <c r="A90" t="s">
        <v>157</v>
      </c>
      <c r="B90" s="9">
        <f t="shared" ref="B90:H90" si="380">B49</f>
        <v>77</v>
      </c>
      <c r="D90" s="9">
        <f t="shared" ref="D90" si="381">D49</f>
        <v>77</v>
      </c>
      <c r="E90" s="9">
        <f t="shared" ref="E90" si="382">E49</f>
        <v>77</v>
      </c>
      <c r="F90" s="9">
        <f t="shared" ref="F90" si="383">F49</f>
        <v>77</v>
      </c>
      <c r="G90" s="9">
        <f t="shared" ref="G90" si="384">G49</f>
        <v>77</v>
      </c>
      <c r="H90" s="9">
        <f t="shared" si="380"/>
        <v>77</v>
      </c>
      <c r="I90" s="9">
        <f t="shared" ref="I90:O90" si="385">I49</f>
        <v>77</v>
      </c>
      <c r="J90" s="9">
        <f t="shared" si="385"/>
        <v>77</v>
      </c>
      <c r="K90" s="9">
        <f t="shared" si="385"/>
        <v>77</v>
      </c>
      <c r="L90" s="9">
        <f t="shared" si="385"/>
        <v>77</v>
      </c>
      <c r="M90" s="9">
        <f t="shared" si="385"/>
        <v>77</v>
      </c>
      <c r="N90" s="9">
        <f t="shared" si="385"/>
        <v>77</v>
      </c>
      <c r="O90" s="9">
        <f t="shared" si="385"/>
        <v>77</v>
      </c>
      <c r="P90" s="9">
        <f t="shared" ref="P90:Q90" si="386">P49</f>
        <v>77</v>
      </c>
      <c r="Q90" s="9">
        <f t="shared" si="386"/>
        <v>77</v>
      </c>
      <c r="R90" s="9">
        <f t="shared" ref="R90:Z90" si="387">R49</f>
        <v>77</v>
      </c>
      <c r="S90" s="9">
        <f t="shared" si="387"/>
        <v>77</v>
      </c>
      <c r="T90" s="9">
        <f t="shared" si="387"/>
        <v>77</v>
      </c>
      <c r="U90" s="9">
        <f t="shared" si="387"/>
        <v>77</v>
      </c>
      <c r="V90" s="9">
        <f t="shared" si="387"/>
        <v>77</v>
      </c>
      <c r="W90" s="9">
        <f t="shared" si="387"/>
        <v>77</v>
      </c>
      <c r="X90" s="9">
        <f t="shared" si="387"/>
        <v>77</v>
      </c>
      <c r="Y90" s="9">
        <f t="shared" si="387"/>
        <v>77</v>
      </c>
      <c r="Z90" s="9">
        <f t="shared" si="387"/>
        <v>77</v>
      </c>
      <c r="AA90" s="9">
        <f t="shared" ref="AA90:AY90" si="388">AA49</f>
        <v>77</v>
      </c>
      <c r="AB90" s="9">
        <f t="shared" si="388"/>
        <v>77</v>
      </c>
      <c r="AC90" s="9">
        <f t="shared" si="388"/>
        <v>77</v>
      </c>
      <c r="AD90" s="9">
        <f t="shared" si="388"/>
        <v>77</v>
      </c>
      <c r="AE90" s="9">
        <f t="shared" si="388"/>
        <v>77</v>
      </c>
      <c r="AF90" s="9">
        <f t="shared" si="388"/>
        <v>77</v>
      </c>
      <c r="AG90" s="9">
        <f t="shared" si="388"/>
        <v>77</v>
      </c>
      <c r="AH90" s="9">
        <f t="shared" si="388"/>
        <v>77</v>
      </c>
      <c r="AI90" s="9">
        <f t="shared" si="388"/>
        <v>77</v>
      </c>
      <c r="AJ90" s="9">
        <f t="shared" si="388"/>
        <v>77</v>
      </c>
      <c r="AK90" s="9">
        <f t="shared" si="388"/>
        <v>77</v>
      </c>
      <c r="AL90" s="9">
        <f t="shared" si="388"/>
        <v>77</v>
      </c>
      <c r="AM90" s="9">
        <f t="shared" si="388"/>
        <v>77</v>
      </c>
      <c r="AN90" s="9">
        <f t="shared" si="388"/>
        <v>77</v>
      </c>
      <c r="AO90" s="9">
        <f t="shared" si="388"/>
        <v>77</v>
      </c>
      <c r="AP90" s="9">
        <f t="shared" si="388"/>
        <v>77</v>
      </c>
      <c r="AQ90" s="9">
        <f t="shared" si="388"/>
        <v>77</v>
      </c>
      <c r="AR90" s="9">
        <f t="shared" si="388"/>
        <v>77</v>
      </c>
      <c r="AS90" s="9">
        <f t="shared" si="388"/>
        <v>77</v>
      </c>
      <c r="AT90" s="9">
        <f t="shared" si="388"/>
        <v>77</v>
      </c>
      <c r="AU90" s="9">
        <f t="shared" si="388"/>
        <v>77</v>
      </c>
      <c r="AV90" s="9">
        <f t="shared" si="388"/>
        <v>77</v>
      </c>
      <c r="AW90" s="9">
        <f t="shared" si="388"/>
        <v>77</v>
      </c>
      <c r="AX90" s="9">
        <f t="shared" si="388"/>
        <v>77</v>
      </c>
      <c r="AY90" s="9">
        <f t="shared" si="388"/>
        <v>77</v>
      </c>
      <c r="AZ90" s="9">
        <f t="shared" ref="AZ90:DK90" si="389">AZ49</f>
        <v>77</v>
      </c>
      <c r="BA90" s="9">
        <f t="shared" si="389"/>
        <v>77</v>
      </c>
      <c r="BB90" s="9">
        <f t="shared" si="389"/>
        <v>77</v>
      </c>
      <c r="BC90" s="9">
        <f t="shared" si="389"/>
        <v>77</v>
      </c>
      <c r="BD90" s="9">
        <f t="shared" si="389"/>
        <v>77</v>
      </c>
      <c r="BE90" s="9">
        <f t="shared" si="389"/>
        <v>77</v>
      </c>
      <c r="BF90" s="9">
        <f t="shared" si="389"/>
        <v>77</v>
      </c>
      <c r="BG90" s="9">
        <f t="shared" si="389"/>
        <v>77</v>
      </c>
      <c r="BH90" s="9">
        <f t="shared" si="389"/>
        <v>77</v>
      </c>
      <c r="BI90" s="9">
        <f t="shared" si="389"/>
        <v>77</v>
      </c>
      <c r="BJ90" s="9">
        <f t="shared" si="389"/>
        <v>77</v>
      </c>
      <c r="BK90" s="9">
        <f t="shared" si="389"/>
        <v>77</v>
      </c>
      <c r="BL90" s="9">
        <f t="shared" si="389"/>
        <v>77</v>
      </c>
      <c r="BM90" s="9">
        <f t="shared" si="389"/>
        <v>77</v>
      </c>
      <c r="BN90" s="9">
        <f t="shared" si="389"/>
        <v>77</v>
      </c>
      <c r="BO90" s="9">
        <f t="shared" si="389"/>
        <v>77</v>
      </c>
      <c r="BP90" s="9">
        <f t="shared" si="389"/>
        <v>77</v>
      </c>
      <c r="BQ90" s="9">
        <f t="shared" si="389"/>
        <v>77</v>
      </c>
      <c r="BR90" s="9">
        <f t="shared" si="389"/>
        <v>77</v>
      </c>
      <c r="BS90" s="9">
        <f t="shared" si="389"/>
        <v>77</v>
      </c>
      <c r="BT90" s="9">
        <f t="shared" si="389"/>
        <v>77</v>
      </c>
      <c r="BU90" s="9">
        <f t="shared" si="389"/>
        <v>77</v>
      </c>
      <c r="BV90" s="9">
        <f t="shared" si="389"/>
        <v>77</v>
      </c>
      <c r="BW90" s="9">
        <f t="shared" si="389"/>
        <v>77</v>
      </c>
      <c r="BX90" s="9">
        <f t="shared" si="389"/>
        <v>77</v>
      </c>
      <c r="BY90" s="9">
        <f t="shared" si="389"/>
        <v>77</v>
      </c>
      <c r="BZ90" s="9">
        <f t="shared" si="389"/>
        <v>77</v>
      </c>
      <c r="CA90" s="9">
        <f t="shared" si="389"/>
        <v>77</v>
      </c>
      <c r="CB90" s="9">
        <f t="shared" si="389"/>
        <v>77</v>
      </c>
      <c r="CC90" s="9">
        <f t="shared" si="389"/>
        <v>77</v>
      </c>
      <c r="CD90" s="9">
        <f t="shared" si="389"/>
        <v>77</v>
      </c>
      <c r="CE90" s="9">
        <f t="shared" si="389"/>
        <v>77</v>
      </c>
      <c r="CF90" s="9">
        <f t="shared" si="389"/>
        <v>77</v>
      </c>
      <c r="CG90" s="9">
        <f t="shared" si="389"/>
        <v>77</v>
      </c>
      <c r="CH90" s="9">
        <f t="shared" si="389"/>
        <v>77</v>
      </c>
      <c r="CI90" s="9">
        <f t="shared" si="389"/>
        <v>77</v>
      </c>
      <c r="CJ90" s="9">
        <f t="shared" si="389"/>
        <v>77</v>
      </c>
      <c r="CK90" s="9">
        <f t="shared" si="389"/>
        <v>77</v>
      </c>
      <c r="CL90" s="9">
        <f t="shared" si="389"/>
        <v>77</v>
      </c>
      <c r="CM90" s="9">
        <f t="shared" si="389"/>
        <v>77</v>
      </c>
      <c r="CN90" s="9">
        <f t="shared" si="389"/>
        <v>77</v>
      </c>
      <c r="CO90" s="9">
        <f t="shared" si="389"/>
        <v>77</v>
      </c>
      <c r="CP90" s="9">
        <f t="shared" si="389"/>
        <v>77</v>
      </c>
      <c r="CQ90" s="9">
        <f t="shared" si="389"/>
        <v>77</v>
      </c>
      <c r="CR90" s="9">
        <f t="shared" si="389"/>
        <v>77</v>
      </c>
      <c r="CS90" s="9">
        <f t="shared" si="389"/>
        <v>77</v>
      </c>
      <c r="CT90" s="9">
        <f t="shared" si="389"/>
        <v>77</v>
      </c>
      <c r="CU90" s="9">
        <f t="shared" si="389"/>
        <v>77</v>
      </c>
      <c r="CV90" s="9">
        <f t="shared" si="389"/>
        <v>77</v>
      </c>
      <c r="CW90" s="9">
        <f t="shared" si="389"/>
        <v>77</v>
      </c>
      <c r="CX90" s="9">
        <f t="shared" si="389"/>
        <v>77</v>
      </c>
      <c r="CY90" s="9">
        <f t="shared" si="389"/>
        <v>77</v>
      </c>
      <c r="CZ90" s="9">
        <f t="shared" si="389"/>
        <v>77</v>
      </c>
      <c r="DA90" s="9">
        <f t="shared" si="389"/>
        <v>77</v>
      </c>
      <c r="DB90" s="9">
        <f t="shared" si="389"/>
        <v>77</v>
      </c>
      <c r="DC90" s="9">
        <f t="shared" si="389"/>
        <v>77</v>
      </c>
      <c r="DD90" s="9">
        <f t="shared" si="389"/>
        <v>77</v>
      </c>
      <c r="DE90" s="9">
        <f t="shared" si="389"/>
        <v>77</v>
      </c>
      <c r="DF90" s="9">
        <f t="shared" si="389"/>
        <v>77</v>
      </c>
      <c r="DG90" s="9">
        <f t="shared" si="389"/>
        <v>77</v>
      </c>
      <c r="DH90" s="9">
        <f t="shared" si="389"/>
        <v>77</v>
      </c>
      <c r="DI90" s="9">
        <f t="shared" si="389"/>
        <v>77</v>
      </c>
      <c r="DJ90" s="19">
        <f t="shared" si="389"/>
        <v>77</v>
      </c>
      <c r="DK90" s="9">
        <f t="shared" si="389"/>
        <v>77</v>
      </c>
      <c r="DL90" s="9">
        <f t="shared" ref="DL90:FW90" si="390">DL49</f>
        <v>77</v>
      </c>
      <c r="DM90" s="9">
        <f t="shared" si="390"/>
        <v>77</v>
      </c>
      <c r="DN90" s="9">
        <f t="shared" si="390"/>
        <v>77</v>
      </c>
      <c r="DO90" s="9">
        <f t="shared" si="390"/>
        <v>77</v>
      </c>
      <c r="DP90" s="9">
        <f t="shared" si="390"/>
        <v>77</v>
      </c>
      <c r="DQ90" s="9">
        <f t="shared" si="390"/>
        <v>77</v>
      </c>
      <c r="DR90" s="9">
        <f t="shared" si="390"/>
        <v>77</v>
      </c>
      <c r="DS90" s="9">
        <f t="shared" si="390"/>
        <v>77</v>
      </c>
      <c r="DT90" s="9">
        <f t="shared" si="390"/>
        <v>77</v>
      </c>
      <c r="DU90" s="9">
        <f t="shared" si="390"/>
        <v>77</v>
      </c>
      <c r="DV90" s="9">
        <f t="shared" si="390"/>
        <v>77</v>
      </c>
      <c r="DW90" s="9">
        <f t="shared" si="390"/>
        <v>77</v>
      </c>
      <c r="DX90" s="9">
        <f t="shared" si="390"/>
        <v>77</v>
      </c>
      <c r="DY90" s="9">
        <f t="shared" si="390"/>
        <v>77</v>
      </c>
      <c r="DZ90" s="9">
        <f t="shared" si="390"/>
        <v>77</v>
      </c>
      <c r="EA90" s="9">
        <f t="shared" si="390"/>
        <v>77</v>
      </c>
      <c r="EB90" s="9">
        <f t="shared" si="390"/>
        <v>77</v>
      </c>
      <c r="EC90" s="9">
        <f t="shared" si="390"/>
        <v>77</v>
      </c>
      <c r="ED90" s="9">
        <f t="shared" si="390"/>
        <v>77</v>
      </c>
      <c r="EE90" s="9">
        <f t="shared" si="390"/>
        <v>77</v>
      </c>
      <c r="EF90" s="9">
        <f t="shared" si="390"/>
        <v>77</v>
      </c>
      <c r="EG90" s="9">
        <f t="shared" si="390"/>
        <v>77</v>
      </c>
      <c r="EH90" s="9">
        <f t="shared" si="390"/>
        <v>77</v>
      </c>
      <c r="EI90" s="9">
        <f t="shared" si="390"/>
        <v>77</v>
      </c>
      <c r="EJ90" s="9">
        <f t="shared" si="390"/>
        <v>77</v>
      </c>
      <c r="EK90" s="9">
        <f t="shared" si="390"/>
        <v>77</v>
      </c>
      <c r="EL90" s="9">
        <f t="shared" si="390"/>
        <v>77</v>
      </c>
      <c r="EM90" s="9">
        <f t="shared" si="390"/>
        <v>77</v>
      </c>
      <c r="EN90" s="9">
        <f t="shared" si="390"/>
        <v>77</v>
      </c>
      <c r="EO90" s="9">
        <f t="shared" si="390"/>
        <v>77</v>
      </c>
      <c r="EP90" s="9">
        <f t="shared" si="390"/>
        <v>77</v>
      </c>
      <c r="EQ90" s="9">
        <f t="shared" si="390"/>
        <v>77</v>
      </c>
      <c r="ER90" s="9">
        <f t="shared" si="390"/>
        <v>77</v>
      </c>
      <c r="ES90" s="9">
        <f t="shared" si="390"/>
        <v>77</v>
      </c>
      <c r="ET90" s="9">
        <f t="shared" si="390"/>
        <v>77</v>
      </c>
      <c r="EU90" s="9">
        <f t="shared" si="390"/>
        <v>77</v>
      </c>
      <c r="EV90" s="9">
        <f t="shared" si="390"/>
        <v>77</v>
      </c>
      <c r="EW90" s="9">
        <f t="shared" si="390"/>
        <v>77</v>
      </c>
      <c r="EX90" s="9">
        <f t="shared" si="390"/>
        <v>77</v>
      </c>
      <c r="EY90" s="9">
        <f t="shared" si="390"/>
        <v>77</v>
      </c>
      <c r="EZ90" s="9">
        <f t="shared" si="390"/>
        <v>77</v>
      </c>
      <c r="FA90" s="9">
        <f t="shared" si="390"/>
        <v>77</v>
      </c>
      <c r="FB90" s="9">
        <f t="shared" si="390"/>
        <v>77</v>
      </c>
      <c r="FC90" s="9">
        <f t="shared" si="390"/>
        <v>77</v>
      </c>
      <c r="FD90" s="9">
        <f t="shared" si="390"/>
        <v>77</v>
      </c>
      <c r="FE90" s="9">
        <f t="shared" si="390"/>
        <v>77</v>
      </c>
      <c r="FF90" s="9">
        <f t="shared" si="390"/>
        <v>77</v>
      </c>
      <c r="FG90" s="9">
        <f t="shared" si="390"/>
        <v>77</v>
      </c>
      <c r="FH90" s="9">
        <f t="shared" si="390"/>
        <v>77</v>
      </c>
      <c r="FI90" s="9">
        <f t="shared" si="390"/>
        <v>77</v>
      </c>
      <c r="FJ90" s="9">
        <f t="shared" si="390"/>
        <v>77</v>
      </c>
      <c r="FK90" s="9">
        <f t="shared" si="390"/>
        <v>77</v>
      </c>
      <c r="FL90" s="9">
        <f t="shared" si="390"/>
        <v>77</v>
      </c>
      <c r="FM90" s="9">
        <f t="shared" si="390"/>
        <v>77</v>
      </c>
      <c r="FN90" s="9">
        <f t="shared" si="390"/>
        <v>77</v>
      </c>
      <c r="FO90" s="9">
        <f t="shared" si="390"/>
        <v>77</v>
      </c>
      <c r="FP90" s="9">
        <f t="shared" si="390"/>
        <v>77</v>
      </c>
      <c r="FQ90" s="9">
        <f t="shared" si="390"/>
        <v>77</v>
      </c>
      <c r="FR90" s="9">
        <f t="shared" si="390"/>
        <v>77</v>
      </c>
      <c r="FS90" s="9">
        <f t="shared" si="390"/>
        <v>77</v>
      </c>
      <c r="FT90" s="9">
        <f t="shared" si="390"/>
        <v>77</v>
      </c>
      <c r="FU90" s="9">
        <f t="shared" si="390"/>
        <v>77</v>
      </c>
      <c r="FV90" s="9">
        <f t="shared" si="390"/>
        <v>77</v>
      </c>
      <c r="FW90" s="9">
        <f t="shared" si="390"/>
        <v>77</v>
      </c>
      <c r="FX90" s="9">
        <f t="shared" ref="FX90:HT90" si="391">FX49</f>
        <v>77</v>
      </c>
      <c r="FY90" s="9">
        <f t="shared" si="391"/>
        <v>77</v>
      </c>
      <c r="FZ90" s="9">
        <f t="shared" si="391"/>
        <v>77</v>
      </c>
      <c r="GA90" s="9">
        <f t="shared" si="391"/>
        <v>77</v>
      </c>
      <c r="GB90" s="9">
        <f t="shared" si="391"/>
        <v>77</v>
      </c>
      <c r="GC90" s="9">
        <f t="shared" si="391"/>
        <v>77</v>
      </c>
      <c r="GD90" s="9">
        <f t="shared" si="391"/>
        <v>77</v>
      </c>
      <c r="GE90" s="9">
        <f t="shared" si="391"/>
        <v>77</v>
      </c>
      <c r="GF90" s="9">
        <f t="shared" si="391"/>
        <v>77</v>
      </c>
      <c r="GG90" s="9">
        <f t="shared" si="391"/>
        <v>77</v>
      </c>
      <c r="GH90" s="9">
        <f t="shared" si="391"/>
        <v>77</v>
      </c>
      <c r="GI90" s="9">
        <f t="shared" si="391"/>
        <v>77</v>
      </c>
      <c r="GJ90" s="9">
        <f t="shared" si="391"/>
        <v>77</v>
      </c>
      <c r="GK90" s="9">
        <f t="shared" si="391"/>
        <v>77</v>
      </c>
      <c r="GL90" s="9">
        <f t="shared" si="391"/>
        <v>77</v>
      </c>
      <c r="GM90" s="9">
        <f t="shared" si="391"/>
        <v>77</v>
      </c>
      <c r="GN90" s="9">
        <f t="shared" si="391"/>
        <v>77</v>
      </c>
      <c r="GO90" s="9">
        <f t="shared" si="391"/>
        <v>77</v>
      </c>
      <c r="GP90" s="9">
        <f t="shared" si="391"/>
        <v>77</v>
      </c>
      <c r="GQ90" s="9">
        <f t="shared" si="391"/>
        <v>77</v>
      </c>
      <c r="GR90" s="9">
        <f t="shared" si="391"/>
        <v>77</v>
      </c>
      <c r="GS90" s="9">
        <f t="shared" si="391"/>
        <v>77</v>
      </c>
      <c r="GT90" s="9">
        <f t="shared" si="391"/>
        <v>77</v>
      </c>
      <c r="GU90" s="9">
        <f t="shared" si="391"/>
        <v>77</v>
      </c>
      <c r="GV90" s="9">
        <f t="shared" si="391"/>
        <v>77</v>
      </c>
      <c r="GW90" s="9">
        <f t="shared" si="391"/>
        <v>77</v>
      </c>
      <c r="GX90" s="9">
        <f t="shared" si="391"/>
        <v>77</v>
      </c>
      <c r="GY90" s="9">
        <f t="shared" si="391"/>
        <v>77</v>
      </c>
      <c r="GZ90" s="9">
        <f t="shared" si="391"/>
        <v>77</v>
      </c>
      <c r="HA90" s="9">
        <f t="shared" si="391"/>
        <v>77</v>
      </c>
      <c r="HB90" s="9">
        <f t="shared" si="391"/>
        <v>77</v>
      </c>
      <c r="HC90" s="9">
        <f t="shared" si="391"/>
        <v>77</v>
      </c>
      <c r="HD90" s="9">
        <f t="shared" si="391"/>
        <v>77</v>
      </c>
      <c r="HE90" s="9">
        <f t="shared" si="391"/>
        <v>77</v>
      </c>
      <c r="HF90" s="9">
        <f t="shared" si="391"/>
        <v>77</v>
      </c>
      <c r="HG90" s="9">
        <f t="shared" si="391"/>
        <v>77</v>
      </c>
      <c r="HH90" s="9">
        <f t="shared" si="391"/>
        <v>77</v>
      </c>
      <c r="HI90" s="9">
        <f t="shared" si="391"/>
        <v>77</v>
      </c>
      <c r="HJ90" s="9">
        <f t="shared" si="391"/>
        <v>77</v>
      </c>
      <c r="HK90" s="9">
        <f t="shared" si="391"/>
        <v>77</v>
      </c>
      <c r="HL90" s="9">
        <f t="shared" si="391"/>
        <v>77</v>
      </c>
      <c r="HM90" s="9">
        <f t="shared" si="391"/>
        <v>77</v>
      </c>
      <c r="HN90" s="9">
        <f t="shared" si="391"/>
        <v>77</v>
      </c>
      <c r="HO90" s="9">
        <f t="shared" si="391"/>
        <v>77</v>
      </c>
      <c r="HP90" s="9">
        <f t="shared" si="391"/>
        <v>77</v>
      </c>
      <c r="HQ90" s="9">
        <f t="shared" si="391"/>
        <v>77</v>
      </c>
      <c r="HR90" s="9">
        <f t="shared" si="391"/>
        <v>77</v>
      </c>
      <c r="HS90" s="9">
        <f t="shared" si="391"/>
        <v>77</v>
      </c>
      <c r="HT90" s="9">
        <f t="shared" si="391"/>
        <v>77</v>
      </c>
    </row>
    <row r="91" spans="1:228">
      <c r="A91" t="s">
        <v>151</v>
      </c>
      <c r="B91">
        <f t="shared" ref="B91:H91" si="392">(B89^2+B90^2)/(2*B89)</f>
        <v>131.08000000000001</v>
      </c>
      <c r="D91">
        <f t="shared" ref="D91" si="393">(D89^2+D90^2)/(2*D89)</f>
        <v>131.08000000000001</v>
      </c>
      <c r="E91">
        <f t="shared" ref="E91" si="394">(E89^2+E90^2)/(2*E89)</f>
        <v>131.08000000000001</v>
      </c>
      <c r="F91">
        <f t="shared" ref="F91" si="395">(F89^2+F90^2)/(2*F89)</f>
        <v>131.08000000000001</v>
      </c>
      <c r="G91">
        <f t="shared" ref="G91" si="396">(G89^2+G90^2)/(2*G89)</f>
        <v>131.08000000000001</v>
      </c>
      <c r="H91">
        <f t="shared" si="392"/>
        <v>131.08000000000001</v>
      </c>
      <c r="I91">
        <f t="shared" ref="I91:O91" si="397">(I89^2+I90^2)/(2*I89)</f>
        <v>131.08000000000001</v>
      </c>
      <c r="J91">
        <f t="shared" si="397"/>
        <v>131.08000000000001</v>
      </c>
      <c r="K91">
        <f t="shared" si="397"/>
        <v>131.08000000000001</v>
      </c>
      <c r="L91">
        <f t="shared" si="397"/>
        <v>131.08000000000001</v>
      </c>
      <c r="M91">
        <f t="shared" si="397"/>
        <v>131.08000000000001</v>
      </c>
      <c r="N91">
        <f t="shared" si="397"/>
        <v>131.08000000000001</v>
      </c>
      <c r="O91">
        <f t="shared" si="397"/>
        <v>131.08000000000001</v>
      </c>
      <c r="P91">
        <f t="shared" ref="P91:Q91" si="398">(P89^2+P90^2)/(2*P89)</f>
        <v>131.08000000000001</v>
      </c>
      <c r="Q91">
        <f t="shared" si="398"/>
        <v>131.08000000000001</v>
      </c>
      <c r="R91">
        <f t="shared" ref="R91:Z91" si="399">(R89^2+R90^2)/(2*R89)</f>
        <v>131.08000000000001</v>
      </c>
      <c r="S91">
        <f t="shared" si="399"/>
        <v>131.08000000000001</v>
      </c>
      <c r="T91">
        <f t="shared" si="399"/>
        <v>131.08000000000001</v>
      </c>
      <c r="U91">
        <f t="shared" si="399"/>
        <v>131.08000000000001</v>
      </c>
      <c r="V91">
        <f t="shared" si="399"/>
        <v>131.08000000000001</v>
      </c>
      <c r="W91">
        <f t="shared" si="399"/>
        <v>131.08000000000001</v>
      </c>
      <c r="X91">
        <f t="shared" si="399"/>
        <v>131.08000000000001</v>
      </c>
      <c r="Y91">
        <f t="shared" si="399"/>
        <v>131.08000000000001</v>
      </c>
      <c r="Z91">
        <f t="shared" si="399"/>
        <v>131.08000000000001</v>
      </c>
      <c r="AA91">
        <f t="shared" ref="AA91:AY91" si="400">(AA89^2+AA90^2)/(2*AA89)</f>
        <v>131.08000000000001</v>
      </c>
      <c r="AB91">
        <f t="shared" si="400"/>
        <v>131.08000000000001</v>
      </c>
      <c r="AC91">
        <f t="shared" si="400"/>
        <v>131.08000000000001</v>
      </c>
      <c r="AD91">
        <f t="shared" si="400"/>
        <v>131.08000000000001</v>
      </c>
      <c r="AE91">
        <f t="shared" si="400"/>
        <v>131.08000000000001</v>
      </c>
      <c r="AF91">
        <f t="shared" si="400"/>
        <v>131.08000000000001</v>
      </c>
      <c r="AG91">
        <f t="shared" si="400"/>
        <v>131.08000000000001</v>
      </c>
      <c r="AH91">
        <f t="shared" si="400"/>
        <v>131.08000000000001</v>
      </c>
      <c r="AI91">
        <f t="shared" si="400"/>
        <v>131.08000000000001</v>
      </c>
      <c r="AJ91">
        <f t="shared" si="400"/>
        <v>131.08000000000001</v>
      </c>
      <c r="AK91">
        <f t="shared" si="400"/>
        <v>131.08000000000001</v>
      </c>
      <c r="AL91">
        <f t="shared" si="400"/>
        <v>131.08000000000001</v>
      </c>
      <c r="AM91">
        <f t="shared" si="400"/>
        <v>131.08000000000001</v>
      </c>
      <c r="AN91">
        <f t="shared" si="400"/>
        <v>131.08000000000001</v>
      </c>
      <c r="AO91">
        <f t="shared" si="400"/>
        <v>131.08000000000001</v>
      </c>
      <c r="AP91">
        <f t="shared" si="400"/>
        <v>131.08000000000001</v>
      </c>
      <c r="AQ91">
        <f t="shared" si="400"/>
        <v>131.08000000000001</v>
      </c>
      <c r="AR91">
        <f t="shared" si="400"/>
        <v>131.08000000000001</v>
      </c>
      <c r="AS91">
        <f t="shared" si="400"/>
        <v>131.08000000000001</v>
      </c>
      <c r="AT91">
        <f t="shared" si="400"/>
        <v>131.08000000000001</v>
      </c>
      <c r="AU91">
        <f t="shared" si="400"/>
        <v>131.08000000000001</v>
      </c>
      <c r="AV91">
        <f t="shared" si="400"/>
        <v>131.08000000000001</v>
      </c>
      <c r="AW91">
        <f t="shared" si="400"/>
        <v>131.08000000000001</v>
      </c>
      <c r="AX91">
        <f t="shared" si="400"/>
        <v>131.08000000000001</v>
      </c>
      <c r="AY91">
        <f t="shared" si="400"/>
        <v>131.08000000000001</v>
      </c>
      <c r="AZ91">
        <f t="shared" ref="AZ91:DK91" si="401">(AZ89^2+AZ90^2)/(2*AZ89)</f>
        <v>131.08000000000001</v>
      </c>
      <c r="BA91">
        <f t="shared" si="401"/>
        <v>131.08000000000001</v>
      </c>
      <c r="BB91">
        <f t="shared" si="401"/>
        <v>131.08000000000001</v>
      </c>
      <c r="BC91">
        <f t="shared" si="401"/>
        <v>131.08000000000001</v>
      </c>
      <c r="BD91">
        <f t="shared" si="401"/>
        <v>131.08000000000001</v>
      </c>
      <c r="BE91">
        <f t="shared" si="401"/>
        <v>131.08000000000001</v>
      </c>
      <c r="BF91">
        <f t="shared" si="401"/>
        <v>131.08000000000001</v>
      </c>
      <c r="BG91">
        <f t="shared" si="401"/>
        <v>131.08000000000001</v>
      </c>
      <c r="BH91">
        <f t="shared" si="401"/>
        <v>131.08000000000001</v>
      </c>
      <c r="BI91">
        <f t="shared" si="401"/>
        <v>131.08000000000001</v>
      </c>
      <c r="BJ91">
        <f t="shared" si="401"/>
        <v>131.08000000000001</v>
      </c>
      <c r="BK91">
        <f t="shared" si="401"/>
        <v>131.08000000000001</v>
      </c>
      <c r="BL91">
        <f t="shared" si="401"/>
        <v>131.08000000000001</v>
      </c>
      <c r="BM91">
        <f t="shared" si="401"/>
        <v>131.08000000000001</v>
      </c>
      <c r="BN91">
        <f t="shared" si="401"/>
        <v>131.08000000000001</v>
      </c>
      <c r="BO91">
        <f t="shared" si="401"/>
        <v>131.08000000000001</v>
      </c>
      <c r="BP91">
        <f t="shared" si="401"/>
        <v>131.08000000000001</v>
      </c>
      <c r="BQ91">
        <f t="shared" si="401"/>
        <v>131.08000000000001</v>
      </c>
      <c r="BR91">
        <f t="shared" si="401"/>
        <v>131.08000000000001</v>
      </c>
      <c r="BS91">
        <f t="shared" si="401"/>
        <v>131.08000000000001</v>
      </c>
      <c r="BT91">
        <f t="shared" si="401"/>
        <v>131.08000000000001</v>
      </c>
      <c r="BU91">
        <f t="shared" si="401"/>
        <v>131.08000000000001</v>
      </c>
      <c r="BV91">
        <f t="shared" si="401"/>
        <v>131.08000000000001</v>
      </c>
      <c r="BW91">
        <f t="shared" si="401"/>
        <v>131.08000000000001</v>
      </c>
      <c r="BX91">
        <f t="shared" si="401"/>
        <v>131.08000000000001</v>
      </c>
      <c r="BY91">
        <f t="shared" si="401"/>
        <v>131.08000000000001</v>
      </c>
      <c r="BZ91">
        <f t="shared" si="401"/>
        <v>131.08000000000001</v>
      </c>
      <c r="CA91">
        <f t="shared" si="401"/>
        <v>131.08000000000001</v>
      </c>
      <c r="CB91">
        <f t="shared" si="401"/>
        <v>131.08000000000001</v>
      </c>
      <c r="CC91">
        <f t="shared" si="401"/>
        <v>131.08000000000001</v>
      </c>
      <c r="CD91">
        <f t="shared" si="401"/>
        <v>131.08000000000001</v>
      </c>
      <c r="CE91">
        <f t="shared" si="401"/>
        <v>131.08000000000001</v>
      </c>
      <c r="CF91">
        <f t="shared" si="401"/>
        <v>131.08000000000001</v>
      </c>
      <c r="CG91">
        <f t="shared" si="401"/>
        <v>131.08000000000001</v>
      </c>
      <c r="CH91">
        <f t="shared" si="401"/>
        <v>131.08000000000001</v>
      </c>
      <c r="CI91">
        <f t="shared" si="401"/>
        <v>131.08000000000001</v>
      </c>
      <c r="CJ91">
        <f t="shared" si="401"/>
        <v>131.08000000000001</v>
      </c>
      <c r="CK91">
        <f t="shared" si="401"/>
        <v>131.08000000000001</v>
      </c>
      <c r="CL91">
        <f t="shared" si="401"/>
        <v>131.08000000000001</v>
      </c>
      <c r="CM91">
        <f t="shared" si="401"/>
        <v>131.08000000000001</v>
      </c>
      <c r="CN91">
        <f t="shared" si="401"/>
        <v>131.08000000000001</v>
      </c>
      <c r="CO91">
        <f t="shared" si="401"/>
        <v>131.08000000000001</v>
      </c>
      <c r="CP91">
        <f t="shared" si="401"/>
        <v>131.08000000000001</v>
      </c>
      <c r="CQ91">
        <f t="shared" si="401"/>
        <v>131.08000000000001</v>
      </c>
      <c r="CR91">
        <f t="shared" si="401"/>
        <v>131.08000000000001</v>
      </c>
      <c r="CS91">
        <f t="shared" si="401"/>
        <v>131.08000000000001</v>
      </c>
      <c r="CT91">
        <f t="shared" si="401"/>
        <v>131.08000000000001</v>
      </c>
      <c r="CU91">
        <f t="shared" si="401"/>
        <v>131.08000000000001</v>
      </c>
      <c r="CV91">
        <f t="shared" si="401"/>
        <v>131.08000000000001</v>
      </c>
      <c r="CW91">
        <f t="shared" si="401"/>
        <v>131.08000000000001</v>
      </c>
      <c r="CX91">
        <f t="shared" si="401"/>
        <v>131.08000000000001</v>
      </c>
      <c r="CY91">
        <f t="shared" si="401"/>
        <v>131.08000000000001</v>
      </c>
      <c r="CZ91">
        <f t="shared" si="401"/>
        <v>131.08000000000001</v>
      </c>
      <c r="DA91">
        <f t="shared" si="401"/>
        <v>131.08000000000001</v>
      </c>
      <c r="DB91">
        <f t="shared" si="401"/>
        <v>131.08000000000001</v>
      </c>
      <c r="DC91">
        <f t="shared" si="401"/>
        <v>131.08000000000001</v>
      </c>
      <c r="DD91">
        <f t="shared" si="401"/>
        <v>131.08000000000001</v>
      </c>
      <c r="DE91">
        <f t="shared" si="401"/>
        <v>131.08000000000001</v>
      </c>
      <c r="DF91">
        <f t="shared" si="401"/>
        <v>131.08000000000001</v>
      </c>
      <c r="DG91">
        <f t="shared" si="401"/>
        <v>131.08000000000001</v>
      </c>
      <c r="DH91">
        <f t="shared" si="401"/>
        <v>131.08000000000001</v>
      </c>
      <c r="DI91">
        <f t="shared" si="401"/>
        <v>131.08000000000001</v>
      </c>
      <c r="DJ91" s="19">
        <f t="shared" si="401"/>
        <v>131.08000000000001</v>
      </c>
      <c r="DK91">
        <f t="shared" si="401"/>
        <v>131.08000000000001</v>
      </c>
      <c r="DL91">
        <f t="shared" ref="DL91:FW91" si="402">(DL89^2+DL90^2)/(2*DL89)</f>
        <v>131.08000000000001</v>
      </c>
      <c r="DM91">
        <f t="shared" si="402"/>
        <v>131.08000000000001</v>
      </c>
      <c r="DN91">
        <f t="shared" si="402"/>
        <v>131.08000000000001</v>
      </c>
      <c r="DO91">
        <f t="shared" si="402"/>
        <v>131.08000000000001</v>
      </c>
      <c r="DP91">
        <f t="shared" si="402"/>
        <v>131.08000000000001</v>
      </c>
      <c r="DQ91">
        <f t="shared" si="402"/>
        <v>131.08000000000001</v>
      </c>
      <c r="DR91">
        <f t="shared" si="402"/>
        <v>131.08000000000001</v>
      </c>
      <c r="DS91">
        <f t="shared" si="402"/>
        <v>131.08000000000001</v>
      </c>
      <c r="DT91">
        <f t="shared" si="402"/>
        <v>131.08000000000001</v>
      </c>
      <c r="DU91">
        <f t="shared" si="402"/>
        <v>131.08000000000001</v>
      </c>
      <c r="DV91">
        <f t="shared" si="402"/>
        <v>131.08000000000001</v>
      </c>
      <c r="DW91">
        <f t="shared" si="402"/>
        <v>131.08000000000001</v>
      </c>
      <c r="DX91">
        <f t="shared" si="402"/>
        <v>131.08000000000001</v>
      </c>
      <c r="DY91">
        <f t="shared" si="402"/>
        <v>131.08000000000001</v>
      </c>
      <c r="DZ91">
        <f t="shared" si="402"/>
        <v>131.08000000000001</v>
      </c>
      <c r="EA91">
        <f t="shared" si="402"/>
        <v>131.08000000000001</v>
      </c>
      <c r="EB91">
        <f t="shared" si="402"/>
        <v>131.08000000000001</v>
      </c>
      <c r="EC91">
        <f t="shared" si="402"/>
        <v>131.08000000000001</v>
      </c>
      <c r="ED91">
        <f t="shared" si="402"/>
        <v>131.08000000000001</v>
      </c>
      <c r="EE91">
        <f t="shared" si="402"/>
        <v>131.08000000000001</v>
      </c>
      <c r="EF91">
        <f t="shared" si="402"/>
        <v>131.08000000000001</v>
      </c>
      <c r="EG91">
        <f t="shared" si="402"/>
        <v>131.08000000000001</v>
      </c>
      <c r="EH91">
        <f t="shared" si="402"/>
        <v>131.08000000000001</v>
      </c>
      <c r="EI91">
        <f t="shared" si="402"/>
        <v>131.08000000000001</v>
      </c>
      <c r="EJ91">
        <f t="shared" si="402"/>
        <v>131.08000000000001</v>
      </c>
      <c r="EK91">
        <f t="shared" si="402"/>
        <v>131.08000000000001</v>
      </c>
      <c r="EL91">
        <f t="shared" si="402"/>
        <v>131.08000000000001</v>
      </c>
      <c r="EM91">
        <f t="shared" si="402"/>
        <v>131.08000000000001</v>
      </c>
      <c r="EN91">
        <f t="shared" si="402"/>
        <v>131.08000000000001</v>
      </c>
      <c r="EO91">
        <f t="shared" si="402"/>
        <v>131.08000000000001</v>
      </c>
      <c r="EP91">
        <f t="shared" si="402"/>
        <v>131.08000000000001</v>
      </c>
      <c r="EQ91">
        <f t="shared" si="402"/>
        <v>131.08000000000001</v>
      </c>
      <c r="ER91">
        <f t="shared" si="402"/>
        <v>131.08000000000001</v>
      </c>
      <c r="ES91">
        <f t="shared" si="402"/>
        <v>131.08000000000001</v>
      </c>
      <c r="ET91">
        <f t="shared" si="402"/>
        <v>131.08000000000001</v>
      </c>
      <c r="EU91">
        <f t="shared" si="402"/>
        <v>131.08000000000001</v>
      </c>
      <c r="EV91">
        <f t="shared" si="402"/>
        <v>131.08000000000001</v>
      </c>
      <c r="EW91">
        <f t="shared" si="402"/>
        <v>131.08000000000001</v>
      </c>
      <c r="EX91">
        <f t="shared" si="402"/>
        <v>131.08000000000001</v>
      </c>
      <c r="EY91">
        <f t="shared" si="402"/>
        <v>131.08000000000001</v>
      </c>
      <c r="EZ91">
        <f t="shared" si="402"/>
        <v>131.08000000000001</v>
      </c>
      <c r="FA91">
        <f t="shared" si="402"/>
        <v>131.08000000000001</v>
      </c>
      <c r="FB91">
        <f t="shared" si="402"/>
        <v>131.08000000000001</v>
      </c>
      <c r="FC91">
        <f t="shared" si="402"/>
        <v>131.08000000000001</v>
      </c>
      <c r="FD91">
        <f t="shared" si="402"/>
        <v>131.08000000000001</v>
      </c>
      <c r="FE91">
        <f t="shared" si="402"/>
        <v>131.08000000000001</v>
      </c>
      <c r="FF91">
        <f t="shared" si="402"/>
        <v>131.08000000000001</v>
      </c>
      <c r="FG91">
        <f t="shared" si="402"/>
        <v>131.08000000000001</v>
      </c>
      <c r="FH91">
        <f t="shared" si="402"/>
        <v>131.08000000000001</v>
      </c>
      <c r="FI91">
        <f t="shared" si="402"/>
        <v>131.08000000000001</v>
      </c>
      <c r="FJ91">
        <f t="shared" si="402"/>
        <v>131.08000000000001</v>
      </c>
      <c r="FK91">
        <f t="shared" si="402"/>
        <v>131.08000000000001</v>
      </c>
      <c r="FL91">
        <f t="shared" si="402"/>
        <v>131.08000000000001</v>
      </c>
      <c r="FM91">
        <f t="shared" si="402"/>
        <v>131.08000000000001</v>
      </c>
      <c r="FN91">
        <f t="shared" si="402"/>
        <v>131.08000000000001</v>
      </c>
      <c r="FO91">
        <f t="shared" si="402"/>
        <v>131.08000000000001</v>
      </c>
      <c r="FP91">
        <f t="shared" si="402"/>
        <v>131.08000000000001</v>
      </c>
      <c r="FQ91">
        <f t="shared" si="402"/>
        <v>131.08000000000001</v>
      </c>
      <c r="FR91">
        <f t="shared" si="402"/>
        <v>131.08000000000001</v>
      </c>
      <c r="FS91">
        <f t="shared" si="402"/>
        <v>131.08000000000001</v>
      </c>
      <c r="FT91">
        <f t="shared" si="402"/>
        <v>131.08000000000001</v>
      </c>
      <c r="FU91">
        <f t="shared" si="402"/>
        <v>131.08000000000001</v>
      </c>
      <c r="FV91">
        <f t="shared" si="402"/>
        <v>131.08000000000001</v>
      </c>
      <c r="FW91">
        <f t="shared" si="402"/>
        <v>131.08000000000001</v>
      </c>
      <c r="FX91">
        <f t="shared" ref="FX91:HT91" si="403">(FX89^2+FX90^2)/(2*FX89)</f>
        <v>131.08000000000001</v>
      </c>
      <c r="FY91">
        <f t="shared" si="403"/>
        <v>131.08000000000001</v>
      </c>
      <c r="FZ91">
        <f t="shared" si="403"/>
        <v>131.08000000000001</v>
      </c>
      <c r="GA91">
        <f t="shared" si="403"/>
        <v>131.08000000000001</v>
      </c>
      <c r="GB91">
        <f t="shared" si="403"/>
        <v>131.08000000000001</v>
      </c>
      <c r="GC91">
        <f t="shared" si="403"/>
        <v>131.08000000000001</v>
      </c>
      <c r="GD91">
        <f t="shared" si="403"/>
        <v>131.08000000000001</v>
      </c>
      <c r="GE91">
        <f t="shared" si="403"/>
        <v>131.08000000000001</v>
      </c>
      <c r="GF91">
        <f t="shared" si="403"/>
        <v>131.08000000000001</v>
      </c>
      <c r="GG91">
        <f t="shared" si="403"/>
        <v>131.08000000000001</v>
      </c>
      <c r="GH91">
        <f t="shared" si="403"/>
        <v>131.08000000000001</v>
      </c>
      <c r="GI91">
        <f t="shared" si="403"/>
        <v>131.08000000000001</v>
      </c>
      <c r="GJ91">
        <f t="shared" si="403"/>
        <v>131.08000000000001</v>
      </c>
      <c r="GK91">
        <f t="shared" si="403"/>
        <v>131.08000000000001</v>
      </c>
      <c r="GL91">
        <f t="shared" si="403"/>
        <v>131.08000000000001</v>
      </c>
      <c r="GM91">
        <f t="shared" si="403"/>
        <v>131.08000000000001</v>
      </c>
      <c r="GN91">
        <f t="shared" si="403"/>
        <v>131.08000000000001</v>
      </c>
      <c r="GO91">
        <f t="shared" si="403"/>
        <v>131.08000000000001</v>
      </c>
      <c r="GP91">
        <f t="shared" si="403"/>
        <v>131.08000000000001</v>
      </c>
      <c r="GQ91">
        <f t="shared" si="403"/>
        <v>131.08000000000001</v>
      </c>
      <c r="GR91">
        <f t="shared" si="403"/>
        <v>131.08000000000001</v>
      </c>
      <c r="GS91">
        <f t="shared" si="403"/>
        <v>131.08000000000001</v>
      </c>
      <c r="GT91">
        <f t="shared" si="403"/>
        <v>131.08000000000001</v>
      </c>
      <c r="GU91">
        <f t="shared" si="403"/>
        <v>131.08000000000001</v>
      </c>
      <c r="GV91">
        <f t="shared" si="403"/>
        <v>131.08000000000001</v>
      </c>
      <c r="GW91">
        <f t="shared" si="403"/>
        <v>131.08000000000001</v>
      </c>
      <c r="GX91">
        <f t="shared" si="403"/>
        <v>131.08000000000001</v>
      </c>
      <c r="GY91">
        <f t="shared" si="403"/>
        <v>131.08000000000001</v>
      </c>
      <c r="GZ91">
        <f t="shared" si="403"/>
        <v>131.08000000000001</v>
      </c>
      <c r="HA91">
        <f t="shared" si="403"/>
        <v>131.08000000000001</v>
      </c>
      <c r="HB91">
        <f t="shared" si="403"/>
        <v>131.08000000000001</v>
      </c>
      <c r="HC91">
        <f t="shared" si="403"/>
        <v>131.08000000000001</v>
      </c>
      <c r="HD91">
        <f t="shared" si="403"/>
        <v>131.08000000000001</v>
      </c>
      <c r="HE91">
        <f t="shared" si="403"/>
        <v>131.08000000000001</v>
      </c>
      <c r="HF91">
        <f t="shared" si="403"/>
        <v>131.08000000000001</v>
      </c>
      <c r="HG91">
        <f t="shared" si="403"/>
        <v>131.08000000000001</v>
      </c>
      <c r="HH91">
        <f t="shared" si="403"/>
        <v>131.08000000000001</v>
      </c>
      <c r="HI91">
        <f t="shared" si="403"/>
        <v>131.08000000000001</v>
      </c>
      <c r="HJ91">
        <f t="shared" si="403"/>
        <v>131.08000000000001</v>
      </c>
      <c r="HK91">
        <f t="shared" si="403"/>
        <v>131.08000000000001</v>
      </c>
      <c r="HL91">
        <f t="shared" si="403"/>
        <v>131.08000000000001</v>
      </c>
      <c r="HM91">
        <f t="shared" si="403"/>
        <v>131.08000000000001</v>
      </c>
      <c r="HN91">
        <f t="shared" si="403"/>
        <v>131.08000000000001</v>
      </c>
      <c r="HO91">
        <f t="shared" si="403"/>
        <v>131.08000000000001</v>
      </c>
      <c r="HP91">
        <f t="shared" si="403"/>
        <v>131.08000000000001</v>
      </c>
      <c r="HQ91">
        <f t="shared" si="403"/>
        <v>131.08000000000001</v>
      </c>
      <c r="HR91">
        <f t="shared" si="403"/>
        <v>131.08000000000001</v>
      </c>
      <c r="HS91">
        <f t="shared" si="403"/>
        <v>131.08000000000001</v>
      </c>
      <c r="HT91">
        <f t="shared" si="403"/>
        <v>131.08000000000001</v>
      </c>
    </row>
    <row r="92" spans="1:228">
      <c r="A92" t="s">
        <v>152</v>
      </c>
      <c r="B92">
        <f t="shared" ref="B92:H92" si="404">(B90^2-B89^2)/(2*B89)</f>
        <v>106.08</v>
      </c>
      <c r="D92">
        <f t="shared" ref="D92" si="405">(D90^2-D89^2)/(2*D89)</f>
        <v>106.08</v>
      </c>
      <c r="E92">
        <f t="shared" ref="E92" si="406">(E90^2-E89^2)/(2*E89)</f>
        <v>106.08</v>
      </c>
      <c r="F92">
        <f t="shared" ref="F92" si="407">(F90^2-F89^2)/(2*F89)</f>
        <v>106.08</v>
      </c>
      <c r="G92">
        <f t="shared" ref="G92" si="408">(G90^2-G89^2)/(2*G89)</f>
        <v>106.08</v>
      </c>
      <c r="H92">
        <f t="shared" si="404"/>
        <v>106.08</v>
      </c>
      <c r="I92">
        <f t="shared" ref="I92:O92" si="409">(I90^2-I89^2)/(2*I89)</f>
        <v>106.08</v>
      </c>
      <c r="J92">
        <f t="shared" si="409"/>
        <v>106.08</v>
      </c>
      <c r="K92">
        <f t="shared" si="409"/>
        <v>106.08</v>
      </c>
      <c r="L92">
        <f t="shared" si="409"/>
        <v>106.08</v>
      </c>
      <c r="M92">
        <f t="shared" si="409"/>
        <v>106.08</v>
      </c>
      <c r="N92">
        <f t="shared" si="409"/>
        <v>106.08</v>
      </c>
      <c r="O92">
        <f t="shared" si="409"/>
        <v>106.08</v>
      </c>
      <c r="P92">
        <f t="shared" ref="P92:Q92" si="410">(P90^2-P89^2)/(2*P89)</f>
        <v>106.08</v>
      </c>
      <c r="Q92">
        <f t="shared" si="410"/>
        <v>106.08</v>
      </c>
      <c r="R92">
        <f t="shared" ref="R92:Z92" si="411">(R90^2-R89^2)/(2*R89)</f>
        <v>106.08</v>
      </c>
      <c r="S92">
        <f t="shared" si="411"/>
        <v>106.08</v>
      </c>
      <c r="T92">
        <f t="shared" si="411"/>
        <v>106.08</v>
      </c>
      <c r="U92">
        <f t="shared" si="411"/>
        <v>106.08</v>
      </c>
      <c r="V92">
        <f t="shared" si="411"/>
        <v>106.08</v>
      </c>
      <c r="W92">
        <f t="shared" si="411"/>
        <v>106.08</v>
      </c>
      <c r="X92">
        <f t="shared" si="411"/>
        <v>106.08</v>
      </c>
      <c r="Y92">
        <f t="shared" si="411"/>
        <v>106.08</v>
      </c>
      <c r="Z92">
        <f t="shared" si="411"/>
        <v>106.08</v>
      </c>
      <c r="AA92">
        <f t="shared" ref="AA92:AY92" si="412">(AA90^2-AA89^2)/(2*AA89)</f>
        <v>106.08</v>
      </c>
      <c r="AB92">
        <f t="shared" si="412"/>
        <v>106.08</v>
      </c>
      <c r="AC92">
        <f t="shared" si="412"/>
        <v>106.08</v>
      </c>
      <c r="AD92">
        <f t="shared" si="412"/>
        <v>106.08</v>
      </c>
      <c r="AE92">
        <f t="shared" si="412"/>
        <v>106.08</v>
      </c>
      <c r="AF92">
        <f t="shared" si="412"/>
        <v>106.08</v>
      </c>
      <c r="AG92">
        <f t="shared" si="412"/>
        <v>106.08</v>
      </c>
      <c r="AH92">
        <f t="shared" si="412"/>
        <v>106.08</v>
      </c>
      <c r="AI92">
        <f t="shared" si="412"/>
        <v>106.08</v>
      </c>
      <c r="AJ92">
        <f t="shared" si="412"/>
        <v>106.08</v>
      </c>
      <c r="AK92">
        <f t="shared" si="412"/>
        <v>106.08</v>
      </c>
      <c r="AL92">
        <f t="shared" si="412"/>
        <v>106.08</v>
      </c>
      <c r="AM92">
        <f t="shared" si="412"/>
        <v>106.08</v>
      </c>
      <c r="AN92">
        <f t="shared" si="412"/>
        <v>106.08</v>
      </c>
      <c r="AO92">
        <f t="shared" si="412"/>
        <v>106.08</v>
      </c>
      <c r="AP92">
        <f t="shared" si="412"/>
        <v>106.08</v>
      </c>
      <c r="AQ92">
        <f t="shared" si="412"/>
        <v>106.08</v>
      </c>
      <c r="AR92">
        <f t="shared" si="412"/>
        <v>106.08</v>
      </c>
      <c r="AS92">
        <f t="shared" si="412"/>
        <v>106.08</v>
      </c>
      <c r="AT92">
        <f t="shared" si="412"/>
        <v>106.08</v>
      </c>
      <c r="AU92">
        <f t="shared" si="412"/>
        <v>106.08</v>
      </c>
      <c r="AV92">
        <f t="shared" si="412"/>
        <v>106.08</v>
      </c>
      <c r="AW92">
        <f t="shared" si="412"/>
        <v>106.08</v>
      </c>
      <c r="AX92">
        <f t="shared" si="412"/>
        <v>106.08</v>
      </c>
      <c r="AY92">
        <f t="shared" si="412"/>
        <v>106.08</v>
      </c>
      <c r="AZ92">
        <f t="shared" ref="AZ92:DK92" si="413">(AZ90^2-AZ89^2)/(2*AZ89)</f>
        <v>106.08</v>
      </c>
      <c r="BA92">
        <f t="shared" si="413"/>
        <v>106.08</v>
      </c>
      <c r="BB92">
        <f t="shared" si="413"/>
        <v>106.08</v>
      </c>
      <c r="BC92">
        <f t="shared" si="413"/>
        <v>106.08</v>
      </c>
      <c r="BD92">
        <f t="shared" si="413"/>
        <v>106.08</v>
      </c>
      <c r="BE92">
        <f t="shared" si="413"/>
        <v>106.08</v>
      </c>
      <c r="BF92">
        <f t="shared" si="413"/>
        <v>106.08</v>
      </c>
      <c r="BG92">
        <f t="shared" si="413"/>
        <v>106.08</v>
      </c>
      <c r="BH92">
        <f t="shared" si="413"/>
        <v>106.08</v>
      </c>
      <c r="BI92">
        <f t="shared" si="413"/>
        <v>106.08</v>
      </c>
      <c r="BJ92">
        <f t="shared" si="413"/>
        <v>106.08</v>
      </c>
      <c r="BK92">
        <f t="shared" si="413"/>
        <v>106.08</v>
      </c>
      <c r="BL92">
        <f t="shared" si="413"/>
        <v>106.08</v>
      </c>
      <c r="BM92">
        <f t="shared" si="413"/>
        <v>106.08</v>
      </c>
      <c r="BN92">
        <f t="shared" si="413"/>
        <v>106.08</v>
      </c>
      <c r="BO92">
        <f t="shared" si="413"/>
        <v>106.08</v>
      </c>
      <c r="BP92">
        <f t="shared" si="413"/>
        <v>106.08</v>
      </c>
      <c r="BQ92">
        <f t="shared" si="413"/>
        <v>106.08</v>
      </c>
      <c r="BR92">
        <f t="shared" si="413"/>
        <v>106.08</v>
      </c>
      <c r="BS92">
        <f t="shared" si="413"/>
        <v>106.08</v>
      </c>
      <c r="BT92">
        <f t="shared" si="413"/>
        <v>106.08</v>
      </c>
      <c r="BU92">
        <f t="shared" si="413"/>
        <v>106.08</v>
      </c>
      <c r="BV92">
        <f t="shared" si="413"/>
        <v>106.08</v>
      </c>
      <c r="BW92">
        <f t="shared" si="413"/>
        <v>106.08</v>
      </c>
      <c r="BX92">
        <f t="shared" si="413"/>
        <v>106.08</v>
      </c>
      <c r="BY92">
        <f t="shared" si="413"/>
        <v>106.08</v>
      </c>
      <c r="BZ92">
        <f t="shared" si="413"/>
        <v>106.08</v>
      </c>
      <c r="CA92">
        <f t="shared" si="413"/>
        <v>106.08</v>
      </c>
      <c r="CB92">
        <f t="shared" si="413"/>
        <v>106.08</v>
      </c>
      <c r="CC92">
        <f t="shared" si="413"/>
        <v>106.08</v>
      </c>
      <c r="CD92">
        <f t="shared" si="413"/>
        <v>106.08</v>
      </c>
      <c r="CE92">
        <f t="shared" si="413"/>
        <v>106.08</v>
      </c>
      <c r="CF92">
        <f t="shared" si="413"/>
        <v>106.08</v>
      </c>
      <c r="CG92">
        <f t="shared" si="413"/>
        <v>106.08</v>
      </c>
      <c r="CH92">
        <f t="shared" si="413"/>
        <v>106.08</v>
      </c>
      <c r="CI92">
        <f t="shared" si="413"/>
        <v>106.08</v>
      </c>
      <c r="CJ92">
        <f t="shared" si="413"/>
        <v>106.08</v>
      </c>
      <c r="CK92">
        <f t="shared" si="413"/>
        <v>106.08</v>
      </c>
      <c r="CL92">
        <f t="shared" si="413"/>
        <v>106.08</v>
      </c>
      <c r="CM92">
        <f t="shared" si="413"/>
        <v>106.08</v>
      </c>
      <c r="CN92">
        <f t="shared" si="413"/>
        <v>106.08</v>
      </c>
      <c r="CO92">
        <f t="shared" si="413"/>
        <v>106.08</v>
      </c>
      <c r="CP92">
        <f t="shared" si="413"/>
        <v>106.08</v>
      </c>
      <c r="CQ92">
        <f t="shared" si="413"/>
        <v>106.08</v>
      </c>
      <c r="CR92">
        <f t="shared" si="413"/>
        <v>106.08</v>
      </c>
      <c r="CS92">
        <f t="shared" si="413"/>
        <v>106.08</v>
      </c>
      <c r="CT92">
        <f t="shared" si="413"/>
        <v>106.08</v>
      </c>
      <c r="CU92">
        <f t="shared" si="413"/>
        <v>106.08</v>
      </c>
      <c r="CV92">
        <f t="shared" si="413"/>
        <v>106.08</v>
      </c>
      <c r="CW92">
        <f t="shared" si="413"/>
        <v>106.08</v>
      </c>
      <c r="CX92">
        <f t="shared" si="413"/>
        <v>106.08</v>
      </c>
      <c r="CY92">
        <f t="shared" si="413"/>
        <v>106.08</v>
      </c>
      <c r="CZ92">
        <f t="shared" si="413"/>
        <v>106.08</v>
      </c>
      <c r="DA92">
        <f t="shared" si="413"/>
        <v>106.08</v>
      </c>
      <c r="DB92">
        <f t="shared" si="413"/>
        <v>106.08</v>
      </c>
      <c r="DC92">
        <f t="shared" si="413"/>
        <v>106.08</v>
      </c>
      <c r="DD92">
        <f t="shared" si="413"/>
        <v>106.08</v>
      </c>
      <c r="DE92">
        <f t="shared" si="413"/>
        <v>106.08</v>
      </c>
      <c r="DF92">
        <f t="shared" si="413"/>
        <v>106.08</v>
      </c>
      <c r="DG92">
        <f t="shared" si="413"/>
        <v>106.08</v>
      </c>
      <c r="DH92">
        <f t="shared" si="413"/>
        <v>106.08</v>
      </c>
      <c r="DI92">
        <f t="shared" si="413"/>
        <v>106.08</v>
      </c>
      <c r="DJ92" s="19">
        <f t="shared" si="413"/>
        <v>106.08</v>
      </c>
      <c r="DK92">
        <f t="shared" si="413"/>
        <v>106.08</v>
      </c>
      <c r="DL92">
        <f t="shared" ref="DL92:FW92" si="414">(DL90^2-DL89^2)/(2*DL89)</f>
        <v>106.08</v>
      </c>
      <c r="DM92">
        <f t="shared" si="414"/>
        <v>106.08</v>
      </c>
      <c r="DN92">
        <f t="shared" si="414"/>
        <v>106.08</v>
      </c>
      <c r="DO92">
        <f t="shared" si="414"/>
        <v>106.08</v>
      </c>
      <c r="DP92">
        <f t="shared" si="414"/>
        <v>106.08</v>
      </c>
      <c r="DQ92">
        <f t="shared" si="414"/>
        <v>106.08</v>
      </c>
      <c r="DR92">
        <f t="shared" si="414"/>
        <v>106.08</v>
      </c>
      <c r="DS92">
        <f t="shared" si="414"/>
        <v>106.08</v>
      </c>
      <c r="DT92">
        <f t="shared" si="414"/>
        <v>106.08</v>
      </c>
      <c r="DU92">
        <f t="shared" si="414"/>
        <v>106.08</v>
      </c>
      <c r="DV92">
        <f t="shared" si="414"/>
        <v>106.08</v>
      </c>
      <c r="DW92">
        <f t="shared" si="414"/>
        <v>106.08</v>
      </c>
      <c r="DX92">
        <f t="shared" si="414"/>
        <v>106.08</v>
      </c>
      <c r="DY92">
        <f t="shared" si="414"/>
        <v>106.08</v>
      </c>
      <c r="DZ92">
        <f t="shared" si="414"/>
        <v>106.08</v>
      </c>
      <c r="EA92">
        <f t="shared" si="414"/>
        <v>106.08</v>
      </c>
      <c r="EB92">
        <f t="shared" si="414"/>
        <v>106.08</v>
      </c>
      <c r="EC92">
        <f t="shared" si="414"/>
        <v>106.08</v>
      </c>
      <c r="ED92">
        <f t="shared" si="414"/>
        <v>106.08</v>
      </c>
      <c r="EE92">
        <f t="shared" si="414"/>
        <v>106.08</v>
      </c>
      <c r="EF92">
        <f t="shared" si="414"/>
        <v>106.08</v>
      </c>
      <c r="EG92">
        <f t="shared" si="414"/>
        <v>106.08</v>
      </c>
      <c r="EH92">
        <f t="shared" si="414"/>
        <v>106.08</v>
      </c>
      <c r="EI92">
        <f t="shared" si="414"/>
        <v>106.08</v>
      </c>
      <c r="EJ92">
        <f t="shared" si="414"/>
        <v>106.08</v>
      </c>
      <c r="EK92">
        <f t="shared" si="414"/>
        <v>106.08</v>
      </c>
      <c r="EL92">
        <f t="shared" si="414"/>
        <v>106.08</v>
      </c>
      <c r="EM92">
        <f t="shared" si="414"/>
        <v>106.08</v>
      </c>
      <c r="EN92">
        <f t="shared" si="414"/>
        <v>106.08</v>
      </c>
      <c r="EO92">
        <f t="shared" si="414"/>
        <v>106.08</v>
      </c>
      <c r="EP92">
        <f t="shared" si="414"/>
        <v>106.08</v>
      </c>
      <c r="EQ92">
        <f t="shared" si="414"/>
        <v>106.08</v>
      </c>
      <c r="ER92">
        <f t="shared" si="414"/>
        <v>106.08</v>
      </c>
      <c r="ES92">
        <f t="shared" si="414"/>
        <v>106.08</v>
      </c>
      <c r="ET92">
        <f t="shared" si="414"/>
        <v>106.08</v>
      </c>
      <c r="EU92">
        <f t="shared" si="414"/>
        <v>106.08</v>
      </c>
      <c r="EV92">
        <f t="shared" si="414"/>
        <v>106.08</v>
      </c>
      <c r="EW92">
        <f t="shared" si="414"/>
        <v>106.08</v>
      </c>
      <c r="EX92">
        <f t="shared" si="414"/>
        <v>106.08</v>
      </c>
      <c r="EY92">
        <f t="shared" si="414"/>
        <v>106.08</v>
      </c>
      <c r="EZ92">
        <f t="shared" si="414"/>
        <v>106.08</v>
      </c>
      <c r="FA92">
        <f t="shared" si="414"/>
        <v>106.08</v>
      </c>
      <c r="FB92">
        <f t="shared" si="414"/>
        <v>106.08</v>
      </c>
      <c r="FC92">
        <f t="shared" si="414"/>
        <v>106.08</v>
      </c>
      <c r="FD92">
        <f t="shared" si="414"/>
        <v>106.08</v>
      </c>
      <c r="FE92">
        <f t="shared" si="414"/>
        <v>106.08</v>
      </c>
      <c r="FF92">
        <f t="shared" si="414"/>
        <v>106.08</v>
      </c>
      <c r="FG92">
        <f t="shared" si="414"/>
        <v>106.08</v>
      </c>
      <c r="FH92">
        <f t="shared" si="414"/>
        <v>106.08</v>
      </c>
      <c r="FI92">
        <f t="shared" si="414"/>
        <v>106.08</v>
      </c>
      <c r="FJ92">
        <f t="shared" si="414"/>
        <v>106.08</v>
      </c>
      <c r="FK92">
        <f t="shared" si="414"/>
        <v>106.08</v>
      </c>
      <c r="FL92">
        <f t="shared" si="414"/>
        <v>106.08</v>
      </c>
      <c r="FM92">
        <f t="shared" si="414"/>
        <v>106.08</v>
      </c>
      <c r="FN92">
        <f t="shared" si="414"/>
        <v>106.08</v>
      </c>
      <c r="FO92">
        <f t="shared" si="414"/>
        <v>106.08</v>
      </c>
      <c r="FP92">
        <f t="shared" si="414"/>
        <v>106.08</v>
      </c>
      <c r="FQ92">
        <f t="shared" si="414"/>
        <v>106.08</v>
      </c>
      <c r="FR92">
        <f t="shared" si="414"/>
        <v>106.08</v>
      </c>
      <c r="FS92">
        <f t="shared" si="414"/>
        <v>106.08</v>
      </c>
      <c r="FT92">
        <f t="shared" si="414"/>
        <v>106.08</v>
      </c>
      <c r="FU92">
        <f t="shared" si="414"/>
        <v>106.08</v>
      </c>
      <c r="FV92">
        <f t="shared" si="414"/>
        <v>106.08</v>
      </c>
      <c r="FW92">
        <f t="shared" si="414"/>
        <v>106.08</v>
      </c>
      <c r="FX92">
        <f t="shared" ref="FX92:HT92" si="415">(FX90^2-FX89^2)/(2*FX89)</f>
        <v>106.08</v>
      </c>
      <c r="FY92">
        <f t="shared" si="415"/>
        <v>106.08</v>
      </c>
      <c r="FZ92">
        <f t="shared" si="415"/>
        <v>106.08</v>
      </c>
      <c r="GA92">
        <f t="shared" si="415"/>
        <v>106.08</v>
      </c>
      <c r="GB92">
        <f t="shared" si="415"/>
        <v>106.08</v>
      </c>
      <c r="GC92">
        <f t="shared" si="415"/>
        <v>106.08</v>
      </c>
      <c r="GD92">
        <f t="shared" si="415"/>
        <v>106.08</v>
      </c>
      <c r="GE92">
        <f t="shared" si="415"/>
        <v>106.08</v>
      </c>
      <c r="GF92">
        <f t="shared" si="415"/>
        <v>106.08</v>
      </c>
      <c r="GG92">
        <f t="shared" si="415"/>
        <v>106.08</v>
      </c>
      <c r="GH92">
        <f t="shared" si="415"/>
        <v>106.08</v>
      </c>
      <c r="GI92">
        <f t="shared" si="415"/>
        <v>106.08</v>
      </c>
      <c r="GJ92">
        <f t="shared" si="415"/>
        <v>106.08</v>
      </c>
      <c r="GK92">
        <f t="shared" si="415"/>
        <v>106.08</v>
      </c>
      <c r="GL92">
        <f t="shared" si="415"/>
        <v>106.08</v>
      </c>
      <c r="GM92">
        <f t="shared" si="415"/>
        <v>106.08</v>
      </c>
      <c r="GN92">
        <f t="shared" si="415"/>
        <v>106.08</v>
      </c>
      <c r="GO92">
        <f t="shared" si="415"/>
        <v>106.08</v>
      </c>
      <c r="GP92">
        <f t="shared" si="415"/>
        <v>106.08</v>
      </c>
      <c r="GQ92">
        <f t="shared" si="415"/>
        <v>106.08</v>
      </c>
      <c r="GR92">
        <f t="shared" si="415"/>
        <v>106.08</v>
      </c>
      <c r="GS92">
        <f t="shared" si="415"/>
        <v>106.08</v>
      </c>
      <c r="GT92">
        <f t="shared" si="415"/>
        <v>106.08</v>
      </c>
      <c r="GU92">
        <f t="shared" si="415"/>
        <v>106.08</v>
      </c>
      <c r="GV92">
        <f t="shared" si="415"/>
        <v>106.08</v>
      </c>
      <c r="GW92">
        <f t="shared" si="415"/>
        <v>106.08</v>
      </c>
      <c r="GX92">
        <f t="shared" si="415"/>
        <v>106.08</v>
      </c>
      <c r="GY92">
        <f t="shared" si="415"/>
        <v>106.08</v>
      </c>
      <c r="GZ92">
        <f t="shared" si="415"/>
        <v>106.08</v>
      </c>
      <c r="HA92">
        <f t="shared" si="415"/>
        <v>106.08</v>
      </c>
      <c r="HB92">
        <f t="shared" si="415"/>
        <v>106.08</v>
      </c>
      <c r="HC92">
        <f t="shared" si="415"/>
        <v>106.08</v>
      </c>
      <c r="HD92">
        <f t="shared" si="415"/>
        <v>106.08</v>
      </c>
      <c r="HE92">
        <f t="shared" si="415"/>
        <v>106.08</v>
      </c>
      <c r="HF92">
        <f t="shared" si="415"/>
        <v>106.08</v>
      </c>
      <c r="HG92">
        <f t="shared" si="415"/>
        <v>106.08</v>
      </c>
      <c r="HH92">
        <f t="shared" si="415"/>
        <v>106.08</v>
      </c>
      <c r="HI92">
        <f t="shared" si="415"/>
        <v>106.08</v>
      </c>
      <c r="HJ92">
        <f t="shared" si="415"/>
        <v>106.08</v>
      </c>
      <c r="HK92">
        <f t="shared" si="415"/>
        <v>106.08</v>
      </c>
      <c r="HL92">
        <f t="shared" si="415"/>
        <v>106.08</v>
      </c>
      <c r="HM92">
        <f t="shared" si="415"/>
        <v>106.08</v>
      </c>
      <c r="HN92">
        <f t="shared" si="415"/>
        <v>106.08</v>
      </c>
      <c r="HO92">
        <f t="shared" si="415"/>
        <v>106.08</v>
      </c>
      <c r="HP92">
        <f t="shared" si="415"/>
        <v>106.08</v>
      </c>
      <c r="HQ92">
        <f t="shared" si="415"/>
        <v>106.08</v>
      </c>
      <c r="HR92">
        <f t="shared" si="415"/>
        <v>106.08</v>
      </c>
      <c r="HS92">
        <f t="shared" si="415"/>
        <v>106.08</v>
      </c>
      <c r="HT92">
        <f t="shared" si="415"/>
        <v>106.08</v>
      </c>
    </row>
    <row r="93" spans="1:228">
      <c r="A93" t="s">
        <v>158</v>
      </c>
      <c r="B93">
        <f t="shared" ref="B93:H93" si="416">(2*PI()*B91*(B90-B92*SIN(B90/B89)))/144</f>
        <v>403.05139863019161</v>
      </c>
      <c r="D93">
        <f t="shared" ref="D93" si="417">(2*PI()*D91*(D90-D92*SIN(D90/D89)))/144</f>
        <v>403.05139863019161</v>
      </c>
      <c r="E93">
        <f t="shared" ref="E93" si="418">(2*PI()*E91*(E90-E92*SIN(E90/E89)))/144</f>
        <v>403.05139863019161</v>
      </c>
      <c r="F93">
        <f t="shared" ref="F93" si="419">(2*PI()*F91*(F90-F92*SIN(F90/F89)))/144</f>
        <v>403.05139863019161</v>
      </c>
      <c r="G93">
        <f t="shared" ref="G93" si="420">(2*PI()*G91*(G90-G92*SIN(G90/G89)))/144</f>
        <v>403.05139863019161</v>
      </c>
      <c r="H93">
        <f t="shared" si="416"/>
        <v>403.05139863019161</v>
      </c>
      <c r="I93">
        <f t="shared" ref="I93:O93" si="421">(2*PI()*I91*(I90-I92*SIN(I90/I89)))/144</f>
        <v>403.05139863019161</v>
      </c>
      <c r="J93">
        <f t="shared" si="421"/>
        <v>403.05139863019161</v>
      </c>
      <c r="K93">
        <f t="shared" si="421"/>
        <v>403.05139863019161</v>
      </c>
      <c r="L93">
        <f t="shared" si="421"/>
        <v>403.05139863019161</v>
      </c>
      <c r="M93">
        <f t="shared" si="421"/>
        <v>403.05139863019161</v>
      </c>
      <c r="N93">
        <f t="shared" si="421"/>
        <v>403.05139863019161</v>
      </c>
      <c r="O93">
        <f t="shared" si="421"/>
        <v>403.05139863019161</v>
      </c>
      <c r="P93">
        <f t="shared" ref="P93:Q93" si="422">(2*PI()*P91*(P90-P92*SIN(P90/P89)))/144</f>
        <v>403.05139863019161</v>
      </c>
      <c r="Q93">
        <f t="shared" si="422"/>
        <v>403.05139863019161</v>
      </c>
      <c r="R93">
        <f t="shared" ref="R93:Z93" si="423">(2*PI()*R91*(R90-R92*SIN(R90/R89)))/144</f>
        <v>403.05139863019161</v>
      </c>
      <c r="S93">
        <f t="shared" si="423"/>
        <v>403.05139863019161</v>
      </c>
      <c r="T93">
        <f t="shared" si="423"/>
        <v>403.05139863019161</v>
      </c>
      <c r="U93">
        <f t="shared" si="423"/>
        <v>403.05139863019161</v>
      </c>
      <c r="V93">
        <f t="shared" si="423"/>
        <v>403.05139863019161</v>
      </c>
      <c r="W93">
        <f t="shared" si="423"/>
        <v>403.05139863019161</v>
      </c>
      <c r="X93">
        <f t="shared" si="423"/>
        <v>403.05139863019161</v>
      </c>
      <c r="Y93">
        <f t="shared" si="423"/>
        <v>403.05139863019161</v>
      </c>
      <c r="Z93">
        <f t="shared" si="423"/>
        <v>403.05139863019161</v>
      </c>
      <c r="AA93">
        <f t="shared" ref="AA93:AY93" si="424">(2*PI()*AA91*(AA90-AA92*SIN(AA90/AA89)))/144</f>
        <v>403.05139863019161</v>
      </c>
      <c r="AB93">
        <f t="shared" si="424"/>
        <v>403.05139863019161</v>
      </c>
      <c r="AC93">
        <f t="shared" si="424"/>
        <v>403.05139863019161</v>
      </c>
      <c r="AD93">
        <f t="shared" si="424"/>
        <v>403.05139863019161</v>
      </c>
      <c r="AE93">
        <f t="shared" si="424"/>
        <v>403.05139863019161</v>
      </c>
      <c r="AF93">
        <f t="shared" si="424"/>
        <v>403.05139863019161</v>
      </c>
      <c r="AG93">
        <f t="shared" si="424"/>
        <v>403.05139863019161</v>
      </c>
      <c r="AH93">
        <f t="shared" si="424"/>
        <v>403.05139863019161</v>
      </c>
      <c r="AI93">
        <f t="shared" si="424"/>
        <v>403.05139863019161</v>
      </c>
      <c r="AJ93">
        <f t="shared" si="424"/>
        <v>403.05139863019161</v>
      </c>
      <c r="AK93">
        <f t="shared" si="424"/>
        <v>403.05139863019161</v>
      </c>
      <c r="AL93">
        <f t="shared" si="424"/>
        <v>403.05139863019161</v>
      </c>
      <c r="AM93">
        <f t="shared" si="424"/>
        <v>403.05139863019161</v>
      </c>
      <c r="AN93">
        <f t="shared" si="424"/>
        <v>403.05139863019161</v>
      </c>
      <c r="AO93">
        <f t="shared" si="424"/>
        <v>403.05139863019161</v>
      </c>
      <c r="AP93">
        <f t="shared" si="424"/>
        <v>403.05139863019161</v>
      </c>
      <c r="AQ93">
        <f t="shared" si="424"/>
        <v>403.05139863019161</v>
      </c>
      <c r="AR93">
        <f t="shared" si="424"/>
        <v>403.05139863019161</v>
      </c>
      <c r="AS93">
        <f t="shared" si="424"/>
        <v>403.05139863019161</v>
      </c>
      <c r="AT93">
        <f t="shared" si="424"/>
        <v>403.05139863019161</v>
      </c>
      <c r="AU93">
        <f t="shared" si="424"/>
        <v>403.05139863019161</v>
      </c>
      <c r="AV93">
        <f t="shared" si="424"/>
        <v>403.05139863019161</v>
      </c>
      <c r="AW93">
        <f t="shared" si="424"/>
        <v>403.05139863019161</v>
      </c>
      <c r="AX93">
        <f t="shared" si="424"/>
        <v>403.05139863019161</v>
      </c>
      <c r="AY93">
        <f t="shared" si="424"/>
        <v>403.05139863019161</v>
      </c>
      <c r="AZ93">
        <f t="shared" ref="AZ93:DK93" si="425">(2*PI()*AZ91*(AZ90-AZ92*SIN(AZ90/AZ89)))/144</f>
        <v>403.05139863019161</v>
      </c>
      <c r="BA93">
        <f t="shared" si="425"/>
        <v>403.05139863019161</v>
      </c>
      <c r="BB93">
        <f t="shared" si="425"/>
        <v>403.05139863019161</v>
      </c>
      <c r="BC93">
        <f t="shared" si="425"/>
        <v>403.05139863019161</v>
      </c>
      <c r="BD93">
        <f t="shared" si="425"/>
        <v>403.05139863019161</v>
      </c>
      <c r="BE93">
        <f t="shared" si="425"/>
        <v>403.05139863019161</v>
      </c>
      <c r="BF93">
        <f t="shared" si="425"/>
        <v>403.05139863019161</v>
      </c>
      <c r="BG93">
        <f t="shared" si="425"/>
        <v>403.05139863019161</v>
      </c>
      <c r="BH93">
        <f t="shared" si="425"/>
        <v>403.05139863019161</v>
      </c>
      <c r="BI93">
        <f t="shared" si="425"/>
        <v>403.05139863019161</v>
      </c>
      <c r="BJ93">
        <f t="shared" si="425"/>
        <v>403.05139863019161</v>
      </c>
      <c r="BK93">
        <f t="shared" si="425"/>
        <v>403.05139863019161</v>
      </c>
      <c r="BL93">
        <f t="shared" si="425"/>
        <v>403.05139863019161</v>
      </c>
      <c r="BM93">
        <f t="shared" si="425"/>
        <v>403.05139863019161</v>
      </c>
      <c r="BN93">
        <f t="shared" si="425"/>
        <v>403.05139863019161</v>
      </c>
      <c r="BO93">
        <f t="shared" si="425"/>
        <v>403.05139863019161</v>
      </c>
      <c r="BP93">
        <f t="shared" si="425"/>
        <v>403.05139863019161</v>
      </c>
      <c r="BQ93">
        <f t="shared" si="425"/>
        <v>403.05139863019161</v>
      </c>
      <c r="BR93">
        <f t="shared" si="425"/>
        <v>403.05139863019161</v>
      </c>
      <c r="BS93">
        <f t="shared" si="425"/>
        <v>403.05139863019161</v>
      </c>
      <c r="BT93">
        <f t="shared" si="425"/>
        <v>403.05139863019161</v>
      </c>
      <c r="BU93">
        <f t="shared" si="425"/>
        <v>403.05139863019161</v>
      </c>
      <c r="BV93">
        <f t="shared" si="425"/>
        <v>403.05139863019161</v>
      </c>
      <c r="BW93">
        <f t="shared" si="425"/>
        <v>403.05139863019161</v>
      </c>
      <c r="BX93">
        <f t="shared" si="425"/>
        <v>403.05139863019161</v>
      </c>
      <c r="BY93">
        <f t="shared" si="425"/>
        <v>403.05139863019161</v>
      </c>
      <c r="BZ93">
        <f t="shared" si="425"/>
        <v>403.05139863019161</v>
      </c>
      <c r="CA93">
        <f t="shared" si="425"/>
        <v>403.05139863019161</v>
      </c>
      <c r="CB93">
        <f t="shared" si="425"/>
        <v>403.05139863019161</v>
      </c>
      <c r="CC93">
        <f t="shared" si="425"/>
        <v>403.05139863019161</v>
      </c>
      <c r="CD93">
        <f t="shared" si="425"/>
        <v>403.05139863019161</v>
      </c>
      <c r="CE93">
        <f t="shared" si="425"/>
        <v>403.05139863019161</v>
      </c>
      <c r="CF93">
        <f t="shared" si="425"/>
        <v>403.05139863019161</v>
      </c>
      <c r="CG93">
        <f t="shared" si="425"/>
        <v>403.05139863019161</v>
      </c>
      <c r="CH93">
        <f t="shared" si="425"/>
        <v>403.05139863019161</v>
      </c>
      <c r="CI93">
        <f t="shared" si="425"/>
        <v>403.05139863019161</v>
      </c>
      <c r="CJ93">
        <f t="shared" si="425"/>
        <v>403.05139863019161</v>
      </c>
      <c r="CK93">
        <f t="shared" si="425"/>
        <v>403.05139863019161</v>
      </c>
      <c r="CL93">
        <f t="shared" si="425"/>
        <v>403.05139863019161</v>
      </c>
      <c r="CM93">
        <f t="shared" si="425"/>
        <v>403.05139863019161</v>
      </c>
      <c r="CN93">
        <f t="shared" si="425"/>
        <v>403.05139863019161</v>
      </c>
      <c r="CO93">
        <f t="shared" si="425"/>
        <v>403.05139863019161</v>
      </c>
      <c r="CP93">
        <f t="shared" si="425"/>
        <v>403.05139863019161</v>
      </c>
      <c r="CQ93">
        <f t="shared" si="425"/>
        <v>403.05139863019161</v>
      </c>
      <c r="CR93">
        <f t="shared" si="425"/>
        <v>403.05139863019161</v>
      </c>
      <c r="CS93">
        <f t="shared" si="425"/>
        <v>403.05139863019161</v>
      </c>
      <c r="CT93">
        <f t="shared" si="425"/>
        <v>403.05139863019161</v>
      </c>
      <c r="CU93">
        <f t="shared" si="425"/>
        <v>403.05139863019161</v>
      </c>
      <c r="CV93">
        <f t="shared" si="425"/>
        <v>403.05139863019161</v>
      </c>
      <c r="CW93">
        <f t="shared" si="425"/>
        <v>403.05139863019161</v>
      </c>
      <c r="CX93">
        <f t="shared" si="425"/>
        <v>403.05139863019161</v>
      </c>
      <c r="CY93">
        <f t="shared" si="425"/>
        <v>403.05139863019161</v>
      </c>
      <c r="CZ93">
        <f t="shared" si="425"/>
        <v>403.05139863019161</v>
      </c>
      <c r="DA93">
        <f t="shared" si="425"/>
        <v>403.05139863019161</v>
      </c>
      <c r="DB93">
        <f t="shared" si="425"/>
        <v>403.05139863019161</v>
      </c>
      <c r="DC93">
        <f t="shared" si="425"/>
        <v>403.05139863019161</v>
      </c>
      <c r="DD93">
        <f t="shared" si="425"/>
        <v>403.05139863019161</v>
      </c>
      <c r="DE93">
        <f t="shared" si="425"/>
        <v>403.05139863019161</v>
      </c>
      <c r="DF93">
        <f t="shared" si="425"/>
        <v>403.05139863019161</v>
      </c>
      <c r="DG93">
        <f t="shared" si="425"/>
        <v>403.05139863019161</v>
      </c>
      <c r="DH93">
        <f t="shared" si="425"/>
        <v>403.05139863019161</v>
      </c>
      <c r="DI93">
        <f t="shared" si="425"/>
        <v>403.05139863019161</v>
      </c>
      <c r="DJ93" s="19">
        <f t="shared" si="425"/>
        <v>403.05139863019161</v>
      </c>
      <c r="DK93">
        <f t="shared" si="425"/>
        <v>403.05139863019161</v>
      </c>
      <c r="DL93">
        <f t="shared" ref="DL93:FW93" si="426">(2*PI()*DL91*(DL90-DL92*SIN(DL90/DL89)))/144</f>
        <v>403.05139863019161</v>
      </c>
      <c r="DM93">
        <f t="shared" si="426"/>
        <v>403.05139863019161</v>
      </c>
      <c r="DN93">
        <f t="shared" si="426"/>
        <v>403.05139863019161</v>
      </c>
      <c r="DO93">
        <f t="shared" si="426"/>
        <v>403.05139863019161</v>
      </c>
      <c r="DP93">
        <f t="shared" si="426"/>
        <v>403.05139863019161</v>
      </c>
      <c r="DQ93">
        <f t="shared" si="426"/>
        <v>403.05139863019161</v>
      </c>
      <c r="DR93">
        <f t="shared" si="426"/>
        <v>403.05139863019161</v>
      </c>
      <c r="DS93">
        <f t="shared" si="426"/>
        <v>403.05139863019161</v>
      </c>
      <c r="DT93">
        <f t="shared" si="426"/>
        <v>403.05139863019161</v>
      </c>
      <c r="DU93">
        <f t="shared" si="426"/>
        <v>403.05139863019161</v>
      </c>
      <c r="DV93">
        <f t="shared" si="426"/>
        <v>403.05139863019161</v>
      </c>
      <c r="DW93">
        <f t="shared" si="426"/>
        <v>403.05139863019161</v>
      </c>
      <c r="DX93">
        <f t="shared" si="426"/>
        <v>403.05139863019161</v>
      </c>
      <c r="DY93">
        <f t="shared" si="426"/>
        <v>403.05139863019161</v>
      </c>
      <c r="DZ93">
        <f t="shared" si="426"/>
        <v>403.05139863019161</v>
      </c>
      <c r="EA93">
        <f t="shared" si="426"/>
        <v>403.05139863019161</v>
      </c>
      <c r="EB93">
        <f t="shared" si="426"/>
        <v>403.05139863019161</v>
      </c>
      <c r="EC93">
        <f t="shared" si="426"/>
        <v>403.05139863019161</v>
      </c>
      <c r="ED93">
        <f t="shared" si="426"/>
        <v>403.05139863019161</v>
      </c>
      <c r="EE93">
        <f t="shared" si="426"/>
        <v>403.05139863019161</v>
      </c>
      <c r="EF93">
        <f t="shared" si="426"/>
        <v>403.05139863019161</v>
      </c>
      <c r="EG93">
        <f t="shared" si="426"/>
        <v>403.05139863019161</v>
      </c>
      <c r="EH93">
        <f t="shared" si="426"/>
        <v>403.05139863019161</v>
      </c>
      <c r="EI93">
        <f t="shared" si="426"/>
        <v>403.05139863019161</v>
      </c>
      <c r="EJ93">
        <f t="shared" si="426"/>
        <v>403.05139863019161</v>
      </c>
      <c r="EK93">
        <f t="shared" si="426"/>
        <v>403.05139863019161</v>
      </c>
      <c r="EL93">
        <f t="shared" si="426"/>
        <v>403.05139863019161</v>
      </c>
      <c r="EM93">
        <f t="shared" si="426"/>
        <v>403.05139863019161</v>
      </c>
      <c r="EN93">
        <f t="shared" si="426"/>
        <v>403.05139863019161</v>
      </c>
      <c r="EO93">
        <f t="shared" si="426"/>
        <v>403.05139863019161</v>
      </c>
      <c r="EP93">
        <f t="shared" si="426"/>
        <v>403.05139863019161</v>
      </c>
      <c r="EQ93">
        <f t="shared" si="426"/>
        <v>403.05139863019161</v>
      </c>
      <c r="ER93">
        <f t="shared" si="426"/>
        <v>403.05139863019161</v>
      </c>
      <c r="ES93">
        <f t="shared" si="426"/>
        <v>403.05139863019161</v>
      </c>
      <c r="ET93">
        <f t="shared" si="426"/>
        <v>403.05139863019161</v>
      </c>
      <c r="EU93">
        <f t="shared" si="426"/>
        <v>403.05139863019161</v>
      </c>
      <c r="EV93">
        <f t="shared" si="426"/>
        <v>403.05139863019161</v>
      </c>
      <c r="EW93">
        <f t="shared" si="426"/>
        <v>403.05139863019161</v>
      </c>
      <c r="EX93">
        <f t="shared" si="426"/>
        <v>403.05139863019161</v>
      </c>
      <c r="EY93">
        <f t="shared" si="426"/>
        <v>403.05139863019161</v>
      </c>
      <c r="EZ93">
        <f t="shared" si="426"/>
        <v>403.05139863019161</v>
      </c>
      <c r="FA93">
        <f t="shared" si="426"/>
        <v>403.05139863019161</v>
      </c>
      <c r="FB93">
        <f t="shared" si="426"/>
        <v>403.05139863019161</v>
      </c>
      <c r="FC93">
        <f t="shared" si="426"/>
        <v>403.05139863019161</v>
      </c>
      <c r="FD93">
        <f t="shared" si="426"/>
        <v>403.05139863019161</v>
      </c>
      <c r="FE93">
        <f t="shared" si="426"/>
        <v>403.05139863019161</v>
      </c>
      <c r="FF93">
        <f t="shared" si="426"/>
        <v>403.05139863019161</v>
      </c>
      <c r="FG93">
        <f t="shared" si="426"/>
        <v>403.05139863019161</v>
      </c>
      <c r="FH93">
        <f t="shared" si="426"/>
        <v>403.05139863019161</v>
      </c>
      <c r="FI93">
        <f t="shared" si="426"/>
        <v>403.05139863019161</v>
      </c>
      <c r="FJ93">
        <f t="shared" si="426"/>
        <v>403.05139863019161</v>
      </c>
      <c r="FK93">
        <f t="shared" si="426"/>
        <v>403.05139863019161</v>
      </c>
      <c r="FL93">
        <f t="shared" si="426"/>
        <v>403.05139863019161</v>
      </c>
      <c r="FM93">
        <f t="shared" si="426"/>
        <v>403.05139863019161</v>
      </c>
      <c r="FN93">
        <f t="shared" si="426"/>
        <v>403.05139863019161</v>
      </c>
      <c r="FO93">
        <f t="shared" si="426"/>
        <v>403.05139863019161</v>
      </c>
      <c r="FP93">
        <f t="shared" si="426"/>
        <v>403.05139863019161</v>
      </c>
      <c r="FQ93">
        <f t="shared" si="426"/>
        <v>403.05139863019161</v>
      </c>
      <c r="FR93">
        <f t="shared" si="426"/>
        <v>403.05139863019161</v>
      </c>
      <c r="FS93">
        <f t="shared" si="426"/>
        <v>403.05139863019161</v>
      </c>
      <c r="FT93">
        <f t="shared" si="426"/>
        <v>403.05139863019161</v>
      </c>
      <c r="FU93">
        <f t="shared" si="426"/>
        <v>403.05139863019161</v>
      </c>
      <c r="FV93">
        <f t="shared" si="426"/>
        <v>403.05139863019161</v>
      </c>
      <c r="FW93">
        <f t="shared" si="426"/>
        <v>403.05139863019161</v>
      </c>
      <c r="FX93">
        <f t="shared" ref="FX93:HT93" si="427">(2*PI()*FX91*(FX90-FX92*SIN(FX90/FX89)))/144</f>
        <v>403.05139863019161</v>
      </c>
      <c r="FY93">
        <f t="shared" si="427"/>
        <v>403.05139863019161</v>
      </c>
      <c r="FZ93">
        <f t="shared" si="427"/>
        <v>403.05139863019161</v>
      </c>
      <c r="GA93">
        <f t="shared" si="427"/>
        <v>403.05139863019161</v>
      </c>
      <c r="GB93">
        <f t="shared" si="427"/>
        <v>403.05139863019161</v>
      </c>
      <c r="GC93">
        <f t="shared" si="427"/>
        <v>403.05139863019161</v>
      </c>
      <c r="GD93">
        <f t="shared" si="427"/>
        <v>403.05139863019161</v>
      </c>
      <c r="GE93">
        <f t="shared" si="427"/>
        <v>403.05139863019161</v>
      </c>
      <c r="GF93">
        <f t="shared" si="427"/>
        <v>403.05139863019161</v>
      </c>
      <c r="GG93">
        <f t="shared" si="427"/>
        <v>403.05139863019161</v>
      </c>
      <c r="GH93">
        <f t="shared" si="427"/>
        <v>403.05139863019161</v>
      </c>
      <c r="GI93">
        <f t="shared" si="427"/>
        <v>403.05139863019161</v>
      </c>
      <c r="GJ93">
        <f t="shared" si="427"/>
        <v>403.05139863019161</v>
      </c>
      <c r="GK93">
        <f t="shared" si="427"/>
        <v>403.05139863019161</v>
      </c>
      <c r="GL93">
        <f t="shared" si="427"/>
        <v>403.05139863019161</v>
      </c>
      <c r="GM93">
        <f t="shared" si="427"/>
        <v>403.05139863019161</v>
      </c>
      <c r="GN93">
        <f t="shared" si="427"/>
        <v>403.05139863019161</v>
      </c>
      <c r="GO93">
        <f t="shared" si="427"/>
        <v>403.05139863019161</v>
      </c>
      <c r="GP93">
        <f t="shared" si="427"/>
        <v>403.05139863019161</v>
      </c>
      <c r="GQ93">
        <f t="shared" si="427"/>
        <v>403.05139863019161</v>
      </c>
      <c r="GR93">
        <f t="shared" si="427"/>
        <v>403.05139863019161</v>
      </c>
      <c r="GS93">
        <f t="shared" si="427"/>
        <v>403.05139863019161</v>
      </c>
      <c r="GT93">
        <f t="shared" si="427"/>
        <v>403.05139863019161</v>
      </c>
      <c r="GU93">
        <f t="shared" si="427"/>
        <v>403.05139863019161</v>
      </c>
      <c r="GV93">
        <f t="shared" si="427"/>
        <v>403.05139863019161</v>
      </c>
      <c r="GW93">
        <f t="shared" si="427"/>
        <v>403.05139863019161</v>
      </c>
      <c r="GX93">
        <f t="shared" si="427"/>
        <v>403.05139863019161</v>
      </c>
      <c r="GY93">
        <f t="shared" si="427"/>
        <v>403.05139863019161</v>
      </c>
      <c r="GZ93">
        <f t="shared" si="427"/>
        <v>403.05139863019161</v>
      </c>
      <c r="HA93">
        <f t="shared" si="427"/>
        <v>403.05139863019161</v>
      </c>
      <c r="HB93">
        <f t="shared" si="427"/>
        <v>403.05139863019161</v>
      </c>
      <c r="HC93">
        <f t="shared" si="427"/>
        <v>403.05139863019161</v>
      </c>
      <c r="HD93">
        <f t="shared" si="427"/>
        <v>403.05139863019161</v>
      </c>
      <c r="HE93">
        <f t="shared" si="427"/>
        <v>403.05139863019161</v>
      </c>
      <c r="HF93">
        <f t="shared" si="427"/>
        <v>403.05139863019161</v>
      </c>
      <c r="HG93">
        <f t="shared" si="427"/>
        <v>403.05139863019161</v>
      </c>
      <c r="HH93">
        <f t="shared" si="427"/>
        <v>403.05139863019161</v>
      </c>
      <c r="HI93">
        <f t="shared" si="427"/>
        <v>403.05139863019161</v>
      </c>
      <c r="HJ93">
        <f t="shared" si="427"/>
        <v>403.05139863019161</v>
      </c>
      <c r="HK93">
        <f t="shared" si="427"/>
        <v>403.05139863019161</v>
      </c>
      <c r="HL93">
        <f t="shared" si="427"/>
        <v>403.05139863019161</v>
      </c>
      <c r="HM93">
        <f t="shared" si="427"/>
        <v>403.05139863019161</v>
      </c>
      <c r="HN93">
        <f t="shared" si="427"/>
        <v>403.05139863019161</v>
      </c>
      <c r="HO93">
        <f t="shared" si="427"/>
        <v>403.05139863019161</v>
      </c>
      <c r="HP93">
        <f t="shared" si="427"/>
        <v>403.05139863019161</v>
      </c>
      <c r="HQ93">
        <f t="shared" si="427"/>
        <v>403.05139863019161</v>
      </c>
      <c r="HR93">
        <f t="shared" si="427"/>
        <v>403.05139863019161</v>
      </c>
      <c r="HS93">
        <f t="shared" si="427"/>
        <v>403.05139863019161</v>
      </c>
      <c r="HT93">
        <f t="shared" si="427"/>
        <v>403.05139863019161</v>
      </c>
    </row>
    <row r="95" spans="1:228">
      <c r="A95" s="12" t="s">
        <v>127</v>
      </c>
      <c r="B95" s="12">
        <f t="shared" ref="B95:H95" si="428">B93+B85+B87</f>
        <v>1145.895691194163</v>
      </c>
      <c r="C95" s="12"/>
      <c r="D95" s="12">
        <f t="shared" ref="D95" si="429">D93+D85+D87</f>
        <v>1156.8039990191276</v>
      </c>
      <c r="E95" s="12">
        <f t="shared" ref="E95" si="430">E93+E85+E87</f>
        <v>1156.8039990191276</v>
      </c>
      <c r="F95" s="12">
        <f t="shared" ref="F95" si="431">F93+F85+F87</f>
        <v>1156.8039990191276</v>
      </c>
      <c r="G95" s="12">
        <f t="shared" ref="G95" si="432">G93+G85+G87</f>
        <v>1156.8039990191276</v>
      </c>
      <c r="H95" s="12">
        <f t="shared" si="428"/>
        <v>1156.8039990191276</v>
      </c>
      <c r="I95" s="12">
        <f t="shared" ref="I95:O95" si="433">I93+I85+I87</f>
        <v>1156.8039990191276</v>
      </c>
      <c r="J95" s="12">
        <f t="shared" si="433"/>
        <v>1156.8039990191276</v>
      </c>
      <c r="K95" s="12">
        <f t="shared" si="433"/>
        <v>1156.8039990191276</v>
      </c>
      <c r="L95" s="12">
        <f t="shared" si="433"/>
        <v>1156.8039990191276</v>
      </c>
      <c r="M95" s="12">
        <f t="shared" si="433"/>
        <v>1156.8039990191276</v>
      </c>
      <c r="N95" s="12">
        <f t="shared" si="433"/>
        <v>1156.8039990191276</v>
      </c>
      <c r="O95" s="12">
        <f t="shared" si="433"/>
        <v>1156.8039990191276</v>
      </c>
      <c r="P95" s="12">
        <f t="shared" ref="P95:Q95" si="434">P93+P85+P87</f>
        <v>1156.8039990191276</v>
      </c>
      <c r="Q95" s="12">
        <f t="shared" si="434"/>
        <v>1156.8039990191276</v>
      </c>
      <c r="R95" s="12">
        <f t="shared" ref="R95:Z95" si="435">R93+R85+R87</f>
        <v>1156.8039990191276</v>
      </c>
      <c r="S95" s="12">
        <f t="shared" si="435"/>
        <v>1156.8039990191276</v>
      </c>
      <c r="T95" s="12">
        <f t="shared" si="435"/>
        <v>1156.8039990191276</v>
      </c>
      <c r="U95" s="12">
        <f t="shared" si="435"/>
        <v>1156.8039990191276</v>
      </c>
      <c r="V95" s="12">
        <f t="shared" si="435"/>
        <v>1156.8039990191276</v>
      </c>
      <c r="W95" s="12">
        <f t="shared" si="435"/>
        <v>1156.8039990191276</v>
      </c>
      <c r="X95" s="12">
        <f t="shared" si="435"/>
        <v>1156.8039990191276</v>
      </c>
      <c r="Y95" s="12">
        <f t="shared" si="435"/>
        <v>1156.8039990191276</v>
      </c>
      <c r="Z95" s="12">
        <f t="shared" si="435"/>
        <v>1156.8039990191276</v>
      </c>
      <c r="AA95" s="12">
        <f t="shared" ref="AA95:AY95" si="436">AA93+AA85+AA87</f>
        <v>1156.8039990191276</v>
      </c>
      <c r="AB95" s="12">
        <f t="shared" si="436"/>
        <v>1156.8039990191276</v>
      </c>
      <c r="AC95" s="12">
        <f t="shared" si="436"/>
        <v>1156.8039990191276</v>
      </c>
      <c r="AD95" s="12">
        <f t="shared" si="436"/>
        <v>1156.8039990191276</v>
      </c>
      <c r="AE95" s="12">
        <f t="shared" si="436"/>
        <v>1156.8039990191276</v>
      </c>
      <c r="AF95" s="12">
        <f t="shared" si="436"/>
        <v>1156.8039990191276</v>
      </c>
      <c r="AG95" s="12">
        <f t="shared" si="436"/>
        <v>1156.8039990191276</v>
      </c>
      <c r="AH95" s="12">
        <f t="shared" si="436"/>
        <v>1156.8039990191276</v>
      </c>
      <c r="AI95" s="12">
        <f t="shared" si="436"/>
        <v>1156.8039990191276</v>
      </c>
      <c r="AJ95" s="12">
        <f t="shared" si="436"/>
        <v>1156.8039990191276</v>
      </c>
      <c r="AK95" s="12">
        <f t="shared" si="436"/>
        <v>1156.8039990191276</v>
      </c>
      <c r="AL95" s="12">
        <f t="shared" si="436"/>
        <v>1156.8039990191276</v>
      </c>
      <c r="AM95" s="12">
        <f t="shared" si="436"/>
        <v>1156.8039990191276</v>
      </c>
      <c r="AN95" s="12">
        <f t="shared" si="436"/>
        <v>1156.8039990191276</v>
      </c>
      <c r="AO95" s="12">
        <f t="shared" si="436"/>
        <v>1156.8039990191276</v>
      </c>
      <c r="AP95" s="12">
        <f t="shared" si="436"/>
        <v>1156.8039990191276</v>
      </c>
      <c r="AQ95" s="12">
        <f t="shared" si="436"/>
        <v>1156.8039990191276</v>
      </c>
      <c r="AR95" s="12">
        <f t="shared" si="436"/>
        <v>1156.8039990191276</v>
      </c>
      <c r="AS95" s="12">
        <f t="shared" si="436"/>
        <v>1156.8039990191276</v>
      </c>
      <c r="AT95" s="12">
        <f t="shared" si="436"/>
        <v>1156.8039990191276</v>
      </c>
      <c r="AU95" s="12">
        <f t="shared" si="436"/>
        <v>1156.8039990191276</v>
      </c>
      <c r="AV95" s="12">
        <f t="shared" si="436"/>
        <v>1156.8039990191276</v>
      </c>
      <c r="AW95" s="12">
        <f t="shared" si="436"/>
        <v>1156.8039990191276</v>
      </c>
      <c r="AX95" s="12">
        <f t="shared" si="436"/>
        <v>1156.8039990191276</v>
      </c>
      <c r="AY95" s="12">
        <f t="shared" si="436"/>
        <v>1156.8039990191276</v>
      </c>
      <c r="AZ95" s="12">
        <f t="shared" ref="AZ95:DK95" si="437">AZ93+AZ85+AZ87</f>
        <v>1156.8039990191276</v>
      </c>
      <c r="BA95" s="12">
        <f t="shared" si="437"/>
        <v>1156.8039990191276</v>
      </c>
      <c r="BB95" s="12">
        <f t="shared" si="437"/>
        <v>1156.8039990191276</v>
      </c>
      <c r="BC95" s="12">
        <f t="shared" si="437"/>
        <v>1156.8039990191276</v>
      </c>
      <c r="BD95" s="12">
        <f t="shared" si="437"/>
        <v>1156.8039990191276</v>
      </c>
      <c r="BE95" s="12">
        <f t="shared" si="437"/>
        <v>1156.8039990191276</v>
      </c>
      <c r="BF95" s="12">
        <f t="shared" si="437"/>
        <v>1156.8039990191276</v>
      </c>
      <c r="BG95" s="12">
        <f t="shared" si="437"/>
        <v>1156.8039990191276</v>
      </c>
      <c r="BH95" s="12">
        <f t="shared" si="437"/>
        <v>1156.8039990191276</v>
      </c>
      <c r="BI95" s="12">
        <f t="shared" si="437"/>
        <v>1156.8039990191276</v>
      </c>
      <c r="BJ95" s="12">
        <f t="shared" si="437"/>
        <v>1156.8039990191276</v>
      </c>
      <c r="BK95" s="12">
        <f t="shared" si="437"/>
        <v>1156.8039990191276</v>
      </c>
      <c r="BL95" s="12">
        <f t="shared" si="437"/>
        <v>1156.8039990191276</v>
      </c>
      <c r="BM95" s="12">
        <f t="shared" si="437"/>
        <v>1156.8039990191276</v>
      </c>
      <c r="BN95" s="12">
        <f t="shared" si="437"/>
        <v>1156.8039990191276</v>
      </c>
      <c r="BO95" s="12">
        <f t="shared" si="437"/>
        <v>1156.8039990191276</v>
      </c>
      <c r="BP95" s="12">
        <f t="shared" si="437"/>
        <v>1156.8039990191276</v>
      </c>
      <c r="BQ95" s="12">
        <f t="shared" si="437"/>
        <v>1156.8039990191276</v>
      </c>
      <c r="BR95" s="12">
        <f t="shared" si="437"/>
        <v>1156.8039990191276</v>
      </c>
      <c r="BS95" s="12">
        <f t="shared" si="437"/>
        <v>1156.8039990191276</v>
      </c>
      <c r="BT95" s="12">
        <f t="shared" si="437"/>
        <v>1156.8039990191276</v>
      </c>
      <c r="BU95" s="12">
        <f t="shared" si="437"/>
        <v>1156.8039990191276</v>
      </c>
      <c r="BV95" s="12">
        <f t="shared" si="437"/>
        <v>1156.8039990191276</v>
      </c>
      <c r="BW95" s="12">
        <f t="shared" si="437"/>
        <v>1156.8039990191276</v>
      </c>
      <c r="BX95" s="12">
        <f t="shared" si="437"/>
        <v>1156.8039990191276</v>
      </c>
      <c r="BY95" s="12">
        <f t="shared" si="437"/>
        <v>1156.8039990191276</v>
      </c>
      <c r="BZ95" s="12">
        <f t="shared" si="437"/>
        <v>1156.8039990191276</v>
      </c>
      <c r="CA95" s="12">
        <f t="shared" si="437"/>
        <v>1156.8039990191276</v>
      </c>
      <c r="CB95" s="12">
        <f t="shared" si="437"/>
        <v>1156.8039990191276</v>
      </c>
      <c r="CC95" s="12">
        <f t="shared" si="437"/>
        <v>1156.8039990191276</v>
      </c>
      <c r="CD95" s="12">
        <f t="shared" si="437"/>
        <v>1156.8039990191276</v>
      </c>
      <c r="CE95" s="12">
        <f t="shared" si="437"/>
        <v>1156.8039990191276</v>
      </c>
      <c r="CF95" s="12">
        <f t="shared" si="437"/>
        <v>1156.8039990191276</v>
      </c>
      <c r="CG95" s="12">
        <f t="shared" si="437"/>
        <v>1156.8039990191276</v>
      </c>
      <c r="CH95" s="12">
        <f t="shared" si="437"/>
        <v>1156.8039990191276</v>
      </c>
      <c r="CI95" s="12">
        <f t="shared" si="437"/>
        <v>1156.8039990191276</v>
      </c>
      <c r="CJ95" s="12">
        <f t="shared" si="437"/>
        <v>1156.8039990191276</v>
      </c>
      <c r="CK95" s="12">
        <f t="shared" si="437"/>
        <v>1156.8039990191276</v>
      </c>
      <c r="CL95" s="12">
        <f t="shared" si="437"/>
        <v>1156.8039990191276</v>
      </c>
      <c r="CM95" s="12">
        <f t="shared" si="437"/>
        <v>1156.8039990191276</v>
      </c>
      <c r="CN95" s="12">
        <f t="shared" si="437"/>
        <v>1156.8039990191276</v>
      </c>
      <c r="CO95" s="12">
        <f t="shared" si="437"/>
        <v>1156.8039990191276</v>
      </c>
      <c r="CP95" s="12">
        <f t="shared" si="437"/>
        <v>1156.8039990191276</v>
      </c>
      <c r="CQ95" s="12">
        <f t="shared" si="437"/>
        <v>1156.8039990191276</v>
      </c>
      <c r="CR95" s="12">
        <f t="shared" si="437"/>
        <v>1156.8039990191276</v>
      </c>
      <c r="CS95" s="12">
        <f t="shared" si="437"/>
        <v>1156.8039990191276</v>
      </c>
      <c r="CT95" s="12">
        <f t="shared" si="437"/>
        <v>1156.8039990191276</v>
      </c>
      <c r="CU95" s="12">
        <f t="shared" si="437"/>
        <v>1156.8039990191276</v>
      </c>
      <c r="CV95" s="12">
        <f t="shared" si="437"/>
        <v>1156.8039990191276</v>
      </c>
      <c r="CW95" s="12">
        <f t="shared" si="437"/>
        <v>1156.8039990191276</v>
      </c>
      <c r="CX95" s="12">
        <f t="shared" si="437"/>
        <v>1156.8039990191276</v>
      </c>
      <c r="CY95" s="12">
        <f t="shared" si="437"/>
        <v>1156.8039990191276</v>
      </c>
      <c r="CZ95" s="12">
        <f t="shared" si="437"/>
        <v>1156.8039990191276</v>
      </c>
      <c r="DA95" s="12">
        <f t="shared" si="437"/>
        <v>1156.8039990191276</v>
      </c>
      <c r="DB95" s="12">
        <f t="shared" si="437"/>
        <v>1156.8039990191276</v>
      </c>
      <c r="DC95" s="12">
        <f t="shared" si="437"/>
        <v>1156.8039990191276</v>
      </c>
      <c r="DD95" s="12">
        <f t="shared" si="437"/>
        <v>1156.8039990191276</v>
      </c>
      <c r="DE95" s="12">
        <f t="shared" si="437"/>
        <v>1156.8039990191276</v>
      </c>
      <c r="DF95" s="12">
        <f t="shared" si="437"/>
        <v>1156.8039990191276</v>
      </c>
      <c r="DG95" s="12">
        <f t="shared" si="437"/>
        <v>1156.8039990191276</v>
      </c>
      <c r="DH95" s="12">
        <f t="shared" si="437"/>
        <v>1156.8039990191276</v>
      </c>
      <c r="DI95" s="12">
        <f t="shared" si="437"/>
        <v>1156.8039990191276</v>
      </c>
      <c r="DJ95" s="21">
        <f t="shared" si="437"/>
        <v>1156.8039990191276</v>
      </c>
      <c r="DK95" s="12">
        <f t="shared" si="437"/>
        <v>1156.8039990191276</v>
      </c>
      <c r="DL95" s="12">
        <f t="shared" ref="DL95:FW95" si="438">DL93+DL85+DL87</f>
        <v>1156.8039990191276</v>
      </c>
      <c r="DM95" s="12">
        <f t="shared" si="438"/>
        <v>1156.8039990191276</v>
      </c>
      <c r="DN95" s="12">
        <f t="shared" si="438"/>
        <v>1156.8039990191276</v>
      </c>
      <c r="DO95" s="12">
        <f t="shared" si="438"/>
        <v>1156.8039990191276</v>
      </c>
      <c r="DP95" s="12">
        <f t="shared" si="438"/>
        <v>1156.8039990191276</v>
      </c>
      <c r="DQ95" s="12">
        <f t="shared" si="438"/>
        <v>1156.8039990191276</v>
      </c>
      <c r="DR95" s="12">
        <f t="shared" si="438"/>
        <v>1156.8039990191276</v>
      </c>
      <c r="DS95" s="12">
        <f t="shared" si="438"/>
        <v>1156.8039990191276</v>
      </c>
      <c r="DT95" s="12">
        <f t="shared" si="438"/>
        <v>1156.8039990191276</v>
      </c>
      <c r="DU95" s="12">
        <f t="shared" si="438"/>
        <v>1156.8039990191276</v>
      </c>
      <c r="DV95" s="12">
        <f t="shared" si="438"/>
        <v>1156.8039990191276</v>
      </c>
      <c r="DW95" s="12">
        <f t="shared" si="438"/>
        <v>1156.8039990191276</v>
      </c>
      <c r="DX95" s="12">
        <f t="shared" si="438"/>
        <v>1156.8039990191276</v>
      </c>
      <c r="DY95" s="12">
        <f t="shared" si="438"/>
        <v>1156.8039990191276</v>
      </c>
      <c r="DZ95" s="12">
        <f t="shared" si="438"/>
        <v>1156.8039990191276</v>
      </c>
      <c r="EA95" s="12">
        <f t="shared" si="438"/>
        <v>1156.8039990191276</v>
      </c>
      <c r="EB95" s="12">
        <f t="shared" si="438"/>
        <v>1156.8039990191276</v>
      </c>
      <c r="EC95" s="12">
        <f t="shared" si="438"/>
        <v>1156.8039990191276</v>
      </c>
      <c r="ED95" s="12">
        <f t="shared" si="438"/>
        <v>1156.8039990191276</v>
      </c>
      <c r="EE95" s="12">
        <f t="shared" si="438"/>
        <v>1156.8039990191276</v>
      </c>
      <c r="EF95" s="12">
        <f t="shared" si="438"/>
        <v>1156.8039990191276</v>
      </c>
      <c r="EG95" s="12">
        <f t="shared" si="438"/>
        <v>1156.8039990191276</v>
      </c>
      <c r="EH95" s="12">
        <f t="shared" si="438"/>
        <v>1156.8039990191276</v>
      </c>
      <c r="EI95" s="12">
        <f t="shared" si="438"/>
        <v>1156.8039990191276</v>
      </c>
      <c r="EJ95" s="12">
        <f t="shared" si="438"/>
        <v>1156.8039990191276</v>
      </c>
      <c r="EK95" s="12">
        <f t="shared" si="438"/>
        <v>1156.8039990191276</v>
      </c>
      <c r="EL95" s="12">
        <f t="shared" si="438"/>
        <v>1156.8039990191276</v>
      </c>
      <c r="EM95" s="12">
        <f t="shared" si="438"/>
        <v>1156.8039990191276</v>
      </c>
      <c r="EN95" s="12">
        <f t="shared" si="438"/>
        <v>1156.8039990191276</v>
      </c>
      <c r="EO95" s="12">
        <f t="shared" si="438"/>
        <v>1156.8039990191276</v>
      </c>
      <c r="EP95" s="12">
        <f t="shared" si="438"/>
        <v>1156.8039990191276</v>
      </c>
      <c r="EQ95" s="12">
        <f t="shared" si="438"/>
        <v>1156.8039990191276</v>
      </c>
      <c r="ER95" s="12">
        <f t="shared" si="438"/>
        <v>1156.8039990191276</v>
      </c>
      <c r="ES95" s="12">
        <f t="shared" si="438"/>
        <v>1156.8039990191276</v>
      </c>
      <c r="ET95" s="12">
        <f t="shared" si="438"/>
        <v>1156.8039990191276</v>
      </c>
      <c r="EU95" s="12">
        <f t="shared" si="438"/>
        <v>1156.8039990191276</v>
      </c>
      <c r="EV95" s="12">
        <f t="shared" si="438"/>
        <v>1156.8039990191276</v>
      </c>
      <c r="EW95" s="12">
        <f t="shared" si="438"/>
        <v>1156.8039990191276</v>
      </c>
      <c r="EX95" s="12">
        <f t="shared" si="438"/>
        <v>1156.8039990191276</v>
      </c>
      <c r="EY95" s="12">
        <f t="shared" si="438"/>
        <v>1156.8039990191276</v>
      </c>
      <c r="EZ95" s="12">
        <f t="shared" si="438"/>
        <v>1156.8039990191276</v>
      </c>
      <c r="FA95" s="12">
        <f t="shared" si="438"/>
        <v>1156.8039990191276</v>
      </c>
      <c r="FB95" s="12">
        <f t="shared" si="438"/>
        <v>1156.8039990191276</v>
      </c>
      <c r="FC95" s="12">
        <f t="shared" si="438"/>
        <v>1156.8039990191276</v>
      </c>
      <c r="FD95" s="12">
        <f t="shared" si="438"/>
        <v>1156.8039990191276</v>
      </c>
      <c r="FE95" s="12">
        <f t="shared" si="438"/>
        <v>1156.8039990191276</v>
      </c>
      <c r="FF95" s="12">
        <f t="shared" si="438"/>
        <v>1156.8039990191276</v>
      </c>
      <c r="FG95" s="12">
        <f t="shared" si="438"/>
        <v>1156.8039990191276</v>
      </c>
      <c r="FH95" s="12">
        <f t="shared" si="438"/>
        <v>1156.8039990191276</v>
      </c>
      <c r="FI95" s="12">
        <f t="shared" si="438"/>
        <v>1156.8039990191276</v>
      </c>
      <c r="FJ95" s="12">
        <f t="shared" si="438"/>
        <v>1156.8039990191276</v>
      </c>
      <c r="FK95" s="12">
        <f t="shared" si="438"/>
        <v>1156.8039990191276</v>
      </c>
      <c r="FL95" s="12">
        <f t="shared" si="438"/>
        <v>1156.8039990191276</v>
      </c>
      <c r="FM95" s="12">
        <f t="shared" si="438"/>
        <v>1156.8039990191276</v>
      </c>
      <c r="FN95" s="12">
        <f t="shared" si="438"/>
        <v>1156.8039990191276</v>
      </c>
      <c r="FO95" s="12">
        <f t="shared" si="438"/>
        <v>1156.8039990191276</v>
      </c>
      <c r="FP95" s="12">
        <f t="shared" si="438"/>
        <v>1156.8039990191276</v>
      </c>
      <c r="FQ95" s="12">
        <f t="shared" si="438"/>
        <v>1156.8039990191276</v>
      </c>
      <c r="FR95" s="12">
        <f t="shared" si="438"/>
        <v>1156.8039990191276</v>
      </c>
      <c r="FS95" s="12">
        <f t="shared" si="438"/>
        <v>1156.8039990191276</v>
      </c>
      <c r="FT95" s="12">
        <f t="shared" si="438"/>
        <v>1156.8039990191276</v>
      </c>
      <c r="FU95" s="12">
        <f t="shared" si="438"/>
        <v>1156.8039990191276</v>
      </c>
      <c r="FV95" s="12">
        <f t="shared" si="438"/>
        <v>1156.8039990191276</v>
      </c>
      <c r="FW95" s="12">
        <f t="shared" si="438"/>
        <v>1156.8039990191276</v>
      </c>
      <c r="FX95" s="12">
        <f t="shared" ref="FX95:HT95" si="439">FX93+FX85+FX87</f>
        <v>1156.8039990191276</v>
      </c>
      <c r="FY95" s="12">
        <f t="shared" si="439"/>
        <v>1156.8039990191276</v>
      </c>
      <c r="FZ95" s="12">
        <f t="shared" si="439"/>
        <v>1156.8039990191276</v>
      </c>
      <c r="GA95" s="12">
        <f t="shared" si="439"/>
        <v>1156.8039990191276</v>
      </c>
      <c r="GB95" s="12">
        <f t="shared" si="439"/>
        <v>1156.8039990191276</v>
      </c>
      <c r="GC95" s="12">
        <f t="shared" si="439"/>
        <v>1156.8039990191276</v>
      </c>
      <c r="GD95" s="12">
        <f t="shared" si="439"/>
        <v>1156.8039990191276</v>
      </c>
      <c r="GE95" s="12">
        <f t="shared" si="439"/>
        <v>1156.8039990191276</v>
      </c>
      <c r="GF95" s="12">
        <f t="shared" si="439"/>
        <v>1156.8039990191276</v>
      </c>
      <c r="GG95" s="12">
        <f t="shared" si="439"/>
        <v>1156.8039990191276</v>
      </c>
      <c r="GH95" s="12">
        <f t="shared" si="439"/>
        <v>1156.8039990191276</v>
      </c>
      <c r="GI95" s="12">
        <f t="shared" si="439"/>
        <v>1156.8039990191276</v>
      </c>
      <c r="GJ95" s="12">
        <f t="shared" si="439"/>
        <v>1156.8039990191276</v>
      </c>
      <c r="GK95" s="12">
        <f t="shared" si="439"/>
        <v>1156.8039990191276</v>
      </c>
      <c r="GL95" s="12">
        <f t="shared" si="439"/>
        <v>1156.8039990191276</v>
      </c>
      <c r="GM95" s="12">
        <f t="shared" si="439"/>
        <v>1156.8039990191276</v>
      </c>
      <c r="GN95" s="12">
        <f t="shared" si="439"/>
        <v>1156.8039990191276</v>
      </c>
      <c r="GO95" s="12">
        <f t="shared" si="439"/>
        <v>1156.8039990191276</v>
      </c>
      <c r="GP95" s="12">
        <f t="shared" si="439"/>
        <v>1156.8039990191276</v>
      </c>
      <c r="GQ95" s="12">
        <f t="shared" si="439"/>
        <v>1156.8039990191276</v>
      </c>
      <c r="GR95" s="12">
        <f t="shared" si="439"/>
        <v>1156.8039990191276</v>
      </c>
      <c r="GS95" s="12">
        <f t="shared" si="439"/>
        <v>1156.8039990191276</v>
      </c>
      <c r="GT95" s="12">
        <f t="shared" si="439"/>
        <v>1156.8039990191276</v>
      </c>
      <c r="GU95" s="12">
        <f t="shared" si="439"/>
        <v>1156.8039990191276</v>
      </c>
      <c r="GV95" s="12">
        <f t="shared" si="439"/>
        <v>1156.8039990191276</v>
      </c>
      <c r="GW95" s="12">
        <f t="shared" si="439"/>
        <v>1156.8039990191276</v>
      </c>
      <c r="GX95" s="12">
        <f t="shared" si="439"/>
        <v>1156.8039990191276</v>
      </c>
      <c r="GY95" s="12">
        <f t="shared" si="439"/>
        <v>1156.8039990191276</v>
      </c>
      <c r="GZ95" s="12">
        <f t="shared" si="439"/>
        <v>1156.8039990191276</v>
      </c>
      <c r="HA95" s="12">
        <f t="shared" si="439"/>
        <v>1156.8039990191276</v>
      </c>
      <c r="HB95" s="12">
        <f t="shared" si="439"/>
        <v>1156.8039990191276</v>
      </c>
      <c r="HC95" s="12">
        <f t="shared" si="439"/>
        <v>1156.8039990191276</v>
      </c>
      <c r="HD95" s="12">
        <f t="shared" si="439"/>
        <v>1156.8039990191276</v>
      </c>
      <c r="HE95" s="12">
        <f t="shared" si="439"/>
        <v>1156.8039990191276</v>
      </c>
      <c r="HF95" s="12">
        <f t="shared" si="439"/>
        <v>1156.8039990191276</v>
      </c>
      <c r="HG95" s="12">
        <f t="shared" si="439"/>
        <v>1156.8039990191276</v>
      </c>
      <c r="HH95" s="12">
        <f t="shared" si="439"/>
        <v>1156.8039990191276</v>
      </c>
      <c r="HI95" s="12">
        <f t="shared" si="439"/>
        <v>1156.8039990191276</v>
      </c>
      <c r="HJ95" s="12">
        <f t="shared" si="439"/>
        <v>1156.8039990191276</v>
      </c>
      <c r="HK95" s="12">
        <f t="shared" si="439"/>
        <v>1156.8039990191276</v>
      </c>
      <c r="HL95" s="12">
        <f t="shared" si="439"/>
        <v>1156.8039990191276</v>
      </c>
      <c r="HM95" s="12">
        <f t="shared" si="439"/>
        <v>1156.8039990191276</v>
      </c>
      <c r="HN95" s="12">
        <f t="shared" si="439"/>
        <v>1156.8039990191276</v>
      </c>
      <c r="HO95" s="12">
        <f t="shared" si="439"/>
        <v>1156.8039990191276</v>
      </c>
      <c r="HP95" s="12">
        <f t="shared" si="439"/>
        <v>1156.8039990191276</v>
      </c>
      <c r="HQ95" s="12">
        <f t="shared" si="439"/>
        <v>1156.8039990191276</v>
      </c>
      <c r="HR95" s="12">
        <f t="shared" si="439"/>
        <v>1156.8039990191276</v>
      </c>
      <c r="HS95" s="12">
        <f t="shared" si="439"/>
        <v>1156.8039990191276</v>
      </c>
      <c r="HT95" s="12">
        <f t="shared" si="439"/>
        <v>1156.8039990191276</v>
      </c>
    </row>
    <row r="96" spans="1:228">
      <c r="A96" s="12" t="s">
        <v>159</v>
      </c>
      <c r="B96" s="12">
        <f t="shared" ref="B96:H96" si="440">B62*B61/144*PI()*B56*0.85+0.1*B34</f>
        <v>171.44572156780129</v>
      </c>
      <c r="C96" s="12"/>
      <c r="D96" s="12">
        <f t="shared" ref="D96" si="441">D62*D61/144*PI()*D56*0.85+0.1*D34</f>
        <v>164.62572156780129</v>
      </c>
      <c r="E96" s="12">
        <f t="shared" ref="E96" si="442">E62*E61/144*PI()*E56*0.85+0.1*E34</f>
        <v>164.62572156780129</v>
      </c>
      <c r="F96" s="12">
        <f t="shared" ref="F96" si="443">F62*F61/144*PI()*F56*0.85+0.1*F34</f>
        <v>164.62572156780129</v>
      </c>
      <c r="G96" s="12">
        <f t="shared" ref="G96" si="444">G62*G61/144*PI()*G56*0.85+0.1*G34</f>
        <v>164.62572156780129</v>
      </c>
      <c r="H96" s="12">
        <f t="shared" si="440"/>
        <v>164.62572156780129</v>
      </c>
      <c r="I96" s="12">
        <f t="shared" ref="I96:O96" si="445">I62*I61/144*PI()*I56*0.85+0.1*I34</f>
        <v>164.62572156780129</v>
      </c>
      <c r="J96" s="12">
        <f t="shared" si="445"/>
        <v>164.62572156780129</v>
      </c>
      <c r="K96" s="12">
        <f t="shared" si="445"/>
        <v>164.62572156780129</v>
      </c>
      <c r="L96" s="12">
        <f t="shared" si="445"/>
        <v>164.62572156780129</v>
      </c>
      <c r="M96" s="12">
        <f t="shared" si="445"/>
        <v>164.62572156780129</v>
      </c>
      <c r="N96" s="12">
        <f t="shared" si="445"/>
        <v>164.62572156780129</v>
      </c>
      <c r="O96" s="12">
        <f t="shared" si="445"/>
        <v>164.62572156780129</v>
      </c>
      <c r="P96" s="12">
        <f t="shared" ref="P96:Q96" si="446">P62*P61/144*PI()*P56*0.85+0.1*P34</f>
        <v>164.62572156780129</v>
      </c>
      <c r="Q96" s="12">
        <f t="shared" si="446"/>
        <v>164.62572156780129</v>
      </c>
      <c r="R96" s="12">
        <f t="shared" ref="R96:Z96" si="447">R62*R61/144*PI()*R56*0.85+0.1*R34</f>
        <v>164.62572156780129</v>
      </c>
      <c r="S96" s="12">
        <f t="shared" si="447"/>
        <v>164.62572156780129</v>
      </c>
      <c r="T96" s="12">
        <f t="shared" si="447"/>
        <v>164.62572156780129</v>
      </c>
      <c r="U96" s="12">
        <f t="shared" si="447"/>
        <v>164.62572156780129</v>
      </c>
      <c r="V96" s="12">
        <f t="shared" si="447"/>
        <v>164.62572156780129</v>
      </c>
      <c r="W96" s="12">
        <f t="shared" si="447"/>
        <v>164.62572156780129</v>
      </c>
      <c r="X96" s="12">
        <f t="shared" si="447"/>
        <v>164.62572156780129</v>
      </c>
      <c r="Y96" s="12">
        <f t="shared" si="447"/>
        <v>164.62572156780129</v>
      </c>
      <c r="Z96" s="12">
        <f t="shared" si="447"/>
        <v>164.62572156780129</v>
      </c>
      <c r="AA96" s="12">
        <f t="shared" ref="AA96:AY96" si="448">AA62*AA61/144*PI()*AA56*0.85+0.1*AA34</f>
        <v>164.62572156780129</v>
      </c>
      <c r="AB96" s="12">
        <f t="shared" si="448"/>
        <v>164.62572156780129</v>
      </c>
      <c r="AC96" s="12">
        <f t="shared" si="448"/>
        <v>167.12572156780129</v>
      </c>
      <c r="AD96" s="12">
        <f t="shared" si="448"/>
        <v>167.12572156780129</v>
      </c>
      <c r="AE96" s="12">
        <f t="shared" si="448"/>
        <v>167.12572156780129</v>
      </c>
      <c r="AF96" s="12">
        <f t="shared" si="448"/>
        <v>167.12572156780129</v>
      </c>
      <c r="AG96" s="12">
        <f t="shared" si="448"/>
        <v>167.12572156780129</v>
      </c>
      <c r="AH96" s="12">
        <f t="shared" si="448"/>
        <v>167.12572156780129</v>
      </c>
      <c r="AI96" s="12">
        <f t="shared" si="448"/>
        <v>167.12572156780129</v>
      </c>
      <c r="AJ96" s="12">
        <f t="shared" si="448"/>
        <v>167.12572156780129</v>
      </c>
      <c r="AK96" s="12">
        <f t="shared" si="448"/>
        <v>167.12572156780129</v>
      </c>
      <c r="AL96" s="12">
        <f t="shared" si="448"/>
        <v>167.12572156780129</v>
      </c>
      <c r="AM96" s="12">
        <f t="shared" si="448"/>
        <v>167.12572156780129</v>
      </c>
      <c r="AN96" s="12">
        <f t="shared" si="448"/>
        <v>167.12572156780129</v>
      </c>
      <c r="AO96" s="12">
        <f t="shared" si="448"/>
        <v>167.12572156780129</v>
      </c>
      <c r="AP96" s="12">
        <f t="shared" si="448"/>
        <v>167.12572156780129</v>
      </c>
      <c r="AQ96" s="12">
        <f t="shared" si="448"/>
        <v>167.12572156780129</v>
      </c>
      <c r="AR96" s="12">
        <f t="shared" si="448"/>
        <v>167.12572156780129</v>
      </c>
      <c r="AS96" s="12">
        <f t="shared" si="448"/>
        <v>167.12572156780129</v>
      </c>
      <c r="AT96" s="12">
        <f t="shared" si="448"/>
        <v>167.12572156780129</v>
      </c>
      <c r="AU96" s="12">
        <f t="shared" si="448"/>
        <v>167.12572156780129</v>
      </c>
      <c r="AV96" s="12">
        <f t="shared" si="448"/>
        <v>167.12572156780129</v>
      </c>
      <c r="AW96" s="12">
        <f t="shared" si="448"/>
        <v>167.12572156780129</v>
      </c>
      <c r="AX96" s="12">
        <f t="shared" si="448"/>
        <v>167.12572156780129</v>
      </c>
      <c r="AY96" s="12">
        <f t="shared" si="448"/>
        <v>167.12572156780129</v>
      </c>
      <c r="AZ96" s="12">
        <f t="shared" ref="AZ96:DK96" si="449">AZ62*AZ61/144*PI()*AZ56*0.85+0.1*AZ34</f>
        <v>167.12572156780129</v>
      </c>
      <c r="BA96" s="12">
        <f t="shared" si="449"/>
        <v>167.12572156780129</v>
      </c>
      <c r="BB96" s="12">
        <f t="shared" si="449"/>
        <v>169.62572156780129</v>
      </c>
      <c r="BC96" s="12">
        <f t="shared" si="449"/>
        <v>169.62572156780129</v>
      </c>
      <c r="BD96" s="12">
        <f t="shared" si="449"/>
        <v>169.62572156780129</v>
      </c>
      <c r="BE96" s="12">
        <f t="shared" si="449"/>
        <v>169.62572156780129</v>
      </c>
      <c r="BF96" s="12">
        <f t="shared" si="449"/>
        <v>169.62572156780129</v>
      </c>
      <c r="BG96" s="12">
        <f t="shared" si="449"/>
        <v>169.62572156780129</v>
      </c>
      <c r="BH96" s="12">
        <f t="shared" si="449"/>
        <v>169.62572156780129</v>
      </c>
      <c r="BI96" s="12">
        <f t="shared" si="449"/>
        <v>169.62572156780129</v>
      </c>
      <c r="BJ96" s="12">
        <f t="shared" si="449"/>
        <v>169.62572156780129</v>
      </c>
      <c r="BK96" s="12">
        <f t="shared" si="449"/>
        <v>169.62572156780129</v>
      </c>
      <c r="BL96" s="12">
        <f t="shared" si="449"/>
        <v>169.62572156780129</v>
      </c>
      <c r="BM96" s="12">
        <f t="shared" si="449"/>
        <v>169.62572156780129</v>
      </c>
      <c r="BN96" s="12">
        <f t="shared" si="449"/>
        <v>169.62572156780129</v>
      </c>
      <c r="BO96" s="12">
        <f t="shared" si="449"/>
        <v>169.62572156780129</v>
      </c>
      <c r="BP96" s="12">
        <f t="shared" si="449"/>
        <v>169.62572156780129</v>
      </c>
      <c r="BQ96" s="12">
        <f t="shared" si="449"/>
        <v>169.62572156780129</v>
      </c>
      <c r="BR96" s="12">
        <f t="shared" si="449"/>
        <v>169.62572156780129</v>
      </c>
      <c r="BS96" s="12">
        <f t="shared" si="449"/>
        <v>169.62572156780129</v>
      </c>
      <c r="BT96" s="12">
        <f t="shared" si="449"/>
        <v>169.62572156780129</v>
      </c>
      <c r="BU96" s="12">
        <f t="shared" si="449"/>
        <v>169.62572156780129</v>
      </c>
      <c r="BV96" s="12">
        <f t="shared" si="449"/>
        <v>169.62572156780129</v>
      </c>
      <c r="BW96" s="12">
        <f t="shared" si="449"/>
        <v>169.62572156780129</v>
      </c>
      <c r="BX96" s="12">
        <f t="shared" si="449"/>
        <v>169.62572156780129</v>
      </c>
      <c r="BY96" s="12">
        <f t="shared" si="449"/>
        <v>169.62572156780129</v>
      </c>
      <c r="BZ96" s="12">
        <f t="shared" si="449"/>
        <v>169.62572156780129</v>
      </c>
      <c r="CA96" s="12">
        <f t="shared" si="449"/>
        <v>172.12572156780129</v>
      </c>
      <c r="CB96" s="12">
        <f t="shared" si="449"/>
        <v>172.12572156780129</v>
      </c>
      <c r="CC96" s="12">
        <f t="shared" si="449"/>
        <v>172.12572156780129</v>
      </c>
      <c r="CD96" s="12">
        <f t="shared" si="449"/>
        <v>172.12572156780129</v>
      </c>
      <c r="CE96" s="12">
        <f t="shared" si="449"/>
        <v>172.12572156780129</v>
      </c>
      <c r="CF96" s="12">
        <f t="shared" si="449"/>
        <v>172.12572156780129</v>
      </c>
      <c r="CG96" s="12">
        <f t="shared" si="449"/>
        <v>172.12572156780129</v>
      </c>
      <c r="CH96" s="12">
        <f t="shared" si="449"/>
        <v>172.12572156780129</v>
      </c>
      <c r="CI96" s="12">
        <f t="shared" si="449"/>
        <v>172.12572156780129</v>
      </c>
      <c r="CJ96" s="12">
        <f t="shared" si="449"/>
        <v>172.12572156780129</v>
      </c>
      <c r="CK96" s="12">
        <f t="shared" si="449"/>
        <v>172.12572156780129</v>
      </c>
      <c r="CL96" s="12">
        <f t="shared" si="449"/>
        <v>172.12572156780129</v>
      </c>
      <c r="CM96" s="12">
        <f t="shared" si="449"/>
        <v>172.12572156780129</v>
      </c>
      <c r="CN96" s="12">
        <f t="shared" si="449"/>
        <v>172.12572156780129</v>
      </c>
      <c r="CO96" s="12">
        <f t="shared" si="449"/>
        <v>172.12572156780129</v>
      </c>
      <c r="CP96" s="12">
        <f t="shared" si="449"/>
        <v>172.12572156780129</v>
      </c>
      <c r="CQ96" s="12">
        <f t="shared" si="449"/>
        <v>172.12572156780129</v>
      </c>
      <c r="CR96" s="12">
        <f t="shared" si="449"/>
        <v>172.12572156780129</v>
      </c>
      <c r="CS96" s="12">
        <f t="shared" si="449"/>
        <v>172.12572156780129</v>
      </c>
      <c r="CT96" s="12">
        <f t="shared" si="449"/>
        <v>172.12572156780129</v>
      </c>
      <c r="CU96" s="12">
        <f t="shared" si="449"/>
        <v>172.12572156780129</v>
      </c>
      <c r="CV96" s="12">
        <f t="shared" si="449"/>
        <v>172.12572156780129</v>
      </c>
      <c r="CW96" s="12">
        <f t="shared" si="449"/>
        <v>172.12572156780129</v>
      </c>
      <c r="CX96" s="12">
        <f t="shared" si="449"/>
        <v>172.12572156780129</v>
      </c>
      <c r="CY96" s="12">
        <f t="shared" si="449"/>
        <v>172.12572156780129</v>
      </c>
      <c r="CZ96" s="12">
        <f t="shared" si="449"/>
        <v>174.62572156780129</v>
      </c>
      <c r="DA96" s="12">
        <f t="shared" si="449"/>
        <v>174.62572156780129</v>
      </c>
      <c r="DB96" s="12">
        <f t="shared" si="449"/>
        <v>174.62572156780129</v>
      </c>
      <c r="DC96" s="12">
        <f t="shared" si="449"/>
        <v>174.62572156780129</v>
      </c>
      <c r="DD96" s="12">
        <f t="shared" si="449"/>
        <v>174.62572156780129</v>
      </c>
      <c r="DE96" s="12">
        <f t="shared" si="449"/>
        <v>174.62572156780129</v>
      </c>
      <c r="DF96" s="12">
        <f t="shared" si="449"/>
        <v>174.62572156780129</v>
      </c>
      <c r="DG96" s="12">
        <f t="shared" si="449"/>
        <v>174.62572156780129</v>
      </c>
      <c r="DH96" s="12">
        <f t="shared" si="449"/>
        <v>174.62572156780129</v>
      </c>
      <c r="DI96" s="12">
        <f t="shared" si="449"/>
        <v>174.62572156780129</v>
      </c>
      <c r="DJ96" s="21">
        <f t="shared" si="449"/>
        <v>174.62572156780129</v>
      </c>
      <c r="DK96" s="12">
        <f t="shared" si="449"/>
        <v>174.62572156780129</v>
      </c>
      <c r="DL96" s="12">
        <f t="shared" ref="DL96:FW96" si="450">DL62*DL61/144*PI()*DL56*0.85+0.1*DL34</f>
        <v>174.62572156780129</v>
      </c>
      <c r="DM96" s="12">
        <f t="shared" si="450"/>
        <v>174.62572156780129</v>
      </c>
      <c r="DN96" s="12">
        <f t="shared" si="450"/>
        <v>174.62572156780129</v>
      </c>
      <c r="DO96" s="12">
        <f t="shared" si="450"/>
        <v>174.62572156780129</v>
      </c>
      <c r="DP96" s="12">
        <f t="shared" si="450"/>
        <v>174.62572156780129</v>
      </c>
      <c r="DQ96" s="12">
        <f t="shared" si="450"/>
        <v>174.62572156780129</v>
      </c>
      <c r="DR96" s="12">
        <f t="shared" si="450"/>
        <v>174.62572156780129</v>
      </c>
      <c r="DS96" s="12">
        <f t="shared" si="450"/>
        <v>174.62572156780129</v>
      </c>
      <c r="DT96" s="12">
        <f t="shared" si="450"/>
        <v>174.62572156780129</v>
      </c>
      <c r="DU96" s="12">
        <f t="shared" si="450"/>
        <v>174.62572156780129</v>
      </c>
      <c r="DV96" s="12">
        <f t="shared" si="450"/>
        <v>174.62572156780129</v>
      </c>
      <c r="DW96" s="12">
        <f t="shared" si="450"/>
        <v>174.62572156780129</v>
      </c>
      <c r="DX96" s="12">
        <f t="shared" si="450"/>
        <v>174.62572156780129</v>
      </c>
      <c r="DY96" s="12">
        <f t="shared" si="450"/>
        <v>177.12572156780129</v>
      </c>
      <c r="DZ96" s="12">
        <f t="shared" si="450"/>
        <v>177.12572156780129</v>
      </c>
      <c r="EA96" s="12">
        <f t="shared" si="450"/>
        <v>177.12572156780129</v>
      </c>
      <c r="EB96" s="12">
        <f t="shared" si="450"/>
        <v>177.12572156780129</v>
      </c>
      <c r="EC96" s="12">
        <f t="shared" si="450"/>
        <v>177.12572156780129</v>
      </c>
      <c r="ED96" s="12">
        <f t="shared" si="450"/>
        <v>177.12572156780129</v>
      </c>
      <c r="EE96" s="12">
        <f t="shared" si="450"/>
        <v>177.12572156780129</v>
      </c>
      <c r="EF96" s="12">
        <f t="shared" si="450"/>
        <v>177.12572156780129</v>
      </c>
      <c r="EG96" s="12">
        <f t="shared" si="450"/>
        <v>177.12572156780129</v>
      </c>
      <c r="EH96" s="12">
        <f t="shared" si="450"/>
        <v>177.12572156780129</v>
      </c>
      <c r="EI96" s="12">
        <f t="shared" si="450"/>
        <v>177.12572156780129</v>
      </c>
      <c r="EJ96" s="12">
        <f t="shared" si="450"/>
        <v>177.12572156780129</v>
      </c>
      <c r="EK96" s="12">
        <f t="shared" si="450"/>
        <v>177.12572156780129</v>
      </c>
      <c r="EL96" s="12">
        <f t="shared" si="450"/>
        <v>177.12572156780129</v>
      </c>
      <c r="EM96" s="12">
        <f t="shared" si="450"/>
        <v>177.12572156780129</v>
      </c>
      <c r="EN96" s="12">
        <f t="shared" si="450"/>
        <v>177.12572156780129</v>
      </c>
      <c r="EO96" s="12">
        <f t="shared" si="450"/>
        <v>177.12572156780129</v>
      </c>
      <c r="EP96" s="12">
        <f t="shared" si="450"/>
        <v>177.12572156780129</v>
      </c>
      <c r="EQ96" s="12">
        <f t="shared" si="450"/>
        <v>177.12572156780129</v>
      </c>
      <c r="ER96" s="12">
        <f t="shared" si="450"/>
        <v>177.12572156780129</v>
      </c>
      <c r="ES96" s="12">
        <f t="shared" si="450"/>
        <v>177.12572156780129</v>
      </c>
      <c r="ET96" s="12">
        <f t="shared" si="450"/>
        <v>177.12572156780129</v>
      </c>
      <c r="EU96" s="12">
        <f t="shared" si="450"/>
        <v>177.12572156780129</v>
      </c>
      <c r="EV96" s="12">
        <f t="shared" si="450"/>
        <v>177.12572156780129</v>
      </c>
      <c r="EW96" s="12">
        <f t="shared" si="450"/>
        <v>177.12572156780129</v>
      </c>
      <c r="EX96" s="12">
        <f t="shared" si="450"/>
        <v>179.62572156780129</v>
      </c>
      <c r="EY96" s="12">
        <f t="shared" si="450"/>
        <v>179.62572156780129</v>
      </c>
      <c r="EZ96" s="12">
        <f t="shared" si="450"/>
        <v>179.62572156780129</v>
      </c>
      <c r="FA96" s="12">
        <f t="shared" si="450"/>
        <v>179.62572156780129</v>
      </c>
      <c r="FB96" s="12">
        <f t="shared" si="450"/>
        <v>179.62572156780129</v>
      </c>
      <c r="FC96" s="12">
        <f t="shared" si="450"/>
        <v>179.62572156780129</v>
      </c>
      <c r="FD96" s="12">
        <f t="shared" si="450"/>
        <v>179.62572156780129</v>
      </c>
      <c r="FE96" s="12">
        <f t="shared" si="450"/>
        <v>179.62572156780129</v>
      </c>
      <c r="FF96" s="12">
        <f t="shared" si="450"/>
        <v>179.62572156780129</v>
      </c>
      <c r="FG96" s="12">
        <f t="shared" si="450"/>
        <v>179.62572156780129</v>
      </c>
      <c r="FH96" s="12">
        <f t="shared" si="450"/>
        <v>179.62572156780129</v>
      </c>
      <c r="FI96" s="12">
        <f t="shared" si="450"/>
        <v>179.62572156780129</v>
      </c>
      <c r="FJ96" s="12">
        <f t="shared" si="450"/>
        <v>179.62572156780129</v>
      </c>
      <c r="FK96" s="12">
        <f t="shared" si="450"/>
        <v>179.62572156780129</v>
      </c>
      <c r="FL96" s="12">
        <f t="shared" si="450"/>
        <v>179.62572156780129</v>
      </c>
      <c r="FM96" s="12">
        <f t="shared" si="450"/>
        <v>179.62572156780129</v>
      </c>
      <c r="FN96" s="12">
        <f t="shared" si="450"/>
        <v>179.62572156780129</v>
      </c>
      <c r="FO96" s="12">
        <f t="shared" si="450"/>
        <v>179.62572156780129</v>
      </c>
      <c r="FP96" s="12">
        <f t="shared" si="450"/>
        <v>179.62572156780129</v>
      </c>
      <c r="FQ96" s="12">
        <f t="shared" si="450"/>
        <v>179.62572156780129</v>
      </c>
      <c r="FR96" s="12">
        <f t="shared" si="450"/>
        <v>179.62572156780129</v>
      </c>
      <c r="FS96" s="12">
        <f t="shared" si="450"/>
        <v>179.62572156780129</v>
      </c>
      <c r="FT96" s="12">
        <f t="shared" si="450"/>
        <v>179.62572156780129</v>
      </c>
      <c r="FU96" s="12">
        <f t="shared" si="450"/>
        <v>179.62572156780129</v>
      </c>
      <c r="FV96" s="12">
        <f t="shared" si="450"/>
        <v>179.62572156780129</v>
      </c>
      <c r="FW96" s="12">
        <f t="shared" si="450"/>
        <v>182.12572156780129</v>
      </c>
      <c r="FX96" s="12">
        <f t="shared" ref="FX96:HT96" si="451">FX62*FX61/144*PI()*FX56*0.85+0.1*FX34</f>
        <v>182.12572156780129</v>
      </c>
      <c r="FY96" s="12">
        <f t="shared" si="451"/>
        <v>182.12572156780129</v>
      </c>
      <c r="FZ96" s="12">
        <f t="shared" si="451"/>
        <v>182.12572156780129</v>
      </c>
      <c r="GA96" s="12">
        <f t="shared" si="451"/>
        <v>182.12572156780129</v>
      </c>
      <c r="GB96" s="12">
        <f t="shared" si="451"/>
        <v>182.12572156780129</v>
      </c>
      <c r="GC96" s="12">
        <f t="shared" si="451"/>
        <v>182.12572156780129</v>
      </c>
      <c r="GD96" s="12">
        <f t="shared" si="451"/>
        <v>182.12572156780129</v>
      </c>
      <c r="GE96" s="12">
        <f t="shared" si="451"/>
        <v>182.12572156780129</v>
      </c>
      <c r="GF96" s="12">
        <f t="shared" si="451"/>
        <v>182.12572156780129</v>
      </c>
      <c r="GG96" s="12">
        <f t="shared" si="451"/>
        <v>182.12572156780129</v>
      </c>
      <c r="GH96" s="12">
        <f t="shared" si="451"/>
        <v>182.12572156780129</v>
      </c>
      <c r="GI96" s="12">
        <f t="shared" si="451"/>
        <v>182.12572156780129</v>
      </c>
      <c r="GJ96" s="12">
        <f t="shared" si="451"/>
        <v>182.12572156780129</v>
      </c>
      <c r="GK96" s="12">
        <f t="shared" si="451"/>
        <v>182.12572156780129</v>
      </c>
      <c r="GL96" s="12">
        <f t="shared" si="451"/>
        <v>182.12572156780129</v>
      </c>
      <c r="GM96" s="12">
        <f t="shared" si="451"/>
        <v>182.12572156780129</v>
      </c>
      <c r="GN96" s="12">
        <f t="shared" si="451"/>
        <v>182.12572156780129</v>
      </c>
      <c r="GO96" s="12">
        <f t="shared" si="451"/>
        <v>182.12572156780129</v>
      </c>
      <c r="GP96" s="12">
        <f t="shared" si="451"/>
        <v>182.12572156780129</v>
      </c>
      <c r="GQ96" s="12">
        <f t="shared" si="451"/>
        <v>182.12572156780129</v>
      </c>
      <c r="GR96" s="12">
        <f t="shared" si="451"/>
        <v>182.12572156780129</v>
      </c>
      <c r="GS96" s="12">
        <f t="shared" si="451"/>
        <v>182.12572156780129</v>
      </c>
      <c r="GT96" s="12">
        <f t="shared" si="451"/>
        <v>182.12572156780129</v>
      </c>
      <c r="GU96" s="12">
        <f t="shared" si="451"/>
        <v>182.12572156780129</v>
      </c>
      <c r="GV96" s="12">
        <f t="shared" si="451"/>
        <v>184.62572156780129</v>
      </c>
      <c r="GW96" s="12">
        <f t="shared" si="451"/>
        <v>184.62572156780129</v>
      </c>
      <c r="GX96" s="12">
        <f t="shared" si="451"/>
        <v>184.62572156780129</v>
      </c>
      <c r="GY96" s="12">
        <f t="shared" si="451"/>
        <v>184.62572156780129</v>
      </c>
      <c r="GZ96" s="12">
        <f t="shared" si="451"/>
        <v>184.62572156780129</v>
      </c>
      <c r="HA96" s="12">
        <f t="shared" si="451"/>
        <v>184.62572156780129</v>
      </c>
      <c r="HB96" s="12">
        <f t="shared" si="451"/>
        <v>184.62572156780129</v>
      </c>
      <c r="HC96" s="12">
        <f t="shared" si="451"/>
        <v>184.62572156780129</v>
      </c>
      <c r="HD96" s="12">
        <f t="shared" si="451"/>
        <v>184.62572156780129</v>
      </c>
      <c r="HE96" s="12">
        <f t="shared" si="451"/>
        <v>184.62572156780129</v>
      </c>
      <c r="HF96" s="12">
        <f t="shared" si="451"/>
        <v>184.62572156780129</v>
      </c>
      <c r="HG96" s="12">
        <f t="shared" si="451"/>
        <v>184.62572156780129</v>
      </c>
      <c r="HH96" s="12">
        <f t="shared" si="451"/>
        <v>184.62572156780129</v>
      </c>
      <c r="HI96" s="12">
        <f t="shared" si="451"/>
        <v>184.62572156780129</v>
      </c>
      <c r="HJ96" s="12">
        <f t="shared" si="451"/>
        <v>184.62572156780129</v>
      </c>
      <c r="HK96" s="12">
        <f t="shared" si="451"/>
        <v>184.62572156780129</v>
      </c>
      <c r="HL96" s="12">
        <f t="shared" si="451"/>
        <v>184.62572156780129</v>
      </c>
      <c r="HM96" s="12">
        <f t="shared" si="451"/>
        <v>184.62572156780129</v>
      </c>
      <c r="HN96" s="12">
        <f t="shared" si="451"/>
        <v>184.62572156780129</v>
      </c>
      <c r="HO96" s="12">
        <f t="shared" si="451"/>
        <v>184.62572156780129</v>
      </c>
      <c r="HP96" s="12">
        <f t="shared" si="451"/>
        <v>184.62572156780129</v>
      </c>
      <c r="HQ96" s="12">
        <f t="shared" si="451"/>
        <v>184.62572156780129</v>
      </c>
      <c r="HR96" s="12">
        <f t="shared" si="451"/>
        <v>184.62572156780129</v>
      </c>
      <c r="HS96" s="12">
        <f t="shared" si="451"/>
        <v>184.62572156780129</v>
      </c>
      <c r="HT96" s="12">
        <f t="shared" si="451"/>
        <v>184.62572156780129</v>
      </c>
    </row>
    <row r="98" spans="1:228">
      <c r="A98" s="12" t="s">
        <v>160</v>
      </c>
      <c r="B98" s="12">
        <f t="shared" ref="B98:H98" si="452">SUM(B77:B79,B95:B96)</f>
        <v>2125.1644127619643</v>
      </c>
      <c r="C98" s="12"/>
      <c r="D98" s="12">
        <f t="shared" ref="D98" si="453">SUM(D77:D79,D95:D96)</f>
        <v>1989.4427205869288</v>
      </c>
      <c r="E98" s="12">
        <f t="shared" ref="E98" si="454">SUM(E77:E79,E95:E96)</f>
        <v>1989.4427205869288</v>
      </c>
      <c r="F98" s="12">
        <f t="shared" ref="F98" si="455">SUM(F77:F79,F95:F96)</f>
        <v>1989.4427205869288</v>
      </c>
      <c r="G98" s="12">
        <f t="shared" ref="G98" si="456">SUM(G77:G79,G95:G96)</f>
        <v>1989.4427205869288</v>
      </c>
      <c r="H98" s="12">
        <f t="shared" si="452"/>
        <v>1989.4427205869288</v>
      </c>
      <c r="I98" s="12">
        <f t="shared" ref="I98:O98" si="457">SUM(I77:I79,I95:I96)</f>
        <v>1989.4427205869288</v>
      </c>
      <c r="J98" s="12">
        <f t="shared" si="457"/>
        <v>1989.4427205869288</v>
      </c>
      <c r="K98" s="12">
        <f t="shared" si="457"/>
        <v>1989.4427205869288</v>
      </c>
      <c r="L98" s="12">
        <f t="shared" si="457"/>
        <v>1989.4427205869288</v>
      </c>
      <c r="M98" s="12">
        <f t="shared" si="457"/>
        <v>1989.4427205869288</v>
      </c>
      <c r="N98" s="12">
        <f t="shared" si="457"/>
        <v>1989.4427205869288</v>
      </c>
      <c r="O98" s="12">
        <f t="shared" si="457"/>
        <v>1989.4427205869288</v>
      </c>
      <c r="P98" s="12">
        <f t="shared" ref="P98:Q98" si="458">SUM(P77:P79,P95:P96)</f>
        <v>1989.4427205869288</v>
      </c>
      <c r="Q98" s="12">
        <f t="shared" si="458"/>
        <v>1989.4427205869288</v>
      </c>
      <c r="R98" s="12">
        <f t="shared" ref="R98:Z98" si="459">SUM(R77:R79,R95:R96)</f>
        <v>1989.4427205869288</v>
      </c>
      <c r="S98" s="12">
        <f t="shared" si="459"/>
        <v>1989.4427205869288</v>
      </c>
      <c r="T98" s="12">
        <f t="shared" si="459"/>
        <v>1989.4427205869288</v>
      </c>
      <c r="U98" s="12">
        <f t="shared" si="459"/>
        <v>1989.4427205869288</v>
      </c>
      <c r="V98" s="12">
        <f t="shared" si="459"/>
        <v>1989.4427205869288</v>
      </c>
      <c r="W98" s="12">
        <f t="shared" si="459"/>
        <v>1989.4427205869288</v>
      </c>
      <c r="X98" s="12">
        <f t="shared" si="459"/>
        <v>1989.4427205869288</v>
      </c>
      <c r="Y98" s="12">
        <f t="shared" si="459"/>
        <v>1989.4427205869288</v>
      </c>
      <c r="Z98" s="12">
        <f t="shared" si="459"/>
        <v>1989.4427205869288</v>
      </c>
      <c r="AA98" s="12">
        <f t="shared" ref="AA98:AY98" si="460">SUM(AA77:AA79,AA95:AA96)</f>
        <v>1989.4427205869288</v>
      </c>
      <c r="AB98" s="12">
        <f t="shared" si="460"/>
        <v>1989.4427205869288</v>
      </c>
      <c r="AC98" s="12">
        <f t="shared" si="460"/>
        <v>2043.192720586929</v>
      </c>
      <c r="AD98" s="12">
        <f t="shared" si="460"/>
        <v>2043.192720586929</v>
      </c>
      <c r="AE98" s="12">
        <f t="shared" si="460"/>
        <v>2043.192720586929</v>
      </c>
      <c r="AF98" s="12">
        <f t="shared" si="460"/>
        <v>2043.192720586929</v>
      </c>
      <c r="AG98" s="12">
        <f t="shared" si="460"/>
        <v>2043.192720586929</v>
      </c>
      <c r="AH98" s="12">
        <f t="shared" si="460"/>
        <v>2043.192720586929</v>
      </c>
      <c r="AI98" s="12">
        <f t="shared" si="460"/>
        <v>2043.192720586929</v>
      </c>
      <c r="AJ98" s="12">
        <f t="shared" si="460"/>
        <v>2043.192720586929</v>
      </c>
      <c r="AK98" s="12">
        <f t="shared" si="460"/>
        <v>2043.192720586929</v>
      </c>
      <c r="AL98" s="12">
        <f t="shared" si="460"/>
        <v>2043.192720586929</v>
      </c>
      <c r="AM98" s="12">
        <f t="shared" si="460"/>
        <v>2043.192720586929</v>
      </c>
      <c r="AN98" s="12">
        <f t="shared" si="460"/>
        <v>2043.192720586929</v>
      </c>
      <c r="AO98" s="12">
        <f t="shared" si="460"/>
        <v>2043.192720586929</v>
      </c>
      <c r="AP98" s="12">
        <f t="shared" si="460"/>
        <v>2043.192720586929</v>
      </c>
      <c r="AQ98" s="12">
        <f t="shared" si="460"/>
        <v>2043.192720586929</v>
      </c>
      <c r="AR98" s="12">
        <f t="shared" si="460"/>
        <v>2043.192720586929</v>
      </c>
      <c r="AS98" s="12">
        <f t="shared" si="460"/>
        <v>2043.192720586929</v>
      </c>
      <c r="AT98" s="12">
        <f t="shared" si="460"/>
        <v>2043.192720586929</v>
      </c>
      <c r="AU98" s="12">
        <f t="shared" si="460"/>
        <v>2043.192720586929</v>
      </c>
      <c r="AV98" s="12">
        <f t="shared" si="460"/>
        <v>2043.192720586929</v>
      </c>
      <c r="AW98" s="12">
        <f t="shared" si="460"/>
        <v>2043.192720586929</v>
      </c>
      <c r="AX98" s="12">
        <f t="shared" si="460"/>
        <v>2043.192720586929</v>
      </c>
      <c r="AY98" s="12">
        <f t="shared" si="460"/>
        <v>2043.192720586929</v>
      </c>
      <c r="AZ98" s="12">
        <f t="shared" ref="AZ98:DK98" si="461">SUM(AZ77:AZ79,AZ95:AZ96)</f>
        <v>2043.192720586929</v>
      </c>
      <c r="BA98" s="12">
        <f t="shared" si="461"/>
        <v>2043.192720586929</v>
      </c>
      <c r="BB98" s="12">
        <f t="shared" si="461"/>
        <v>2096.9427205869288</v>
      </c>
      <c r="BC98" s="12">
        <f t="shared" si="461"/>
        <v>2096.9427205869288</v>
      </c>
      <c r="BD98" s="12">
        <f t="shared" si="461"/>
        <v>2096.9427205869288</v>
      </c>
      <c r="BE98" s="12">
        <f t="shared" si="461"/>
        <v>2096.9427205869288</v>
      </c>
      <c r="BF98" s="12">
        <f t="shared" si="461"/>
        <v>2096.9427205869288</v>
      </c>
      <c r="BG98" s="12">
        <f t="shared" si="461"/>
        <v>2096.9427205869288</v>
      </c>
      <c r="BH98" s="12">
        <f t="shared" si="461"/>
        <v>2096.9427205869288</v>
      </c>
      <c r="BI98" s="12">
        <f t="shared" si="461"/>
        <v>2096.9427205869288</v>
      </c>
      <c r="BJ98" s="12">
        <f t="shared" si="461"/>
        <v>2096.9427205869288</v>
      </c>
      <c r="BK98" s="12">
        <f t="shared" si="461"/>
        <v>2096.9427205869288</v>
      </c>
      <c r="BL98" s="12">
        <f t="shared" si="461"/>
        <v>2096.9427205869288</v>
      </c>
      <c r="BM98" s="12">
        <f t="shared" si="461"/>
        <v>2096.9427205869288</v>
      </c>
      <c r="BN98" s="12">
        <f t="shared" si="461"/>
        <v>2096.9427205869288</v>
      </c>
      <c r="BO98" s="12">
        <f t="shared" si="461"/>
        <v>2096.9427205869288</v>
      </c>
      <c r="BP98" s="12">
        <f t="shared" si="461"/>
        <v>2096.9427205869288</v>
      </c>
      <c r="BQ98" s="12">
        <f t="shared" si="461"/>
        <v>2096.9427205869288</v>
      </c>
      <c r="BR98" s="12">
        <f t="shared" si="461"/>
        <v>2096.9427205869288</v>
      </c>
      <c r="BS98" s="12">
        <f t="shared" si="461"/>
        <v>2096.9427205869288</v>
      </c>
      <c r="BT98" s="12">
        <f t="shared" si="461"/>
        <v>2096.9427205869288</v>
      </c>
      <c r="BU98" s="12">
        <f t="shared" si="461"/>
        <v>2096.9427205869288</v>
      </c>
      <c r="BV98" s="12">
        <f t="shared" si="461"/>
        <v>2096.9427205869288</v>
      </c>
      <c r="BW98" s="12">
        <f t="shared" si="461"/>
        <v>2096.9427205869288</v>
      </c>
      <c r="BX98" s="12">
        <f t="shared" si="461"/>
        <v>2096.9427205869288</v>
      </c>
      <c r="BY98" s="12">
        <f t="shared" si="461"/>
        <v>2096.9427205869288</v>
      </c>
      <c r="BZ98" s="12">
        <f t="shared" si="461"/>
        <v>2096.9427205869288</v>
      </c>
      <c r="CA98" s="12">
        <f t="shared" si="461"/>
        <v>2150.6927205869288</v>
      </c>
      <c r="CB98" s="12">
        <f t="shared" si="461"/>
        <v>2150.6927205869288</v>
      </c>
      <c r="CC98" s="12">
        <f t="shared" si="461"/>
        <v>2150.6927205869288</v>
      </c>
      <c r="CD98" s="12">
        <f t="shared" si="461"/>
        <v>2150.6927205869288</v>
      </c>
      <c r="CE98" s="12">
        <f t="shared" si="461"/>
        <v>2150.6927205869288</v>
      </c>
      <c r="CF98" s="12">
        <f t="shared" si="461"/>
        <v>2150.6927205869288</v>
      </c>
      <c r="CG98" s="12">
        <f t="shared" si="461"/>
        <v>2150.6927205869288</v>
      </c>
      <c r="CH98" s="12">
        <f t="shared" si="461"/>
        <v>2150.6927205869288</v>
      </c>
      <c r="CI98" s="12">
        <f t="shared" si="461"/>
        <v>2150.6927205869288</v>
      </c>
      <c r="CJ98" s="12">
        <f t="shared" si="461"/>
        <v>2150.6927205869288</v>
      </c>
      <c r="CK98" s="12">
        <f t="shared" si="461"/>
        <v>2150.6927205869288</v>
      </c>
      <c r="CL98" s="12">
        <f t="shared" si="461"/>
        <v>2150.6927205869288</v>
      </c>
      <c r="CM98" s="12">
        <f t="shared" si="461"/>
        <v>2150.6927205869288</v>
      </c>
      <c r="CN98" s="12">
        <f t="shared" si="461"/>
        <v>2150.6927205869288</v>
      </c>
      <c r="CO98" s="12">
        <f t="shared" si="461"/>
        <v>2150.6927205869288</v>
      </c>
      <c r="CP98" s="12">
        <f t="shared" si="461"/>
        <v>2150.6927205869288</v>
      </c>
      <c r="CQ98" s="12">
        <f t="shared" si="461"/>
        <v>2150.6927205869288</v>
      </c>
      <c r="CR98" s="12">
        <f t="shared" si="461"/>
        <v>2150.6927205869288</v>
      </c>
      <c r="CS98" s="12">
        <f t="shared" si="461"/>
        <v>2150.6927205869288</v>
      </c>
      <c r="CT98" s="12">
        <f t="shared" si="461"/>
        <v>2150.6927205869288</v>
      </c>
      <c r="CU98" s="12">
        <f t="shared" si="461"/>
        <v>2150.6927205869288</v>
      </c>
      <c r="CV98" s="12">
        <f t="shared" si="461"/>
        <v>2150.6927205869288</v>
      </c>
      <c r="CW98" s="12">
        <f t="shared" si="461"/>
        <v>2150.6927205869288</v>
      </c>
      <c r="CX98" s="12">
        <f t="shared" si="461"/>
        <v>2150.6927205869288</v>
      </c>
      <c r="CY98" s="12">
        <f t="shared" si="461"/>
        <v>2150.6927205869288</v>
      </c>
      <c r="CZ98" s="12">
        <f t="shared" si="461"/>
        <v>2204.4427205869288</v>
      </c>
      <c r="DA98" s="12">
        <f t="shared" si="461"/>
        <v>2204.4427205869288</v>
      </c>
      <c r="DB98" s="12">
        <f t="shared" si="461"/>
        <v>2204.4427205869288</v>
      </c>
      <c r="DC98" s="12">
        <f t="shared" si="461"/>
        <v>2204.4427205869288</v>
      </c>
      <c r="DD98" s="12">
        <f t="shared" si="461"/>
        <v>2204.4427205869288</v>
      </c>
      <c r="DE98" s="12">
        <f t="shared" si="461"/>
        <v>2204.4427205869288</v>
      </c>
      <c r="DF98" s="12">
        <f t="shared" si="461"/>
        <v>2204.4427205869288</v>
      </c>
      <c r="DG98" s="12">
        <f t="shared" si="461"/>
        <v>2204.4427205869288</v>
      </c>
      <c r="DH98" s="12">
        <f t="shared" si="461"/>
        <v>2204.4427205869288</v>
      </c>
      <c r="DI98" s="12">
        <f t="shared" si="461"/>
        <v>2204.4427205869288</v>
      </c>
      <c r="DJ98" s="21">
        <f t="shared" si="461"/>
        <v>2204.4427205869288</v>
      </c>
      <c r="DK98" s="12">
        <f t="shared" si="461"/>
        <v>2204.4427205869288</v>
      </c>
      <c r="DL98" s="12">
        <f t="shared" ref="DL98:FW98" si="462">SUM(DL77:DL79,DL95:DL96)</f>
        <v>2204.4427205869288</v>
      </c>
      <c r="DM98" s="12">
        <f t="shared" si="462"/>
        <v>2204.4427205869288</v>
      </c>
      <c r="DN98" s="12">
        <f t="shared" si="462"/>
        <v>2204.4427205869288</v>
      </c>
      <c r="DO98" s="12">
        <f t="shared" si="462"/>
        <v>2204.4427205869288</v>
      </c>
      <c r="DP98" s="12">
        <f t="shared" si="462"/>
        <v>2204.4427205869288</v>
      </c>
      <c r="DQ98" s="12">
        <f t="shared" si="462"/>
        <v>2204.4427205869288</v>
      </c>
      <c r="DR98" s="12">
        <f t="shared" si="462"/>
        <v>2204.4427205869288</v>
      </c>
      <c r="DS98" s="12">
        <f t="shared" si="462"/>
        <v>2204.4427205869288</v>
      </c>
      <c r="DT98" s="12">
        <f t="shared" si="462"/>
        <v>2204.4427205869288</v>
      </c>
      <c r="DU98" s="12">
        <f t="shared" si="462"/>
        <v>2204.4427205869288</v>
      </c>
      <c r="DV98" s="12">
        <f t="shared" si="462"/>
        <v>2204.4427205869288</v>
      </c>
      <c r="DW98" s="12">
        <f t="shared" si="462"/>
        <v>2204.4427205869288</v>
      </c>
      <c r="DX98" s="12">
        <f t="shared" si="462"/>
        <v>2204.4427205869288</v>
      </c>
      <c r="DY98" s="12">
        <f t="shared" si="462"/>
        <v>2258.1927205869288</v>
      </c>
      <c r="DZ98" s="12">
        <f t="shared" si="462"/>
        <v>2258.1927205869288</v>
      </c>
      <c r="EA98" s="12">
        <f t="shared" si="462"/>
        <v>2258.1927205869288</v>
      </c>
      <c r="EB98" s="12">
        <f t="shared" si="462"/>
        <v>2258.1927205869288</v>
      </c>
      <c r="EC98" s="12">
        <f t="shared" si="462"/>
        <v>2258.1927205869288</v>
      </c>
      <c r="ED98" s="12">
        <f t="shared" si="462"/>
        <v>2258.1927205869288</v>
      </c>
      <c r="EE98" s="12">
        <f t="shared" si="462"/>
        <v>2258.1927205869288</v>
      </c>
      <c r="EF98" s="12">
        <f t="shared" si="462"/>
        <v>2258.1927205869288</v>
      </c>
      <c r="EG98" s="12">
        <f t="shared" si="462"/>
        <v>2258.1927205869288</v>
      </c>
      <c r="EH98" s="12">
        <f t="shared" si="462"/>
        <v>2258.1927205869288</v>
      </c>
      <c r="EI98" s="12">
        <f t="shared" si="462"/>
        <v>2258.1927205869288</v>
      </c>
      <c r="EJ98" s="12">
        <f t="shared" si="462"/>
        <v>2258.1927205869288</v>
      </c>
      <c r="EK98" s="12">
        <f t="shared" si="462"/>
        <v>2258.1927205869288</v>
      </c>
      <c r="EL98" s="12">
        <f t="shared" si="462"/>
        <v>2258.1927205869288</v>
      </c>
      <c r="EM98" s="12">
        <f t="shared" si="462"/>
        <v>2258.1927205869288</v>
      </c>
      <c r="EN98" s="12">
        <f t="shared" si="462"/>
        <v>2258.1927205869288</v>
      </c>
      <c r="EO98" s="12">
        <f t="shared" si="462"/>
        <v>2258.1927205869288</v>
      </c>
      <c r="EP98" s="12">
        <f t="shared" si="462"/>
        <v>2258.1927205869288</v>
      </c>
      <c r="EQ98" s="12">
        <f t="shared" si="462"/>
        <v>2258.1927205869288</v>
      </c>
      <c r="ER98" s="12">
        <f t="shared" si="462"/>
        <v>2258.1927205869288</v>
      </c>
      <c r="ES98" s="12">
        <f t="shared" si="462"/>
        <v>2258.1927205869288</v>
      </c>
      <c r="ET98" s="12">
        <f t="shared" si="462"/>
        <v>2258.1927205869288</v>
      </c>
      <c r="EU98" s="12">
        <f t="shared" si="462"/>
        <v>2258.1927205869288</v>
      </c>
      <c r="EV98" s="12">
        <f t="shared" si="462"/>
        <v>2258.1927205869288</v>
      </c>
      <c r="EW98" s="12">
        <f t="shared" si="462"/>
        <v>2258.1927205869288</v>
      </c>
      <c r="EX98" s="12">
        <f t="shared" si="462"/>
        <v>2311.9427205869288</v>
      </c>
      <c r="EY98" s="12">
        <f t="shared" si="462"/>
        <v>2311.9427205869288</v>
      </c>
      <c r="EZ98" s="12">
        <f t="shared" si="462"/>
        <v>2311.9427205869288</v>
      </c>
      <c r="FA98" s="12">
        <f t="shared" si="462"/>
        <v>2311.9427205869288</v>
      </c>
      <c r="FB98" s="12">
        <f t="shared" si="462"/>
        <v>2311.9427205869288</v>
      </c>
      <c r="FC98" s="12">
        <f t="shared" si="462"/>
        <v>2311.9427205869288</v>
      </c>
      <c r="FD98" s="12">
        <f t="shared" si="462"/>
        <v>2311.9427205869288</v>
      </c>
      <c r="FE98" s="12">
        <f t="shared" si="462"/>
        <v>2311.9427205869288</v>
      </c>
      <c r="FF98" s="12">
        <f t="shared" si="462"/>
        <v>2311.9427205869288</v>
      </c>
      <c r="FG98" s="12">
        <f t="shared" si="462"/>
        <v>2311.9427205869288</v>
      </c>
      <c r="FH98" s="12">
        <f t="shared" si="462"/>
        <v>2311.9427205869288</v>
      </c>
      <c r="FI98" s="12">
        <f t="shared" si="462"/>
        <v>2311.9427205869288</v>
      </c>
      <c r="FJ98" s="12">
        <f t="shared" si="462"/>
        <v>2311.9427205869288</v>
      </c>
      <c r="FK98" s="12">
        <f t="shared" si="462"/>
        <v>2311.9427205869288</v>
      </c>
      <c r="FL98" s="12">
        <f t="shared" si="462"/>
        <v>2311.9427205869288</v>
      </c>
      <c r="FM98" s="12">
        <f t="shared" si="462"/>
        <v>2311.9427205869288</v>
      </c>
      <c r="FN98" s="12">
        <f t="shared" si="462"/>
        <v>2311.9427205869288</v>
      </c>
      <c r="FO98" s="12">
        <f t="shared" si="462"/>
        <v>2311.9427205869288</v>
      </c>
      <c r="FP98" s="12">
        <f t="shared" si="462"/>
        <v>2311.9427205869288</v>
      </c>
      <c r="FQ98" s="12">
        <f t="shared" si="462"/>
        <v>2311.9427205869288</v>
      </c>
      <c r="FR98" s="12">
        <f t="shared" si="462"/>
        <v>2311.9427205869288</v>
      </c>
      <c r="FS98" s="12">
        <f t="shared" si="462"/>
        <v>2311.9427205869288</v>
      </c>
      <c r="FT98" s="12">
        <f t="shared" si="462"/>
        <v>2311.9427205869288</v>
      </c>
      <c r="FU98" s="12">
        <f t="shared" si="462"/>
        <v>2311.9427205869288</v>
      </c>
      <c r="FV98" s="12">
        <f t="shared" si="462"/>
        <v>2311.9427205869288</v>
      </c>
      <c r="FW98" s="12">
        <f t="shared" si="462"/>
        <v>2365.6927205869288</v>
      </c>
      <c r="FX98" s="12">
        <f t="shared" ref="FX98:HT98" si="463">SUM(FX77:FX79,FX95:FX96)</f>
        <v>2365.6927205869288</v>
      </c>
      <c r="FY98" s="12">
        <f t="shared" si="463"/>
        <v>2365.6927205869288</v>
      </c>
      <c r="FZ98" s="12">
        <f t="shared" si="463"/>
        <v>2365.6927205869288</v>
      </c>
      <c r="GA98" s="12">
        <f t="shared" si="463"/>
        <v>2365.6927205869288</v>
      </c>
      <c r="GB98" s="12">
        <f t="shared" si="463"/>
        <v>2365.6927205869288</v>
      </c>
      <c r="GC98" s="12">
        <f t="shared" si="463"/>
        <v>2365.6927205869288</v>
      </c>
      <c r="GD98" s="12">
        <f t="shared" si="463"/>
        <v>2365.6927205869288</v>
      </c>
      <c r="GE98" s="12">
        <f t="shared" si="463"/>
        <v>2365.6927205869288</v>
      </c>
      <c r="GF98" s="12">
        <f t="shared" si="463"/>
        <v>2365.6927205869288</v>
      </c>
      <c r="GG98" s="12">
        <f t="shared" si="463"/>
        <v>2365.6927205869288</v>
      </c>
      <c r="GH98" s="12">
        <f t="shared" si="463"/>
        <v>2365.6927205869288</v>
      </c>
      <c r="GI98" s="12">
        <f t="shared" si="463"/>
        <v>2365.6927205869288</v>
      </c>
      <c r="GJ98" s="12">
        <f t="shared" si="463"/>
        <v>2365.6927205869288</v>
      </c>
      <c r="GK98" s="12">
        <f t="shared" si="463"/>
        <v>2365.6927205869288</v>
      </c>
      <c r="GL98" s="12">
        <f t="shared" si="463"/>
        <v>2365.6927205869288</v>
      </c>
      <c r="GM98" s="12">
        <f t="shared" si="463"/>
        <v>2365.6927205869288</v>
      </c>
      <c r="GN98" s="12">
        <f t="shared" si="463"/>
        <v>2365.6927205869288</v>
      </c>
      <c r="GO98" s="12">
        <f t="shared" si="463"/>
        <v>2365.6927205869288</v>
      </c>
      <c r="GP98" s="12">
        <f t="shared" si="463"/>
        <v>2365.6927205869288</v>
      </c>
      <c r="GQ98" s="12">
        <f t="shared" si="463"/>
        <v>2365.6927205869288</v>
      </c>
      <c r="GR98" s="12">
        <f t="shared" si="463"/>
        <v>2365.6927205869288</v>
      </c>
      <c r="GS98" s="12">
        <f t="shared" si="463"/>
        <v>2365.6927205869288</v>
      </c>
      <c r="GT98" s="12">
        <f t="shared" si="463"/>
        <v>2365.6927205869288</v>
      </c>
      <c r="GU98" s="12">
        <f t="shared" si="463"/>
        <v>2365.6927205869288</v>
      </c>
      <c r="GV98" s="12">
        <f t="shared" si="463"/>
        <v>2419.4427205869288</v>
      </c>
      <c r="GW98" s="12">
        <f t="shared" si="463"/>
        <v>2419.4427205869288</v>
      </c>
      <c r="GX98" s="12">
        <f t="shared" si="463"/>
        <v>2419.4427205869288</v>
      </c>
      <c r="GY98" s="12">
        <f t="shared" si="463"/>
        <v>2419.4427205869288</v>
      </c>
      <c r="GZ98" s="12">
        <f t="shared" si="463"/>
        <v>2419.4427205869288</v>
      </c>
      <c r="HA98" s="12">
        <f t="shared" si="463"/>
        <v>2419.4427205869288</v>
      </c>
      <c r="HB98" s="12">
        <f t="shared" si="463"/>
        <v>2419.4427205869288</v>
      </c>
      <c r="HC98" s="12">
        <f t="shared" si="463"/>
        <v>2419.4427205869288</v>
      </c>
      <c r="HD98" s="12">
        <f t="shared" si="463"/>
        <v>2419.4427205869288</v>
      </c>
      <c r="HE98" s="12">
        <f t="shared" si="463"/>
        <v>2419.4427205869288</v>
      </c>
      <c r="HF98" s="12">
        <f t="shared" si="463"/>
        <v>2419.4427205869288</v>
      </c>
      <c r="HG98" s="12">
        <f t="shared" si="463"/>
        <v>2419.4427205869288</v>
      </c>
      <c r="HH98" s="12">
        <f t="shared" si="463"/>
        <v>2419.4427205869288</v>
      </c>
      <c r="HI98" s="12">
        <f t="shared" si="463"/>
        <v>2419.4427205869288</v>
      </c>
      <c r="HJ98" s="12">
        <f t="shared" si="463"/>
        <v>2419.4427205869288</v>
      </c>
      <c r="HK98" s="12">
        <f t="shared" si="463"/>
        <v>2419.4427205869288</v>
      </c>
      <c r="HL98" s="12">
        <f t="shared" si="463"/>
        <v>2419.4427205869288</v>
      </c>
      <c r="HM98" s="12">
        <f t="shared" si="463"/>
        <v>2419.4427205869288</v>
      </c>
      <c r="HN98" s="12">
        <f t="shared" si="463"/>
        <v>2419.4427205869288</v>
      </c>
      <c r="HO98" s="12">
        <f t="shared" si="463"/>
        <v>2419.4427205869288</v>
      </c>
      <c r="HP98" s="12">
        <f t="shared" si="463"/>
        <v>2419.4427205869288</v>
      </c>
      <c r="HQ98" s="12">
        <f t="shared" si="463"/>
        <v>2419.4427205869288</v>
      </c>
      <c r="HR98" s="12">
        <f t="shared" si="463"/>
        <v>2419.4427205869288</v>
      </c>
      <c r="HS98" s="12">
        <f t="shared" si="463"/>
        <v>2419.4427205869288</v>
      </c>
      <c r="HT98" s="12">
        <f t="shared" si="463"/>
        <v>2419.4427205869288</v>
      </c>
    </row>
    <row r="99" spans="1:228">
      <c r="A99" t="s">
        <v>161</v>
      </c>
      <c r="B99">
        <f t="shared" ref="B99:H99" si="464">B98/B34</f>
        <v>12.634746805956983</v>
      </c>
      <c r="D99">
        <f t="shared" ref="D99" si="465">D98/D34</f>
        <v>19.894427205869288</v>
      </c>
      <c r="E99">
        <f t="shared" ref="E99" si="466">E98/E34</f>
        <v>19.894427205869288</v>
      </c>
      <c r="F99">
        <f t="shared" ref="F99" si="467">F98/F34</f>
        <v>19.894427205869288</v>
      </c>
      <c r="G99">
        <f t="shared" ref="G99" si="468">G98/G34</f>
        <v>19.894427205869288</v>
      </c>
      <c r="H99">
        <f t="shared" si="464"/>
        <v>19.894427205869288</v>
      </c>
      <c r="I99">
        <f t="shared" ref="I99:O99" si="469">I98/I34</f>
        <v>19.894427205869288</v>
      </c>
      <c r="J99">
        <f t="shared" si="469"/>
        <v>19.894427205869288</v>
      </c>
      <c r="K99">
        <f t="shared" si="469"/>
        <v>19.894427205869288</v>
      </c>
      <c r="L99">
        <f t="shared" si="469"/>
        <v>19.894427205869288</v>
      </c>
      <c r="M99">
        <f t="shared" si="469"/>
        <v>19.894427205869288</v>
      </c>
      <c r="N99">
        <f t="shared" si="469"/>
        <v>19.894427205869288</v>
      </c>
      <c r="O99">
        <f t="shared" si="469"/>
        <v>19.894427205869288</v>
      </c>
      <c r="P99">
        <f t="shared" ref="P99:Q99" si="470">P98/P34</f>
        <v>19.894427205869288</v>
      </c>
      <c r="Q99">
        <f t="shared" si="470"/>
        <v>19.894427205869288</v>
      </c>
      <c r="R99">
        <f t="shared" ref="R99:Z99" si="471">R98/R34</f>
        <v>19.894427205869288</v>
      </c>
      <c r="S99">
        <f t="shared" si="471"/>
        <v>19.894427205869288</v>
      </c>
      <c r="T99">
        <f t="shared" si="471"/>
        <v>19.894427205869288</v>
      </c>
      <c r="U99">
        <f t="shared" si="471"/>
        <v>19.894427205869288</v>
      </c>
      <c r="V99">
        <f t="shared" si="471"/>
        <v>19.894427205869288</v>
      </c>
      <c r="W99">
        <f t="shared" si="471"/>
        <v>19.894427205869288</v>
      </c>
      <c r="X99">
        <f t="shared" si="471"/>
        <v>19.894427205869288</v>
      </c>
      <c r="Y99">
        <f t="shared" si="471"/>
        <v>19.894427205869288</v>
      </c>
      <c r="Z99">
        <f t="shared" si="471"/>
        <v>19.894427205869288</v>
      </c>
      <c r="AA99">
        <f t="shared" ref="AA99:AY99" si="472">AA98/AA34</f>
        <v>19.894427205869288</v>
      </c>
      <c r="AB99">
        <f t="shared" si="472"/>
        <v>19.894427205869288</v>
      </c>
      <c r="AC99">
        <f t="shared" si="472"/>
        <v>16.345541764695433</v>
      </c>
      <c r="AD99">
        <f t="shared" si="472"/>
        <v>16.345541764695433</v>
      </c>
      <c r="AE99">
        <f t="shared" si="472"/>
        <v>16.345541764695433</v>
      </c>
      <c r="AF99">
        <f t="shared" si="472"/>
        <v>16.345541764695433</v>
      </c>
      <c r="AG99">
        <f t="shared" si="472"/>
        <v>16.345541764695433</v>
      </c>
      <c r="AH99">
        <f t="shared" si="472"/>
        <v>16.345541764695433</v>
      </c>
      <c r="AI99">
        <f t="shared" si="472"/>
        <v>16.345541764695433</v>
      </c>
      <c r="AJ99">
        <f t="shared" si="472"/>
        <v>16.345541764695433</v>
      </c>
      <c r="AK99">
        <f t="shared" si="472"/>
        <v>16.345541764695433</v>
      </c>
      <c r="AL99">
        <f t="shared" si="472"/>
        <v>16.345541764695433</v>
      </c>
      <c r="AM99">
        <f t="shared" si="472"/>
        <v>16.345541764695433</v>
      </c>
      <c r="AN99">
        <f t="shared" si="472"/>
        <v>16.345541764695433</v>
      </c>
      <c r="AO99">
        <f t="shared" si="472"/>
        <v>16.345541764695433</v>
      </c>
      <c r="AP99">
        <f t="shared" si="472"/>
        <v>16.345541764695433</v>
      </c>
      <c r="AQ99">
        <f t="shared" si="472"/>
        <v>16.345541764695433</v>
      </c>
      <c r="AR99">
        <f t="shared" si="472"/>
        <v>16.345541764695433</v>
      </c>
      <c r="AS99">
        <f t="shared" si="472"/>
        <v>16.345541764695433</v>
      </c>
      <c r="AT99">
        <f t="shared" si="472"/>
        <v>16.345541764695433</v>
      </c>
      <c r="AU99">
        <f t="shared" si="472"/>
        <v>16.345541764695433</v>
      </c>
      <c r="AV99">
        <f t="shared" si="472"/>
        <v>16.345541764695433</v>
      </c>
      <c r="AW99">
        <f t="shared" si="472"/>
        <v>16.345541764695433</v>
      </c>
      <c r="AX99">
        <f t="shared" si="472"/>
        <v>16.345541764695433</v>
      </c>
      <c r="AY99">
        <f t="shared" si="472"/>
        <v>16.345541764695433</v>
      </c>
      <c r="AZ99">
        <f t="shared" ref="AZ99:DK99" si="473">AZ98/AZ34</f>
        <v>16.345541764695433</v>
      </c>
      <c r="BA99">
        <f t="shared" si="473"/>
        <v>16.345541764695433</v>
      </c>
      <c r="BB99">
        <f t="shared" si="473"/>
        <v>13.979618137246192</v>
      </c>
      <c r="BC99">
        <f t="shared" si="473"/>
        <v>13.979618137246192</v>
      </c>
      <c r="BD99">
        <f t="shared" si="473"/>
        <v>13.979618137246192</v>
      </c>
      <c r="BE99">
        <f t="shared" si="473"/>
        <v>13.979618137246192</v>
      </c>
      <c r="BF99">
        <f t="shared" si="473"/>
        <v>13.979618137246192</v>
      </c>
      <c r="BG99">
        <f t="shared" si="473"/>
        <v>13.979618137246192</v>
      </c>
      <c r="BH99">
        <f t="shared" si="473"/>
        <v>13.979618137246192</v>
      </c>
      <c r="BI99">
        <f t="shared" si="473"/>
        <v>13.979618137246192</v>
      </c>
      <c r="BJ99">
        <f t="shared" si="473"/>
        <v>13.979618137246192</v>
      </c>
      <c r="BK99">
        <f t="shared" si="473"/>
        <v>13.979618137246192</v>
      </c>
      <c r="BL99">
        <f t="shared" si="473"/>
        <v>13.979618137246192</v>
      </c>
      <c r="BM99">
        <f t="shared" si="473"/>
        <v>13.979618137246192</v>
      </c>
      <c r="BN99">
        <f t="shared" si="473"/>
        <v>13.979618137246192</v>
      </c>
      <c r="BO99">
        <f t="shared" si="473"/>
        <v>13.979618137246192</v>
      </c>
      <c r="BP99">
        <f t="shared" si="473"/>
        <v>13.979618137246192</v>
      </c>
      <c r="BQ99">
        <f t="shared" si="473"/>
        <v>13.979618137246192</v>
      </c>
      <c r="BR99">
        <f t="shared" si="473"/>
        <v>13.979618137246192</v>
      </c>
      <c r="BS99">
        <f t="shared" si="473"/>
        <v>13.979618137246192</v>
      </c>
      <c r="BT99">
        <f t="shared" si="473"/>
        <v>13.979618137246192</v>
      </c>
      <c r="BU99">
        <f t="shared" si="473"/>
        <v>13.979618137246192</v>
      </c>
      <c r="BV99">
        <f t="shared" si="473"/>
        <v>13.979618137246192</v>
      </c>
      <c r="BW99">
        <f t="shared" si="473"/>
        <v>13.979618137246192</v>
      </c>
      <c r="BX99">
        <f t="shared" si="473"/>
        <v>13.979618137246192</v>
      </c>
      <c r="BY99">
        <f t="shared" si="473"/>
        <v>13.979618137246192</v>
      </c>
      <c r="BZ99">
        <f t="shared" si="473"/>
        <v>13.979618137246192</v>
      </c>
      <c r="CA99">
        <f t="shared" si="473"/>
        <v>12.289672689068164</v>
      </c>
      <c r="CB99">
        <f t="shared" si="473"/>
        <v>12.289672689068164</v>
      </c>
      <c r="CC99">
        <f t="shared" si="473"/>
        <v>12.289672689068164</v>
      </c>
      <c r="CD99">
        <f t="shared" si="473"/>
        <v>12.289672689068164</v>
      </c>
      <c r="CE99">
        <f t="shared" si="473"/>
        <v>12.289672689068164</v>
      </c>
      <c r="CF99">
        <f t="shared" si="473"/>
        <v>12.289672689068164</v>
      </c>
      <c r="CG99">
        <f t="shared" si="473"/>
        <v>12.289672689068164</v>
      </c>
      <c r="CH99">
        <f t="shared" si="473"/>
        <v>12.289672689068164</v>
      </c>
      <c r="CI99">
        <f t="shared" si="473"/>
        <v>12.289672689068164</v>
      </c>
      <c r="CJ99">
        <f t="shared" si="473"/>
        <v>12.289672689068164</v>
      </c>
      <c r="CK99">
        <f t="shared" si="473"/>
        <v>12.289672689068164</v>
      </c>
      <c r="CL99">
        <f t="shared" si="473"/>
        <v>12.289672689068164</v>
      </c>
      <c r="CM99">
        <f t="shared" si="473"/>
        <v>12.289672689068164</v>
      </c>
      <c r="CN99">
        <f t="shared" si="473"/>
        <v>12.289672689068164</v>
      </c>
      <c r="CO99">
        <f t="shared" si="473"/>
        <v>12.289672689068164</v>
      </c>
      <c r="CP99">
        <f t="shared" si="473"/>
        <v>12.289672689068164</v>
      </c>
      <c r="CQ99">
        <f t="shared" si="473"/>
        <v>12.289672689068164</v>
      </c>
      <c r="CR99">
        <f t="shared" si="473"/>
        <v>12.289672689068164</v>
      </c>
      <c r="CS99">
        <f t="shared" si="473"/>
        <v>12.289672689068164</v>
      </c>
      <c r="CT99">
        <f t="shared" si="473"/>
        <v>12.289672689068164</v>
      </c>
      <c r="CU99">
        <f t="shared" si="473"/>
        <v>12.289672689068164</v>
      </c>
      <c r="CV99">
        <f t="shared" si="473"/>
        <v>12.289672689068164</v>
      </c>
      <c r="CW99">
        <f t="shared" si="473"/>
        <v>12.289672689068164</v>
      </c>
      <c r="CX99">
        <f t="shared" si="473"/>
        <v>12.289672689068164</v>
      </c>
      <c r="CY99">
        <f t="shared" si="473"/>
        <v>12.289672689068164</v>
      </c>
      <c r="CZ99">
        <f t="shared" si="473"/>
        <v>11.022213602934643</v>
      </c>
      <c r="DA99">
        <f t="shared" si="473"/>
        <v>11.022213602934643</v>
      </c>
      <c r="DB99">
        <f t="shared" si="473"/>
        <v>11.022213602934643</v>
      </c>
      <c r="DC99">
        <f t="shared" si="473"/>
        <v>11.022213602934643</v>
      </c>
      <c r="DD99">
        <f t="shared" si="473"/>
        <v>11.022213602934643</v>
      </c>
      <c r="DE99">
        <f t="shared" si="473"/>
        <v>11.022213602934643</v>
      </c>
      <c r="DF99">
        <f t="shared" si="473"/>
        <v>11.022213602934643</v>
      </c>
      <c r="DG99">
        <f t="shared" si="473"/>
        <v>11.022213602934643</v>
      </c>
      <c r="DH99">
        <f t="shared" si="473"/>
        <v>11.022213602934643</v>
      </c>
      <c r="DI99">
        <f t="shared" si="473"/>
        <v>11.022213602934643</v>
      </c>
      <c r="DJ99" s="19">
        <f t="shared" si="473"/>
        <v>11.022213602934643</v>
      </c>
      <c r="DK99">
        <f t="shared" si="473"/>
        <v>11.022213602934643</v>
      </c>
      <c r="DL99">
        <f t="shared" ref="DL99:FW99" si="474">DL98/DL34</f>
        <v>11.022213602934643</v>
      </c>
      <c r="DM99">
        <f t="shared" si="474"/>
        <v>11.022213602934643</v>
      </c>
      <c r="DN99">
        <f t="shared" si="474"/>
        <v>11.022213602934643</v>
      </c>
      <c r="DO99">
        <f t="shared" si="474"/>
        <v>11.022213602934643</v>
      </c>
      <c r="DP99">
        <f t="shared" si="474"/>
        <v>11.022213602934643</v>
      </c>
      <c r="DQ99">
        <f t="shared" si="474"/>
        <v>11.022213602934643</v>
      </c>
      <c r="DR99">
        <f t="shared" si="474"/>
        <v>11.022213602934643</v>
      </c>
      <c r="DS99">
        <f t="shared" si="474"/>
        <v>11.022213602934643</v>
      </c>
      <c r="DT99">
        <f t="shared" si="474"/>
        <v>11.022213602934643</v>
      </c>
      <c r="DU99">
        <f t="shared" si="474"/>
        <v>11.022213602934643</v>
      </c>
      <c r="DV99">
        <f t="shared" si="474"/>
        <v>11.022213602934643</v>
      </c>
      <c r="DW99">
        <f t="shared" si="474"/>
        <v>11.022213602934643</v>
      </c>
      <c r="DX99">
        <f t="shared" si="474"/>
        <v>11.022213602934643</v>
      </c>
      <c r="DY99">
        <f t="shared" si="474"/>
        <v>10.036412091497461</v>
      </c>
      <c r="DZ99">
        <f t="shared" si="474"/>
        <v>10.036412091497461</v>
      </c>
      <c r="EA99">
        <f t="shared" si="474"/>
        <v>10.036412091497461</v>
      </c>
      <c r="EB99">
        <f t="shared" si="474"/>
        <v>10.036412091497461</v>
      </c>
      <c r="EC99">
        <f t="shared" si="474"/>
        <v>10.036412091497461</v>
      </c>
      <c r="ED99">
        <f t="shared" si="474"/>
        <v>10.036412091497461</v>
      </c>
      <c r="EE99">
        <f t="shared" si="474"/>
        <v>10.036412091497461</v>
      </c>
      <c r="EF99">
        <f t="shared" si="474"/>
        <v>10.036412091497461</v>
      </c>
      <c r="EG99">
        <f t="shared" si="474"/>
        <v>10.036412091497461</v>
      </c>
      <c r="EH99">
        <f t="shared" si="474"/>
        <v>10.036412091497461</v>
      </c>
      <c r="EI99">
        <f t="shared" si="474"/>
        <v>10.036412091497461</v>
      </c>
      <c r="EJ99">
        <f t="shared" si="474"/>
        <v>10.036412091497461</v>
      </c>
      <c r="EK99">
        <f t="shared" si="474"/>
        <v>10.036412091497461</v>
      </c>
      <c r="EL99">
        <f t="shared" si="474"/>
        <v>10.036412091497461</v>
      </c>
      <c r="EM99">
        <f t="shared" si="474"/>
        <v>10.036412091497461</v>
      </c>
      <c r="EN99">
        <f t="shared" si="474"/>
        <v>10.036412091497461</v>
      </c>
      <c r="EO99">
        <f t="shared" si="474"/>
        <v>10.036412091497461</v>
      </c>
      <c r="EP99">
        <f t="shared" si="474"/>
        <v>10.036412091497461</v>
      </c>
      <c r="EQ99">
        <f t="shared" si="474"/>
        <v>10.036412091497461</v>
      </c>
      <c r="ER99">
        <f t="shared" si="474"/>
        <v>10.036412091497461</v>
      </c>
      <c r="ES99">
        <f t="shared" si="474"/>
        <v>10.036412091497461</v>
      </c>
      <c r="ET99">
        <f t="shared" si="474"/>
        <v>10.036412091497461</v>
      </c>
      <c r="EU99">
        <f t="shared" si="474"/>
        <v>10.036412091497461</v>
      </c>
      <c r="EV99">
        <f t="shared" si="474"/>
        <v>10.036412091497461</v>
      </c>
      <c r="EW99">
        <f t="shared" si="474"/>
        <v>10.036412091497461</v>
      </c>
      <c r="EX99">
        <f t="shared" si="474"/>
        <v>9.2477708823477158</v>
      </c>
      <c r="EY99">
        <f t="shared" si="474"/>
        <v>9.2477708823477158</v>
      </c>
      <c r="EZ99">
        <f t="shared" si="474"/>
        <v>9.2477708823477158</v>
      </c>
      <c r="FA99">
        <f t="shared" si="474"/>
        <v>9.2477708823477158</v>
      </c>
      <c r="FB99">
        <f t="shared" si="474"/>
        <v>9.2477708823477158</v>
      </c>
      <c r="FC99">
        <f t="shared" si="474"/>
        <v>9.2477708823477158</v>
      </c>
      <c r="FD99">
        <f t="shared" si="474"/>
        <v>9.2477708823477158</v>
      </c>
      <c r="FE99">
        <f t="shared" si="474"/>
        <v>9.2477708823477158</v>
      </c>
      <c r="FF99">
        <f t="shared" si="474"/>
        <v>9.2477708823477158</v>
      </c>
      <c r="FG99">
        <f t="shared" si="474"/>
        <v>9.2477708823477158</v>
      </c>
      <c r="FH99">
        <f t="shared" si="474"/>
        <v>9.2477708823477158</v>
      </c>
      <c r="FI99">
        <f t="shared" si="474"/>
        <v>9.2477708823477158</v>
      </c>
      <c r="FJ99">
        <f t="shared" si="474"/>
        <v>9.2477708823477158</v>
      </c>
      <c r="FK99">
        <f t="shared" si="474"/>
        <v>9.2477708823477158</v>
      </c>
      <c r="FL99">
        <f t="shared" si="474"/>
        <v>9.2477708823477158</v>
      </c>
      <c r="FM99">
        <f t="shared" si="474"/>
        <v>9.2477708823477158</v>
      </c>
      <c r="FN99">
        <f t="shared" si="474"/>
        <v>9.2477708823477158</v>
      </c>
      <c r="FO99">
        <f t="shared" si="474"/>
        <v>9.2477708823477158</v>
      </c>
      <c r="FP99">
        <f t="shared" si="474"/>
        <v>9.2477708823477158</v>
      </c>
      <c r="FQ99">
        <f t="shared" si="474"/>
        <v>9.2477708823477158</v>
      </c>
      <c r="FR99">
        <f t="shared" si="474"/>
        <v>9.2477708823477158</v>
      </c>
      <c r="FS99">
        <f t="shared" si="474"/>
        <v>9.2477708823477158</v>
      </c>
      <c r="FT99">
        <f t="shared" si="474"/>
        <v>9.2477708823477158</v>
      </c>
      <c r="FU99">
        <f t="shared" si="474"/>
        <v>9.2477708823477158</v>
      </c>
      <c r="FV99">
        <f t="shared" si="474"/>
        <v>9.2477708823477158</v>
      </c>
      <c r="FW99">
        <f t="shared" si="474"/>
        <v>8.6025189839524678</v>
      </c>
      <c r="FX99">
        <f t="shared" ref="FX99:HT99" si="475">FX98/FX34</f>
        <v>8.6025189839524678</v>
      </c>
      <c r="FY99">
        <f t="shared" si="475"/>
        <v>8.6025189839524678</v>
      </c>
      <c r="FZ99">
        <f t="shared" si="475"/>
        <v>8.6025189839524678</v>
      </c>
      <c r="GA99">
        <f t="shared" si="475"/>
        <v>8.6025189839524678</v>
      </c>
      <c r="GB99">
        <f t="shared" si="475"/>
        <v>8.6025189839524678</v>
      </c>
      <c r="GC99">
        <f t="shared" si="475"/>
        <v>8.6025189839524678</v>
      </c>
      <c r="GD99">
        <f t="shared" si="475"/>
        <v>8.6025189839524678</v>
      </c>
      <c r="GE99">
        <f t="shared" si="475"/>
        <v>8.6025189839524678</v>
      </c>
      <c r="GF99">
        <f t="shared" si="475"/>
        <v>8.6025189839524678</v>
      </c>
      <c r="GG99">
        <f t="shared" si="475"/>
        <v>8.6025189839524678</v>
      </c>
      <c r="GH99">
        <f t="shared" si="475"/>
        <v>8.6025189839524678</v>
      </c>
      <c r="GI99">
        <f t="shared" si="475"/>
        <v>8.6025189839524678</v>
      </c>
      <c r="GJ99">
        <f t="shared" si="475"/>
        <v>8.6025189839524678</v>
      </c>
      <c r="GK99">
        <f t="shared" si="475"/>
        <v>8.6025189839524678</v>
      </c>
      <c r="GL99">
        <f t="shared" si="475"/>
        <v>8.6025189839524678</v>
      </c>
      <c r="GM99">
        <f t="shared" si="475"/>
        <v>8.6025189839524678</v>
      </c>
      <c r="GN99">
        <f t="shared" si="475"/>
        <v>8.6025189839524678</v>
      </c>
      <c r="GO99">
        <f t="shared" si="475"/>
        <v>8.6025189839524678</v>
      </c>
      <c r="GP99">
        <f t="shared" si="475"/>
        <v>8.6025189839524678</v>
      </c>
      <c r="GQ99">
        <f t="shared" si="475"/>
        <v>8.6025189839524678</v>
      </c>
      <c r="GR99">
        <f t="shared" si="475"/>
        <v>8.6025189839524678</v>
      </c>
      <c r="GS99">
        <f t="shared" si="475"/>
        <v>8.6025189839524678</v>
      </c>
      <c r="GT99">
        <f t="shared" si="475"/>
        <v>8.6025189839524678</v>
      </c>
      <c r="GU99">
        <f t="shared" si="475"/>
        <v>8.6025189839524678</v>
      </c>
      <c r="GV99">
        <f t="shared" si="475"/>
        <v>8.0648090686230951</v>
      </c>
      <c r="GW99">
        <f t="shared" si="475"/>
        <v>8.0648090686230951</v>
      </c>
      <c r="GX99">
        <f t="shared" si="475"/>
        <v>8.0648090686230951</v>
      </c>
      <c r="GY99">
        <f t="shared" si="475"/>
        <v>8.0648090686230951</v>
      </c>
      <c r="GZ99">
        <f t="shared" si="475"/>
        <v>8.0648090686230951</v>
      </c>
      <c r="HA99">
        <f t="shared" si="475"/>
        <v>8.0648090686230951</v>
      </c>
      <c r="HB99">
        <f t="shared" si="475"/>
        <v>8.0648090686230951</v>
      </c>
      <c r="HC99">
        <f t="shared" si="475"/>
        <v>8.0648090686230951</v>
      </c>
      <c r="HD99">
        <f t="shared" si="475"/>
        <v>8.0648090686230951</v>
      </c>
      <c r="HE99">
        <f t="shared" si="475"/>
        <v>8.0648090686230951</v>
      </c>
      <c r="HF99">
        <f t="shared" si="475"/>
        <v>8.0648090686230951</v>
      </c>
      <c r="HG99">
        <f t="shared" si="475"/>
        <v>8.0648090686230951</v>
      </c>
      <c r="HH99">
        <f t="shared" si="475"/>
        <v>8.0648090686230951</v>
      </c>
      <c r="HI99">
        <f t="shared" si="475"/>
        <v>8.0648090686230951</v>
      </c>
      <c r="HJ99">
        <f t="shared" si="475"/>
        <v>8.0648090686230951</v>
      </c>
      <c r="HK99">
        <f t="shared" si="475"/>
        <v>8.0648090686230951</v>
      </c>
      <c r="HL99">
        <f t="shared" si="475"/>
        <v>8.0648090686230951</v>
      </c>
      <c r="HM99">
        <f t="shared" si="475"/>
        <v>8.0648090686230951</v>
      </c>
      <c r="HN99">
        <f t="shared" si="475"/>
        <v>8.0648090686230951</v>
      </c>
      <c r="HO99">
        <f t="shared" si="475"/>
        <v>8.0648090686230951</v>
      </c>
      <c r="HP99">
        <f t="shared" si="475"/>
        <v>8.0648090686230951</v>
      </c>
      <c r="HQ99">
        <f t="shared" si="475"/>
        <v>8.0648090686230951</v>
      </c>
      <c r="HR99">
        <f t="shared" si="475"/>
        <v>8.0648090686230951</v>
      </c>
      <c r="HS99">
        <f t="shared" si="475"/>
        <v>8.0648090686230951</v>
      </c>
      <c r="HT99">
        <f t="shared" si="475"/>
        <v>8.0648090686230951</v>
      </c>
    </row>
    <row r="100" spans="1:228">
      <c r="A100" t="s">
        <v>162</v>
      </c>
      <c r="B100">
        <f>(101.29*((IF(B145&lt;36000,(((59-0.00356*B145)-32)*5/9)+B146,-56.5)+273.1)/288.09)^5.256)/(0.2869*(IF(B145&lt;36000,(((59-0.00356*B145)-32)*5/9)+B146,-56.5)+273.1))*0.00194032*B150/((((IF(B1432&lt;36000,(((59-0.00356*B145)-32)*5/9)+B146,-56.5)+273)^1.5*1.458*10^-6)/((IF(B1432&lt;36000,(((59-0.00356*B145)-32)*5/9)+B146,-56.5)+273)+110.4)*0.0209))</f>
        <v>2672283.2247345648</v>
      </c>
      <c r="D100">
        <f t="shared" ref="D100:BO100" si="476">(101.29*((IF(D145&lt;36000,(((59-0.00356*D145)-32)*5/9)+D146,-56.5)+273.1)/288.09)^5.256)/(0.2869*(IF(D145&lt;36000,(((59-0.00356*D145)-32)*5/9)+D146,-56.5)+273.1))*0.00194032*D150/((((IF(D1432&lt;36000,(((59-0.00356*D145)-32)*5/9)+D146,-56.5)+273)^1.5*1.458*10^-6)/((IF(D1432&lt;36000,(((59-0.00356*D145)-32)*5/9)+D146,-56.5)+273)+110.4)*0.0209))</f>
        <v>2672283.2247345648</v>
      </c>
      <c r="E100">
        <f t="shared" si="476"/>
        <v>2672283.2247345648</v>
      </c>
      <c r="F100">
        <f t="shared" si="476"/>
        <v>2672283.2247345648</v>
      </c>
      <c r="G100">
        <f t="shared" si="476"/>
        <v>2672283.2247345648</v>
      </c>
      <c r="H100">
        <f t="shared" si="476"/>
        <v>2672283.2247345648</v>
      </c>
      <c r="I100">
        <f t="shared" si="476"/>
        <v>2672283.2247345648</v>
      </c>
      <c r="J100">
        <f t="shared" si="476"/>
        <v>2672283.2247345648</v>
      </c>
      <c r="K100">
        <f t="shared" si="476"/>
        <v>2672283.2247345648</v>
      </c>
      <c r="L100">
        <f t="shared" si="476"/>
        <v>2672283.2247345648</v>
      </c>
      <c r="M100">
        <f t="shared" si="476"/>
        <v>2672283.2247345648</v>
      </c>
      <c r="N100">
        <f t="shared" si="476"/>
        <v>2672283.2247345648</v>
      </c>
      <c r="O100">
        <f t="shared" si="476"/>
        <v>2672283.2247345648</v>
      </c>
      <c r="P100">
        <f t="shared" si="476"/>
        <v>2672283.2247345648</v>
      </c>
      <c r="Q100">
        <f t="shared" si="476"/>
        <v>2672283.2247345648</v>
      </c>
      <c r="R100">
        <f t="shared" si="476"/>
        <v>2672283.2247345648</v>
      </c>
      <c r="S100">
        <f t="shared" si="476"/>
        <v>2672283.2247345648</v>
      </c>
      <c r="T100">
        <f t="shared" si="476"/>
        <v>2672283.2247345648</v>
      </c>
      <c r="U100">
        <f t="shared" si="476"/>
        <v>2672283.2247345648</v>
      </c>
      <c r="V100">
        <f t="shared" si="476"/>
        <v>2672283.2247345648</v>
      </c>
      <c r="W100">
        <f t="shared" si="476"/>
        <v>2672283.2247345648</v>
      </c>
      <c r="X100">
        <f t="shared" si="476"/>
        <v>2672283.2247345648</v>
      </c>
      <c r="Y100">
        <f t="shared" si="476"/>
        <v>2672283.2247345648</v>
      </c>
      <c r="Z100">
        <f t="shared" si="476"/>
        <v>2672283.2247345648</v>
      </c>
      <c r="AA100">
        <f t="shared" si="476"/>
        <v>2672283.2247345648</v>
      </c>
      <c r="AB100">
        <f t="shared" si="476"/>
        <v>2672283.2247345648</v>
      </c>
      <c r="AC100">
        <f t="shared" si="476"/>
        <v>2672283.2247345648</v>
      </c>
      <c r="AD100">
        <f t="shared" si="476"/>
        <v>2672283.2247345648</v>
      </c>
      <c r="AE100">
        <f t="shared" si="476"/>
        <v>2672283.2247345648</v>
      </c>
      <c r="AF100">
        <f t="shared" si="476"/>
        <v>2672283.2247345648</v>
      </c>
      <c r="AG100">
        <f t="shared" si="476"/>
        <v>2672283.2247345648</v>
      </c>
      <c r="AH100">
        <f t="shared" si="476"/>
        <v>2672283.2247345648</v>
      </c>
      <c r="AI100">
        <f t="shared" si="476"/>
        <v>2672283.2247345648</v>
      </c>
      <c r="AJ100">
        <f t="shared" si="476"/>
        <v>2672283.2247345648</v>
      </c>
      <c r="AK100">
        <f t="shared" si="476"/>
        <v>2672283.2247345648</v>
      </c>
      <c r="AL100">
        <f t="shared" si="476"/>
        <v>2672283.2247345648</v>
      </c>
      <c r="AM100">
        <f t="shared" si="476"/>
        <v>2672283.2247345648</v>
      </c>
      <c r="AN100">
        <f t="shared" si="476"/>
        <v>2672283.2247345648</v>
      </c>
      <c r="AO100">
        <f t="shared" si="476"/>
        <v>2672283.2247345648</v>
      </c>
      <c r="AP100">
        <f t="shared" si="476"/>
        <v>2672283.2247345648</v>
      </c>
      <c r="AQ100">
        <f t="shared" si="476"/>
        <v>2672283.2247345648</v>
      </c>
      <c r="AR100">
        <f t="shared" si="476"/>
        <v>2672283.2247345648</v>
      </c>
      <c r="AS100">
        <f t="shared" si="476"/>
        <v>2672283.2247345648</v>
      </c>
      <c r="AT100">
        <f t="shared" si="476"/>
        <v>2672283.2247345648</v>
      </c>
      <c r="AU100">
        <f t="shared" si="476"/>
        <v>2672283.2247345648</v>
      </c>
      <c r="AV100">
        <f t="shared" si="476"/>
        <v>2672283.2247345648</v>
      </c>
      <c r="AW100">
        <f t="shared" si="476"/>
        <v>2672283.2247345648</v>
      </c>
      <c r="AX100">
        <f t="shared" si="476"/>
        <v>2672283.2247345648</v>
      </c>
      <c r="AY100">
        <f t="shared" si="476"/>
        <v>2672283.2247345648</v>
      </c>
      <c r="AZ100">
        <f t="shared" si="476"/>
        <v>2672283.2247345648</v>
      </c>
      <c r="BA100">
        <f t="shared" si="476"/>
        <v>2672283.2247345648</v>
      </c>
      <c r="BB100">
        <f t="shared" si="476"/>
        <v>2672283.2247345648</v>
      </c>
      <c r="BC100">
        <f t="shared" si="476"/>
        <v>2672283.2247345648</v>
      </c>
      <c r="BD100">
        <f t="shared" si="476"/>
        <v>2672283.2247345648</v>
      </c>
      <c r="BE100">
        <f t="shared" si="476"/>
        <v>2672283.2247345648</v>
      </c>
      <c r="BF100">
        <f t="shared" si="476"/>
        <v>2672283.2247345648</v>
      </c>
      <c r="BG100">
        <f t="shared" si="476"/>
        <v>2672283.2247345648</v>
      </c>
      <c r="BH100">
        <f t="shared" si="476"/>
        <v>2672283.2247345648</v>
      </c>
      <c r="BI100">
        <f t="shared" si="476"/>
        <v>2672283.2247345648</v>
      </c>
      <c r="BJ100">
        <f t="shared" si="476"/>
        <v>2672283.2247345648</v>
      </c>
      <c r="BK100">
        <f t="shared" si="476"/>
        <v>2672283.2247345648</v>
      </c>
      <c r="BL100">
        <f t="shared" si="476"/>
        <v>2672283.2247345648</v>
      </c>
      <c r="BM100">
        <f t="shared" si="476"/>
        <v>2672283.2247345648</v>
      </c>
      <c r="BN100">
        <f t="shared" si="476"/>
        <v>2672283.2247345648</v>
      </c>
      <c r="BO100">
        <f t="shared" si="476"/>
        <v>2672283.2247345648</v>
      </c>
      <c r="BP100">
        <f t="shared" ref="BP100:EA100" si="477">(101.29*((IF(BP145&lt;36000,(((59-0.00356*BP145)-32)*5/9)+BP146,-56.5)+273.1)/288.09)^5.256)/(0.2869*(IF(BP145&lt;36000,(((59-0.00356*BP145)-32)*5/9)+BP146,-56.5)+273.1))*0.00194032*BP150/((((IF(BP1432&lt;36000,(((59-0.00356*BP145)-32)*5/9)+BP146,-56.5)+273)^1.5*1.458*10^-6)/((IF(BP1432&lt;36000,(((59-0.00356*BP145)-32)*5/9)+BP146,-56.5)+273)+110.4)*0.0209))</f>
        <v>2672283.2247345648</v>
      </c>
      <c r="BQ100">
        <f t="shared" si="477"/>
        <v>2672283.2247345648</v>
      </c>
      <c r="BR100">
        <f t="shared" si="477"/>
        <v>2672283.2247345648</v>
      </c>
      <c r="BS100">
        <f t="shared" si="477"/>
        <v>2672283.2247345648</v>
      </c>
      <c r="BT100">
        <f t="shared" si="477"/>
        <v>2672283.2247345648</v>
      </c>
      <c r="BU100">
        <f t="shared" si="477"/>
        <v>2672283.2247345648</v>
      </c>
      <c r="BV100">
        <f t="shared" si="477"/>
        <v>2672283.2247345648</v>
      </c>
      <c r="BW100">
        <f t="shared" si="477"/>
        <v>2672283.2247345648</v>
      </c>
      <c r="BX100">
        <f t="shared" si="477"/>
        <v>2672283.2247345648</v>
      </c>
      <c r="BY100">
        <f t="shared" si="477"/>
        <v>2672283.2247345648</v>
      </c>
      <c r="BZ100">
        <f t="shared" si="477"/>
        <v>2672283.2247345648</v>
      </c>
      <c r="CA100">
        <f t="shared" si="477"/>
        <v>2672283.2247345648</v>
      </c>
      <c r="CB100">
        <f t="shared" si="477"/>
        <v>2672283.2247345648</v>
      </c>
      <c r="CC100">
        <f t="shared" si="477"/>
        <v>2672283.2247345648</v>
      </c>
      <c r="CD100">
        <f t="shared" si="477"/>
        <v>2672283.2247345648</v>
      </c>
      <c r="CE100">
        <f t="shared" si="477"/>
        <v>2672283.2247345648</v>
      </c>
      <c r="CF100">
        <f t="shared" si="477"/>
        <v>2672283.2247345648</v>
      </c>
      <c r="CG100">
        <f t="shared" si="477"/>
        <v>2672283.2247345648</v>
      </c>
      <c r="CH100">
        <f t="shared" si="477"/>
        <v>2672283.2247345648</v>
      </c>
      <c r="CI100">
        <f t="shared" si="477"/>
        <v>2672283.2247345648</v>
      </c>
      <c r="CJ100">
        <f t="shared" si="477"/>
        <v>2672283.2247345648</v>
      </c>
      <c r="CK100">
        <f t="shared" si="477"/>
        <v>2672283.2247345648</v>
      </c>
      <c r="CL100">
        <f t="shared" si="477"/>
        <v>2672283.2247345648</v>
      </c>
      <c r="CM100">
        <f t="shared" si="477"/>
        <v>2672283.2247345648</v>
      </c>
      <c r="CN100">
        <f t="shared" si="477"/>
        <v>2672283.2247345648</v>
      </c>
      <c r="CO100">
        <f t="shared" si="477"/>
        <v>2672283.2247345648</v>
      </c>
      <c r="CP100">
        <f t="shared" si="477"/>
        <v>2672283.2247345648</v>
      </c>
      <c r="CQ100">
        <f t="shared" si="477"/>
        <v>2672283.2247345648</v>
      </c>
      <c r="CR100">
        <f t="shared" si="477"/>
        <v>2672283.2247345648</v>
      </c>
      <c r="CS100">
        <f t="shared" si="477"/>
        <v>2672283.2247345648</v>
      </c>
      <c r="CT100">
        <f t="shared" si="477"/>
        <v>2672283.2247345648</v>
      </c>
      <c r="CU100">
        <f t="shared" si="477"/>
        <v>2672283.2247345648</v>
      </c>
      <c r="CV100">
        <f t="shared" si="477"/>
        <v>2672283.2247345648</v>
      </c>
      <c r="CW100">
        <f t="shared" si="477"/>
        <v>2672283.2247345648</v>
      </c>
      <c r="CX100">
        <f t="shared" si="477"/>
        <v>2672283.2247345648</v>
      </c>
      <c r="CY100">
        <f t="shared" si="477"/>
        <v>2672283.2247345648</v>
      </c>
      <c r="CZ100">
        <f t="shared" si="477"/>
        <v>2672283.2247345648</v>
      </c>
      <c r="DA100">
        <f t="shared" si="477"/>
        <v>2672283.2247345648</v>
      </c>
      <c r="DB100">
        <f t="shared" si="477"/>
        <v>2672283.2247345648</v>
      </c>
      <c r="DC100">
        <f t="shared" si="477"/>
        <v>2672283.2247345648</v>
      </c>
      <c r="DD100">
        <f t="shared" si="477"/>
        <v>2672283.2247345648</v>
      </c>
      <c r="DE100">
        <f t="shared" si="477"/>
        <v>2672283.2247345648</v>
      </c>
      <c r="DF100">
        <f t="shared" si="477"/>
        <v>2672283.2247345648</v>
      </c>
      <c r="DG100">
        <f t="shared" si="477"/>
        <v>2672283.2247345648</v>
      </c>
      <c r="DH100">
        <f t="shared" si="477"/>
        <v>2672283.2247345648</v>
      </c>
      <c r="DI100">
        <f t="shared" si="477"/>
        <v>2672283.2247345648</v>
      </c>
      <c r="DJ100" s="19">
        <f t="shared" si="477"/>
        <v>2672283.2247345648</v>
      </c>
      <c r="DK100">
        <f t="shared" si="477"/>
        <v>2672283.2247345648</v>
      </c>
      <c r="DL100">
        <f t="shared" si="477"/>
        <v>2672283.2247345648</v>
      </c>
      <c r="DM100">
        <f t="shared" si="477"/>
        <v>2672283.2247345648</v>
      </c>
      <c r="DN100">
        <f t="shared" si="477"/>
        <v>2672283.2247345648</v>
      </c>
      <c r="DO100">
        <f t="shared" si="477"/>
        <v>2672283.2247345648</v>
      </c>
      <c r="DP100">
        <f t="shared" si="477"/>
        <v>2672283.2247345648</v>
      </c>
      <c r="DQ100">
        <f t="shared" si="477"/>
        <v>2672283.2247345648</v>
      </c>
      <c r="DR100">
        <f t="shared" si="477"/>
        <v>2672283.2247345648</v>
      </c>
      <c r="DS100">
        <f t="shared" si="477"/>
        <v>2672283.2247345648</v>
      </c>
      <c r="DT100">
        <f t="shared" si="477"/>
        <v>2672283.2247345648</v>
      </c>
      <c r="DU100">
        <f t="shared" si="477"/>
        <v>2672283.2247345648</v>
      </c>
      <c r="DV100">
        <f t="shared" si="477"/>
        <v>2672283.2247345648</v>
      </c>
      <c r="DW100">
        <f t="shared" si="477"/>
        <v>2672283.2247345648</v>
      </c>
      <c r="DX100">
        <f t="shared" si="477"/>
        <v>2672283.2247345648</v>
      </c>
      <c r="DY100">
        <f t="shared" si="477"/>
        <v>2672283.2247345648</v>
      </c>
      <c r="DZ100">
        <f t="shared" si="477"/>
        <v>2672283.2247345648</v>
      </c>
      <c r="EA100">
        <f t="shared" si="477"/>
        <v>2672283.2247345648</v>
      </c>
      <c r="EB100">
        <f t="shared" ref="EB100:GM100" si="478">(101.29*((IF(EB145&lt;36000,(((59-0.00356*EB145)-32)*5/9)+EB146,-56.5)+273.1)/288.09)^5.256)/(0.2869*(IF(EB145&lt;36000,(((59-0.00356*EB145)-32)*5/9)+EB146,-56.5)+273.1))*0.00194032*EB150/((((IF(EB1432&lt;36000,(((59-0.00356*EB145)-32)*5/9)+EB146,-56.5)+273)^1.5*1.458*10^-6)/((IF(EB1432&lt;36000,(((59-0.00356*EB145)-32)*5/9)+EB146,-56.5)+273)+110.4)*0.0209))</f>
        <v>2672283.2247345648</v>
      </c>
      <c r="EC100">
        <f t="shared" si="478"/>
        <v>2672283.2247345648</v>
      </c>
      <c r="ED100">
        <f t="shared" si="478"/>
        <v>2672283.2247345648</v>
      </c>
      <c r="EE100">
        <f t="shared" si="478"/>
        <v>2672283.2247345648</v>
      </c>
      <c r="EF100">
        <f t="shared" si="478"/>
        <v>2672283.2247345648</v>
      </c>
      <c r="EG100">
        <f t="shared" si="478"/>
        <v>2672283.2247345648</v>
      </c>
      <c r="EH100">
        <f t="shared" si="478"/>
        <v>2672283.2247345648</v>
      </c>
      <c r="EI100">
        <f t="shared" si="478"/>
        <v>2672283.2247345648</v>
      </c>
      <c r="EJ100">
        <f t="shared" si="478"/>
        <v>2672283.2247345648</v>
      </c>
      <c r="EK100">
        <f t="shared" si="478"/>
        <v>2672283.2247345648</v>
      </c>
      <c r="EL100">
        <f t="shared" si="478"/>
        <v>2672283.2247345648</v>
      </c>
      <c r="EM100">
        <f t="shared" si="478"/>
        <v>2672283.2247345648</v>
      </c>
      <c r="EN100">
        <f t="shared" si="478"/>
        <v>2672283.2247345648</v>
      </c>
      <c r="EO100">
        <f t="shared" si="478"/>
        <v>2672283.2247345648</v>
      </c>
      <c r="EP100">
        <f t="shared" si="478"/>
        <v>2672283.2247345648</v>
      </c>
      <c r="EQ100">
        <f t="shared" si="478"/>
        <v>2672283.2247345648</v>
      </c>
      <c r="ER100">
        <f t="shared" si="478"/>
        <v>2672283.2247345648</v>
      </c>
      <c r="ES100">
        <f t="shared" si="478"/>
        <v>2672283.2247345648</v>
      </c>
      <c r="ET100">
        <f t="shared" si="478"/>
        <v>2672283.2247345648</v>
      </c>
      <c r="EU100">
        <f t="shared" si="478"/>
        <v>2672283.2247345648</v>
      </c>
      <c r="EV100">
        <f t="shared" si="478"/>
        <v>2672283.2247345648</v>
      </c>
      <c r="EW100">
        <f t="shared" si="478"/>
        <v>2672283.2247345648</v>
      </c>
      <c r="EX100">
        <f t="shared" si="478"/>
        <v>2672283.2247345648</v>
      </c>
      <c r="EY100">
        <f t="shared" si="478"/>
        <v>2672283.2247345648</v>
      </c>
      <c r="EZ100">
        <f t="shared" si="478"/>
        <v>2672283.2247345648</v>
      </c>
      <c r="FA100">
        <f t="shared" si="478"/>
        <v>2672283.2247345648</v>
      </c>
      <c r="FB100">
        <f t="shared" si="478"/>
        <v>2672283.2247345648</v>
      </c>
      <c r="FC100">
        <f t="shared" si="478"/>
        <v>2672283.2247345648</v>
      </c>
      <c r="FD100">
        <f t="shared" si="478"/>
        <v>2672283.2247345648</v>
      </c>
      <c r="FE100">
        <f t="shared" si="478"/>
        <v>2672283.2247345648</v>
      </c>
      <c r="FF100">
        <f t="shared" si="478"/>
        <v>2672283.2247345648</v>
      </c>
      <c r="FG100">
        <f t="shared" si="478"/>
        <v>2672283.2247345648</v>
      </c>
      <c r="FH100">
        <f t="shared" si="478"/>
        <v>2672283.2247345648</v>
      </c>
      <c r="FI100">
        <f t="shared" si="478"/>
        <v>2672283.2247345648</v>
      </c>
      <c r="FJ100">
        <f t="shared" si="478"/>
        <v>2672283.2247345648</v>
      </c>
      <c r="FK100">
        <f t="shared" si="478"/>
        <v>2672283.2247345648</v>
      </c>
      <c r="FL100">
        <f t="shared" si="478"/>
        <v>2672283.2247345648</v>
      </c>
      <c r="FM100">
        <f t="shared" si="478"/>
        <v>2672283.2247345648</v>
      </c>
      <c r="FN100">
        <f t="shared" si="478"/>
        <v>2672283.2247345648</v>
      </c>
      <c r="FO100">
        <f t="shared" si="478"/>
        <v>2672283.2247345648</v>
      </c>
      <c r="FP100">
        <f t="shared" si="478"/>
        <v>2672283.2247345648</v>
      </c>
      <c r="FQ100">
        <f t="shared" si="478"/>
        <v>2672283.2247345648</v>
      </c>
      <c r="FR100">
        <f t="shared" si="478"/>
        <v>2672283.2247345648</v>
      </c>
      <c r="FS100">
        <f t="shared" si="478"/>
        <v>2672283.2247345648</v>
      </c>
      <c r="FT100">
        <f t="shared" si="478"/>
        <v>2672283.2247345648</v>
      </c>
      <c r="FU100">
        <f t="shared" si="478"/>
        <v>2672283.2247345648</v>
      </c>
      <c r="FV100">
        <f t="shared" si="478"/>
        <v>2672283.2247345648</v>
      </c>
      <c r="FW100">
        <f t="shared" si="478"/>
        <v>2672283.2247345648</v>
      </c>
      <c r="FX100">
        <f t="shared" si="478"/>
        <v>2672283.2247345648</v>
      </c>
      <c r="FY100">
        <f t="shared" si="478"/>
        <v>2672283.2247345648</v>
      </c>
      <c r="FZ100">
        <f t="shared" si="478"/>
        <v>2672283.2247345648</v>
      </c>
      <c r="GA100">
        <f t="shared" si="478"/>
        <v>2672283.2247345648</v>
      </c>
      <c r="GB100">
        <f t="shared" si="478"/>
        <v>2672283.2247345648</v>
      </c>
      <c r="GC100">
        <f t="shared" si="478"/>
        <v>2672283.2247345648</v>
      </c>
      <c r="GD100">
        <f t="shared" si="478"/>
        <v>2672283.2247345648</v>
      </c>
      <c r="GE100">
        <f t="shared" si="478"/>
        <v>2672283.2247345648</v>
      </c>
      <c r="GF100">
        <f t="shared" si="478"/>
        <v>2672283.2247345648</v>
      </c>
      <c r="GG100">
        <f t="shared" si="478"/>
        <v>2672283.2247345648</v>
      </c>
      <c r="GH100">
        <f t="shared" si="478"/>
        <v>2672283.2247345648</v>
      </c>
      <c r="GI100">
        <f t="shared" si="478"/>
        <v>2672283.2247345648</v>
      </c>
      <c r="GJ100">
        <f t="shared" si="478"/>
        <v>2672283.2247345648</v>
      </c>
      <c r="GK100">
        <f t="shared" si="478"/>
        <v>2672283.2247345648</v>
      </c>
      <c r="GL100">
        <f t="shared" si="478"/>
        <v>2672283.2247345648</v>
      </c>
      <c r="GM100">
        <f t="shared" si="478"/>
        <v>2672283.2247345648</v>
      </c>
      <c r="GN100">
        <f t="shared" ref="GN100:HT100" si="479">(101.29*((IF(GN145&lt;36000,(((59-0.00356*GN145)-32)*5/9)+GN146,-56.5)+273.1)/288.09)^5.256)/(0.2869*(IF(GN145&lt;36000,(((59-0.00356*GN145)-32)*5/9)+GN146,-56.5)+273.1))*0.00194032*GN150/((((IF(GN1432&lt;36000,(((59-0.00356*GN145)-32)*5/9)+GN146,-56.5)+273)^1.5*1.458*10^-6)/((IF(GN1432&lt;36000,(((59-0.00356*GN145)-32)*5/9)+GN146,-56.5)+273)+110.4)*0.0209))</f>
        <v>2672283.2247345648</v>
      </c>
      <c r="GO100">
        <f t="shared" si="479"/>
        <v>2672283.2247345648</v>
      </c>
      <c r="GP100">
        <f t="shared" si="479"/>
        <v>2672283.2247345648</v>
      </c>
      <c r="GQ100">
        <f t="shared" si="479"/>
        <v>2672283.2247345648</v>
      </c>
      <c r="GR100">
        <f t="shared" si="479"/>
        <v>2672283.2247345648</v>
      </c>
      <c r="GS100">
        <f t="shared" si="479"/>
        <v>2672283.2247345648</v>
      </c>
      <c r="GT100">
        <f t="shared" si="479"/>
        <v>2672283.2247345648</v>
      </c>
      <c r="GU100">
        <f t="shared" si="479"/>
        <v>2672283.2247345648</v>
      </c>
      <c r="GV100">
        <f t="shared" si="479"/>
        <v>2672283.2247345648</v>
      </c>
      <c r="GW100">
        <f t="shared" si="479"/>
        <v>2672283.2247345648</v>
      </c>
      <c r="GX100">
        <f t="shared" si="479"/>
        <v>2672283.2247345648</v>
      </c>
      <c r="GY100">
        <f t="shared" si="479"/>
        <v>2672283.2247345648</v>
      </c>
      <c r="GZ100">
        <f t="shared" si="479"/>
        <v>2672283.2247345648</v>
      </c>
      <c r="HA100">
        <f t="shared" si="479"/>
        <v>2672283.2247345648</v>
      </c>
      <c r="HB100">
        <f t="shared" si="479"/>
        <v>2672283.2247345648</v>
      </c>
      <c r="HC100">
        <f t="shared" si="479"/>
        <v>2672283.2247345648</v>
      </c>
      <c r="HD100">
        <f t="shared" si="479"/>
        <v>2672283.2247345648</v>
      </c>
      <c r="HE100">
        <f t="shared" si="479"/>
        <v>2672283.2247345648</v>
      </c>
      <c r="HF100">
        <f t="shared" si="479"/>
        <v>2672283.2247345648</v>
      </c>
      <c r="HG100">
        <f t="shared" si="479"/>
        <v>2672283.2247345648</v>
      </c>
      <c r="HH100">
        <f t="shared" si="479"/>
        <v>2672283.2247345648</v>
      </c>
      <c r="HI100">
        <f t="shared" si="479"/>
        <v>2672283.2247345648</v>
      </c>
      <c r="HJ100">
        <f t="shared" si="479"/>
        <v>2672283.2247345648</v>
      </c>
      <c r="HK100">
        <f t="shared" si="479"/>
        <v>2672283.2247345648</v>
      </c>
      <c r="HL100">
        <f t="shared" si="479"/>
        <v>2672283.2247345648</v>
      </c>
      <c r="HM100">
        <f t="shared" si="479"/>
        <v>2672283.2247345648</v>
      </c>
      <c r="HN100">
        <f t="shared" si="479"/>
        <v>2672283.2247345648</v>
      </c>
      <c r="HO100">
        <f t="shared" si="479"/>
        <v>2672283.2247345648</v>
      </c>
      <c r="HP100">
        <f t="shared" si="479"/>
        <v>2672283.2247345648</v>
      </c>
      <c r="HQ100">
        <f t="shared" si="479"/>
        <v>2672283.2247345648</v>
      </c>
      <c r="HR100">
        <f t="shared" si="479"/>
        <v>2672283.2247345648</v>
      </c>
      <c r="HS100">
        <f t="shared" si="479"/>
        <v>2672283.2247345648</v>
      </c>
      <c r="HT100">
        <f t="shared" si="479"/>
        <v>2672283.2247345648</v>
      </c>
    </row>
    <row r="101" spans="1:228">
      <c r="A101" t="s">
        <v>164</v>
      </c>
      <c r="B101">
        <f>B100*(B40/12)</f>
        <v>16242567.462524574</v>
      </c>
      <c r="D101">
        <f t="shared" ref="D101:BO101" si="480">D100*(D40/12)</f>
        <v>14002213.329762561</v>
      </c>
      <c r="E101">
        <f t="shared" si="480"/>
        <v>13584142.247304143</v>
      </c>
      <c r="F101">
        <f t="shared" si="480"/>
        <v>13201413.329461034</v>
      </c>
      <c r="G101">
        <f t="shared" si="480"/>
        <v>12849312.187438563</v>
      </c>
      <c r="H101">
        <f t="shared" si="480"/>
        <v>12523960.336321108</v>
      </c>
      <c r="I101">
        <f t="shared" si="480"/>
        <v>12222133.805820305</v>
      </c>
      <c r="J101">
        <f t="shared" si="480"/>
        <v>11941127.649877822</v>
      </c>
      <c r="K101">
        <f t="shared" si="480"/>
        <v>11678653.231830409</v>
      </c>
      <c r="L101">
        <f t="shared" si="480"/>
        <v>11432759.309171764</v>
      </c>
      <c r="M101">
        <f t="shared" si="480"/>
        <v>11201770.66381005</v>
      </c>
      <c r="N101">
        <f t="shared" si="480"/>
        <v>10984239.846453587</v>
      </c>
      <c r="O101">
        <f t="shared" si="480"/>
        <v>10778908.846918643</v>
      </c>
      <c r="P101">
        <f t="shared" si="480"/>
        <v>10584678.364292966</v>
      </c>
      <c r="Q101">
        <f t="shared" si="480"/>
        <v>10400582.957989931</v>
      </c>
      <c r="R101">
        <f t="shared" si="480"/>
        <v>10225770.794280635</v>
      </c>
      <c r="S101">
        <f t="shared" si="480"/>
        <v>10059487.016541354</v>
      </c>
      <c r="T101">
        <f t="shared" si="480"/>
        <v>9901059.9970957749</v>
      </c>
      <c r="U101">
        <f t="shared" si="480"/>
        <v>9749889.8985467758</v>
      </c>
      <c r="V101">
        <f t="shared" si="480"/>
        <v>9605439.099671429</v>
      </c>
      <c r="W101">
        <f t="shared" si="480"/>
        <v>9467224.1370121408</v>
      </c>
      <c r="X101">
        <f t="shared" si="480"/>
        <v>9334808.8865083754</v>
      </c>
      <c r="Y101">
        <f t="shared" si="480"/>
        <v>9207798.7657861635</v>
      </c>
      <c r="Z101">
        <f t="shared" si="480"/>
        <v>9085835.7813207582</v>
      </c>
      <c r="AA101">
        <f t="shared" si="480"/>
        <v>8968594.2787194457</v>
      </c>
      <c r="AB101">
        <f t="shared" si="480"/>
        <v>8855777.2811240107</v>
      </c>
      <c r="AC101">
        <f t="shared" si="480"/>
        <v>15654950.420401385</v>
      </c>
      <c r="AD101">
        <f t="shared" si="480"/>
        <v>15187532.740499415</v>
      </c>
      <c r="AE101">
        <f t="shared" si="480"/>
        <v>14759628.801873352</v>
      </c>
      <c r="AF101">
        <f t="shared" si="480"/>
        <v>14365967.757614572</v>
      </c>
      <c r="AG101">
        <f t="shared" si="480"/>
        <v>14002213.329762561</v>
      </c>
      <c r="AH101">
        <f t="shared" si="480"/>
        <v>13664761.009956207</v>
      </c>
      <c r="AI101">
        <f t="shared" si="480"/>
        <v>13350586.57656456</v>
      </c>
      <c r="AJ101">
        <f t="shared" si="480"/>
        <v>13057131.256010201</v>
      </c>
      <c r="AK101">
        <f t="shared" si="480"/>
        <v>12782213.492850797</v>
      </c>
      <c r="AL101">
        <f t="shared" si="480"/>
        <v>12523960.336321108</v>
      </c>
      <c r="AM101">
        <f t="shared" si="480"/>
        <v>12280753.488916038</v>
      </c>
      <c r="AN101">
        <f t="shared" si="480"/>
        <v>12051186.452491978</v>
      </c>
      <c r="AO101">
        <f t="shared" si="480"/>
        <v>11834030.171265177</v>
      </c>
      <c r="AP101">
        <f t="shared" si="480"/>
        <v>11628205.249845661</v>
      </c>
      <c r="AQ101">
        <f t="shared" si="480"/>
        <v>11432759.309171764</v>
      </c>
      <c r="AR101">
        <f t="shared" si="480"/>
        <v>11246848.393881509</v>
      </c>
      <c r="AS101">
        <f t="shared" si="480"/>
        <v>11069721.60140501</v>
      </c>
      <c r="AT101">
        <f t="shared" si="480"/>
        <v>10900708.293144556</v>
      </c>
      <c r="AU101">
        <f t="shared" si="480"/>
        <v>10739207.390299845</v>
      </c>
      <c r="AV101">
        <f t="shared" si="480"/>
        <v>10584678.364292966</v>
      </c>
      <c r="AW101">
        <f t="shared" si="480"/>
        <v>10436633.613600923</v>
      </c>
      <c r="AX101">
        <f t="shared" si="480"/>
        <v>10294631.981718263</v>
      </c>
      <c r="AY101">
        <f t="shared" si="480"/>
        <v>10158273.219716564</v>
      </c>
      <c r="AZ101">
        <f t="shared" si="480"/>
        <v>10027193.234916186</v>
      </c>
      <c r="BA101">
        <f t="shared" si="480"/>
        <v>9901059.9970957749</v>
      </c>
      <c r="BB101">
        <f t="shared" si="480"/>
        <v>17149138.963757645</v>
      </c>
      <c r="BC101">
        <f t="shared" si="480"/>
        <v>16637108.549639568</v>
      </c>
      <c r="BD101">
        <f t="shared" si="480"/>
        <v>16168363.270377962</v>
      </c>
      <c r="BE101">
        <f t="shared" si="480"/>
        <v>15737129.202474818</v>
      </c>
      <c r="BF101">
        <f t="shared" si="480"/>
        <v>15338656.191420957</v>
      </c>
      <c r="BG101">
        <f t="shared" si="480"/>
        <v>14968995.696140183</v>
      </c>
      <c r="BH101">
        <f t="shared" si="480"/>
        <v>14624834.847820161</v>
      </c>
      <c r="BI101">
        <f t="shared" si="480"/>
        <v>14303370.650445102</v>
      </c>
      <c r="BJ101">
        <f t="shared" si="480"/>
        <v>14002213.329762561</v>
      </c>
      <c r="BK101">
        <f t="shared" si="480"/>
        <v>13719311.171006113</v>
      </c>
      <c r="BL101">
        <f t="shared" si="480"/>
        <v>13452891.418079164</v>
      </c>
      <c r="BM101">
        <f t="shared" si="480"/>
        <v>13201413.329461034</v>
      </c>
      <c r="BN101">
        <f t="shared" si="480"/>
        <v>12963530.541997328</v>
      </c>
      <c r="BO101">
        <f t="shared" si="480"/>
        <v>12738060.637280932</v>
      </c>
      <c r="BP101">
        <f t="shared" ref="BP101:EA101" si="481">BP100*(BP40/12)</f>
        <v>12523960.336321108</v>
      </c>
      <c r="BQ101">
        <f t="shared" si="481"/>
        <v>12320305.132339302</v>
      </c>
      <c r="BR101">
        <f t="shared" si="481"/>
        <v>12126272.452783471</v>
      </c>
      <c r="BS101">
        <f t="shared" si="481"/>
        <v>11941127.649877822</v>
      </c>
      <c r="BT101">
        <f t="shared" si="481"/>
        <v>11764212.274786824</v>
      </c>
      <c r="BU101">
        <f t="shared" si="481"/>
        <v>11594934.208120286</v>
      </c>
      <c r="BV101">
        <f t="shared" si="481"/>
        <v>11432759.30917176</v>
      </c>
      <c r="BW101">
        <f t="shared" si="481"/>
        <v>11277204.315202406</v>
      </c>
      <c r="BX101">
        <f t="shared" si="481"/>
        <v>11127830.775478788</v>
      </c>
      <c r="BY101">
        <f t="shared" si="481"/>
        <v>10984239.846453587</v>
      </c>
      <c r="BZ101">
        <f t="shared" si="481"/>
        <v>10846067.807242781</v>
      </c>
      <c r="CA101">
        <f t="shared" si="481"/>
        <v>18523187.137512691</v>
      </c>
      <c r="CB101">
        <f t="shared" si="481"/>
        <v>17970131.080246419</v>
      </c>
      <c r="CC101">
        <f t="shared" si="481"/>
        <v>17463828.312163547</v>
      </c>
      <c r="CD101">
        <f t="shared" si="481"/>
        <v>16998042.283096902</v>
      </c>
      <c r="CE101">
        <f t="shared" si="481"/>
        <v>16567642.239771254</v>
      </c>
      <c r="CF101">
        <f t="shared" si="481"/>
        <v>16168363.270377966</v>
      </c>
      <c r="CG101">
        <f t="shared" si="481"/>
        <v>15796627.067626944</v>
      </c>
      <c r="CH101">
        <f t="shared" si="481"/>
        <v>15449406.049792012</v>
      </c>
      <c r="CI101">
        <f t="shared" si="481"/>
        <v>15124118.965663547</v>
      </c>
      <c r="CJ101">
        <f t="shared" si="481"/>
        <v>14818549.710010154</v>
      </c>
      <c r="CK101">
        <f t="shared" si="481"/>
        <v>14530783.487401247</v>
      </c>
      <c r="CL101">
        <f t="shared" si="481"/>
        <v>14259156.106790356</v>
      </c>
      <c r="CM101">
        <f t="shared" si="481"/>
        <v>14002213.329762561</v>
      </c>
      <c r="CN101">
        <f t="shared" si="481"/>
        <v>13758677.998468949</v>
      </c>
      <c r="CO101">
        <f t="shared" si="481"/>
        <v>13527423.242806997</v>
      </c>
      <c r="CP101">
        <f t="shared" si="481"/>
        <v>13307450.481325757</v>
      </c>
      <c r="CQ101">
        <f t="shared" si="481"/>
        <v>13097871.234122658</v>
      </c>
      <c r="CR101">
        <f t="shared" si="481"/>
        <v>12897891.990907768</v>
      </c>
      <c r="CS101">
        <f t="shared" si="481"/>
        <v>12706801.545653379</v>
      </c>
      <c r="CT101">
        <f t="shared" si="481"/>
        <v>12523960.336321108</v>
      </c>
      <c r="CU101">
        <f t="shared" si="481"/>
        <v>12348791.425008463</v>
      </c>
      <c r="CV101">
        <f t="shared" si="481"/>
        <v>12180772.828298824</v>
      </c>
      <c r="CW101">
        <f t="shared" si="481"/>
        <v>12019430.965273481</v>
      </c>
      <c r="CX101">
        <f t="shared" si="481"/>
        <v>11864335.035664177</v>
      </c>
      <c r="CY101">
        <f t="shared" si="481"/>
        <v>11715092.17601493</v>
      </c>
      <c r="CZ101">
        <f t="shared" si="481"/>
        <v>19802119.99419155</v>
      </c>
      <c r="DA101">
        <f t="shared" si="481"/>
        <v>19210878.199342858</v>
      </c>
      <c r="DB101">
        <f t="shared" si="481"/>
        <v>18669617.773016751</v>
      </c>
      <c r="DC101">
        <f t="shared" si="481"/>
        <v>18171671.562641516</v>
      </c>
      <c r="DD101">
        <f t="shared" si="481"/>
        <v>17711554.562248021</v>
      </c>
      <c r="DE101">
        <f t="shared" si="481"/>
        <v>17284707.389329769</v>
      </c>
      <c r="DF101">
        <f t="shared" si="481"/>
        <v>16887304.672485579</v>
      </c>
      <c r="DG101">
        <f t="shared" si="481"/>
        <v>16516109.790706944</v>
      </c>
      <c r="DH101">
        <f t="shared" si="481"/>
        <v>16168363.270377962</v>
      </c>
      <c r="DI101">
        <f t="shared" si="481"/>
        <v>15841695.995353241</v>
      </c>
      <c r="DJ101" s="19">
        <f t="shared" si="481"/>
        <v>15534060.963213623</v>
      </c>
      <c r="DK101">
        <f t="shared" si="481"/>
        <v>15243679.078895681</v>
      </c>
      <c r="DL101">
        <f t="shared" si="481"/>
        <v>14968995.696140183</v>
      </c>
      <c r="DM101">
        <f t="shared" si="481"/>
        <v>14708645.47577584</v>
      </c>
      <c r="DN101">
        <f t="shared" si="481"/>
        <v>14461423.742990375</v>
      </c>
      <c r="DO101">
        <f t="shared" si="481"/>
        <v>14226262.969308846</v>
      </c>
      <c r="DP101">
        <f t="shared" si="481"/>
        <v>14002213.329762561</v>
      </c>
      <c r="DQ101">
        <f t="shared" si="481"/>
        <v>13788426.526169285</v>
      </c>
      <c r="DR101">
        <f t="shared" si="481"/>
        <v>13584142.247304143</v>
      </c>
      <c r="DS101">
        <f t="shared" si="481"/>
        <v>13388676.772588493</v>
      </c>
      <c r="DT101">
        <f t="shared" si="481"/>
        <v>13201413.329461034</v>
      </c>
      <c r="DU101">
        <f t="shared" si="481"/>
        <v>13021793.894177036</v>
      </c>
      <c r="DV101">
        <f t="shared" si="481"/>
        <v>12849312.187438563</v>
      </c>
      <c r="DW101">
        <f t="shared" si="481"/>
        <v>12683507.664386783</v>
      </c>
      <c r="DX101">
        <f t="shared" si="481"/>
        <v>12523960.336321108</v>
      </c>
      <c r="DY101">
        <f t="shared" si="481"/>
        <v>21003319.994643845</v>
      </c>
      <c r="DZ101">
        <f t="shared" si="481"/>
        <v>20376213.37095622</v>
      </c>
      <c r="EA101">
        <f t="shared" si="481"/>
        <v>19802119.99419155</v>
      </c>
      <c r="EB101">
        <f t="shared" ref="EB101:GM101" si="482">EB100*(EB40/12)</f>
        <v>19273968.281157844</v>
      </c>
      <c r="EC101">
        <f t="shared" si="482"/>
        <v>18785940.504481666</v>
      </c>
      <c r="ED101">
        <f t="shared" si="482"/>
        <v>18333200.708730455</v>
      </c>
      <c r="EE101">
        <f t="shared" si="482"/>
        <v>17911691.474816732</v>
      </c>
      <c r="EF101">
        <f t="shared" si="482"/>
        <v>17517979.847745612</v>
      </c>
      <c r="EG101">
        <f t="shared" si="482"/>
        <v>17149138.963757645</v>
      </c>
      <c r="EH101">
        <f t="shared" si="482"/>
        <v>16802655.995715078</v>
      </c>
      <c r="EI101">
        <f t="shared" si="482"/>
        <v>16476359.769680381</v>
      </c>
      <c r="EJ101">
        <f t="shared" si="482"/>
        <v>16168363.270377962</v>
      </c>
      <c r="EK101">
        <f t="shared" si="482"/>
        <v>15877017.546439454</v>
      </c>
      <c r="EL101">
        <f t="shared" si="482"/>
        <v>15600874.436984897</v>
      </c>
      <c r="EM101">
        <f t="shared" si="482"/>
        <v>15338656.191420957</v>
      </c>
      <c r="EN101">
        <f t="shared" si="482"/>
        <v>15089230.52481203</v>
      </c>
      <c r="EO101">
        <f t="shared" si="482"/>
        <v>14851589.995643664</v>
      </c>
      <c r="EP101">
        <f t="shared" si="482"/>
        <v>14624834.847820161</v>
      </c>
      <c r="EQ101">
        <f t="shared" si="482"/>
        <v>14408158.649507141</v>
      </c>
      <c r="ER101">
        <f t="shared" si="482"/>
        <v>14200836.205518218</v>
      </c>
      <c r="ES101">
        <f t="shared" si="482"/>
        <v>14002213.329762561</v>
      </c>
      <c r="ET101">
        <f t="shared" si="482"/>
        <v>13811698.148679238</v>
      </c>
      <c r="EU101">
        <f t="shared" si="482"/>
        <v>13628753.671981135</v>
      </c>
      <c r="EV101">
        <f t="shared" si="482"/>
        <v>13452891.418079164</v>
      </c>
      <c r="EW101">
        <f t="shared" si="482"/>
        <v>13283665.921686016</v>
      </c>
      <c r="EX101">
        <f t="shared" si="482"/>
        <v>22139443.202810019</v>
      </c>
      <c r="EY101">
        <f t="shared" si="482"/>
        <v>21478414.780599691</v>
      </c>
      <c r="EZ101">
        <f t="shared" si="482"/>
        <v>20873267.227201845</v>
      </c>
      <c r="FA101">
        <f t="shared" si="482"/>
        <v>20316546.439433128</v>
      </c>
      <c r="FB101">
        <f t="shared" si="482"/>
        <v>19802119.99419155</v>
      </c>
      <c r="FC101">
        <f t="shared" si="482"/>
        <v>19324890.346867144</v>
      </c>
      <c r="FD101">
        <f t="shared" si="482"/>
        <v>18880580.602213785</v>
      </c>
      <c r="FE101">
        <f t="shared" si="482"/>
        <v>18465572.107935276</v>
      </c>
      <c r="FF101">
        <f t="shared" si="482"/>
        <v>18076779.678737968</v>
      </c>
      <c r="FG101">
        <f t="shared" si="482"/>
        <v>17711554.562248018</v>
      </c>
      <c r="FH101">
        <f t="shared" si="482"/>
        <v>17367608.140185766</v>
      </c>
      <c r="FI101">
        <f t="shared" si="482"/>
        <v>17042951.323801067</v>
      </c>
      <c r="FJ101">
        <f t="shared" si="482"/>
        <v>16735845.965735616</v>
      </c>
      <c r="FK101">
        <f t="shared" si="482"/>
        <v>16444765.570389753</v>
      </c>
      <c r="FL101">
        <f t="shared" si="482"/>
        <v>16168363.270377966</v>
      </c>
      <c r="FM101">
        <f t="shared" si="482"/>
        <v>15905445.532581292</v>
      </c>
      <c r="FN101">
        <f t="shared" si="482"/>
        <v>15654950.420401385</v>
      </c>
      <c r="FO101">
        <f t="shared" si="482"/>
        <v>15415929.507637907</v>
      </c>
      <c r="FP101">
        <f t="shared" si="482"/>
        <v>15187532.740499415</v>
      </c>
      <c r="FQ101">
        <f t="shared" si="482"/>
        <v>14968995.696140183</v>
      </c>
      <c r="FR101">
        <f t="shared" si="482"/>
        <v>14759628.801873352</v>
      </c>
      <c r="FS101">
        <f t="shared" si="482"/>
        <v>14558808.168185774</v>
      </c>
      <c r="FT101">
        <f t="shared" si="482"/>
        <v>14365967.757614572</v>
      </c>
      <c r="FU101">
        <f t="shared" si="482"/>
        <v>14180592.665354216</v>
      </c>
      <c r="FV101">
        <f t="shared" si="482"/>
        <v>14002213.329762561</v>
      </c>
      <c r="FW101">
        <f t="shared" si="482"/>
        <v>23220043.924667675</v>
      </c>
      <c r="FX101">
        <f t="shared" si="482"/>
        <v>22526751.466561519</v>
      </c>
      <c r="FY101">
        <f t="shared" si="482"/>
        <v>21892067.358109348</v>
      </c>
      <c r="FZ101">
        <f t="shared" si="482"/>
        <v>21308173.669937257</v>
      </c>
      <c r="GA101">
        <f t="shared" si="482"/>
        <v>20768638.66243517</v>
      </c>
      <c r="GB101">
        <f t="shared" si="482"/>
        <v>20268115.985712208</v>
      </c>
      <c r="GC101">
        <f t="shared" si="482"/>
        <v>19802119.99419155</v>
      </c>
      <c r="GD101">
        <f t="shared" si="482"/>
        <v>19366855.413326476</v>
      </c>
      <c r="GE101">
        <f t="shared" si="482"/>
        <v>18959086.473482769</v>
      </c>
      <c r="GF101">
        <f t="shared" si="482"/>
        <v>18576035.139734142</v>
      </c>
      <c r="GG101">
        <f t="shared" si="482"/>
        <v>18215301.088978771</v>
      </c>
      <c r="GH101">
        <f t="shared" si="482"/>
        <v>17874798.147335757</v>
      </c>
      <c r="GI101">
        <f t="shared" si="482"/>
        <v>17552703.330476254</v>
      </c>
      <c r="GJ101">
        <f t="shared" si="482"/>
        <v>17247415.636308648</v>
      </c>
      <c r="GK101">
        <f t="shared" si="482"/>
        <v>16957522.458401695</v>
      </c>
      <c r="GL101">
        <f t="shared" si="482"/>
        <v>16681772.008659668</v>
      </c>
      <c r="GM101">
        <f t="shared" si="482"/>
        <v>16419050.518582001</v>
      </c>
      <c r="GN101">
        <f t="shared" ref="GN101:IY101" si="483">GN100*(GN40/12)</f>
        <v>16168363.270377966</v>
      </c>
      <c r="GO101">
        <f t="shared" si="483"/>
        <v>15928818.720109655</v>
      </c>
      <c r="GP101">
        <f t="shared" si="483"/>
        <v>15699615.134332741</v>
      </c>
      <c r="GQ101">
        <f t="shared" si="483"/>
        <v>15480029.283111783</v>
      </c>
      <c r="GR101">
        <f t="shared" si="483"/>
        <v>15269406.825605115</v>
      </c>
      <c r="GS101">
        <f t="shared" si="483"/>
        <v>15067154.096713275</v>
      </c>
      <c r="GT101">
        <f t="shared" si="483"/>
        <v>14872731.059720255</v>
      </c>
      <c r="GU101">
        <f t="shared" si="483"/>
        <v>14685645.234221013</v>
      </c>
      <c r="GV101">
        <f t="shared" si="483"/>
        <v>24252544.905566942</v>
      </c>
      <c r="GW101">
        <f t="shared" si="483"/>
        <v>23528424.549573649</v>
      </c>
      <c r="GX101">
        <f t="shared" si="483"/>
        <v>22865518.618343521</v>
      </c>
      <c r="GY101">
        <f t="shared" si="483"/>
        <v>22255661.550957575</v>
      </c>
      <c r="GZ101">
        <f t="shared" si="483"/>
        <v>21692135.614485562</v>
      </c>
      <c r="HA101">
        <f t="shared" si="483"/>
        <v>21169356.728585932</v>
      </c>
      <c r="HB101">
        <f t="shared" si="483"/>
        <v>20682639.789253931</v>
      </c>
      <c r="HC101">
        <f t="shared" si="483"/>
        <v>20228020.761508744</v>
      </c>
      <c r="HD101">
        <f t="shared" si="483"/>
        <v>19802119.99419155</v>
      </c>
      <c r="HE101">
        <f t="shared" si="483"/>
        <v>19402035.924453557</v>
      </c>
      <c r="HF101">
        <f t="shared" si="483"/>
        <v>19025261.496580176</v>
      </c>
      <c r="HG101">
        <f t="shared" si="483"/>
        <v>18669617.773016751</v>
      </c>
      <c r="HH101">
        <f t="shared" si="483"/>
        <v>18333200.708730459</v>
      </c>
      <c r="HI101">
        <f t="shared" si="483"/>
        <v>18014338.111573562</v>
      </c>
      <c r="HJ101">
        <f t="shared" si="483"/>
        <v>17711554.562248021</v>
      </c>
      <c r="HK101">
        <f t="shared" si="483"/>
        <v>17423542.610729087</v>
      </c>
      <c r="HL101">
        <f t="shared" si="483"/>
        <v>17149138.963757645</v>
      </c>
      <c r="HM101">
        <f t="shared" si="483"/>
        <v>16887304.672485579</v>
      </c>
      <c r="HN101">
        <f t="shared" si="483"/>
        <v>16637108.549639568</v>
      </c>
      <c r="HO101">
        <f t="shared" si="483"/>
        <v>16397713.211947449</v>
      </c>
      <c r="HP101">
        <f t="shared" si="483"/>
        <v>16168363.270377962</v>
      </c>
      <c r="HQ101">
        <f t="shared" si="483"/>
        <v>15948375.288211633</v>
      </c>
      <c r="HR101">
        <f t="shared" si="483"/>
        <v>15737129.202474818</v>
      </c>
      <c r="HS101">
        <f t="shared" si="483"/>
        <v>15534060.963213623</v>
      </c>
      <c r="HT101">
        <f t="shared" si="483"/>
        <v>15338656.191420957</v>
      </c>
    </row>
    <row r="102" spans="1:228">
      <c r="A102" t="s">
        <v>165</v>
      </c>
      <c r="B102">
        <f t="shared" ref="B102:H102" si="484">0.455/(LOG10(B101)^2.58 * (1+0.144*B147*B147)^0.65)</f>
        <v>2.7192731592060823E-3</v>
      </c>
      <c r="D102">
        <f t="shared" ref="D102" si="485">0.455/(LOG10(D101)^2.58 * (1+0.144*D147*D147)^0.65)</f>
        <v>2.7830060138635633E-3</v>
      </c>
      <c r="E102">
        <f t="shared" ref="E102" si="486">0.455/(LOG10(E101)^2.58 * (1+0.144*E147*E147)^0.65)</f>
        <v>2.7962767797277493E-3</v>
      </c>
      <c r="F102">
        <f t="shared" ref="F102" si="487">0.455/(LOG10(F101)^2.58 * (1+0.144*F147*F147)^0.65)</f>
        <v>2.8088693486735994E-3</v>
      </c>
      <c r="G102">
        <f t="shared" ref="G102" si="488">0.455/(LOG10(G101)^2.58 * (1+0.144*G147*G147)^0.65)</f>
        <v>2.8208534335068518E-3</v>
      </c>
      <c r="H102">
        <f t="shared" si="484"/>
        <v>2.8322883547507406E-3</v>
      </c>
      <c r="I102">
        <f t="shared" ref="I102:O102" si="489">0.455/(LOG10(I101)^2.58 * (1+0.144*I147*I147)^0.65)</f>
        <v>2.8432250236147955E-3</v>
      </c>
      <c r="J102">
        <f t="shared" si="489"/>
        <v>2.8537074715473919E-3</v>
      </c>
      <c r="K102">
        <f t="shared" si="489"/>
        <v>2.8637740456781864E-3</v>
      </c>
      <c r="L102">
        <f t="shared" si="489"/>
        <v>2.87345835430191E-3</v>
      </c>
      <c r="M102">
        <f t="shared" si="489"/>
        <v>2.8827900227767489E-3</v>
      </c>
      <c r="N102">
        <f t="shared" si="489"/>
        <v>2.8917953038238766E-3</v>
      </c>
      <c r="O102">
        <f t="shared" si="489"/>
        <v>2.90049757472841E-3</v>
      </c>
      <c r="P102">
        <f t="shared" ref="P102:Q102" si="490">0.455/(LOG10(P101)^2.58 * (1+0.144*P147*P147)^0.65)</f>
        <v>2.9089177457653488E-3</v>
      </c>
      <c r="Q102">
        <f t="shared" si="490"/>
        <v>2.9170745982702397E-3</v>
      </c>
      <c r="R102">
        <f t="shared" ref="R102:Z102" si="491">0.455/(LOG10(R101)^2.58 * (1+0.144*R147*R147)^0.65)</f>
        <v>2.9249850664554897E-3</v>
      </c>
      <c r="S102">
        <f t="shared" si="491"/>
        <v>2.9326644738761568E-3</v>
      </c>
      <c r="T102">
        <f t="shared" si="491"/>
        <v>2.9401267330553273E-3</v>
      </c>
      <c r="U102">
        <f t="shared" si="491"/>
        <v>2.9473845149688986E-3</v>
      </c>
      <c r="V102">
        <f t="shared" si="491"/>
        <v>2.9544493937069135E-3</v>
      </c>
      <c r="W102">
        <f t="shared" si="491"/>
        <v>2.961331970563268E-3</v>
      </c>
      <c r="X102">
        <f t="shared" si="491"/>
        <v>2.968041980977788E-3</v>
      </c>
      <c r="Y102">
        <f t="shared" si="491"/>
        <v>2.9745883871063316E-3</v>
      </c>
      <c r="Z102">
        <f t="shared" si="491"/>
        <v>2.9809794582830893E-3</v>
      </c>
      <c r="AA102">
        <f t="shared" ref="AA102:AY102" si="492">0.455/(LOG10(AA101)^2.58 * (1+0.144*AA147*AA147)^0.65)</f>
        <v>2.9872228412327921E-3</v>
      </c>
      <c r="AB102">
        <f t="shared" si="492"/>
        <v>2.9933256215657327E-3</v>
      </c>
      <c r="AC102">
        <f t="shared" si="492"/>
        <v>2.7349055894440501E-3</v>
      </c>
      <c r="AD102">
        <f t="shared" si="492"/>
        <v>2.7478588680075761E-3</v>
      </c>
      <c r="AE102">
        <f t="shared" si="492"/>
        <v>2.7601496425102112E-3</v>
      </c>
      <c r="AF102">
        <f t="shared" si="492"/>
        <v>2.7718460359423078E-3</v>
      </c>
      <c r="AG102">
        <f t="shared" si="492"/>
        <v>2.7830060138635633E-3</v>
      </c>
      <c r="AH102">
        <f t="shared" si="492"/>
        <v>2.7936793228508948E-3</v>
      </c>
      <c r="AI102">
        <f t="shared" si="492"/>
        <v>2.8039089856588908E-3</v>
      </c>
      <c r="AJ102">
        <f t="shared" si="492"/>
        <v>2.8137324697445711E-3</v>
      </c>
      <c r="AK102">
        <f t="shared" si="492"/>
        <v>2.8231826114330926E-3</v>
      </c>
      <c r="AL102">
        <f t="shared" si="492"/>
        <v>2.8322883547507406E-3</v>
      </c>
      <c r="AM102">
        <f t="shared" si="492"/>
        <v>2.8410753479291878E-3</v>
      </c>
      <c r="AN102">
        <f t="shared" si="492"/>
        <v>2.8495664293543606E-3</v>
      </c>
      <c r="AO102">
        <f t="shared" si="492"/>
        <v>2.8577820267389089E-3</v>
      </c>
      <c r="AP102">
        <f t="shared" si="492"/>
        <v>2.8657404875249825E-3</v>
      </c>
      <c r="AQ102">
        <f t="shared" si="492"/>
        <v>2.87345835430191E-3</v>
      </c>
      <c r="AR102">
        <f t="shared" si="492"/>
        <v>2.8809505958975455E-3</v>
      </c>
      <c r="AS102">
        <f t="shared" si="492"/>
        <v>2.8882308024621058E-3</v>
      </c>
      <c r="AT102">
        <f t="shared" si="492"/>
        <v>2.8953113510934454E-3</v>
      </c>
      <c r="AU102">
        <f t="shared" si="492"/>
        <v>2.902203547201148E-3</v>
      </c>
      <c r="AV102">
        <f t="shared" si="492"/>
        <v>2.9089177457653488E-3</v>
      </c>
      <c r="AW102">
        <f t="shared" si="492"/>
        <v>2.9154634558370388E-3</v>
      </c>
      <c r="AX102">
        <f t="shared" si="492"/>
        <v>2.9218494309927361E-3</v>
      </c>
      <c r="AY102">
        <f t="shared" si="492"/>
        <v>2.9280837479565658E-3</v>
      </c>
      <c r="AZ102">
        <f t="shared" ref="AZ102:DK102" si="493">0.455/(LOG10(AZ101)^2.58 * (1+0.144*AZ147*AZ147)^0.65)</f>
        <v>2.9341738752054229E-3</v>
      </c>
      <c r="BA102">
        <f t="shared" si="493"/>
        <v>2.9401267330553273E-3</v>
      </c>
      <c r="BB102">
        <f t="shared" si="493"/>
        <v>2.6964568928438846E-3</v>
      </c>
      <c r="BC102">
        <f t="shared" si="493"/>
        <v>2.7091579469996985E-3</v>
      </c>
      <c r="BD102">
        <f t="shared" si="493"/>
        <v>2.7212089761246426E-3</v>
      </c>
      <c r="BE102">
        <f t="shared" si="493"/>
        <v>2.7326768384749612E-3</v>
      </c>
      <c r="BF102">
        <f t="shared" si="493"/>
        <v>2.7436184217521278E-3</v>
      </c>
      <c r="BG102">
        <f t="shared" si="493"/>
        <v>2.7540825461184744E-3</v>
      </c>
      <c r="BH102">
        <f t="shared" si="493"/>
        <v>2.764111431987475E-3</v>
      </c>
      <c r="BI102">
        <f t="shared" si="493"/>
        <v>2.7737418471275622E-3</v>
      </c>
      <c r="BJ102">
        <f t="shared" si="493"/>
        <v>2.7830060138635633E-3</v>
      </c>
      <c r="BK102">
        <f t="shared" si="493"/>
        <v>2.791932334330097E-3</v>
      </c>
      <c r="BL102">
        <f t="shared" si="493"/>
        <v>2.800545975998707E-3</v>
      </c>
      <c r="BM102">
        <f t="shared" si="493"/>
        <v>2.8088693486735994E-3</v>
      </c>
      <c r="BN102">
        <f t="shared" si="493"/>
        <v>2.8169224963014027E-3</v>
      </c>
      <c r="BO102">
        <f t="shared" si="493"/>
        <v>2.8247234212730862E-3</v>
      </c>
      <c r="BP102">
        <f t="shared" si="493"/>
        <v>2.8322883547507406E-3</v>
      </c>
      <c r="BQ102">
        <f t="shared" si="493"/>
        <v>2.8396319834830385E-3</v>
      </c>
      <c r="BR102">
        <f t="shared" si="493"/>
        <v>2.8467676412759148E-3</v>
      </c>
      <c r="BS102">
        <f t="shared" si="493"/>
        <v>2.8537074715473919E-3</v>
      </c>
      <c r="BT102">
        <f t="shared" si="493"/>
        <v>2.8604625660685777E-3</v>
      </c>
      <c r="BU102">
        <f t="shared" si="493"/>
        <v>2.8670430839704952E-3</v>
      </c>
      <c r="BV102">
        <f t="shared" si="493"/>
        <v>2.87345835430191E-3</v>
      </c>
      <c r="BW102">
        <f t="shared" si="493"/>
        <v>2.8797169648012624E-3</v>
      </c>
      <c r="BX102">
        <f t="shared" si="493"/>
        <v>2.8858268390548943E-3</v>
      </c>
      <c r="BY102">
        <f t="shared" si="493"/>
        <v>2.8917953038238766E-3</v>
      </c>
      <c r="BZ102">
        <f t="shared" si="493"/>
        <v>2.8976291480099052E-3</v>
      </c>
      <c r="CA102">
        <f t="shared" si="493"/>
        <v>2.6645317136528451E-3</v>
      </c>
      <c r="CB102">
        <f t="shared" si="493"/>
        <v>2.6770243980934732E-3</v>
      </c>
      <c r="CC102">
        <f t="shared" si="493"/>
        <v>2.6888773749188326E-3</v>
      </c>
      <c r="CD102">
        <f t="shared" si="493"/>
        <v>2.700156456384713E-3</v>
      </c>
      <c r="CE102">
        <f t="shared" si="493"/>
        <v>2.7109176387793586E-3</v>
      </c>
      <c r="CF102">
        <f t="shared" si="493"/>
        <v>2.7212089761246426E-3</v>
      </c>
      <c r="CG102">
        <f t="shared" si="493"/>
        <v>2.7310720253227844E-3</v>
      </c>
      <c r="CH102">
        <f t="shared" si="493"/>
        <v>2.7405429755388731E-3</v>
      </c>
      <c r="CI102">
        <f t="shared" si="493"/>
        <v>2.7496535413684955E-3</v>
      </c>
      <c r="CJ102">
        <f t="shared" si="493"/>
        <v>2.7584316768575401E-3</v>
      </c>
      <c r="CK102">
        <f t="shared" si="493"/>
        <v>2.7669021519489087E-3</v>
      </c>
      <c r="CL102">
        <f t="shared" si="493"/>
        <v>2.7750870220722614E-3</v>
      </c>
      <c r="CM102">
        <f t="shared" si="493"/>
        <v>2.7830060138635633E-3</v>
      </c>
      <c r="CN102">
        <f t="shared" si="493"/>
        <v>2.790676844420643E-3</v>
      </c>
      <c r="CO102">
        <f t="shared" si="493"/>
        <v>2.7981154874191097E-3</v>
      </c>
      <c r="CP102">
        <f t="shared" si="493"/>
        <v>2.8053363963911754E-3</v>
      </c>
      <c r="CQ102">
        <f t="shared" si="493"/>
        <v>2.812352693207891E-3</v>
      </c>
      <c r="CR102">
        <f t="shared" si="493"/>
        <v>2.8191763280944622E-3</v>
      </c>
      <c r="CS102">
        <f t="shared" si="493"/>
        <v>2.8258182162017821E-3</v>
      </c>
      <c r="CT102">
        <f t="shared" si="493"/>
        <v>2.8322883547507406E-3</v>
      </c>
      <c r="CU102">
        <f t="shared" si="493"/>
        <v>2.8385959239835981E-3</v>
      </c>
      <c r="CV102">
        <f t="shared" si="493"/>
        <v>2.8447493745442092E-3</v>
      </c>
      <c r="CW102">
        <f t="shared" si="493"/>
        <v>2.8507565034256938E-3</v>
      </c>
      <c r="CX102">
        <f t="shared" si="493"/>
        <v>2.8566245202400658E-3</v>
      </c>
      <c r="CY102">
        <f t="shared" si="493"/>
        <v>2.8623601052575405E-3</v>
      </c>
      <c r="CZ102">
        <f t="shared" si="493"/>
        <v>2.6372992697244408E-3</v>
      </c>
      <c r="DA102">
        <f t="shared" si="493"/>
        <v>2.6496149789585967E-3</v>
      </c>
      <c r="DB102">
        <f t="shared" si="493"/>
        <v>2.6612997493471952E-3</v>
      </c>
      <c r="DC102">
        <f t="shared" si="493"/>
        <v>2.6724185039032657E-3</v>
      </c>
      <c r="DD102">
        <f t="shared" si="493"/>
        <v>2.6830264811149385E-3</v>
      </c>
      <c r="DE102">
        <f t="shared" si="493"/>
        <v>2.6931710837180805E-3</v>
      </c>
      <c r="DF102">
        <f t="shared" si="493"/>
        <v>2.70289330458775E-3</v>
      </c>
      <c r="DG102">
        <f t="shared" si="493"/>
        <v>2.7122288410516828E-3</v>
      </c>
      <c r="DH102">
        <f t="shared" si="493"/>
        <v>2.7212089761246426E-3</v>
      </c>
      <c r="DI102">
        <f t="shared" si="493"/>
        <v>2.729861282976372E-3</v>
      </c>
      <c r="DJ102" s="19">
        <f t="shared" si="493"/>
        <v>2.7382101936574022E-3</v>
      </c>
      <c r="DK102">
        <f t="shared" si="493"/>
        <v>2.7462774623917825E-3</v>
      </c>
      <c r="DL102">
        <f t="shared" ref="DL102:FW102" si="494">0.455/(LOG10(DL101)^2.58 * (1+0.144*DL147*DL147)^0.65)</f>
        <v>2.7540825461184744E-3</v>
      </c>
      <c r="DM102">
        <f t="shared" si="494"/>
        <v>2.7616429194563552E-3</v>
      </c>
      <c r="DN102">
        <f t="shared" si="494"/>
        <v>2.7689743372400553E-3</v>
      </c>
      <c r="DO102">
        <f t="shared" si="494"/>
        <v>2.776091054791918E-3</v>
      </c>
      <c r="DP102">
        <f t="shared" si="494"/>
        <v>2.7830060138635633E-3</v>
      </c>
      <c r="DQ102">
        <f t="shared" si="494"/>
        <v>2.7897310004921859E-3</v>
      </c>
      <c r="DR102">
        <f t="shared" si="494"/>
        <v>2.7962767797277493E-3</v>
      </c>
      <c r="DS102">
        <f t="shared" si="494"/>
        <v>2.8026532111938888E-3</v>
      </c>
      <c r="DT102">
        <f t="shared" si="494"/>
        <v>2.8088693486735994E-3</v>
      </c>
      <c r="DU102">
        <f t="shared" si="494"/>
        <v>2.8149335263063994E-3</v>
      </c>
      <c r="DV102">
        <f t="shared" si="494"/>
        <v>2.8208534335068518E-3</v>
      </c>
      <c r="DW102">
        <f t="shared" si="494"/>
        <v>2.8266361803355546E-3</v>
      </c>
      <c r="DX102">
        <f t="shared" si="494"/>
        <v>2.8322883547507406E-3</v>
      </c>
      <c r="DY102">
        <f t="shared" si="494"/>
        <v>2.6135980808250671E-3</v>
      </c>
      <c r="DZ102">
        <f t="shared" si="494"/>
        <v>2.6257603409503721E-3</v>
      </c>
      <c r="EA102">
        <f t="shared" si="494"/>
        <v>2.6372992697244408E-3</v>
      </c>
      <c r="EB102">
        <f t="shared" si="494"/>
        <v>2.6482790184968606E-3</v>
      </c>
      <c r="EC102">
        <f t="shared" si="494"/>
        <v>2.6587541681719769E-3</v>
      </c>
      <c r="ED102">
        <f t="shared" si="494"/>
        <v>2.6687715563436807E-3</v>
      </c>
      <c r="EE102">
        <f t="shared" si="494"/>
        <v>2.6783716864737721E-3</v>
      </c>
      <c r="EF102">
        <f t="shared" si="494"/>
        <v>2.6875898291261456E-3</v>
      </c>
      <c r="EG102">
        <f t="shared" si="494"/>
        <v>2.6964568928438846E-3</v>
      </c>
      <c r="EH102">
        <f t="shared" si="494"/>
        <v>2.7050001203269124E-3</v>
      </c>
      <c r="EI102">
        <f t="shared" si="494"/>
        <v>2.7132436504568483E-3</v>
      </c>
      <c r="EJ102">
        <f t="shared" si="494"/>
        <v>2.7212089761246426E-3</v>
      </c>
      <c r="EK102">
        <f t="shared" si="494"/>
        <v>2.728915320277997E-3</v>
      </c>
      <c r="EL102">
        <f t="shared" si="494"/>
        <v>2.736379947162834E-3</v>
      </c>
      <c r="EM102">
        <f t="shared" si="494"/>
        <v>2.7436184217521278E-3</v>
      </c>
      <c r="EN102">
        <f t="shared" si="494"/>
        <v>2.7506448274085072E-3</v>
      </c>
      <c r="EO102">
        <f t="shared" si="494"/>
        <v>2.757471949620941E-3</v>
      </c>
      <c r="EP102">
        <f t="shared" si="494"/>
        <v>2.764111431987475E-3</v>
      </c>
      <c r="EQ102">
        <f t="shared" si="494"/>
        <v>2.7705739093419209E-3</v>
      </c>
      <c r="ER102">
        <f t="shared" si="494"/>
        <v>2.776869121940724E-3</v>
      </c>
      <c r="ES102">
        <f t="shared" si="494"/>
        <v>2.7830060138635633E-3</v>
      </c>
      <c r="ET102">
        <f t="shared" si="494"/>
        <v>2.7889928181839049E-3</v>
      </c>
      <c r="EU102">
        <f t="shared" si="494"/>
        <v>2.7948371309945378E-3</v>
      </c>
      <c r="EV102">
        <f t="shared" si="494"/>
        <v>2.800545975998707E-3</v>
      </c>
      <c r="EW102">
        <f t="shared" si="494"/>
        <v>2.806125861078315E-3</v>
      </c>
      <c r="EX102">
        <f t="shared" si="494"/>
        <v>2.5926463590742448E-3</v>
      </c>
      <c r="EY102">
        <f t="shared" si="494"/>
        <v>2.6046734211247471E-3</v>
      </c>
      <c r="EZ102">
        <f t="shared" si="494"/>
        <v>2.6160838579073718E-3</v>
      </c>
      <c r="FA102">
        <f t="shared" si="494"/>
        <v>2.6269411403980654E-3</v>
      </c>
      <c r="FB102">
        <f t="shared" si="494"/>
        <v>2.6372992697244408E-3</v>
      </c>
      <c r="FC102">
        <f t="shared" si="494"/>
        <v>2.6472045852182101E-3</v>
      </c>
      <c r="FD102">
        <f t="shared" si="494"/>
        <v>2.656697158854711E-3</v>
      </c>
      <c r="FE102">
        <f t="shared" si="494"/>
        <v>2.6658118849530047E-3</v>
      </c>
      <c r="FF102">
        <f t="shared" si="494"/>
        <v>2.6745793419194783E-3</v>
      </c>
      <c r="FG102">
        <f t="shared" si="494"/>
        <v>2.6830264811149385E-3</v>
      </c>
      <c r="FH102">
        <f t="shared" si="494"/>
        <v>2.691177182970462E-3</v>
      </c>
      <c r="FI102">
        <f t="shared" si="494"/>
        <v>2.6990527099959596E-3</v>
      </c>
      <c r="FJ102">
        <f t="shared" si="494"/>
        <v>2.7066720788648906E-3</v>
      </c>
      <c r="FK102">
        <f t="shared" si="494"/>
        <v>2.7140523683724092E-3</v>
      </c>
      <c r="FL102">
        <f t="shared" si="494"/>
        <v>2.7212089761246426E-3</v>
      </c>
      <c r="FM102">
        <f t="shared" si="494"/>
        <v>2.7281558339004508E-3</v>
      </c>
      <c r="FN102">
        <f t="shared" si="494"/>
        <v>2.7349055894440501E-3</v>
      </c>
      <c r="FO102">
        <f t="shared" si="494"/>
        <v>2.7414697607957695E-3</v>
      </c>
      <c r="FP102">
        <f t="shared" si="494"/>
        <v>2.7478588680075761E-3</v>
      </c>
      <c r="FQ102">
        <f t="shared" si="494"/>
        <v>2.7540825461184744E-3</v>
      </c>
      <c r="FR102">
        <f t="shared" si="494"/>
        <v>2.7601496425102112E-3</v>
      </c>
      <c r="FS102">
        <f t="shared" si="494"/>
        <v>2.7660683011727235E-3</v>
      </c>
      <c r="FT102">
        <f t="shared" si="494"/>
        <v>2.7718460359423078E-3</v>
      </c>
      <c r="FU102">
        <f t="shared" si="494"/>
        <v>2.7774897944052865E-3</v>
      </c>
      <c r="FV102">
        <f t="shared" si="494"/>
        <v>2.7830060138635633E-3</v>
      </c>
      <c r="FW102">
        <f t="shared" si="494"/>
        <v>2.5738934608118902E-3</v>
      </c>
      <c r="FX102">
        <f t="shared" ref="FX102:HT102" si="495">0.455/(LOG10(FX101)^2.58 * (1+0.144*FX147*FX147)^0.65)</f>
        <v>2.5857998734353667E-3</v>
      </c>
      <c r="FY102">
        <f t="shared" si="495"/>
        <v>2.5970956479561846E-3</v>
      </c>
      <c r="FZ102">
        <f t="shared" si="495"/>
        <v>2.6078436478000453E-3</v>
      </c>
      <c r="GA102">
        <f t="shared" si="495"/>
        <v>2.6180973563843693E-3</v>
      </c>
      <c r="GB102">
        <f t="shared" si="495"/>
        <v>2.6279026681274779E-3</v>
      </c>
      <c r="GC102">
        <f t="shared" si="495"/>
        <v>2.6372992697244408E-3</v>
      </c>
      <c r="GD102">
        <f t="shared" si="495"/>
        <v>2.6463217195459429E-3</v>
      </c>
      <c r="GE102">
        <f t="shared" si="495"/>
        <v>2.655000301224804E-3</v>
      </c>
      <c r="GF102">
        <f t="shared" si="495"/>
        <v>2.6633617059941559E-3</v>
      </c>
      <c r="GG102">
        <f t="shared" si="495"/>
        <v>2.6714295835261487E-3</v>
      </c>
      <c r="GH102">
        <f t="shared" si="495"/>
        <v>2.6792249906368183E-3</v>
      </c>
      <c r="GI102">
        <f t="shared" si="495"/>
        <v>2.6867667598319358E-3</v>
      </c>
      <c r="GJ102">
        <f t="shared" si="495"/>
        <v>2.6940718043330725E-3</v>
      </c>
      <c r="GK102">
        <f t="shared" si="495"/>
        <v>2.7011553723203727E-3</v>
      </c>
      <c r="GL102">
        <f t="shared" si="495"/>
        <v>2.7080312602396849E-3</v>
      </c>
      <c r="GM102">
        <f t="shared" si="495"/>
        <v>2.7147119928591181E-3</v>
      </c>
      <c r="GN102">
        <f t="shared" si="495"/>
        <v>2.7212089761246426E-3</v>
      </c>
      <c r="GO102">
        <f t="shared" si="495"/>
        <v>2.7275326276154448E-3</v>
      </c>
      <c r="GP102">
        <f t="shared" si="495"/>
        <v>2.733692488437545E-3</v>
      </c>
      <c r="GQ102">
        <f t="shared" si="495"/>
        <v>2.7396973196464804E-3</v>
      </c>
      <c r="GR102">
        <f t="shared" si="495"/>
        <v>2.7455551857045054E-3</v>
      </c>
      <c r="GS102">
        <f t="shared" si="495"/>
        <v>2.7512735270157369E-3</v>
      </c>
      <c r="GT102">
        <f t="shared" si="495"/>
        <v>2.756859223215914E-3</v>
      </c>
      <c r="GU102">
        <f t="shared" si="495"/>
        <v>2.7623186485998953E-3</v>
      </c>
      <c r="GV102">
        <f t="shared" si="495"/>
        <v>2.5569373545865394E-3</v>
      </c>
      <c r="GW102">
        <f t="shared" si="495"/>
        <v>2.5687349717513613E-3</v>
      </c>
      <c r="GX102">
        <f t="shared" si="495"/>
        <v>2.5799273519495928E-3</v>
      </c>
      <c r="GY102">
        <f t="shared" si="495"/>
        <v>2.5905768104302709E-3</v>
      </c>
      <c r="GZ102">
        <f t="shared" si="495"/>
        <v>2.600736363503033E-3</v>
      </c>
      <c r="HA102">
        <f t="shared" si="495"/>
        <v>2.610451504166843E-3</v>
      </c>
      <c r="HB102">
        <f t="shared" si="495"/>
        <v>2.6197615715066436E-3</v>
      </c>
      <c r="HC102">
        <f t="shared" si="495"/>
        <v>2.6287008207963453E-3</v>
      </c>
      <c r="HD102">
        <f t="shared" si="495"/>
        <v>2.6372992697244408E-3</v>
      </c>
      <c r="HE102">
        <f t="shared" si="495"/>
        <v>2.6455833748406082E-3</v>
      </c>
      <c r="HF102">
        <f t="shared" si="495"/>
        <v>2.6535765776325099E-3</v>
      </c>
      <c r="HG102">
        <f t="shared" si="495"/>
        <v>2.6612997493471952E-3</v>
      </c>
      <c r="HH102">
        <f t="shared" si="495"/>
        <v>2.6687715563436807E-3</v>
      </c>
      <c r="HI102">
        <f t="shared" si="495"/>
        <v>2.6760087624732938E-3</v>
      </c>
      <c r="HJ102">
        <f t="shared" si="495"/>
        <v>2.6830264811149385E-3</v>
      </c>
      <c r="HK102">
        <f t="shared" si="495"/>
        <v>2.6898383866282814E-3</v>
      </c>
      <c r="HL102">
        <f t="shared" si="495"/>
        <v>2.6964568928438846E-3</v>
      </c>
      <c r="HM102">
        <f t="shared" si="495"/>
        <v>2.70289330458775E-3</v>
      </c>
      <c r="HN102">
        <f t="shared" si="495"/>
        <v>2.7091579469996985E-3</v>
      </c>
      <c r="HO102">
        <f t="shared" si="495"/>
        <v>2.7152602764508767E-3</v>
      </c>
      <c r="HP102">
        <f t="shared" si="495"/>
        <v>2.7212089761246426E-3</v>
      </c>
      <c r="HQ102">
        <f t="shared" si="495"/>
        <v>2.7270120387444994E-3</v>
      </c>
      <c r="HR102">
        <f t="shared" si="495"/>
        <v>2.7326768384749612E-3</v>
      </c>
      <c r="HS102">
        <f t="shared" si="495"/>
        <v>2.7382101936574022E-3</v>
      </c>
      <c r="HT102">
        <f t="shared" si="495"/>
        <v>2.7436184217521278E-3</v>
      </c>
    </row>
    <row r="103" spans="1:228">
      <c r="A103" t="s">
        <v>166</v>
      </c>
      <c r="B103">
        <f t="shared" ref="B103:H103" si="496">B102*1.2</f>
        <v>3.2631277910472986E-3</v>
      </c>
      <c r="D103">
        <f t="shared" ref="D103" si="497">D102*1.2</f>
        <v>3.3396072166362758E-3</v>
      </c>
      <c r="E103">
        <f t="shared" ref="E103" si="498">E102*1.2</f>
        <v>3.355532135673299E-3</v>
      </c>
      <c r="F103">
        <f t="shared" ref="F103" si="499">F102*1.2</f>
        <v>3.3706432184083192E-3</v>
      </c>
      <c r="G103">
        <f t="shared" ref="G103" si="500">G102*1.2</f>
        <v>3.3850241202082222E-3</v>
      </c>
      <c r="H103">
        <f t="shared" si="496"/>
        <v>3.3987460257008887E-3</v>
      </c>
      <c r="I103">
        <f t="shared" ref="I103:O103" si="501">I102*1.2</f>
        <v>3.4118700283377545E-3</v>
      </c>
      <c r="J103">
        <f t="shared" si="501"/>
        <v>3.4244489658568703E-3</v>
      </c>
      <c r="K103">
        <f t="shared" si="501"/>
        <v>3.4365288548138238E-3</v>
      </c>
      <c r="L103">
        <f t="shared" si="501"/>
        <v>3.448150025162292E-3</v>
      </c>
      <c r="M103">
        <f t="shared" si="501"/>
        <v>3.4593480273320985E-3</v>
      </c>
      <c r="N103">
        <f t="shared" si="501"/>
        <v>3.4701543645886518E-3</v>
      </c>
      <c r="O103">
        <f t="shared" si="501"/>
        <v>3.4805970896740917E-3</v>
      </c>
      <c r="P103">
        <f t="shared" ref="P103:Q103" si="502">P102*1.2</f>
        <v>3.4907012949184184E-3</v>
      </c>
      <c r="Q103">
        <f t="shared" si="502"/>
        <v>3.5004895179242875E-3</v>
      </c>
      <c r="R103">
        <f t="shared" ref="R103:Z103" si="503">R102*1.2</f>
        <v>3.5099820797465874E-3</v>
      </c>
      <c r="S103">
        <f t="shared" si="503"/>
        <v>3.519197368651388E-3</v>
      </c>
      <c r="T103">
        <f t="shared" si="503"/>
        <v>3.5281520796663925E-3</v>
      </c>
      <c r="U103">
        <f t="shared" si="503"/>
        <v>3.536861417962678E-3</v>
      </c>
      <c r="V103">
        <f t="shared" si="503"/>
        <v>3.5453392724482959E-3</v>
      </c>
      <c r="W103">
        <f t="shared" si="503"/>
        <v>3.5535983646759212E-3</v>
      </c>
      <c r="X103">
        <f t="shared" si="503"/>
        <v>3.5616503771733455E-3</v>
      </c>
      <c r="Y103">
        <f t="shared" si="503"/>
        <v>3.5695060645275977E-3</v>
      </c>
      <c r="Z103">
        <f t="shared" si="503"/>
        <v>3.5771753499397071E-3</v>
      </c>
      <c r="AA103">
        <f t="shared" ref="AA103:AY103" si="504">AA102*1.2</f>
        <v>3.5846674094793503E-3</v>
      </c>
      <c r="AB103">
        <f t="shared" si="504"/>
        <v>3.5919907458788793E-3</v>
      </c>
      <c r="AC103">
        <f t="shared" si="504"/>
        <v>3.2818867073328602E-3</v>
      </c>
      <c r="AD103">
        <f t="shared" si="504"/>
        <v>3.2974306416090914E-3</v>
      </c>
      <c r="AE103">
        <f t="shared" si="504"/>
        <v>3.3121795710122533E-3</v>
      </c>
      <c r="AF103">
        <f t="shared" si="504"/>
        <v>3.3262152431307694E-3</v>
      </c>
      <c r="AG103">
        <f t="shared" si="504"/>
        <v>3.3396072166362758E-3</v>
      </c>
      <c r="AH103">
        <f t="shared" si="504"/>
        <v>3.3524151874210735E-3</v>
      </c>
      <c r="AI103">
        <f t="shared" si="504"/>
        <v>3.3646907827906687E-3</v>
      </c>
      <c r="AJ103">
        <f t="shared" si="504"/>
        <v>3.3764789636934853E-3</v>
      </c>
      <c r="AK103">
        <f t="shared" si="504"/>
        <v>3.3878191337197109E-3</v>
      </c>
      <c r="AL103">
        <f t="shared" si="504"/>
        <v>3.3987460257008887E-3</v>
      </c>
      <c r="AM103">
        <f t="shared" si="504"/>
        <v>3.4092904175150253E-3</v>
      </c>
      <c r="AN103">
        <f t="shared" si="504"/>
        <v>3.4194797152252328E-3</v>
      </c>
      <c r="AO103">
        <f t="shared" si="504"/>
        <v>3.4293384320866907E-3</v>
      </c>
      <c r="AP103">
        <f t="shared" si="504"/>
        <v>3.4388885850299791E-3</v>
      </c>
      <c r="AQ103">
        <f t="shared" si="504"/>
        <v>3.448150025162292E-3</v>
      </c>
      <c r="AR103">
        <f t="shared" si="504"/>
        <v>3.4571407150770545E-3</v>
      </c>
      <c r="AS103">
        <f t="shared" si="504"/>
        <v>3.465876962954527E-3</v>
      </c>
      <c r="AT103">
        <f t="shared" si="504"/>
        <v>3.4743736213121343E-3</v>
      </c>
      <c r="AU103">
        <f t="shared" si="504"/>
        <v>3.4826442566413774E-3</v>
      </c>
      <c r="AV103">
        <f t="shared" si="504"/>
        <v>3.4907012949184184E-3</v>
      </c>
      <c r="AW103">
        <f t="shared" si="504"/>
        <v>3.4985561470044463E-3</v>
      </c>
      <c r="AX103">
        <f t="shared" si="504"/>
        <v>3.5062193171912833E-3</v>
      </c>
      <c r="AY103">
        <f t="shared" si="504"/>
        <v>3.5137004975478786E-3</v>
      </c>
      <c r="AZ103">
        <f t="shared" ref="AZ103:DK103" si="505">AZ102*1.2</f>
        <v>3.5210086502465072E-3</v>
      </c>
      <c r="BA103">
        <f t="shared" si="505"/>
        <v>3.5281520796663925E-3</v>
      </c>
      <c r="BB103">
        <f t="shared" si="505"/>
        <v>3.2357482714126615E-3</v>
      </c>
      <c r="BC103">
        <f t="shared" si="505"/>
        <v>3.250989536399638E-3</v>
      </c>
      <c r="BD103">
        <f t="shared" si="505"/>
        <v>3.2654507713495711E-3</v>
      </c>
      <c r="BE103">
        <f t="shared" si="505"/>
        <v>3.2792122061699532E-3</v>
      </c>
      <c r="BF103">
        <f t="shared" si="505"/>
        <v>3.2923421061025531E-3</v>
      </c>
      <c r="BG103">
        <f t="shared" si="505"/>
        <v>3.3048990553421692E-3</v>
      </c>
      <c r="BH103">
        <f t="shared" si="505"/>
        <v>3.3169337183849698E-3</v>
      </c>
      <c r="BI103">
        <f t="shared" si="505"/>
        <v>3.3284902165530744E-3</v>
      </c>
      <c r="BJ103">
        <f t="shared" si="505"/>
        <v>3.3396072166362758E-3</v>
      </c>
      <c r="BK103">
        <f t="shared" si="505"/>
        <v>3.3503188011961165E-3</v>
      </c>
      <c r="BL103">
        <f t="shared" si="505"/>
        <v>3.3606551711984484E-3</v>
      </c>
      <c r="BM103">
        <f t="shared" si="505"/>
        <v>3.3706432184083192E-3</v>
      </c>
      <c r="BN103">
        <f t="shared" si="505"/>
        <v>3.380306995561683E-3</v>
      </c>
      <c r="BO103">
        <f t="shared" si="505"/>
        <v>3.3896681055277035E-3</v>
      </c>
      <c r="BP103">
        <f t="shared" si="505"/>
        <v>3.3987460257008887E-3</v>
      </c>
      <c r="BQ103">
        <f t="shared" si="505"/>
        <v>3.4075583801796462E-3</v>
      </c>
      <c r="BR103">
        <f t="shared" si="505"/>
        <v>3.4161211695310978E-3</v>
      </c>
      <c r="BS103">
        <f t="shared" si="505"/>
        <v>3.4244489658568703E-3</v>
      </c>
      <c r="BT103">
        <f t="shared" si="505"/>
        <v>3.4325550792822933E-3</v>
      </c>
      <c r="BU103">
        <f t="shared" si="505"/>
        <v>3.4404517007645941E-3</v>
      </c>
      <c r="BV103">
        <f t="shared" si="505"/>
        <v>3.448150025162292E-3</v>
      </c>
      <c r="BW103">
        <f t="shared" si="505"/>
        <v>3.4556603577615146E-3</v>
      </c>
      <c r="BX103">
        <f t="shared" si="505"/>
        <v>3.4629922068658732E-3</v>
      </c>
      <c r="BY103">
        <f t="shared" si="505"/>
        <v>3.4701543645886518E-3</v>
      </c>
      <c r="BZ103">
        <f t="shared" si="505"/>
        <v>3.4771549776118861E-3</v>
      </c>
      <c r="CA103">
        <f t="shared" si="505"/>
        <v>3.1974380563834139E-3</v>
      </c>
      <c r="CB103">
        <f t="shared" si="505"/>
        <v>3.2124292777121677E-3</v>
      </c>
      <c r="CC103">
        <f t="shared" si="505"/>
        <v>3.2266528499025992E-3</v>
      </c>
      <c r="CD103">
        <f t="shared" si="505"/>
        <v>3.2401877476616555E-3</v>
      </c>
      <c r="CE103">
        <f t="shared" si="505"/>
        <v>3.25310116653523E-3</v>
      </c>
      <c r="CF103">
        <f t="shared" si="505"/>
        <v>3.2654507713495711E-3</v>
      </c>
      <c r="CG103">
        <f t="shared" si="505"/>
        <v>3.2772864303873411E-3</v>
      </c>
      <c r="CH103">
        <f t="shared" si="505"/>
        <v>3.2886515706466476E-3</v>
      </c>
      <c r="CI103">
        <f t="shared" si="505"/>
        <v>3.2995842496421944E-3</v>
      </c>
      <c r="CJ103">
        <f t="shared" si="505"/>
        <v>3.310118012229048E-3</v>
      </c>
      <c r="CK103">
        <f t="shared" si="505"/>
        <v>3.3202825823386902E-3</v>
      </c>
      <c r="CL103">
        <f t="shared" si="505"/>
        <v>3.3301044264867135E-3</v>
      </c>
      <c r="CM103">
        <f t="shared" si="505"/>
        <v>3.3396072166362758E-3</v>
      </c>
      <c r="CN103">
        <f t="shared" si="505"/>
        <v>3.3488122133047715E-3</v>
      </c>
      <c r="CO103">
        <f t="shared" si="505"/>
        <v>3.3577385849029315E-3</v>
      </c>
      <c r="CP103">
        <f t="shared" si="505"/>
        <v>3.3664036756694102E-3</v>
      </c>
      <c r="CQ103">
        <f t="shared" si="505"/>
        <v>3.3748232318494692E-3</v>
      </c>
      <c r="CR103">
        <f t="shared" si="505"/>
        <v>3.3830115937133545E-3</v>
      </c>
      <c r="CS103">
        <f t="shared" si="505"/>
        <v>3.3909818594421385E-3</v>
      </c>
      <c r="CT103">
        <f t="shared" si="505"/>
        <v>3.3987460257008887E-3</v>
      </c>
      <c r="CU103">
        <f t="shared" si="505"/>
        <v>3.4063151087803177E-3</v>
      </c>
      <c r="CV103">
        <f t="shared" si="505"/>
        <v>3.4136992494530507E-3</v>
      </c>
      <c r="CW103">
        <f t="shared" si="505"/>
        <v>3.4209078041108325E-3</v>
      </c>
      <c r="CX103">
        <f t="shared" si="505"/>
        <v>3.4279494242880786E-3</v>
      </c>
      <c r="CY103">
        <f t="shared" si="505"/>
        <v>3.4348321263090484E-3</v>
      </c>
      <c r="CZ103">
        <f t="shared" si="505"/>
        <v>3.1647591236693287E-3</v>
      </c>
      <c r="DA103">
        <f t="shared" si="505"/>
        <v>3.1795379747503161E-3</v>
      </c>
      <c r="DB103">
        <f t="shared" si="505"/>
        <v>3.1935596992166341E-3</v>
      </c>
      <c r="DC103">
        <f t="shared" si="505"/>
        <v>3.2069022046839189E-3</v>
      </c>
      <c r="DD103">
        <f t="shared" si="505"/>
        <v>3.2196317773379259E-3</v>
      </c>
      <c r="DE103">
        <f t="shared" si="505"/>
        <v>3.2318053004616967E-3</v>
      </c>
      <c r="DF103">
        <f t="shared" si="505"/>
        <v>3.2434719655052998E-3</v>
      </c>
      <c r="DG103">
        <f t="shared" si="505"/>
        <v>3.2546746092620192E-3</v>
      </c>
      <c r="DH103">
        <f t="shared" si="505"/>
        <v>3.2654507713495711E-3</v>
      </c>
      <c r="DI103">
        <f t="shared" si="505"/>
        <v>3.2758335395716462E-3</v>
      </c>
      <c r="DJ103" s="19">
        <f t="shared" si="505"/>
        <v>3.2858522323888826E-3</v>
      </c>
      <c r="DK103">
        <f t="shared" si="505"/>
        <v>3.295532954870139E-3</v>
      </c>
      <c r="DL103">
        <f t="shared" ref="DL103:FW103" si="506">DL102*1.2</f>
        <v>3.3048990553421692E-3</v>
      </c>
      <c r="DM103">
        <f t="shared" si="506"/>
        <v>3.3139715033476259E-3</v>
      </c>
      <c r="DN103">
        <f t="shared" si="506"/>
        <v>3.3227692046880661E-3</v>
      </c>
      <c r="DO103">
        <f t="shared" si="506"/>
        <v>3.3313092657503017E-3</v>
      </c>
      <c r="DP103">
        <f t="shared" si="506"/>
        <v>3.3396072166362758E-3</v>
      </c>
      <c r="DQ103">
        <f t="shared" si="506"/>
        <v>3.347677200590623E-3</v>
      </c>
      <c r="DR103">
        <f t="shared" si="506"/>
        <v>3.355532135673299E-3</v>
      </c>
      <c r="DS103">
        <f t="shared" si="506"/>
        <v>3.3631838534326666E-3</v>
      </c>
      <c r="DT103">
        <f t="shared" si="506"/>
        <v>3.3706432184083192E-3</v>
      </c>
      <c r="DU103">
        <f t="shared" si="506"/>
        <v>3.3779202315676791E-3</v>
      </c>
      <c r="DV103">
        <f t="shared" si="506"/>
        <v>3.3850241202082222E-3</v>
      </c>
      <c r="DW103">
        <f t="shared" si="506"/>
        <v>3.3919634164026654E-3</v>
      </c>
      <c r="DX103">
        <f t="shared" si="506"/>
        <v>3.3987460257008887E-3</v>
      </c>
      <c r="DY103">
        <f t="shared" si="506"/>
        <v>3.1363176969900802E-3</v>
      </c>
      <c r="DZ103">
        <f t="shared" si="506"/>
        <v>3.1509124091404464E-3</v>
      </c>
      <c r="EA103">
        <f t="shared" si="506"/>
        <v>3.1647591236693287E-3</v>
      </c>
      <c r="EB103">
        <f t="shared" si="506"/>
        <v>3.1779348221962329E-3</v>
      </c>
      <c r="EC103">
        <f t="shared" si="506"/>
        <v>3.1905050018063721E-3</v>
      </c>
      <c r="ED103">
        <f t="shared" si="506"/>
        <v>3.2025258676124167E-3</v>
      </c>
      <c r="EE103">
        <f t="shared" si="506"/>
        <v>3.2140460237685266E-3</v>
      </c>
      <c r="EF103">
        <f t="shared" si="506"/>
        <v>3.2251077949513748E-3</v>
      </c>
      <c r="EG103">
        <f t="shared" si="506"/>
        <v>3.2357482714126615E-3</v>
      </c>
      <c r="EH103">
        <f t="shared" si="506"/>
        <v>3.2460001443922947E-3</v>
      </c>
      <c r="EI103">
        <f t="shared" si="506"/>
        <v>3.2558923805482178E-3</v>
      </c>
      <c r="EJ103">
        <f t="shared" si="506"/>
        <v>3.2654507713495711E-3</v>
      </c>
      <c r="EK103">
        <f t="shared" si="506"/>
        <v>3.2746983843335961E-3</v>
      </c>
      <c r="EL103">
        <f t="shared" si="506"/>
        <v>3.2836559365954005E-3</v>
      </c>
      <c r="EM103">
        <f t="shared" si="506"/>
        <v>3.2923421061025531E-3</v>
      </c>
      <c r="EN103">
        <f t="shared" si="506"/>
        <v>3.3007737928902087E-3</v>
      </c>
      <c r="EO103">
        <f t="shared" si="506"/>
        <v>3.308966339545129E-3</v>
      </c>
      <c r="EP103">
        <f t="shared" si="506"/>
        <v>3.3169337183849698E-3</v>
      </c>
      <c r="EQ103">
        <f t="shared" si="506"/>
        <v>3.3246886912103048E-3</v>
      </c>
      <c r="ER103">
        <f t="shared" si="506"/>
        <v>3.3322429463288686E-3</v>
      </c>
      <c r="ES103">
        <f t="shared" si="506"/>
        <v>3.3396072166362758E-3</v>
      </c>
      <c r="ET103">
        <f t="shared" si="506"/>
        <v>3.3467913818206857E-3</v>
      </c>
      <c r="EU103">
        <f t="shared" si="506"/>
        <v>3.3538045571934452E-3</v>
      </c>
      <c r="EV103">
        <f t="shared" si="506"/>
        <v>3.3606551711984484E-3</v>
      </c>
      <c r="EW103">
        <f t="shared" si="506"/>
        <v>3.367351033293978E-3</v>
      </c>
      <c r="EX103">
        <f t="shared" si="506"/>
        <v>3.1111756308890939E-3</v>
      </c>
      <c r="EY103">
        <f t="shared" si="506"/>
        <v>3.1256081053496966E-3</v>
      </c>
      <c r="EZ103">
        <f t="shared" si="506"/>
        <v>3.1393006294888463E-3</v>
      </c>
      <c r="FA103">
        <f t="shared" si="506"/>
        <v>3.1523293684776782E-3</v>
      </c>
      <c r="FB103">
        <f t="shared" si="506"/>
        <v>3.1647591236693287E-3</v>
      </c>
      <c r="FC103">
        <f t="shared" si="506"/>
        <v>3.176645502261852E-3</v>
      </c>
      <c r="FD103">
        <f t="shared" si="506"/>
        <v>3.188036590625653E-3</v>
      </c>
      <c r="FE103">
        <f t="shared" si="506"/>
        <v>3.1989742619436055E-3</v>
      </c>
      <c r="FF103">
        <f t="shared" si="506"/>
        <v>3.2094952103033738E-3</v>
      </c>
      <c r="FG103">
        <f t="shared" si="506"/>
        <v>3.2196317773379259E-3</v>
      </c>
      <c r="FH103">
        <f t="shared" si="506"/>
        <v>3.2294126195645543E-3</v>
      </c>
      <c r="FI103">
        <f t="shared" si="506"/>
        <v>3.2388632519951516E-3</v>
      </c>
      <c r="FJ103">
        <f t="shared" si="506"/>
        <v>3.2480064946378688E-3</v>
      </c>
      <c r="FK103">
        <f t="shared" si="506"/>
        <v>3.2568628420468911E-3</v>
      </c>
      <c r="FL103">
        <f t="shared" si="506"/>
        <v>3.2654507713495711E-3</v>
      </c>
      <c r="FM103">
        <f t="shared" si="506"/>
        <v>3.2737870006805409E-3</v>
      </c>
      <c r="FN103">
        <f t="shared" si="506"/>
        <v>3.2818867073328602E-3</v>
      </c>
      <c r="FO103">
        <f t="shared" si="506"/>
        <v>3.2897637129549232E-3</v>
      </c>
      <c r="FP103">
        <f t="shared" si="506"/>
        <v>3.2974306416090914E-3</v>
      </c>
      <c r="FQ103">
        <f t="shared" si="506"/>
        <v>3.3048990553421692E-3</v>
      </c>
      <c r="FR103">
        <f t="shared" si="506"/>
        <v>3.3121795710122533E-3</v>
      </c>
      <c r="FS103">
        <f t="shared" si="506"/>
        <v>3.3192819614072679E-3</v>
      </c>
      <c r="FT103">
        <f t="shared" si="506"/>
        <v>3.3262152431307694E-3</v>
      </c>
      <c r="FU103">
        <f t="shared" si="506"/>
        <v>3.3329877532863438E-3</v>
      </c>
      <c r="FV103">
        <f t="shared" si="506"/>
        <v>3.3396072166362758E-3</v>
      </c>
      <c r="FW103">
        <f t="shared" si="506"/>
        <v>3.088672152974268E-3</v>
      </c>
      <c r="FX103">
        <f t="shared" ref="FX103:HT103" si="507">FX102*1.2</f>
        <v>3.1029598481224401E-3</v>
      </c>
      <c r="FY103">
        <f t="shared" si="507"/>
        <v>3.1165147775474213E-3</v>
      </c>
      <c r="FZ103">
        <f t="shared" si="507"/>
        <v>3.129412377360054E-3</v>
      </c>
      <c r="GA103">
        <f t="shared" si="507"/>
        <v>3.1417168276612431E-3</v>
      </c>
      <c r="GB103">
        <f t="shared" si="507"/>
        <v>3.1534832017529736E-3</v>
      </c>
      <c r="GC103">
        <f t="shared" si="507"/>
        <v>3.1647591236693287E-3</v>
      </c>
      <c r="GD103">
        <f t="shared" si="507"/>
        <v>3.1755860634551315E-3</v>
      </c>
      <c r="GE103">
        <f t="shared" si="507"/>
        <v>3.1860003614697647E-3</v>
      </c>
      <c r="GF103">
        <f t="shared" si="507"/>
        <v>3.1960340471929869E-3</v>
      </c>
      <c r="GG103">
        <f t="shared" si="507"/>
        <v>3.2057155002313785E-3</v>
      </c>
      <c r="GH103">
        <f t="shared" si="507"/>
        <v>3.2150699887641817E-3</v>
      </c>
      <c r="GI103">
        <f t="shared" si="507"/>
        <v>3.2241201117983228E-3</v>
      </c>
      <c r="GJ103">
        <f t="shared" si="507"/>
        <v>3.2328861651996867E-3</v>
      </c>
      <c r="GK103">
        <f t="shared" si="507"/>
        <v>3.2413864467844473E-3</v>
      </c>
      <c r="GL103">
        <f t="shared" si="507"/>
        <v>3.2496375122876217E-3</v>
      </c>
      <c r="GM103">
        <f t="shared" si="507"/>
        <v>3.2576543914309415E-3</v>
      </c>
      <c r="GN103">
        <f t="shared" si="507"/>
        <v>3.2654507713495711E-3</v>
      </c>
      <c r="GO103">
        <f t="shared" si="507"/>
        <v>3.2730391531385337E-3</v>
      </c>
      <c r="GP103">
        <f t="shared" si="507"/>
        <v>3.280430986125054E-3</v>
      </c>
      <c r="GQ103">
        <f t="shared" si="507"/>
        <v>3.2876367835757763E-3</v>
      </c>
      <c r="GR103">
        <f t="shared" si="507"/>
        <v>3.2946662228454065E-3</v>
      </c>
      <c r="GS103">
        <f t="shared" si="507"/>
        <v>3.3015282324188842E-3</v>
      </c>
      <c r="GT103">
        <f t="shared" si="507"/>
        <v>3.3082310678590968E-3</v>
      </c>
      <c r="GU103">
        <f t="shared" si="507"/>
        <v>3.3147823783198742E-3</v>
      </c>
      <c r="GV103">
        <f t="shared" si="507"/>
        <v>3.068324825503847E-3</v>
      </c>
      <c r="GW103">
        <f t="shared" si="507"/>
        <v>3.0824819661016334E-3</v>
      </c>
      <c r="GX103">
        <f t="shared" si="507"/>
        <v>3.0959128223395113E-3</v>
      </c>
      <c r="GY103">
        <f t="shared" si="507"/>
        <v>3.1086921725163251E-3</v>
      </c>
      <c r="GZ103">
        <f t="shared" si="507"/>
        <v>3.1208836362036393E-3</v>
      </c>
      <c r="HA103">
        <f t="shared" si="507"/>
        <v>3.1325418050002114E-3</v>
      </c>
      <c r="HB103">
        <f t="shared" si="507"/>
        <v>3.1437138858079723E-3</v>
      </c>
      <c r="HC103">
        <f t="shared" si="507"/>
        <v>3.1544409849556141E-3</v>
      </c>
      <c r="HD103">
        <f t="shared" si="507"/>
        <v>3.1647591236693287E-3</v>
      </c>
      <c r="HE103">
        <f t="shared" si="507"/>
        <v>3.1747000498087295E-3</v>
      </c>
      <c r="HF103">
        <f t="shared" si="507"/>
        <v>3.1842918931590117E-3</v>
      </c>
      <c r="HG103">
        <f t="shared" si="507"/>
        <v>3.1935596992166341E-3</v>
      </c>
      <c r="HH103">
        <f t="shared" si="507"/>
        <v>3.2025258676124167E-3</v>
      </c>
      <c r="HI103">
        <f t="shared" si="507"/>
        <v>3.2112105149679523E-3</v>
      </c>
      <c r="HJ103">
        <f t="shared" si="507"/>
        <v>3.2196317773379259E-3</v>
      </c>
      <c r="HK103">
        <f t="shared" si="507"/>
        <v>3.2278060639539378E-3</v>
      </c>
      <c r="HL103">
        <f t="shared" si="507"/>
        <v>3.2357482714126615E-3</v>
      </c>
      <c r="HM103">
        <f t="shared" si="507"/>
        <v>3.2434719655052998E-3</v>
      </c>
      <c r="HN103">
        <f t="shared" si="507"/>
        <v>3.250989536399638E-3</v>
      </c>
      <c r="HO103">
        <f t="shared" si="507"/>
        <v>3.2583123317410519E-3</v>
      </c>
      <c r="HP103">
        <f t="shared" si="507"/>
        <v>3.2654507713495711E-3</v>
      </c>
      <c r="HQ103">
        <f t="shared" si="507"/>
        <v>3.2724144464933991E-3</v>
      </c>
      <c r="HR103">
        <f t="shared" si="507"/>
        <v>3.2792122061699532E-3</v>
      </c>
      <c r="HS103">
        <f t="shared" si="507"/>
        <v>3.2858522323888826E-3</v>
      </c>
      <c r="HT103">
        <f t="shared" si="507"/>
        <v>3.2923421061025531E-3</v>
      </c>
    </row>
    <row r="104" spans="1:228">
      <c r="A104" t="s">
        <v>167</v>
      </c>
      <c r="B104">
        <f t="shared" ref="B104:H104" si="508">B99*B103</f>
        <v>4.1228793435364321E-2</v>
      </c>
      <c r="D104">
        <f t="shared" ref="D104" si="509">D99*D103</f>
        <v>6.643957266756613E-2</v>
      </c>
      <c r="E104">
        <f t="shared" ref="E104" si="510">E99*E103</f>
        <v>6.675638981010755E-2</v>
      </c>
      <c r="F104">
        <f t="shared" ref="F104" si="511">F99*F103</f>
        <v>6.705701614558128E-2</v>
      </c>
      <c r="G104">
        <f t="shared" ref="G104" si="512">G99*G103</f>
        <v>6.7343115949594204E-2</v>
      </c>
      <c r="H104">
        <f t="shared" si="508"/>
        <v>6.761610539954388E-2</v>
      </c>
      <c r="I104">
        <f t="shared" ref="I104:O104" si="513">I99*I103</f>
        <v>6.7877199914652644E-2</v>
      </c>
      <c r="J104">
        <f t="shared" si="513"/>
        <v>6.8127450671453871E-2</v>
      </c>
      <c r="K104">
        <f t="shared" si="513"/>
        <v>6.8367773142962968E-2</v>
      </c>
      <c r="L104">
        <f t="shared" si="513"/>
        <v>6.8598969670507576E-2</v>
      </c>
      <c r="M104">
        <f t="shared" si="513"/>
        <v>6.8821747509525952E-2</v>
      </c>
      <c r="N104">
        <f t="shared" si="513"/>
        <v>6.9036733399438527E-2</v>
      </c>
      <c r="O104">
        <f t="shared" si="513"/>
        <v>6.9244485433481717E-2</v>
      </c>
      <c r="P104">
        <f t="shared" ref="P104:Q104" si="514">P99*P103</f>
        <v>6.9445502809188139E-2</v>
      </c>
      <c r="Q104">
        <f t="shared" si="514"/>
        <v>6.9640233899253209E-2</v>
      </c>
      <c r="R104">
        <f t="shared" ref="R104:Z104" si="515">R99*R103</f>
        <v>6.9829082979424167E-2</v>
      </c>
      <c r="S104">
        <f t="shared" si="515"/>
        <v>7.0012415873721784E-2</v>
      </c>
      <c r="T104">
        <f t="shared" si="515"/>
        <v>7.0190564720159387E-2</v>
      </c>
      <c r="U104">
        <f t="shared" si="515"/>
        <v>7.036383201690613E-2</v>
      </c>
      <c r="V104">
        <f t="shared" si="515"/>
        <v>7.0532494075832203E-2</v>
      </c>
      <c r="W104">
        <f t="shared" si="515"/>
        <v>7.0696803984941256E-2</v>
      </c>
      <c r="X104">
        <f t="shared" si="515"/>
        <v>7.0856994161432013E-2</v>
      </c>
      <c r="Y104">
        <f t="shared" si="515"/>
        <v>7.1013278561653251E-2</v>
      </c>
      <c r="Z104">
        <f t="shared" si="515"/>
        <v>7.1165854602005502E-2</v>
      </c>
      <c r="AA104">
        <f t="shared" ref="AA104:AY104" si="516">AA99*AA103</f>
        <v>7.131490483513897E-2</v>
      </c>
      <c r="AB104">
        <f t="shared" si="516"/>
        <v>7.1460598418043489E-2</v>
      </c>
      <c r="AC104">
        <f t="shared" si="516"/>
        <v>5.3644216241708044E-2</v>
      </c>
      <c r="AD104">
        <f t="shared" si="516"/>
        <v>5.389829026860786E-2</v>
      </c>
      <c r="AE104">
        <f t="shared" si="516"/>
        <v>5.4139369510151789E-2</v>
      </c>
      <c r="AF104">
        <f t="shared" si="516"/>
        <v>5.4368790174960567E-2</v>
      </c>
      <c r="AG104">
        <f t="shared" si="516"/>
        <v>5.4587689237206513E-2</v>
      </c>
      <c r="AH104">
        <f t="shared" si="516"/>
        <v>5.4797042458590427E-2</v>
      </c>
      <c r="AI104">
        <f t="shared" si="516"/>
        <v>5.4997693715390643E-2</v>
      </c>
      <c r="AJ104">
        <f t="shared" si="516"/>
        <v>5.5190377918667419E-2</v>
      </c>
      <c r="AK104">
        <f t="shared" si="516"/>
        <v>5.5375739141449838E-2</v>
      </c>
      <c r="AL104">
        <f t="shared" si="516"/>
        <v>5.5554345110686493E-2</v>
      </c>
      <c r="AM104">
        <f t="shared" si="516"/>
        <v>5.572669890746778E-2</v>
      </c>
      <c r="AN104">
        <f t="shared" si="516"/>
        <v>5.5893248498742887E-2</v>
      </c>
      <c r="AO104">
        <f t="shared" si="516"/>
        <v>5.6054394566948156E-2</v>
      </c>
      <c r="AP104">
        <f t="shared" si="516"/>
        <v>5.6210496990741904E-2</v>
      </c>
      <c r="AQ104">
        <f t="shared" si="516"/>
        <v>5.6361880247225854E-2</v>
      </c>
      <c r="AR104">
        <f t="shared" si="516"/>
        <v>5.650883794472103E-2</v>
      </c>
      <c r="AS104">
        <f t="shared" si="516"/>
        <v>5.6651636649268984E-2</v>
      </c>
      <c r="AT104">
        <f t="shared" si="516"/>
        <v>5.6790519133313608E-2</v>
      </c>
      <c r="AU104">
        <f t="shared" si="516"/>
        <v>5.6925707148508316E-2</v>
      </c>
      <c r="AV104">
        <f t="shared" si="516"/>
        <v>5.7057403804165435E-2</v>
      </c>
      <c r="AW104">
        <f t="shared" si="516"/>
        <v>5.7185795616993114E-2</v>
      </c>
      <c r="AX104">
        <f t="shared" si="516"/>
        <v>5.7311054285332022E-2</v>
      </c>
      <c r="AY104">
        <f t="shared" si="516"/>
        <v>5.7433338231299973E-2</v>
      </c>
      <c r="AZ104">
        <f t="shared" ref="AZ104:DK104" si="517">AZ99*AZ103</f>
        <v>5.7552793946458181E-2</v>
      </c>
      <c r="BA104">
        <f t="shared" si="517"/>
        <v>5.7669557170384064E-2</v>
      </c>
      <c r="BB104">
        <f t="shared" si="517"/>
        <v>4.5234525222603454E-2</v>
      </c>
      <c r="BC104">
        <f t="shared" si="517"/>
        <v>4.5447592287049969E-2</v>
      </c>
      <c r="BD104">
        <f t="shared" si="517"/>
        <v>4.5649754829443029E-2</v>
      </c>
      <c r="BE104">
        <f t="shared" si="517"/>
        <v>4.5842134433252572E-2</v>
      </c>
      <c r="BF104">
        <f t="shared" si="517"/>
        <v>4.6025685420490577E-2</v>
      </c>
      <c r="BG104">
        <f t="shared" si="517"/>
        <v>4.6201226775829198E-2</v>
      </c>
      <c r="BH104">
        <f t="shared" si="517"/>
        <v>4.6369466769577976E-2</v>
      </c>
      <c r="BI104">
        <f t="shared" si="517"/>
        <v>4.6531022200971862E-2</v>
      </c>
      <c r="BJ104">
        <f t="shared" si="517"/>
        <v>4.6686433616966755E-2</v>
      </c>
      <c r="BK104">
        <f t="shared" si="517"/>
        <v>4.6836177478758151E-2</v>
      </c>
      <c r="BL104">
        <f t="shared" si="517"/>
        <v>4.6980675984316031E-2</v>
      </c>
      <c r="BM104">
        <f t="shared" si="517"/>
        <v>4.7120305070246817E-2</v>
      </c>
      <c r="BN104">
        <f t="shared" si="517"/>
        <v>4.7255400984614289E-2</v>
      </c>
      <c r="BO104">
        <f t="shared" si="517"/>
        <v>4.7386265727280025E-2</v>
      </c>
      <c r="BP104">
        <f t="shared" si="517"/>
        <v>4.7513171584781556E-2</v>
      </c>
      <c r="BQ104">
        <f t="shared" si="517"/>
        <v>4.7636364935284635E-2</v>
      </c>
      <c r="BR104">
        <f t="shared" si="517"/>
        <v>4.7756069460607606E-2</v>
      </c>
      <c r="BS104">
        <f t="shared" si="517"/>
        <v>4.7872488873166669E-2</v>
      </c>
      <c r="BT104">
        <f t="shared" si="517"/>
        <v>4.7985809243431286E-2</v>
      </c>
      <c r="BU104">
        <f t="shared" si="517"/>
        <v>4.8096200996328227E-2</v>
      </c>
      <c r="BV104">
        <f t="shared" si="517"/>
        <v>4.820382063170469E-2</v>
      </c>
      <c r="BW104">
        <f t="shared" si="517"/>
        <v>4.830881221352553E-2</v>
      </c>
      <c r="BX104">
        <f t="shared" si="517"/>
        <v>4.8411308664244375E-2</v>
      </c>
      <c r="BY104">
        <f t="shared" si="517"/>
        <v>4.8511432894247551E-2</v>
      </c>
      <c r="BZ104">
        <f t="shared" si="517"/>
        <v>4.8609298791039E-2</v>
      </c>
      <c r="CA104">
        <f t="shared" si="517"/>
        <v>3.9295467156522434E-2</v>
      </c>
      <c r="CB104">
        <f t="shared" si="517"/>
        <v>3.9479704359862193E-2</v>
      </c>
      <c r="CC104">
        <f t="shared" si="517"/>
        <v>3.965450740655193E-2</v>
      </c>
      <c r="CD104">
        <f t="shared" si="517"/>
        <v>3.9820846869890736E-2</v>
      </c>
      <c r="CE104">
        <f t="shared" si="517"/>
        <v>3.9979548561143802E-2</v>
      </c>
      <c r="CF104">
        <f t="shared" si="517"/>
        <v>4.0131321162151394E-2</v>
      </c>
      <c r="CG104">
        <f t="shared" si="517"/>
        <v>4.0276777537784997E-2</v>
      </c>
      <c r="CH104">
        <f t="shared" si="517"/>
        <v>4.0416451391637229E-2</v>
      </c>
      <c r="CI104">
        <f t="shared" si="517"/>
        <v>4.0550810438107147E-2</v>
      </c>
      <c r="CJ104">
        <f t="shared" si="517"/>
        <v>4.068026693248393E-2</v>
      </c>
      <c r="CK104">
        <f t="shared" si="517"/>
        <v>4.0805186172156518E-2</v>
      </c>
      <c r="CL104">
        <f t="shared" si="517"/>
        <v>4.0925893421938767E-2</v>
      </c>
      <c r="CM104">
        <f t="shared" si="517"/>
        <v>4.1042679602509784E-2</v>
      </c>
      <c r="CN104">
        <f t="shared" si="517"/>
        <v>4.115580599866956E-2</v>
      </c>
      <c r="CO104">
        <f t="shared" si="517"/>
        <v>4.1265508183911941E-2</v>
      </c>
      <c r="CP104">
        <f t="shared" si="517"/>
        <v>4.1371999313253034E-2</v>
      </c>
      <c r="CQ104">
        <f t="shared" si="517"/>
        <v>4.1475472902893176E-2</v>
      </c>
      <c r="CR104">
        <f t="shared" si="517"/>
        <v>4.1576105190059977E-2</v>
      </c>
      <c r="CS104">
        <f t="shared" si="517"/>
        <v>4.1674057147111629E-2</v>
      </c>
      <c r="CT104">
        <f t="shared" si="517"/>
        <v>4.1769476209135174E-2</v>
      </c>
      <c r="CU104">
        <f t="shared" si="517"/>
        <v>4.1862497762737719E-2</v>
      </c>
      <c r="CV104">
        <f t="shared" si="517"/>
        <v>4.1953246434695647E-2</v>
      </c>
      <c r="CW104">
        <f t="shared" si="517"/>
        <v>4.204183721200104E-2</v>
      </c>
      <c r="CX104">
        <f t="shared" si="517"/>
        <v>4.2128376419180137E-2</v>
      </c>
      <c r="CY104">
        <f t="shared" si="517"/>
        <v>4.2212962574234243E-2</v>
      </c>
      <c r="CZ104">
        <f t="shared" si="517"/>
        <v>3.4882651062919594E-2</v>
      </c>
      <c r="DA104">
        <f t="shared" si="517"/>
        <v>3.5045546716340199E-2</v>
      </c>
      <c r="DB104">
        <f t="shared" si="517"/>
        <v>3.520009715848945E-2</v>
      </c>
      <c r="DC104">
        <f t="shared" si="517"/>
        <v>3.5347161103748186E-2</v>
      </c>
      <c r="DD104">
        <f t="shared" si="517"/>
        <v>3.5487469172614729E-2</v>
      </c>
      <c r="DE104">
        <f t="shared" si="517"/>
        <v>3.5621648344785192E-2</v>
      </c>
      <c r="DF104">
        <f t="shared" si="517"/>
        <v>3.5750240818929677E-2</v>
      </c>
      <c r="DG104">
        <f t="shared" si="517"/>
        <v>3.587371875133382E-2</v>
      </c>
      <c r="DH104">
        <f t="shared" si="517"/>
        <v>3.5992495911682666E-2</v>
      </c>
      <c r="DI104">
        <f t="shared" si="517"/>
        <v>3.6106937000816137E-2</v>
      </c>
      <c r="DJ104" s="19">
        <f t="shared" si="517"/>
        <v>3.6217365173069907E-2</v>
      </c>
      <c r="DK104">
        <f t="shared" si="517"/>
        <v>3.6324068164089049E-2</v>
      </c>
      <c r="DL104">
        <f t="shared" ref="DL104:FW104" si="518">DL99*DL103</f>
        <v>3.642730332411831E-2</v>
      </c>
      <c r="DM104">
        <f t="shared" si="518"/>
        <v>3.652730178393597E-2</v>
      </c>
      <c r="DN104">
        <f t="shared" si="518"/>
        <v>3.6624271927325126E-2</v>
      </c>
      <c r="DO104">
        <f t="shared" si="518"/>
        <v>3.6718402304535193E-2</v>
      </c>
      <c r="DP104">
        <f t="shared" si="518"/>
        <v>3.6809864091667061E-2</v>
      </c>
      <c r="DQ104">
        <f t="shared" si="518"/>
        <v>3.6898813178584129E-2</v>
      </c>
      <c r="DR104">
        <f t="shared" si="518"/>
        <v>3.6985391950902571E-2</v>
      </c>
      <c r="DS104">
        <f t="shared" si="518"/>
        <v>3.7069730818475692E-2</v>
      </c>
      <c r="DT104">
        <f t="shared" si="518"/>
        <v>3.7151949532579581E-2</v>
      </c>
      <c r="DU104">
        <f t="shared" si="518"/>
        <v>3.7232158326013412E-2</v>
      </c>
      <c r="DV104">
        <f t="shared" si="518"/>
        <v>3.7310458904020939E-2</v>
      </c>
      <c r="DW104">
        <f t="shared" si="518"/>
        <v>3.7386945308930122E-2</v>
      </c>
      <c r="DX104">
        <f t="shared" si="518"/>
        <v>3.7461704677400391E-2</v>
      </c>
      <c r="DY104">
        <f t="shared" si="518"/>
        <v>3.1477376856848711E-2</v>
      </c>
      <c r="DZ104">
        <f t="shared" si="518"/>
        <v>3.1623855402346572E-2</v>
      </c>
      <c r="EA104">
        <f t="shared" si="518"/>
        <v>3.1762826735471761E-2</v>
      </c>
      <c r="EB104">
        <f t="shared" si="518"/>
        <v>3.1895063475481107E-2</v>
      </c>
      <c r="EC104">
        <f t="shared" si="518"/>
        <v>3.20212229781126E-2</v>
      </c>
      <c r="ED104">
        <f t="shared" si="518"/>
        <v>3.2141869341038652E-2</v>
      </c>
      <c r="EE104">
        <f t="shared" si="518"/>
        <v>3.2257490375579775E-2</v>
      </c>
      <c r="EF104">
        <f t="shared" si="518"/>
        <v>3.2368510869632688E-2</v>
      </c>
      <c r="EG104">
        <f t="shared" si="518"/>
        <v>3.2475303076248047E-2</v>
      </c>
      <c r="EH104">
        <f t="shared" si="518"/>
        <v>3.2578195098181328E-2</v>
      </c>
      <c r="EI104">
        <f t="shared" si="518"/>
        <v>3.2677477656748583E-2</v>
      </c>
      <c r="EJ104">
        <f t="shared" si="518"/>
        <v>3.2773409605762548E-2</v>
      </c>
      <c r="EK104">
        <f t="shared" si="518"/>
        <v>3.2866222460532904E-2</v>
      </c>
      <c r="EL104">
        <f t="shared" si="518"/>
        <v>3.2956124146363494E-2</v>
      </c>
      <c r="EM104">
        <f t="shared" si="518"/>
        <v>3.3043302123033878E-2</v>
      </c>
      <c r="EN104">
        <f t="shared" si="518"/>
        <v>3.3127926006261223E-2</v>
      </c>
      <c r="EO104">
        <f t="shared" si="518"/>
        <v>3.3210149780568826E-2</v>
      </c>
      <c r="EP104">
        <f t="shared" si="518"/>
        <v>3.3290113677894542E-2</v>
      </c>
      <c r="EQ104">
        <f t="shared" si="518"/>
        <v>3.3367945780927971E-2</v>
      </c>
      <c r="ER104">
        <f t="shared" si="518"/>
        <v>3.344376339834218E-2</v>
      </c>
      <c r="ES104">
        <f t="shared" si="518"/>
        <v>3.35176742499005E-2</v>
      </c>
      <c r="ET104">
        <f t="shared" si="518"/>
        <v>3.3589777492224623E-2</v>
      </c>
      <c r="EU104">
        <f t="shared" si="518"/>
        <v>3.366016461033558E-2</v>
      </c>
      <c r="EV104">
        <f t="shared" si="518"/>
        <v>3.3728920195569577E-2</v>
      </c>
      <c r="EW104">
        <f t="shared" si="518"/>
        <v>3.3796122626868146E-2</v>
      </c>
      <c r="EX104">
        <f t="shared" si="518"/>
        <v>2.8771439409205946E-2</v>
      </c>
      <c r="EY104">
        <f t="shared" si="518"/>
        <v>2.8904907626282936E-2</v>
      </c>
      <c r="EZ104">
        <f t="shared" si="518"/>
        <v>2.9031532952322806E-2</v>
      </c>
      <c r="FA104">
        <f t="shared" si="518"/>
        <v>2.9152019745377435E-2</v>
      </c>
      <c r="FB104">
        <f t="shared" si="518"/>
        <v>2.9266967273513491E-2</v>
      </c>
      <c r="FC104">
        <f t="shared" si="518"/>
        <v>2.9376889779357991E-2</v>
      </c>
      <c r="FD104">
        <f t="shared" si="518"/>
        <v>2.9482231954646998E-2</v>
      </c>
      <c r="FE104">
        <f t="shared" si="518"/>
        <v>2.9583381032981849E-2</v>
      </c>
      <c r="FF104">
        <f t="shared" si="518"/>
        <v>2.9680676352878001E-2</v>
      </c>
      <c r="FG104">
        <f t="shared" si="518"/>
        <v>2.9774417002347096E-2</v>
      </c>
      <c r="FH104">
        <f t="shared" si="518"/>
        <v>2.9864867990295346E-2</v>
      </c>
      <c r="FI104">
        <f t="shared" si="518"/>
        <v>2.9952265273706796E-2</v>
      </c>
      <c r="FJ104">
        <f t="shared" si="518"/>
        <v>3.0036819886788354E-2</v>
      </c>
      <c r="FK104">
        <f t="shared" si="518"/>
        <v>3.0118721358481468E-2</v>
      </c>
      <c r="FL104">
        <f t="shared" si="518"/>
        <v>3.0198140561026453E-2</v>
      </c>
      <c r="FM104">
        <f t="shared" si="518"/>
        <v>3.0275232099901968E-2</v>
      </c>
      <c r="FN104">
        <f t="shared" si="518"/>
        <v>3.0350136331236843E-2</v>
      </c>
      <c r="FO104">
        <f t="shared" si="518"/>
        <v>3.0422981074468648E-2</v>
      </c>
      <c r="FP104">
        <f t="shared" si="518"/>
        <v>3.0493883074033702E-2</v>
      </c>
      <c r="FQ104">
        <f t="shared" si="518"/>
        <v>3.0562949253091786E-2</v>
      </c>
      <c r="FR104">
        <f t="shared" si="518"/>
        <v>3.0630277793914064E-2</v>
      </c>
      <c r="FS104">
        <f t="shared" si="518"/>
        <v>3.0695959073004146E-2</v>
      </c>
      <c r="FT104">
        <f t="shared" si="518"/>
        <v>3.0760076473845859E-2</v>
      </c>
      <c r="FU104">
        <f t="shared" si="518"/>
        <v>3.0822707096062982E-2</v>
      </c>
      <c r="FV104">
        <f t="shared" si="518"/>
        <v>3.0883922376487252E-2</v>
      </c>
      <c r="FW104">
        <f t="shared" si="518"/>
        <v>2.6570360831166481E-2</v>
      </c>
      <c r="FX104">
        <f t="shared" ref="FX104:HT104" si="519">FX99*FX103</f>
        <v>2.6693270999915558E-2</v>
      </c>
      <c r="FY104">
        <f t="shared" si="519"/>
        <v>2.6809877537620094E-2</v>
      </c>
      <c r="FZ104">
        <f t="shared" si="519"/>
        <v>2.6920829384855689E-2</v>
      </c>
      <c r="GA104">
        <f t="shared" si="519"/>
        <v>2.7026678652158766E-2</v>
      </c>
      <c r="GB104">
        <f t="shared" si="519"/>
        <v>2.7127899108655165E-2</v>
      </c>
      <c r="GC104">
        <f t="shared" si="519"/>
        <v>2.7224900441002176E-2</v>
      </c>
      <c r="GD104">
        <f t="shared" si="519"/>
        <v>2.7318039396047655E-2</v>
      </c>
      <c r="GE104">
        <f t="shared" si="519"/>
        <v>2.7407628592423076E-2</v>
      </c>
      <c r="GF104">
        <f t="shared" si="519"/>
        <v>2.7493943564336105E-2</v>
      </c>
      <c r="GG104">
        <f t="shared" si="519"/>
        <v>2.7577228447891115E-2</v>
      </c>
      <c r="GH104">
        <f t="shared" si="519"/>
        <v>2.7657700613079719E-2</v>
      </c>
      <c r="GI104">
        <f t="shared" si="519"/>
        <v>2.7735554468288025E-2</v>
      </c>
      <c r="GJ104">
        <f t="shared" si="519"/>
        <v>2.78109646090876E-2</v>
      </c>
      <c r="GK104">
        <f t="shared" si="519"/>
        <v>2.7884088442789442E-2</v>
      </c>
      <c r="GL104">
        <f t="shared" si="519"/>
        <v>2.7955068390418336E-2</v>
      </c>
      <c r="GM104">
        <f t="shared" si="519"/>
        <v>2.8024033745440796E-2</v>
      </c>
      <c r="GN104">
        <f t="shared" si="519"/>
        <v>2.8091102251696913E-2</v>
      </c>
      <c r="GO104">
        <f t="shared" si="519"/>
        <v>2.8156381450093946E-2</v>
      </c>
      <c r="GP104">
        <f t="shared" si="519"/>
        <v>2.821996983368669E-2</v>
      </c>
      <c r="GQ104">
        <f t="shared" si="519"/>
        <v>2.8281957843051046E-2</v>
      </c>
      <c r="GR104">
        <f t="shared" si="519"/>
        <v>2.8342428727814582E-2</v>
      </c>
      <c r="GS104">
        <f t="shared" si="519"/>
        <v>2.8401459295438487E-2</v>
      </c>
      <c r="GT104">
        <f t="shared" si="519"/>
        <v>2.8459120564559227E-2</v>
      </c>
      <c r="GU104">
        <f t="shared" si="519"/>
        <v>2.8515478337167829E-2</v>
      </c>
      <c r="GV104">
        <f t="shared" si="519"/>
        <v>2.4745453878204801E-2</v>
      </c>
      <c r="GW104">
        <f t="shared" si="519"/>
        <v>2.48596285140836E-2</v>
      </c>
      <c r="GX104">
        <f t="shared" si="519"/>
        <v>2.4967945805270213E-2</v>
      </c>
      <c r="GY104">
        <f t="shared" si="519"/>
        <v>2.5071008824467292E-2</v>
      </c>
      <c r="GZ104">
        <f t="shared" si="519"/>
        <v>2.5169330651372532E-2</v>
      </c>
      <c r="HA104">
        <f t="shared" si="519"/>
        <v>2.5263351556806663E-2</v>
      </c>
      <c r="HB104">
        <f t="shared" si="519"/>
        <v>2.5353452255420485E-2</v>
      </c>
      <c r="HC104">
        <f t="shared" si="519"/>
        <v>2.5439964261906405E-2</v>
      </c>
      <c r="HD104">
        <f t="shared" si="519"/>
        <v>2.5523178080576081E-2</v>
      </c>
      <c r="HE104">
        <f t="shared" si="519"/>
        <v>2.5603349751855634E-2</v>
      </c>
      <c r="HF104">
        <f t="shared" si="519"/>
        <v>2.5680706137091801E-2</v>
      </c>
      <c r="HG104">
        <f t="shared" si="519"/>
        <v>2.5755449223431554E-2</v>
      </c>
      <c r="HH104">
        <f t="shared" si="519"/>
        <v>2.5827759659620662E-2</v>
      </c>
      <c r="HI104">
        <f t="shared" si="519"/>
        <v>2.5897799682371381E-2</v>
      </c>
      <c r="HJ104">
        <f t="shared" si="519"/>
        <v>2.5965715555501999E-2</v>
      </c>
      <c r="HK104">
        <f t="shared" si="519"/>
        <v>2.6031639616332335E-2</v>
      </c>
      <c r="HL104">
        <f t="shared" si="519"/>
        <v>2.6095692003070336E-2</v>
      </c>
      <c r="HM104">
        <f t="shared" si="519"/>
        <v>2.6157982121231917E-2</v>
      </c>
      <c r="HN104">
        <f t="shared" si="519"/>
        <v>2.6218609895154593E-2</v>
      </c>
      <c r="HO104">
        <f t="shared" si="519"/>
        <v>2.6277666841431697E-2</v>
      </c>
      <c r="HP104">
        <f t="shared" si="519"/>
        <v>2.63352369939223E-2</v>
      </c>
      <c r="HQ104">
        <f t="shared" si="519"/>
        <v>2.6391397704373192E-2</v>
      </c>
      <c r="HR104">
        <f t="shared" si="519"/>
        <v>2.6446220338258986E-2</v>
      </c>
      <c r="HS104">
        <f t="shared" si="519"/>
        <v>2.6499770881925303E-2</v>
      </c>
      <c r="HT104">
        <f t="shared" si="519"/>
        <v>2.6552110474305533E-2</v>
      </c>
    </row>
    <row r="105" spans="1:228">
      <c r="A105" t="s">
        <v>168</v>
      </c>
      <c r="B105" s="11">
        <f>1/(PI()*B43*0.7)</f>
        <v>7.5788068138997786E-2</v>
      </c>
      <c r="D105" s="11">
        <f t="shared" ref="D105:BO105" si="520">1/(PI()*D43*0.7)</f>
        <v>0.11368210220849667</v>
      </c>
      <c r="E105" s="11">
        <f t="shared" si="520"/>
        <v>0.10699491972564393</v>
      </c>
      <c r="F105" s="11">
        <f t="shared" si="520"/>
        <v>0.10105075751866371</v>
      </c>
      <c r="G105" s="11">
        <f t="shared" si="520"/>
        <v>9.5732296596628783E-2</v>
      </c>
      <c r="H105" s="11">
        <f t="shared" si="520"/>
        <v>9.0945681766797334E-2</v>
      </c>
      <c r="I105" s="11">
        <f t="shared" si="520"/>
        <v>8.6614935015997471E-2</v>
      </c>
      <c r="J105" s="11">
        <f t="shared" si="520"/>
        <v>8.2677892515270329E-2</v>
      </c>
      <c r="K105" s="11">
        <f t="shared" si="520"/>
        <v>7.9083201536345515E-2</v>
      </c>
      <c r="L105" s="11">
        <f t="shared" si="520"/>
        <v>7.5788068138997786E-2</v>
      </c>
      <c r="M105" s="11">
        <f t="shared" si="520"/>
        <v>7.2756545413437873E-2</v>
      </c>
      <c r="N105" s="11">
        <f t="shared" si="520"/>
        <v>6.9958216743690252E-2</v>
      </c>
      <c r="O105" s="11">
        <f t="shared" si="520"/>
        <v>6.7367171679109147E-2</v>
      </c>
      <c r="P105" s="11">
        <f t="shared" si="520"/>
        <v>6.49612012619981E-2</v>
      </c>
      <c r="Q105" s="11">
        <f t="shared" si="520"/>
        <v>6.2721159839170579E-2</v>
      </c>
      <c r="R105" s="11">
        <f t="shared" si="520"/>
        <v>6.0630454511198237E-2</v>
      </c>
      <c r="S105" s="11">
        <f t="shared" si="520"/>
        <v>5.867463339793378E-2</v>
      </c>
      <c r="T105" s="11">
        <f t="shared" si="520"/>
        <v>5.6841051104248336E-2</v>
      </c>
      <c r="U105" s="11">
        <f t="shared" si="520"/>
        <v>5.5118595010180203E-2</v>
      </c>
      <c r="V105" s="11">
        <f t="shared" si="520"/>
        <v>5.3497459862821964E-2</v>
      </c>
      <c r="W105" s="11">
        <f t="shared" si="520"/>
        <v>5.1968961009598483E-2</v>
      </c>
      <c r="X105" s="11">
        <f t="shared" si="520"/>
        <v>5.0525378759331857E-2</v>
      </c>
      <c r="Y105" s="11">
        <f t="shared" si="520"/>
        <v>4.9159827982052623E-2</v>
      </c>
      <c r="Z105" s="11">
        <f t="shared" si="520"/>
        <v>4.7866148298314391E-2</v>
      </c>
      <c r="AA105" s="11">
        <f t="shared" si="520"/>
        <v>4.6638811162460179E-2</v>
      </c>
      <c r="AB105" s="11">
        <f t="shared" si="520"/>
        <v>4.5472840883398667E-2</v>
      </c>
      <c r="AC105" s="11">
        <f t="shared" si="520"/>
        <v>0.11368210220849667</v>
      </c>
      <c r="AD105" s="11">
        <f t="shared" si="520"/>
        <v>0.10699491972564393</v>
      </c>
      <c r="AE105" s="11">
        <f t="shared" si="520"/>
        <v>0.10105075751866371</v>
      </c>
      <c r="AF105" s="11">
        <f t="shared" si="520"/>
        <v>9.5732296596628783E-2</v>
      </c>
      <c r="AG105" s="11">
        <f t="shared" si="520"/>
        <v>9.0945681766797334E-2</v>
      </c>
      <c r="AH105" s="11">
        <f t="shared" si="520"/>
        <v>8.6614935015997471E-2</v>
      </c>
      <c r="AI105" s="11">
        <f t="shared" si="520"/>
        <v>8.2677892515270329E-2</v>
      </c>
      <c r="AJ105" s="11">
        <f t="shared" si="520"/>
        <v>7.9083201536345515E-2</v>
      </c>
      <c r="AK105" s="11">
        <f t="shared" si="520"/>
        <v>7.5788068138997786E-2</v>
      </c>
      <c r="AL105" s="11">
        <f t="shared" si="520"/>
        <v>7.2756545413437873E-2</v>
      </c>
      <c r="AM105" s="11">
        <f t="shared" si="520"/>
        <v>6.9958216743690252E-2</v>
      </c>
      <c r="AN105" s="11">
        <f t="shared" si="520"/>
        <v>6.7367171679109147E-2</v>
      </c>
      <c r="AO105" s="11">
        <f t="shared" si="520"/>
        <v>6.49612012619981E-2</v>
      </c>
      <c r="AP105" s="11">
        <f t="shared" si="520"/>
        <v>6.2721159839170579E-2</v>
      </c>
      <c r="AQ105" s="11">
        <f t="shared" si="520"/>
        <v>6.0630454511198237E-2</v>
      </c>
      <c r="AR105" s="11">
        <f t="shared" si="520"/>
        <v>5.867463339793378E-2</v>
      </c>
      <c r="AS105" s="11">
        <f t="shared" si="520"/>
        <v>5.6841051104248336E-2</v>
      </c>
      <c r="AT105" s="11">
        <f t="shared" si="520"/>
        <v>5.5118595010180203E-2</v>
      </c>
      <c r="AU105" s="11">
        <f t="shared" si="520"/>
        <v>5.3497459862821964E-2</v>
      </c>
      <c r="AV105" s="11">
        <f t="shared" si="520"/>
        <v>5.1968961009598483E-2</v>
      </c>
      <c r="AW105" s="11">
        <f t="shared" si="520"/>
        <v>5.0525378759331857E-2</v>
      </c>
      <c r="AX105" s="11">
        <f t="shared" si="520"/>
        <v>4.9159827982052623E-2</v>
      </c>
      <c r="AY105" s="11">
        <f t="shared" si="520"/>
        <v>4.7866148298314391E-2</v>
      </c>
      <c r="AZ105" s="11">
        <f t="shared" si="520"/>
        <v>4.6638811162460179E-2</v>
      </c>
      <c r="BA105" s="11">
        <f t="shared" si="520"/>
        <v>4.5472840883398667E-2</v>
      </c>
      <c r="BB105" s="11">
        <f t="shared" si="520"/>
        <v>0.11368210220849667</v>
      </c>
      <c r="BC105" s="11">
        <f t="shared" si="520"/>
        <v>0.10699491972564393</v>
      </c>
      <c r="BD105" s="11">
        <f t="shared" si="520"/>
        <v>0.10105075751866371</v>
      </c>
      <c r="BE105" s="11">
        <f t="shared" si="520"/>
        <v>9.5732296596628783E-2</v>
      </c>
      <c r="BF105" s="11">
        <f t="shared" si="520"/>
        <v>9.0945681766797334E-2</v>
      </c>
      <c r="BG105" s="11">
        <f t="shared" si="520"/>
        <v>8.6614935015997471E-2</v>
      </c>
      <c r="BH105" s="11">
        <f t="shared" si="520"/>
        <v>8.2677892515270329E-2</v>
      </c>
      <c r="BI105" s="11">
        <f t="shared" si="520"/>
        <v>7.9083201536345515E-2</v>
      </c>
      <c r="BJ105" s="11">
        <f t="shared" si="520"/>
        <v>7.5788068138997786E-2</v>
      </c>
      <c r="BK105" s="11">
        <f t="shared" si="520"/>
        <v>7.2756545413437873E-2</v>
      </c>
      <c r="BL105" s="11">
        <f t="shared" si="520"/>
        <v>6.9958216743690252E-2</v>
      </c>
      <c r="BM105" s="11">
        <f t="shared" si="520"/>
        <v>6.7367171679109147E-2</v>
      </c>
      <c r="BN105" s="11">
        <f t="shared" si="520"/>
        <v>6.49612012619981E-2</v>
      </c>
      <c r="BO105" s="11">
        <f t="shared" si="520"/>
        <v>6.2721159839170579E-2</v>
      </c>
      <c r="BP105" s="11">
        <f t="shared" ref="BP105:EA105" si="521">1/(PI()*BP43*0.7)</f>
        <v>6.0630454511198237E-2</v>
      </c>
      <c r="BQ105" s="11">
        <f t="shared" si="521"/>
        <v>5.867463339793378E-2</v>
      </c>
      <c r="BR105" s="11">
        <f t="shared" si="521"/>
        <v>5.6841051104248336E-2</v>
      </c>
      <c r="BS105" s="11">
        <f t="shared" si="521"/>
        <v>5.5118595010180203E-2</v>
      </c>
      <c r="BT105" s="11">
        <f t="shared" si="521"/>
        <v>5.3497459862821964E-2</v>
      </c>
      <c r="BU105" s="11">
        <f t="shared" si="521"/>
        <v>5.1968961009598483E-2</v>
      </c>
      <c r="BV105" s="11">
        <f t="shared" si="521"/>
        <v>5.0525378759331857E-2</v>
      </c>
      <c r="BW105" s="11">
        <f t="shared" si="521"/>
        <v>4.9159827982052623E-2</v>
      </c>
      <c r="BX105" s="11">
        <f t="shared" si="521"/>
        <v>4.7866148298314391E-2</v>
      </c>
      <c r="BY105" s="11">
        <f t="shared" si="521"/>
        <v>4.6638811162460179E-2</v>
      </c>
      <c r="BZ105" s="11">
        <f t="shared" si="521"/>
        <v>4.5472840883398667E-2</v>
      </c>
      <c r="CA105" s="11">
        <f t="shared" si="521"/>
        <v>0.11368210220849667</v>
      </c>
      <c r="CB105" s="11">
        <f t="shared" si="521"/>
        <v>0.10699491972564393</v>
      </c>
      <c r="CC105" s="11">
        <f t="shared" si="521"/>
        <v>0.10105075751866371</v>
      </c>
      <c r="CD105" s="11">
        <f t="shared" si="521"/>
        <v>9.5732296596628783E-2</v>
      </c>
      <c r="CE105" s="11">
        <f t="shared" si="521"/>
        <v>9.0945681766797334E-2</v>
      </c>
      <c r="CF105" s="11">
        <f t="shared" si="521"/>
        <v>8.6614935015997471E-2</v>
      </c>
      <c r="CG105" s="11">
        <f t="shared" si="521"/>
        <v>8.2677892515270329E-2</v>
      </c>
      <c r="CH105" s="11">
        <f t="shared" si="521"/>
        <v>7.9083201536345515E-2</v>
      </c>
      <c r="CI105" s="11">
        <f t="shared" si="521"/>
        <v>7.5788068138997786E-2</v>
      </c>
      <c r="CJ105" s="11">
        <f t="shared" si="521"/>
        <v>7.2756545413437873E-2</v>
      </c>
      <c r="CK105" s="11">
        <f t="shared" si="521"/>
        <v>6.9958216743690252E-2</v>
      </c>
      <c r="CL105" s="11">
        <f t="shared" si="521"/>
        <v>6.7367171679109147E-2</v>
      </c>
      <c r="CM105" s="11">
        <f t="shared" si="521"/>
        <v>6.49612012619981E-2</v>
      </c>
      <c r="CN105" s="11">
        <f t="shared" si="521"/>
        <v>6.2721159839170579E-2</v>
      </c>
      <c r="CO105" s="11">
        <f t="shared" si="521"/>
        <v>6.0630454511198237E-2</v>
      </c>
      <c r="CP105" s="11">
        <f t="shared" si="521"/>
        <v>5.867463339793378E-2</v>
      </c>
      <c r="CQ105" s="11">
        <f t="shared" si="521"/>
        <v>5.6841051104248336E-2</v>
      </c>
      <c r="CR105" s="11">
        <f t="shared" si="521"/>
        <v>5.5118595010180203E-2</v>
      </c>
      <c r="CS105" s="11">
        <f t="shared" si="521"/>
        <v>5.3497459862821964E-2</v>
      </c>
      <c r="CT105" s="11">
        <f t="shared" si="521"/>
        <v>5.1968961009598483E-2</v>
      </c>
      <c r="CU105" s="11">
        <f t="shared" si="521"/>
        <v>5.0525378759331857E-2</v>
      </c>
      <c r="CV105" s="11">
        <f t="shared" si="521"/>
        <v>4.9159827982052623E-2</v>
      </c>
      <c r="CW105" s="11">
        <f t="shared" si="521"/>
        <v>4.7866148298314391E-2</v>
      </c>
      <c r="CX105" s="11">
        <f t="shared" si="521"/>
        <v>4.6638811162460179E-2</v>
      </c>
      <c r="CY105" s="11">
        <f t="shared" si="521"/>
        <v>4.5472840883398667E-2</v>
      </c>
      <c r="CZ105" s="11">
        <f t="shared" si="521"/>
        <v>0.11368210220849667</v>
      </c>
      <c r="DA105" s="11">
        <f t="shared" si="521"/>
        <v>0.10699491972564393</v>
      </c>
      <c r="DB105" s="11">
        <f t="shared" si="521"/>
        <v>0.10105075751866371</v>
      </c>
      <c r="DC105" s="11">
        <f t="shared" si="521"/>
        <v>9.5732296596628783E-2</v>
      </c>
      <c r="DD105" s="11">
        <f t="shared" si="521"/>
        <v>9.0945681766797334E-2</v>
      </c>
      <c r="DE105" s="11">
        <f t="shared" si="521"/>
        <v>8.6614935015997471E-2</v>
      </c>
      <c r="DF105" s="11">
        <f t="shared" si="521"/>
        <v>8.2677892515270329E-2</v>
      </c>
      <c r="DG105" s="11">
        <f t="shared" si="521"/>
        <v>7.9083201536345515E-2</v>
      </c>
      <c r="DH105" s="11">
        <f t="shared" si="521"/>
        <v>7.5788068138997786E-2</v>
      </c>
      <c r="DI105" s="11">
        <f t="shared" si="521"/>
        <v>7.2756545413437873E-2</v>
      </c>
      <c r="DJ105" s="19">
        <f t="shared" si="521"/>
        <v>6.9958216743690252E-2</v>
      </c>
      <c r="DK105" s="11">
        <f t="shared" si="521"/>
        <v>6.7367171679109147E-2</v>
      </c>
      <c r="DL105" s="11">
        <f t="shared" si="521"/>
        <v>6.49612012619981E-2</v>
      </c>
      <c r="DM105" s="11">
        <f t="shared" si="521"/>
        <v>6.2721159839170579E-2</v>
      </c>
      <c r="DN105" s="11">
        <f t="shared" si="521"/>
        <v>6.0630454511198237E-2</v>
      </c>
      <c r="DO105" s="11">
        <f t="shared" si="521"/>
        <v>5.867463339793378E-2</v>
      </c>
      <c r="DP105" s="11">
        <f t="shared" si="521"/>
        <v>5.6841051104248336E-2</v>
      </c>
      <c r="DQ105" s="11">
        <f t="shared" si="521"/>
        <v>5.5118595010180203E-2</v>
      </c>
      <c r="DR105" s="11">
        <f t="shared" si="521"/>
        <v>5.3497459862821964E-2</v>
      </c>
      <c r="DS105" s="11">
        <f t="shared" si="521"/>
        <v>5.1968961009598483E-2</v>
      </c>
      <c r="DT105" s="11">
        <f t="shared" si="521"/>
        <v>5.0525378759331857E-2</v>
      </c>
      <c r="DU105" s="11">
        <f t="shared" si="521"/>
        <v>4.9159827982052623E-2</v>
      </c>
      <c r="DV105" s="11">
        <f t="shared" si="521"/>
        <v>4.7866148298314391E-2</v>
      </c>
      <c r="DW105" s="11">
        <f t="shared" si="521"/>
        <v>4.6638811162460179E-2</v>
      </c>
      <c r="DX105" s="11">
        <f t="shared" si="521"/>
        <v>4.5472840883398667E-2</v>
      </c>
      <c r="DY105" s="11">
        <f t="shared" si="521"/>
        <v>0.11368210220849667</v>
      </c>
      <c r="DZ105" s="11">
        <f t="shared" si="521"/>
        <v>0.10699491972564393</v>
      </c>
      <c r="EA105" s="11">
        <f t="shared" si="521"/>
        <v>0.10105075751866371</v>
      </c>
      <c r="EB105" s="11">
        <f t="shared" ref="EB105:GM105" si="522">1/(PI()*EB43*0.7)</f>
        <v>9.5732296596628783E-2</v>
      </c>
      <c r="EC105" s="11">
        <f t="shared" si="522"/>
        <v>9.0945681766797334E-2</v>
      </c>
      <c r="ED105" s="11">
        <f t="shared" si="522"/>
        <v>8.6614935015997471E-2</v>
      </c>
      <c r="EE105" s="11">
        <f t="shared" si="522"/>
        <v>8.2677892515270329E-2</v>
      </c>
      <c r="EF105" s="11">
        <f t="shared" si="522"/>
        <v>7.9083201536345515E-2</v>
      </c>
      <c r="EG105" s="11">
        <f t="shared" si="522"/>
        <v>7.5788068138997786E-2</v>
      </c>
      <c r="EH105" s="11">
        <f t="shared" si="522"/>
        <v>7.2756545413437873E-2</v>
      </c>
      <c r="EI105" s="11">
        <f t="shared" si="522"/>
        <v>6.9958216743690252E-2</v>
      </c>
      <c r="EJ105" s="11">
        <f t="shared" si="522"/>
        <v>6.7367171679109147E-2</v>
      </c>
      <c r="EK105" s="11">
        <f t="shared" si="522"/>
        <v>6.49612012619981E-2</v>
      </c>
      <c r="EL105" s="11">
        <f t="shared" si="522"/>
        <v>6.2721159839170579E-2</v>
      </c>
      <c r="EM105" s="11">
        <f t="shared" si="522"/>
        <v>6.0630454511198237E-2</v>
      </c>
      <c r="EN105" s="11">
        <f t="shared" si="522"/>
        <v>5.867463339793378E-2</v>
      </c>
      <c r="EO105" s="11">
        <f t="shared" si="522"/>
        <v>5.6841051104248336E-2</v>
      </c>
      <c r="EP105" s="11">
        <f t="shared" si="522"/>
        <v>5.5118595010180203E-2</v>
      </c>
      <c r="EQ105" s="11">
        <f t="shared" si="522"/>
        <v>5.3497459862821964E-2</v>
      </c>
      <c r="ER105" s="11">
        <f t="shared" si="522"/>
        <v>5.1968961009598483E-2</v>
      </c>
      <c r="ES105" s="11">
        <f t="shared" si="522"/>
        <v>5.0525378759331857E-2</v>
      </c>
      <c r="ET105" s="11">
        <f t="shared" si="522"/>
        <v>4.9159827982052623E-2</v>
      </c>
      <c r="EU105" s="11">
        <f t="shared" si="522"/>
        <v>4.7866148298314391E-2</v>
      </c>
      <c r="EV105" s="11">
        <f t="shared" si="522"/>
        <v>4.6638811162460179E-2</v>
      </c>
      <c r="EW105" s="11">
        <f t="shared" si="522"/>
        <v>4.5472840883398667E-2</v>
      </c>
      <c r="EX105" s="11">
        <f t="shared" si="522"/>
        <v>0.11368210220849667</v>
      </c>
      <c r="EY105" s="11">
        <f t="shared" si="522"/>
        <v>0.10699491972564393</v>
      </c>
      <c r="EZ105" s="11">
        <f t="shared" si="522"/>
        <v>0.10105075751866371</v>
      </c>
      <c r="FA105" s="11">
        <f t="shared" si="522"/>
        <v>9.5732296596628783E-2</v>
      </c>
      <c r="FB105" s="11">
        <f t="shared" si="522"/>
        <v>9.0945681766797334E-2</v>
      </c>
      <c r="FC105" s="11">
        <f t="shared" si="522"/>
        <v>8.6614935015997471E-2</v>
      </c>
      <c r="FD105" s="11">
        <f t="shared" si="522"/>
        <v>8.2677892515270329E-2</v>
      </c>
      <c r="FE105" s="11">
        <f t="shared" si="522"/>
        <v>7.9083201536345515E-2</v>
      </c>
      <c r="FF105" s="11">
        <f t="shared" si="522"/>
        <v>7.5788068138997786E-2</v>
      </c>
      <c r="FG105" s="11">
        <f t="shared" si="522"/>
        <v>7.2756545413437873E-2</v>
      </c>
      <c r="FH105" s="11">
        <f t="shared" si="522"/>
        <v>6.9958216743690252E-2</v>
      </c>
      <c r="FI105" s="11">
        <f t="shared" si="522"/>
        <v>6.7367171679109147E-2</v>
      </c>
      <c r="FJ105" s="11">
        <f t="shared" si="522"/>
        <v>6.49612012619981E-2</v>
      </c>
      <c r="FK105" s="11">
        <f t="shared" si="522"/>
        <v>6.2721159839170579E-2</v>
      </c>
      <c r="FL105" s="11">
        <f t="shared" si="522"/>
        <v>6.0630454511198237E-2</v>
      </c>
      <c r="FM105" s="11">
        <f t="shared" si="522"/>
        <v>5.867463339793378E-2</v>
      </c>
      <c r="FN105" s="11">
        <f t="shared" si="522"/>
        <v>5.6841051104248336E-2</v>
      </c>
      <c r="FO105" s="11">
        <f t="shared" si="522"/>
        <v>5.5118595010180203E-2</v>
      </c>
      <c r="FP105" s="11">
        <f t="shared" si="522"/>
        <v>5.3497459862821964E-2</v>
      </c>
      <c r="FQ105" s="11">
        <f t="shared" si="522"/>
        <v>5.1968961009598483E-2</v>
      </c>
      <c r="FR105" s="11">
        <f t="shared" si="522"/>
        <v>5.0525378759331857E-2</v>
      </c>
      <c r="FS105" s="11">
        <f t="shared" si="522"/>
        <v>4.9159827982052623E-2</v>
      </c>
      <c r="FT105" s="11">
        <f t="shared" si="522"/>
        <v>4.7866148298314391E-2</v>
      </c>
      <c r="FU105" s="11">
        <f t="shared" si="522"/>
        <v>4.6638811162460179E-2</v>
      </c>
      <c r="FV105" s="11">
        <f t="shared" si="522"/>
        <v>4.5472840883398667E-2</v>
      </c>
      <c r="FW105" s="11">
        <f t="shared" si="522"/>
        <v>0.11368210220849667</v>
      </c>
      <c r="FX105" s="11">
        <f t="shared" si="522"/>
        <v>0.10699491972564393</v>
      </c>
      <c r="FY105" s="11">
        <f t="shared" si="522"/>
        <v>0.10105075751866371</v>
      </c>
      <c r="FZ105" s="11">
        <f t="shared" si="522"/>
        <v>9.5732296596628783E-2</v>
      </c>
      <c r="GA105" s="11">
        <f t="shared" si="522"/>
        <v>9.0945681766797334E-2</v>
      </c>
      <c r="GB105" s="11">
        <f t="shared" si="522"/>
        <v>8.6614935015997471E-2</v>
      </c>
      <c r="GC105" s="11">
        <f t="shared" si="522"/>
        <v>8.2677892515270329E-2</v>
      </c>
      <c r="GD105" s="11">
        <f t="shared" si="522"/>
        <v>7.9083201536345515E-2</v>
      </c>
      <c r="GE105" s="11">
        <f t="shared" si="522"/>
        <v>7.5788068138997786E-2</v>
      </c>
      <c r="GF105" s="11">
        <f t="shared" si="522"/>
        <v>7.2756545413437873E-2</v>
      </c>
      <c r="GG105" s="11">
        <f t="shared" si="522"/>
        <v>6.9958216743690252E-2</v>
      </c>
      <c r="GH105" s="11">
        <f t="shared" si="522"/>
        <v>6.7367171679109147E-2</v>
      </c>
      <c r="GI105" s="11">
        <f t="shared" si="522"/>
        <v>6.49612012619981E-2</v>
      </c>
      <c r="GJ105" s="11">
        <f t="shared" si="522"/>
        <v>6.2721159839170579E-2</v>
      </c>
      <c r="GK105" s="11">
        <f t="shared" si="522"/>
        <v>6.0630454511198237E-2</v>
      </c>
      <c r="GL105" s="11">
        <f t="shared" si="522"/>
        <v>5.867463339793378E-2</v>
      </c>
      <c r="GM105" s="11">
        <f t="shared" si="522"/>
        <v>5.6841051104248336E-2</v>
      </c>
      <c r="GN105" s="11">
        <f t="shared" ref="GN105:HT105" si="523">1/(PI()*GN43*0.7)</f>
        <v>5.5118595010180203E-2</v>
      </c>
      <c r="GO105" s="11">
        <f t="shared" si="523"/>
        <v>5.3497459862821964E-2</v>
      </c>
      <c r="GP105" s="11">
        <f t="shared" si="523"/>
        <v>5.1968961009598483E-2</v>
      </c>
      <c r="GQ105" s="11">
        <f t="shared" si="523"/>
        <v>5.0525378759331857E-2</v>
      </c>
      <c r="GR105" s="11">
        <f t="shared" si="523"/>
        <v>4.9159827982052623E-2</v>
      </c>
      <c r="GS105" s="11">
        <f t="shared" si="523"/>
        <v>4.7866148298314391E-2</v>
      </c>
      <c r="GT105" s="11">
        <f t="shared" si="523"/>
        <v>4.6638811162460179E-2</v>
      </c>
      <c r="GU105" s="11">
        <f t="shared" si="523"/>
        <v>4.5472840883398667E-2</v>
      </c>
      <c r="GV105" s="11">
        <f t="shared" si="523"/>
        <v>0.11368210220849667</v>
      </c>
      <c r="GW105" s="11">
        <f t="shared" si="523"/>
        <v>0.10699491972564393</v>
      </c>
      <c r="GX105" s="11">
        <f t="shared" si="523"/>
        <v>0.10105075751866371</v>
      </c>
      <c r="GY105" s="11">
        <f t="shared" si="523"/>
        <v>9.5732296596628783E-2</v>
      </c>
      <c r="GZ105" s="11">
        <f t="shared" si="523"/>
        <v>9.0945681766797334E-2</v>
      </c>
      <c r="HA105" s="11">
        <f t="shared" si="523"/>
        <v>8.6614935015997471E-2</v>
      </c>
      <c r="HB105" s="11">
        <f t="shared" si="523"/>
        <v>8.2677892515270329E-2</v>
      </c>
      <c r="HC105" s="11">
        <f t="shared" si="523"/>
        <v>7.9083201536345515E-2</v>
      </c>
      <c r="HD105" s="11">
        <f t="shared" si="523"/>
        <v>7.5788068138997786E-2</v>
      </c>
      <c r="HE105" s="11">
        <f t="shared" si="523"/>
        <v>7.2756545413437873E-2</v>
      </c>
      <c r="HF105" s="11">
        <f t="shared" si="523"/>
        <v>6.9958216743690252E-2</v>
      </c>
      <c r="HG105" s="11">
        <f t="shared" si="523"/>
        <v>6.7367171679109147E-2</v>
      </c>
      <c r="HH105" s="11">
        <f t="shared" si="523"/>
        <v>6.49612012619981E-2</v>
      </c>
      <c r="HI105" s="11">
        <f t="shared" si="523"/>
        <v>6.2721159839170579E-2</v>
      </c>
      <c r="HJ105" s="11">
        <f t="shared" si="523"/>
        <v>6.0630454511198237E-2</v>
      </c>
      <c r="HK105" s="11">
        <f t="shared" si="523"/>
        <v>5.867463339793378E-2</v>
      </c>
      <c r="HL105" s="11">
        <f t="shared" si="523"/>
        <v>5.6841051104248336E-2</v>
      </c>
      <c r="HM105" s="11">
        <f t="shared" si="523"/>
        <v>5.5118595010180203E-2</v>
      </c>
      <c r="HN105" s="11">
        <f t="shared" si="523"/>
        <v>5.3497459862821964E-2</v>
      </c>
      <c r="HO105" s="11">
        <f t="shared" si="523"/>
        <v>5.1968961009598483E-2</v>
      </c>
      <c r="HP105" s="11">
        <f t="shared" si="523"/>
        <v>5.0525378759331857E-2</v>
      </c>
      <c r="HQ105" s="11">
        <f t="shared" si="523"/>
        <v>4.9159827982052623E-2</v>
      </c>
      <c r="HR105" s="11">
        <f t="shared" si="523"/>
        <v>4.7866148298314391E-2</v>
      </c>
      <c r="HS105" s="11">
        <f t="shared" si="523"/>
        <v>4.6638811162460179E-2</v>
      </c>
      <c r="HT105" s="11">
        <f t="shared" si="523"/>
        <v>4.5472840883398667E-2</v>
      </c>
    </row>
    <row r="106" spans="1:228">
      <c r="A106" t="s">
        <v>169</v>
      </c>
      <c r="B106" s="11">
        <v>5</v>
      </c>
      <c r="D106" s="11">
        <v>4</v>
      </c>
      <c r="E106" s="11">
        <v>4.25</v>
      </c>
      <c r="F106" s="11">
        <v>4.5</v>
      </c>
      <c r="G106" s="11">
        <v>4.75</v>
      </c>
      <c r="H106" s="11">
        <v>5</v>
      </c>
      <c r="I106" s="11">
        <v>5.25</v>
      </c>
      <c r="J106" s="11">
        <v>5.5</v>
      </c>
      <c r="K106" s="11">
        <v>5.75</v>
      </c>
      <c r="L106" s="11">
        <v>6</v>
      </c>
      <c r="M106" s="11">
        <v>6.25</v>
      </c>
      <c r="N106" s="11">
        <v>6.5</v>
      </c>
      <c r="O106" s="11">
        <v>6.75</v>
      </c>
      <c r="P106" s="11">
        <v>7</v>
      </c>
      <c r="Q106" s="11">
        <v>7.25</v>
      </c>
      <c r="R106" s="11">
        <v>7.5</v>
      </c>
      <c r="S106" s="11">
        <v>7.75</v>
      </c>
      <c r="T106" s="11">
        <v>8</v>
      </c>
      <c r="U106" s="11">
        <v>8.25</v>
      </c>
      <c r="V106" s="11">
        <v>8.5</v>
      </c>
      <c r="W106" s="11">
        <v>8.75</v>
      </c>
      <c r="X106" s="11">
        <v>9</v>
      </c>
      <c r="Y106" s="11">
        <v>9.25</v>
      </c>
      <c r="Z106" s="11">
        <v>9.5</v>
      </c>
      <c r="AA106" s="11">
        <v>9.75</v>
      </c>
      <c r="AB106" s="11">
        <v>10</v>
      </c>
      <c r="AC106" s="11">
        <v>4</v>
      </c>
      <c r="AD106" s="11">
        <v>4.25</v>
      </c>
      <c r="AE106" s="11">
        <v>4.5</v>
      </c>
      <c r="AF106" s="11">
        <v>4.75</v>
      </c>
      <c r="AG106" s="11">
        <v>5</v>
      </c>
      <c r="AH106" s="11">
        <v>5.25</v>
      </c>
      <c r="AI106" s="11">
        <v>5.5</v>
      </c>
      <c r="AJ106" s="11">
        <v>5.75</v>
      </c>
      <c r="AK106" s="11">
        <v>6</v>
      </c>
      <c r="AL106" s="11">
        <v>6.25</v>
      </c>
      <c r="AM106" s="11">
        <v>6.5</v>
      </c>
      <c r="AN106" s="11">
        <v>6.75</v>
      </c>
      <c r="AO106" s="11">
        <v>7</v>
      </c>
      <c r="AP106" s="11">
        <v>7.25</v>
      </c>
      <c r="AQ106" s="11">
        <v>7.5</v>
      </c>
      <c r="AR106" s="11">
        <v>7.75</v>
      </c>
      <c r="AS106" s="11">
        <v>8</v>
      </c>
      <c r="AT106" s="11">
        <v>8.25</v>
      </c>
      <c r="AU106" s="11">
        <v>8.5</v>
      </c>
      <c r="AV106" s="11">
        <v>8.75</v>
      </c>
      <c r="AW106" s="11">
        <v>9</v>
      </c>
      <c r="AX106" s="11">
        <v>9.25</v>
      </c>
      <c r="AY106" s="11">
        <v>9.5</v>
      </c>
      <c r="AZ106" s="11">
        <v>9.75</v>
      </c>
      <c r="BA106" s="11">
        <v>10</v>
      </c>
      <c r="BB106" s="11">
        <v>4</v>
      </c>
      <c r="BC106" s="11">
        <v>4.25</v>
      </c>
      <c r="BD106" s="11">
        <v>4.5</v>
      </c>
      <c r="BE106" s="11">
        <v>4.75</v>
      </c>
      <c r="BF106" s="11">
        <v>5</v>
      </c>
      <c r="BG106" s="11">
        <v>5.25</v>
      </c>
      <c r="BH106" s="11">
        <v>5.5</v>
      </c>
      <c r="BI106" s="11">
        <v>5.75</v>
      </c>
      <c r="BJ106" s="11">
        <v>6</v>
      </c>
      <c r="BK106" s="11">
        <v>6.25</v>
      </c>
      <c r="BL106" s="11">
        <v>6.5</v>
      </c>
      <c r="BM106" s="11">
        <v>6.75</v>
      </c>
      <c r="BN106" s="11">
        <v>7</v>
      </c>
      <c r="BO106" s="11">
        <v>7.25</v>
      </c>
      <c r="BP106" s="11">
        <v>7.5</v>
      </c>
      <c r="BQ106" s="11">
        <v>7.75</v>
      </c>
      <c r="BR106" s="11">
        <v>8</v>
      </c>
      <c r="BS106" s="11">
        <v>8.25</v>
      </c>
      <c r="BT106" s="11">
        <v>8.5</v>
      </c>
      <c r="BU106" s="11">
        <v>8.75</v>
      </c>
      <c r="BV106" s="11">
        <v>9</v>
      </c>
      <c r="BW106" s="11">
        <v>9.25</v>
      </c>
      <c r="BX106" s="11">
        <v>9.5</v>
      </c>
      <c r="BY106" s="11">
        <v>9.75</v>
      </c>
      <c r="BZ106" s="11">
        <v>10</v>
      </c>
      <c r="CA106" s="11">
        <v>4</v>
      </c>
      <c r="CB106" s="11">
        <v>4.25</v>
      </c>
      <c r="CC106" s="11">
        <v>4.5</v>
      </c>
      <c r="CD106" s="11">
        <v>4.75</v>
      </c>
      <c r="CE106" s="11">
        <v>5</v>
      </c>
      <c r="CF106" s="11">
        <v>5.25</v>
      </c>
      <c r="CG106" s="11">
        <v>5.5</v>
      </c>
      <c r="CH106" s="11">
        <v>5.75</v>
      </c>
      <c r="CI106" s="11">
        <v>6</v>
      </c>
      <c r="CJ106" s="11">
        <v>6.25</v>
      </c>
      <c r="CK106" s="11">
        <v>6.5</v>
      </c>
      <c r="CL106" s="11">
        <v>6.75</v>
      </c>
      <c r="CM106" s="11">
        <v>7</v>
      </c>
      <c r="CN106" s="11">
        <v>7.25</v>
      </c>
      <c r="CO106" s="11">
        <v>7.5</v>
      </c>
      <c r="CP106" s="11">
        <v>7.75</v>
      </c>
      <c r="CQ106" s="11">
        <v>8</v>
      </c>
      <c r="CR106" s="11">
        <v>8.25</v>
      </c>
      <c r="CS106" s="11">
        <v>8.5</v>
      </c>
      <c r="CT106" s="11">
        <v>8.75</v>
      </c>
      <c r="CU106" s="11">
        <v>9</v>
      </c>
      <c r="CV106" s="11">
        <v>9.25</v>
      </c>
      <c r="CW106" s="11">
        <v>9.5</v>
      </c>
      <c r="CX106" s="11">
        <v>9.75</v>
      </c>
      <c r="CY106" s="11">
        <v>10</v>
      </c>
      <c r="CZ106" s="11">
        <v>4</v>
      </c>
      <c r="DA106" s="11">
        <v>4.25</v>
      </c>
      <c r="DB106" s="11">
        <v>4.5</v>
      </c>
      <c r="DC106" s="11">
        <v>4.75</v>
      </c>
      <c r="DD106" s="11">
        <v>5</v>
      </c>
      <c r="DE106" s="11">
        <v>5.25</v>
      </c>
      <c r="DF106" s="11">
        <v>5.5</v>
      </c>
      <c r="DG106" s="11">
        <v>5.75</v>
      </c>
      <c r="DH106" s="11">
        <v>6</v>
      </c>
      <c r="DI106" s="11">
        <v>6.25</v>
      </c>
      <c r="DJ106" s="19">
        <v>6.5</v>
      </c>
      <c r="DK106" s="11">
        <v>6.75</v>
      </c>
      <c r="DL106" s="11">
        <v>7</v>
      </c>
      <c r="DM106" s="11">
        <v>7.25</v>
      </c>
      <c r="DN106" s="11">
        <v>7.5</v>
      </c>
      <c r="DO106" s="11">
        <v>7.75</v>
      </c>
      <c r="DP106" s="11">
        <v>8</v>
      </c>
      <c r="DQ106" s="11">
        <v>8.25</v>
      </c>
      <c r="DR106" s="11">
        <v>8.5</v>
      </c>
      <c r="DS106" s="11">
        <v>8.75</v>
      </c>
      <c r="DT106" s="11">
        <v>9</v>
      </c>
      <c r="DU106" s="11">
        <v>9.25</v>
      </c>
      <c r="DV106" s="11">
        <v>9.5</v>
      </c>
      <c r="DW106" s="11">
        <v>9.75</v>
      </c>
      <c r="DX106" s="11">
        <v>10</v>
      </c>
      <c r="DY106" s="11">
        <v>4</v>
      </c>
      <c r="DZ106" s="11">
        <v>4.25</v>
      </c>
      <c r="EA106" s="11">
        <v>4.5</v>
      </c>
      <c r="EB106" s="11">
        <v>4.75</v>
      </c>
      <c r="EC106" s="11">
        <v>5</v>
      </c>
      <c r="ED106" s="11">
        <v>5.25</v>
      </c>
      <c r="EE106" s="11">
        <v>5.5</v>
      </c>
      <c r="EF106" s="11">
        <v>5.75</v>
      </c>
      <c r="EG106" s="11">
        <v>6</v>
      </c>
      <c r="EH106" s="11">
        <v>6.25</v>
      </c>
      <c r="EI106" s="11">
        <v>6.5</v>
      </c>
      <c r="EJ106" s="11">
        <v>6.75</v>
      </c>
      <c r="EK106" s="11">
        <v>7</v>
      </c>
      <c r="EL106" s="11">
        <v>7.25</v>
      </c>
      <c r="EM106" s="11">
        <v>7.5</v>
      </c>
      <c r="EN106" s="11">
        <v>7.75</v>
      </c>
      <c r="EO106" s="11">
        <v>8</v>
      </c>
      <c r="EP106" s="11">
        <v>8.25</v>
      </c>
      <c r="EQ106" s="11">
        <v>8.5</v>
      </c>
      <c r="ER106" s="11">
        <v>8.75</v>
      </c>
      <c r="ES106" s="11">
        <v>9</v>
      </c>
      <c r="ET106" s="11">
        <v>9.25</v>
      </c>
      <c r="EU106" s="11">
        <v>9.5</v>
      </c>
      <c r="EV106" s="11">
        <v>9.75</v>
      </c>
      <c r="EW106" s="11">
        <v>10</v>
      </c>
      <c r="EX106" s="11">
        <v>4</v>
      </c>
      <c r="EY106" s="11">
        <v>4.25</v>
      </c>
      <c r="EZ106" s="11">
        <v>4.5</v>
      </c>
      <c r="FA106" s="11">
        <v>4.75</v>
      </c>
      <c r="FB106" s="11">
        <v>5</v>
      </c>
      <c r="FC106" s="11">
        <v>5.25</v>
      </c>
      <c r="FD106" s="11">
        <v>5.5</v>
      </c>
      <c r="FE106" s="11">
        <v>5.75</v>
      </c>
      <c r="FF106" s="11">
        <v>6</v>
      </c>
      <c r="FG106" s="11">
        <v>6.25</v>
      </c>
      <c r="FH106" s="11">
        <v>6.5</v>
      </c>
      <c r="FI106" s="11">
        <v>6.75</v>
      </c>
      <c r="FJ106" s="11">
        <v>7</v>
      </c>
      <c r="FK106" s="11">
        <v>7.25</v>
      </c>
      <c r="FL106" s="11">
        <v>7.5</v>
      </c>
      <c r="FM106" s="11">
        <v>7.75</v>
      </c>
      <c r="FN106" s="11">
        <v>8</v>
      </c>
      <c r="FO106" s="11">
        <v>8.25</v>
      </c>
      <c r="FP106" s="11">
        <v>8.5</v>
      </c>
      <c r="FQ106" s="11">
        <v>8.75</v>
      </c>
      <c r="FR106" s="11">
        <v>9</v>
      </c>
      <c r="FS106" s="11">
        <v>9.25</v>
      </c>
      <c r="FT106" s="11">
        <v>9.5</v>
      </c>
      <c r="FU106" s="11">
        <v>9.75</v>
      </c>
      <c r="FV106" s="11">
        <v>10</v>
      </c>
      <c r="FW106" s="11">
        <v>4</v>
      </c>
      <c r="FX106" s="11">
        <v>4.25</v>
      </c>
      <c r="FY106" s="11">
        <v>4.5</v>
      </c>
      <c r="FZ106" s="11">
        <v>4.75</v>
      </c>
      <c r="GA106" s="11">
        <v>5</v>
      </c>
      <c r="GB106" s="11">
        <v>5.25</v>
      </c>
      <c r="GC106" s="11">
        <v>5.5</v>
      </c>
      <c r="GD106" s="11">
        <v>5.75</v>
      </c>
      <c r="GE106" s="11">
        <v>6</v>
      </c>
      <c r="GF106" s="11">
        <v>6.25</v>
      </c>
      <c r="GG106" s="11">
        <v>6.5</v>
      </c>
      <c r="GH106" s="11">
        <v>6.75</v>
      </c>
      <c r="GI106" s="11">
        <v>7</v>
      </c>
      <c r="GJ106" s="11">
        <v>7.25</v>
      </c>
      <c r="GK106" s="11">
        <v>7.5</v>
      </c>
      <c r="GL106" s="11">
        <v>7.75</v>
      </c>
      <c r="GM106" s="11">
        <v>8</v>
      </c>
      <c r="GN106" s="11">
        <v>8.25</v>
      </c>
      <c r="GO106" s="11">
        <v>8.5</v>
      </c>
      <c r="GP106" s="11">
        <v>8.75</v>
      </c>
      <c r="GQ106" s="11">
        <v>9</v>
      </c>
      <c r="GR106" s="11">
        <v>9.25</v>
      </c>
      <c r="GS106" s="11">
        <v>9.5</v>
      </c>
      <c r="GT106" s="11">
        <v>9.75</v>
      </c>
      <c r="GU106" s="11">
        <v>10</v>
      </c>
      <c r="GV106" s="11">
        <v>4</v>
      </c>
      <c r="GW106" s="11">
        <v>4.25</v>
      </c>
      <c r="GX106" s="11">
        <v>4.5</v>
      </c>
      <c r="GY106" s="11">
        <v>4.75</v>
      </c>
      <c r="GZ106" s="11">
        <v>5</v>
      </c>
      <c r="HA106" s="11">
        <v>5.25</v>
      </c>
      <c r="HB106" s="11">
        <v>5.5</v>
      </c>
      <c r="HC106" s="11">
        <v>5.75</v>
      </c>
      <c r="HD106" s="11">
        <v>6</v>
      </c>
      <c r="HE106" s="11">
        <v>6.25</v>
      </c>
      <c r="HF106" s="11">
        <v>6.5</v>
      </c>
      <c r="HG106" s="11">
        <v>6.75</v>
      </c>
      <c r="HH106" s="11">
        <v>7</v>
      </c>
      <c r="HI106" s="11">
        <v>7.25</v>
      </c>
      <c r="HJ106" s="11">
        <v>7.5</v>
      </c>
      <c r="HK106" s="11">
        <v>7.75</v>
      </c>
      <c r="HL106" s="11">
        <v>8</v>
      </c>
      <c r="HM106" s="11">
        <v>8.25</v>
      </c>
      <c r="HN106" s="11">
        <v>8.5</v>
      </c>
      <c r="HO106" s="11">
        <v>8.75</v>
      </c>
      <c r="HP106" s="11">
        <v>9</v>
      </c>
      <c r="HQ106" s="11">
        <v>9.25</v>
      </c>
      <c r="HR106" s="11">
        <v>9.5</v>
      </c>
      <c r="HS106" s="11">
        <v>9.75</v>
      </c>
      <c r="HT106" s="11">
        <v>10</v>
      </c>
    </row>
    <row r="107" spans="1:228">
      <c r="A107" t="s">
        <v>170</v>
      </c>
      <c r="B107">
        <f t="shared" ref="B107:H107" si="524">B105*B106/B43</f>
        <v>6.3156723449164828E-2</v>
      </c>
      <c r="D107">
        <f t="shared" ref="D107" si="525">D105*D106/D43</f>
        <v>0.11368210220849667</v>
      </c>
      <c r="E107">
        <f t="shared" ref="E107" si="526">E105*E106/E43</f>
        <v>0.10699491972564393</v>
      </c>
      <c r="F107">
        <f t="shared" ref="F107" si="527">F105*F106/F43</f>
        <v>0.10105075751866371</v>
      </c>
      <c r="G107">
        <f t="shared" ref="G107" si="528">G105*G106/G43</f>
        <v>9.5732296596628783E-2</v>
      </c>
      <c r="H107">
        <f t="shared" si="524"/>
        <v>9.0945681766797334E-2</v>
      </c>
      <c r="I107">
        <f t="shared" ref="I107:O107" si="529">I105*I106/I43</f>
        <v>8.6614935015997471E-2</v>
      </c>
      <c r="J107">
        <f t="shared" si="529"/>
        <v>8.2677892515270329E-2</v>
      </c>
      <c r="K107">
        <f t="shared" si="529"/>
        <v>7.9083201536345515E-2</v>
      </c>
      <c r="L107">
        <f t="shared" si="529"/>
        <v>7.5788068138997786E-2</v>
      </c>
      <c r="M107">
        <f t="shared" si="529"/>
        <v>7.2756545413437873E-2</v>
      </c>
      <c r="N107">
        <f t="shared" si="529"/>
        <v>6.9958216743690252E-2</v>
      </c>
      <c r="O107">
        <f t="shared" si="529"/>
        <v>6.7367171679109147E-2</v>
      </c>
      <c r="P107">
        <f t="shared" ref="P107:Q107" si="530">P105*P106/P43</f>
        <v>6.49612012619981E-2</v>
      </c>
      <c r="Q107">
        <f t="shared" si="530"/>
        <v>6.2721159839170579E-2</v>
      </c>
      <c r="R107">
        <f t="shared" ref="R107:Z107" si="531">R105*R106/R43</f>
        <v>6.0630454511198237E-2</v>
      </c>
      <c r="S107">
        <f t="shared" si="531"/>
        <v>5.867463339793378E-2</v>
      </c>
      <c r="T107">
        <f t="shared" si="531"/>
        <v>5.6841051104248336E-2</v>
      </c>
      <c r="U107">
        <f t="shared" si="531"/>
        <v>5.5118595010180203E-2</v>
      </c>
      <c r="V107">
        <f t="shared" si="531"/>
        <v>5.3497459862821964E-2</v>
      </c>
      <c r="W107">
        <f t="shared" si="531"/>
        <v>5.1968961009598483E-2</v>
      </c>
      <c r="X107">
        <f t="shared" si="531"/>
        <v>5.0525378759331857E-2</v>
      </c>
      <c r="Y107">
        <f t="shared" si="531"/>
        <v>4.9159827982052623E-2</v>
      </c>
      <c r="Z107">
        <f t="shared" si="531"/>
        <v>4.7866148298314391E-2</v>
      </c>
      <c r="AA107">
        <f t="shared" ref="AA107:AY107" si="532">AA105*AA106/AA43</f>
        <v>4.6638811162460179E-2</v>
      </c>
      <c r="AB107">
        <f t="shared" si="532"/>
        <v>4.5472840883398667E-2</v>
      </c>
      <c r="AC107">
        <f t="shared" si="532"/>
        <v>0.11368210220849667</v>
      </c>
      <c r="AD107">
        <f t="shared" si="532"/>
        <v>0.10699491972564393</v>
      </c>
      <c r="AE107">
        <f t="shared" si="532"/>
        <v>0.10105075751866371</v>
      </c>
      <c r="AF107">
        <f t="shared" si="532"/>
        <v>9.5732296596628783E-2</v>
      </c>
      <c r="AG107">
        <f t="shared" si="532"/>
        <v>9.0945681766797334E-2</v>
      </c>
      <c r="AH107">
        <f t="shared" si="532"/>
        <v>8.6614935015997471E-2</v>
      </c>
      <c r="AI107">
        <f t="shared" si="532"/>
        <v>8.2677892515270329E-2</v>
      </c>
      <c r="AJ107">
        <f t="shared" si="532"/>
        <v>7.9083201536345515E-2</v>
      </c>
      <c r="AK107">
        <f t="shared" si="532"/>
        <v>7.5788068138997786E-2</v>
      </c>
      <c r="AL107">
        <f t="shared" si="532"/>
        <v>7.2756545413437873E-2</v>
      </c>
      <c r="AM107">
        <f t="shared" si="532"/>
        <v>6.9958216743690252E-2</v>
      </c>
      <c r="AN107">
        <f t="shared" si="532"/>
        <v>6.7367171679109147E-2</v>
      </c>
      <c r="AO107">
        <f t="shared" si="532"/>
        <v>6.49612012619981E-2</v>
      </c>
      <c r="AP107">
        <f t="shared" si="532"/>
        <v>6.2721159839170579E-2</v>
      </c>
      <c r="AQ107">
        <f t="shared" si="532"/>
        <v>6.0630454511198237E-2</v>
      </c>
      <c r="AR107">
        <f t="shared" si="532"/>
        <v>5.867463339793378E-2</v>
      </c>
      <c r="AS107">
        <f t="shared" si="532"/>
        <v>5.6841051104248336E-2</v>
      </c>
      <c r="AT107">
        <f t="shared" si="532"/>
        <v>5.5118595010180203E-2</v>
      </c>
      <c r="AU107">
        <f t="shared" si="532"/>
        <v>5.3497459862821964E-2</v>
      </c>
      <c r="AV107">
        <f t="shared" si="532"/>
        <v>5.1968961009598483E-2</v>
      </c>
      <c r="AW107">
        <f t="shared" si="532"/>
        <v>5.0525378759331857E-2</v>
      </c>
      <c r="AX107">
        <f t="shared" si="532"/>
        <v>4.9159827982052623E-2</v>
      </c>
      <c r="AY107">
        <f t="shared" si="532"/>
        <v>4.7866148298314391E-2</v>
      </c>
      <c r="AZ107">
        <f t="shared" ref="AZ107:DK107" si="533">AZ105*AZ106/AZ43</f>
        <v>4.6638811162460179E-2</v>
      </c>
      <c r="BA107">
        <f t="shared" si="533"/>
        <v>4.5472840883398667E-2</v>
      </c>
      <c r="BB107">
        <f t="shared" si="533"/>
        <v>0.11368210220849667</v>
      </c>
      <c r="BC107">
        <f t="shared" si="533"/>
        <v>0.10699491972564393</v>
      </c>
      <c r="BD107">
        <f t="shared" si="533"/>
        <v>0.10105075751866371</v>
      </c>
      <c r="BE107">
        <f t="shared" si="533"/>
        <v>9.5732296596628783E-2</v>
      </c>
      <c r="BF107">
        <f t="shared" si="533"/>
        <v>9.0945681766797334E-2</v>
      </c>
      <c r="BG107">
        <f t="shared" si="533"/>
        <v>8.6614935015997471E-2</v>
      </c>
      <c r="BH107">
        <f t="shared" si="533"/>
        <v>8.2677892515270329E-2</v>
      </c>
      <c r="BI107">
        <f t="shared" si="533"/>
        <v>7.9083201536345515E-2</v>
      </c>
      <c r="BJ107">
        <f t="shared" si="533"/>
        <v>7.5788068138997786E-2</v>
      </c>
      <c r="BK107">
        <f t="shared" si="533"/>
        <v>7.2756545413437873E-2</v>
      </c>
      <c r="BL107">
        <f t="shared" si="533"/>
        <v>6.9958216743690252E-2</v>
      </c>
      <c r="BM107">
        <f t="shared" si="533"/>
        <v>6.7367171679109147E-2</v>
      </c>
      <c r="BN107">
        <f t="shared" si="533"/>
        <v>6.49612012619981E-2</v>
      </c>
      <c r="BO107">
        <f t="shared" si="533"/>
        <v>6.2721159839170579E-2</v>
      </c>
      <c r="BP107">
        <f t="shared" si="533"/>
        <v>6.0630454511198237E-2</v>
      </c>
      <c r="BQ107">
        <f t="shared" si="533"/>
        <v>5.867463339793378E-2</v>
      </c>
      <c r="BR107">
        <f t="shared" si="533"/>
        <v>5.6841051104248336E-2</v>
      </c>
      <c r="BS107">
        <f t="shared" si="533"/>
        <v>5.5118595010180203E-2</v>
      </c>
      <c r="BT107">
        <f t="shared" si="533"/>
        <v>5.3497459862821964E-2</v>
      </c>
      <c r="BU107">
        <f t="shared" si="533"/>
        <v>5.1968961009598483E-2</v>
      </c>
      <c r="BV107">
        <f t="shared" si="533"/>
        <v>5.0525378759331857E-2</v>
      </c>
      <c r="BW107">
        <f t="shared" si="533"/>
        <v>4.9159827982052623E-2</v>
      </c>
      <c r="BX107">
        <f t="shared" si="533"/>
        <v>4.7866148298314391E-2</v>
      </c>
      <c r="BY107">
        <f t="shared" si="533"/>
        <v>4.6638811162460179E-2</v>
      </c>
      <c r="BZ107">
        <f t="shared" si="533"/>
        <v>4.5472840883398667E-2</v>
      </c>
      <c r="CA107">
        <f t="shared" si="533"/>
        <v>0.11368210220849667</v>
      </c>
      <c r="CB107">
        <f t="shared" si="533"/>
        <v>0.10699491972564393</v>
      </c>
      <c r="CC107">
        <f t="shared" si="533"/>
        <v>0.10105075751866371</v>
      </c>
      <c r="CD107">
        <f t="shared" si="533"/>
        <v>9.5732296596628783E-2</v>
      </c>
      <c r="CE107">
        <f t="shared" si="533"/>
        <v>9.0945681766797334E-2</v>
      </c>
      <c r="CF107">
        <f t="shared" si="533"/>
        <v>8.6614935015997471E-2</v>
      </c>
      <c r="CG107">
        <f t="shared" si="533"/>
        <v>8.2677892515270329E-2</v>
      </c>
      <c r="CH107">
        <f t="shared" si="533"/>
        <v>7.9083201536345515E-2</v>
      </c>
      <c r="CI107">
        <f t="shared" si="533"/>
        <v>7.5788068138997786E-2</v>
      </c>
      <c r="CJ107">
        <f t="shared" si="533"/>
        <v>7.2756545413437873E-2</v>
      </c>
      <c r="CK107">
        <f t="shared" si="533"/>
        <v>6.9958216743690252E-2</v>
      </c>
      <c r="CL107">
        <f t="shared" si="533"/>
        <v>6.7367171679109147E-2</v>
      </c>
      <c r="CM107">
        <f t="shared" si="533"/>
        <v>6.49612012619981E-2</v>
      </c>
      <c r="CN107">
        <f t="shared" si="533"/>
        <v>6.2721159839170579E-2</v>
      </c>
      <c r="CO107">
        <f t="shared" si="533"/>
        <v>6.0630454511198237E-2</v>
      </c>
      <c r="CP107">
        <f t="shared" si="533"/>
        <v>5.867463339793378E-2</v>
      </c>
      <c r="CQ107">
        <f t="shared" si="533"/>
        <v>5.6841051104248336E-2</v>
      </c>
      <c r="CR107">
        <f t="shared" si="533"/>
        <v>5.5118595010180203E-2</v>
      </c>
      <c r="CS107">
        <f t="shared" si="533"/>
        <v>5.3497459862821964E-2</v>
      </c>
      <c r="CT107">
        <f t="shared" si="533"/>
        <v>5.1968961009598483E-2</v>
      </c>
      <c r="CU107">
        <f t="shared" si="533"/>
        <v>5.0525378759331857E-2</v>
      </c>
      <c r="CV107">
        <f t="shared" si="533"/>
        <v>4.9159827982052623E-2</v>
      </c>
      <c r="CW107">
        <f t="shared" si="533"/>
        <v>4.7866148298314391E-2</v>
      </c>
      <c r="CX107">
        <f t="shared" si="533"/>
        <v>4.6638811162460179E-2</v>
      </c>
      <c r="CY107">
        <f t="shared" si="533"/>
        <v>4.5472840883398667E-2</v>
      </c>
      <c r="CZ107">
        <f t="shared" si="533"/>
        <v>0.11368210220849667</v>
      </c>
      <c r="DA107">
        <f t="shared" si="533"/>
        <v>0.10699491972564393</v>
      </c>
      <c r="DB107">
        <f t="shared" si="533"/>
        <v>0.10105075751866371</v>
      </c>
      <c r="DC107">
        <f t="shared" si="533"/>
        <v>9.5732296596628783E-2</v>
      </c>
      <c r="DD107">
        <f t="shared" si="533"/>
        <v>9.0945681766797334E-2</v>
      </c>
      <c r="DE107">
        <f t="shared" si="533"/>
        <v>8.6614935015997471E-2</v>
      </c>
      <c r="DF107">
        <f t="shared" si="533"/>
        <v>8.2677892515270329E-2</v>
      </c>
      <c r="DG107">
        <f t="shared" si="533"/>
        <v>7.9083201536345515E-2</v>
      </c>
      <c r="DH107">
        <f t="shared" si="533"/>
        <v>7.5788068138997786E-2</v>
      </c>
      <c r="DI107">
        <f t="shared" si="533"/>
        <v>7.2756545413437873E-2</v>
      </c>
      <c r="DJ107" s="19">
        <f t="shared" si="533"/>
        <v>6.9958216743690252E-2</v>
      </c>
      <c r="DK107">
        <f t="shared" si="533"/>
        <v>6.7367171679109147E-2</v>
      </c>
      <c r="DL107">
        <f t="shared" ref="DL107:FW107" si="534">DL105*DL106/DL43</f>
        <v>6.49612012619981E-2</v>
      </c>
      <c r="DM107">
        <f t="shared" si="534"/>
        <v>6.2721159839170579E-2</v>
      </c>
      <c r="DN107">
        <f t="shared" si="534"/>
        <v>6.0630454511198237E-2</v>
      </c>
      <c r="DO107">
        <f t="shared" si="534"/>
        <v>5.867463339793378E-2</v>
      </c>
      <c r="DP107">
        <f t="shared" si="534"/>
        <v>5.6841051104248336E-2</v>
      </c>
      <c r="DQ107">
        <f t="shared" si="534"/>
        <v>5.5118595010180203E-2</v>
      </c>
      <c r="DR107">
        <f t="shared" si="534"/>
        <v>5.3497459862821964E-2</v>
      </c>
      <c r="DS107">
        <f t="shared" si="534"/>
        <v>5.1968961009598483E-2</v>
      </c>
      <c r="DT107">
        <f t="shared" si="534"/>
        <v>5.0525378759331857E-2</v>
      </c>
      <c r="DU107">
        <f t="shared" si="534"/>
        <v>4.9159827982052623E-2</v>
      </c>
      <c r="DV107">
        <f t="shared" si="534"/>
        <v>4.7866148298314391E-2</v>
      </c>
      <c r="DW107">
        <f t="shared" si="534"/>
        <v>4.6638811162460179E-2</v>
      </c>
      <c r="DX107">
        <f t="shared" si="534"/>
        <v>4.5472840883398667E-2</v>
      </c>
      <c r="DY107">
        <f t="shared" si="534"/>
        <v>0.11368210220849667</v>
      </c>
      <c r="DZ107">
        <f t="shared" si="534"/>
        <v>0.10699491972564393</v>
      </c>
      <c r="EA107">
        <f t="shared" si="534"/>
        <v>0.10105075751866371</v>
      </c>
      <c r="EB107">
        <f t="shared" si="534"/>
        <v>9.5732296596628783E-2</v>
      </c>
      <c r="EC107">
        <f t="shared" si="534"/>
        <v>9.0945681766797334E-2</v>
      </c>
      <c r="ED107">
        <f t="shared" si="534"/>
        <v>8.6614935015997471E-2</v>
      </c>
      <c r="EE107">
        <f t="shared" si="534"/>
        <v>8.2677892515270329E-2</v>
      </c>
      <c r="EF107">
        <f t="shared" si="534"/>
        <v>7.9083201536345515E-2</v>
      </c>
      <c r="EG107">
        <f t="shared" si="534"/>
        <v>7.5788068138997786E-2</v>
      </c>
      <c r="EH107">
        <f t="shared" si="534"/>
        <v>7.2756545413437873E-2</v>
      </c>
      <c r="EI107">
        <f t="shared" si="534"/>
        <v>6.9958216743690252E-2</v>
      </c>
      <c r="EJ107">
        <f t="shared" si="534"/>
        <v>6.7367171679109147E-2</v>
      </c>
      <c r="EK107">
        <f t="shared" si="534"/>
        <v>6.49612012619981E-2</v>
      </c>
      <c r="EL107">
        <f t="shared" si="534"/>
        <v>6.2721159839170579E-2</v>
      </c>
      <c r="EM107">
        <f t="shared" si="534"/>
        <v>6.0630454511198237E-2</v>
      </c>
      <c r="EN107">
        <f t="shared" si="534"/>
        <v>5.867463339793378E-2</v>
      </c>
      <c r="EO107">
        <f t="shared" si="534"/>
        <v>5.6841051104248336E-2</v>
      </c>
      <c r="EP107">
        <f t="shared" si="534"/>
        <v>5.5118595010180203E-2</v>
      </c>
      <c r="EQ107">
        <f t="shared" si="534"/>
        <v>5.3497459862821964E-2</v>
      </c>
      <c r="ER107">
        <f t="shared" si="534"/>
        <v>5.1968961009598483E-2</v>
      </c>
      <c r="ES107">
        <f t="shared" si="534"/>
        <v>5.0525378759331857E-2</v>
      </c>
      <c r="ET107">
        <f t="shared" si="534"/>
        <v>4.9159827982052623E-2</v>
      </c>
      <c r="EU107">
        <f t="shared" si="534"/>
        <v>4.7866148298314391E-2</v>
      </c>
      <c r="EV107">
        <f t="shared" si="534"/>
        <v>4.6638811162460179E-2</v>
      </c>
      <c r="EW107">
        <f t="shared" si="534"/>
        <v>4.5472840883398667E-2</v>
      </c>
      <c r="EX107">
        <f t="shared" si="534"/>
        <v>0.11368210220849667</v>
      </c>
      <c r="EY107">
        <f t="shared" si="534"/>
        <v>0.10699491972564393</v>
      </c>
      <c r="EZ107">
        <f t="shared" si="534"/>
        <v>0.10105075751866371</v>
      </c>
      <c r="FA107">
        <f t="shared" si="534"/>
        <v>9.5732296596628783E-2</v>
      </c>
      <c r="FB107">
        <f t="shared" si="534"/>
        <v>9.0945681766797334E-2</v>
      </c>
      <c r="FC107">
        <f t="shared" si="534"/>
        <v>8.6614935015997471E-2</v>
      </c>
      <c r="FD107">
        <f t="shared" si="534"/>
        <v>8.2677892515270329E-2</v>
      </c>
      <c r="FE107">
        <f t="shared" si="534"/>
        <v>7.9083201536345515E-2</v>
      </c>
      <c r="FF107">
        <f t="shared" si="534"/>
        <v>7.5788068138997786E-2</v>
      </c>
      <c r="FG107">
        <f t="shared" si="534"/>
        <v>7.2756545413437873E-2</v>
      </c>
      <c r="FH107">
        <f t="shared" si="534"/>
        <v>6.9958216743690252E-2</v>
      </c>
      <c r="FI107">
        <f t="shared" si="534"/>
        <v>6.7367171679109147E-2</v>
      </c>
      <c r="FJ107">
        <f t="shared" si="534"/>
        <v>6.49612012619981E-2</v>
      </c>
      <c r="FK107">
        <f t="shared" si="534"/>
        <v>6.2721159839170579E-2</v>
      </c>
      <c r="FL107">
        <f t="shared" si="534"/>
        <v>6.0630454511198237E-2</v>
      </c>
      <c r="FM107">
        <f t="shared" si="534"/>
        <v>5.867463339793378E-2</v>
      </c>
      <c r="FN107">
        <f t="shared" si="534"/>
        <v>5.6841051104248336E-2</v>
      </c>
      <c r="FO107">
        <f t="shared" si="534"/>
        <v>5.5118595010180203E-2</v>
      </c>
      <c r="FP107">
        <f t="shared" si="534"/>
        <v>5.3497459862821964E-2</v>
      </c>
      <c r="FQ107">
        <f t="shared" si="534"/>
        <v>5.1968961009598483E-2</v>
      </c>
      <c r="FR107">
        <f t="shared" si="534"/>
        <v>5.0525378759331857E-2</v>
      </c>
      <c r="FS107">
        <f t="shared" si="534"/>
        <v>4.9159827982052623E-2</v>
      </c>
      <c r="FT107">
        <f t="shared" si="534"/>
        <v>4.7866148298314391E-2</v>
      </c>
      <c r="FU107">
        <f t="shared" si="534"/>
        <v>4.6638811162460179E-2</v>
      </c>
      <c r="FV107">
        <f t="shared" si="534"/>
        <v>4.5472840883398667E-2</v>
      </c>
      <c r="FW107">
        <f t="shared" si="534"/>
        <v>0.11368210220849667</v>
      </c>
      <c r="FX107">
        <f t="shared" ref="FX107:HT107" si="535">FX105*FX106/FX43</f>
        <v>0.10699491972564393</v>
      </c>
      <c r="FY107">
        <f t="shared" si="535"/>
        <v>0.10105075751866371</v>
      </c>
      <c r="FZ107">
        <f t="shared" si="535"/>
        <v>9.5732296596628783E-2</v>
      </c>
      <c r="GA107">
        <f t="shared" si="535"/>
        <v>9.0945681766797334E-2</v>
      </c>
      <c r="GB107">
        <f t="shared" si="535"/>
        <v>8.6614935015997471E-2</v>
      </c>
      <c r="GC107">
        <f t="shared" si="535"/>
        <v>8.2677892515270329E-2</v>
      </c>
      <c r="GD107">
        <f t="shared" si="535"/>
        <v>7.9083201536345515E-2</v>
      </c>
      <c r="GE107">
        <f t="shared" si="535"/>
        <v>7.5788068138997786E-2</v>
      </c>
      <c r="GF107">
        <f t="shared" si="535"/>
        <v>7.2756545413437873E-2</v>
      </c>
      <c r="GG107">
        <f t="shared" si="535"/>
        <v>6.9958216743690252E-2</v>
      </c>
      <c r="GH107">
        <f t="shared" si="535"/>
        <v>6.7367171679109147E-2</v>
      </c>
      <c r="GI107">
        <f t="shared" si="535"/>
        <v>6.49612012619981E-2</v>
      </c>
      <c r="GJ107">
        <f t="shared" si="535"/>
        <v>6.2721159839170579E-2</v>
      </c>
      <c r="GK107">
        <f t="shared" si="535"/>
        <v>6.0630454511198237E-2</v>
      </c>
      <c r="GL107">
        <f t="shared" si="535"/>
        <v>5.867463339793378E-2</v>
      </c>
      <c r="GM107">
        <f t="shared" si="535"/>
        <v>5.6841051104248336E-2</v>
      </c>
      <c r="GN107">
        <f t="shared" si="535"/>
        <v>5.5118595010180203E-2</v>
      </c>
      <c r="GO107">
        <f t="shared" si="535"/>
        <v>5.3497459862821964E-2</v>
      </c>
      <c r="GP107">
        <f t="shared" si="535"/>
        <v>5.1968961009598483E-2</v>
      </c>
      <c r="GQ107">
        <f t="shared" si="535"/>
        <v>5.0525378759331857E-2</v>
      </c>
      <c r="GR107">
        <f t="shared" si="535"/>
        <v>4.9159827982052623E-2</v>
      </c>
      <c r="GS107">
        <f t="shared" si="535"/>
        <v>4.7866148298314391E-2</v>
      </c>
      <c r="GT107">
        <f t="shared" si="535"/>
        <v>4.6638811162460179E-2</v>
      </c>
      <c r="GU107">
        <f t="shared" si="535"/>
        <v>4.5472840883398667E-2</v>
      </c>
      <c r="GV107">
        <f t="shared" si="535"/>
        <v>0.11368210220849667</v>
      </c>
      <c r="GW107">
        <f t="shared" si="535"/>
        <v>0.10699491972564393</v>
      </c>
      <c r="GX107">
        <f t="shared" si="535"/>
        <v>0.10105075751866371</v>
      </c>
      <c r="GY107">
        <f t="shared" si="535"/>
        <v>9.5732296596628783E-2</v>
      </c>
      <c r="GZ107">
        <f t="shared" si="535"/>
        <v>9.0945681766797334E-2</v>
      </c>
      <c r="HA107">
        <f t="shared" si="535"/>
        <v>8.6614935015997471E-2</v>
      </c>
      <c r="HB107">
        <f t="shared" si="535"/>
        <v>8.2677892515270329E-2</v>
      </c>
      <c r="HC107">
        <f t="shared" si="535"/>
        <v>7.9083201536345515E-2</v>
      </c>
      <c r="HD107">
        <f t="shared" si="535"/>
        <v>7.5788068138997786E-2</v>
      </c>
      <c r="HE107">
        <f t="shared" si="535"/>
        <v>7.2756545413437873E-2</v>
      </c>
      <c r="HF107">
        <f t="shared" si="535"/>
        <v>6.9958216743690252E-2</v>
      </c>
      <c r="HG107">
        <f t="shared" si="535"/>
        <v>6.7367171679109147E-2</v>
      </c>
      <c r="HH107">
        <f t="shared" si="535"/>
        <v>6.49612012619981E-2</v>
      </c>
      <c r="HI107">
        <f t="shared" si="535"/>
        <v>6.2721159839170579E-2</v>
      </c>
      <c r="HJ107">
        <f t="shared" si="535"/>
        <v>6.0630454511198237E-2</v>
      </c>
      <c r="HK107">
        <f t="shared" si="535"/>
        <v>5.867463339793378E-2</v>
      </c>
      <c r="HL107">
        <f t="shared" si="535"/>
        <v>5.6841051104248336E-2</v>
      </c>
      <c r="HM107">
        <f t="shared" si="535"/>
        <v>5.5118595010180203E-2</v>
      </c>
      <c r="HN107">
        <f t="shared" si="535"/>
        <v>5.3497459862821964E-2</v>
      </c>
      <c r="HO107">
        <f t="shared" si="535"/>
        <v>5.1968961009598483E-2</v>
      </c>
      <c r="HP107">
        <f t="shared" si="535"/>
        <v>5.0525378759331857E-2</v>
      </c>
      <c r="HQ107">
        <f t="shared" si="535"/>
        <v>4.9159827982052623E-2</v>
      </c>
      <c r="HR107">
        <f t="shared" si="535"/>
        <v>4.7866148298314391E-2</v>
      </c>
      <c r="HS107">
        <f t="shared" si="535"/>
        <v>4.6638811162460179E-2</v>
      </c>
      <c r="HT107">
        <f t="shared" si="535"/>
        <v>4.5472840883398667E-2</v>
      </c>
    </row>
    <row r="110" spans="1:228">
      <c r="A110" s="7" t="s">
        <v>171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</row>
    <row r="111" spans="1:228">
      <c r="A111" t="s">
        <v>172</v>
      </c>
      <c r="B111" s="9">
        <f t="shared" ref="B111:H111" si="536">B71</f>
        <v>1361.3573161037623</v>
      </c>
      <c r="D111" s="9">
        <f t="shared" ref="D111" si="537">D71</f>
        <v>734.25369643085264</v>
      </c>
      <c r="E111" s="9">
        <f t="shared" ref="E111" si="538">E71</f>
        <v>755.21227701767998</v>
      </c>
      <c r="F111" s="9">
        <f t="shared" ref="F111" si="539">F71</f>
        <v>776.08046750146013</v>
      </c>
      <c r="G111" s="9">
        <f t="shared" ref="G111" si="540">G71</f>
        <v>796.76918180750386</v>
      </c>
      <c r="H111" s="9">
        <f t="shared" si="536"/>
        <v>817.28992222555416</v>
      </c>
      <c r="I111" s="9">
        <f t="shared" ref="I111:O111" si="541">I71</f>
        <v>837.65307947832866</v>
      </c>
      <c r="J111" s="9">
        <f t="shared" si="541"/>
        <v>857.86806959289027</v>
      </c>
      <c r="K111" s="9">
        <f t="shared" si="541"/>
        <v>877.94345236881156</v>
      </c>
      <c r="L111" s="9">
        <f t="shared" si="541"/>
        <v>897.88703351689912</v>
      </c>
      <c r="M111" s="9">
        <f t="shared" si="541"/>
        <v>917.70595263553753</v>
      </c>
      <c r="N111" s="9">
        <f t="shared" si="541"/>
        <v>937.40675905018441</v>
      </c>
      <c r="O111" s="9">
        <f t="shared" si="541"/>
        <v>956.99547731364305</v>
      </c>
      <c r="P111" s="9">
        <f t="shared" ref="P111:Q111" si="542">P71</f>
        <v>976.47766391981872</v>
      </c>
      <c r="Q111" s="9">
        <f t="shared" si="542"/>
        <v>995.85845655246624</v>
      </c>
      <c r="R111" s="9">
        <f t="shared" ref="R111:Z111" si="543">R71</f>
        <v>1015.1426169847322</v>
      </c>
      <c r="S111" s="9">
        <f t="shared" si="543"/>
        <v>1034.3345685680238</v>
      </c>
      <c r="T111" s="9">
        <f t="shared" si="543"/>
        <v>1053.4384290984922</v>
      </c>
      <c r="U111" s="9">
        <f t="shared" si="543"/>
        <v>1072.4580397234577</v>
      </c>
      <c r="V111" s="9">
        <f t="shared" si="543"/>
        <v>1091.3969904449486</v>
      </c>
      <c r="W111" s="9">
        <f t="shared" si="543"/>
        <v>1110.2586426900461</v>
      </c>
      <c r="X111" s="9">
        <f t="shared" si="543"/>
        <v>1129.0461493449106</v>
      </c>
      <c r="Y111" s="9">
        <f t="shared" si="543"/>
        <v>1147.7624725888008</v>
      </c>
      <c r="Z111" s="9">
        <f t="shared" si="543"/>
        <v>1166.4103998138498</v>
      </c>
      <c r="AA111" s="9">
        <f t="shared" ref="AA111:AY111" si="544">AA71</f>
        <v>1184.9925578741982</v>
      </c>
      <c r="AB111" s="9">
        <f t="shared" si="544"/>
        <v>1203.5114258727265</v>
      </c>
      <c r="AC111" s="9">
        <f t="shared" si="544"/>
        <v>879.55289616411324</v>
      </c>
      <c r="AD111" s="9">
        <f t="shared" si="544"/>
        <v>904.32128662061564</v>
      </c>
      <c r="AE111" s="9">
        <f t="shared" si="544"/>
        <v>928.86551447436841</v>
      </c>
      <c r="AF111" s="9">
        <f t="shared" si="544"/>
        <v>953.20136231461072</v>
      </c>
      <c r="AG111" s="9">
        <f t="shared" si="544"/>
        <v>977.34292458375239</v>
      </c>
      <c r="AH111" s="9">
        <f t="shared" si="544"/>
        <v>1001.3028457815311</v>
      </c>
      <c r="AI111" s="9">
        <f t="shared" si="544"/>
        <v>1025.0925188856691</v>
      </c>
      <c r="AJ111" s="9">
        <f t="shared" si="544"/>
        <v>1048.7222512136955</v>
      </c>
      <c r="AK111" s="9">
        <f t="shared" si="544"/>
        <v>1072.2014036749538</v>
      </c>
      <c r="AL111" s="9">
        <f t="shared" si="544"/>
        <v>1095.5385082419698</v>
      </c>
      <c r="AM111" s="9">
        <f t="shared" si="544"/>
        <v>1118.7413675380553</v>
      </c>
      <c r="AN111" s="9">
        <f t="shared" si="544"/>
        <v>1141.8171396813232</v>
      </c>
      <c r="AO111" s="9">
        <f t="shared" si="544"/>
        <v>1164.7724109187602</v>
      </c>
      <c r="AP111" s="9">
        <f t="shared" si="544"/>
        <v>1187.6132581004108</v>
      </c>
      <c r="AQ111" s="9">
        <f t="shared" si="544"/>
        <v>1210.3453026585935</v>
      </c>
      <c r="AR111" s="9">
        <f t="shared" si="544"/>
        <v>1232.9737574501257</v>
      </c>
      <c r="AS111" s="9">
        <f t="shared" si="544"/>
        <v>1255.5034675741717</v>
      </c>
      <c r="AT111" s="9">
        <f t="shared" si="544"/>
        <v>1277.9389460815667</v>
      </c>
      <c r="AU111" s="9">
        <f t="shared" si="544"/>
        <v>1300.2844053330359</v>
      </c>
      <c r="AV111" s="9">
        <f t="shared" si="544"/>
        <v>1322.5437846356078</v>
      </c>
      <c r="AW111" s="9">
        <f t="shared" si="544"/>
        <v>1344.7207746824347</v>
      </c>
      <c r="AX111" s="9">
        <f t="shared" si="544"/>
        <v>1366.8188392363222</v>
      </c>
      <c r="AY111" s="9">
        <f t="shared" si="544"/>
        <v>1388.8412344276544</v>
      </c>
      <c r="AZ111" s="9">
        <f t="shared" ref="AZ111:DK111" si="545">AZ71</f>
        <v>1410.7910259800888</v>
      </c>
      <c r="BA111" s="9">
        <f t="shared" si="545"/>
        <v>1432.6711046300181</v>
      </c>
      <c r="BB111" s="9">
        <f t="shared" si="545"/>
        <v>1021.9172639597631</v>
      </c>
      <c r="BC111" s="9">
        <f t="shared" si="545"/>
        <v>1050.232703864559</v>
      </c>
      <c r="BD111" s="9">
        <f t="shared" si="545"/>
        <v>1078.296330292404</v>
      </c>
      <c r="BE111" s="9">
        <f t="shared" si="545"/>
        <v>1106.1265464239918</v>
      </c>
      <c r="BF111" s="9">
        <f t="shared" si="545"/>
        <v>1133.7397198199951</v>
      </c>
      <c r="BG111" s="9">
        <f t="shared" si="545"/>
        <v>1161.1504842389472</v>
      </c>
      <c r="BH111" s="9">
        <f t="shared" si="545"/>
        <v>1188.3719870104926</v>
      </c>
      <c r="BI111" s="9">
        <f t="shared" si="545"/>
        <v>1215.4160932057775</v>
      </c>
      <c r="BJ111" s="9">
        <f t="shared" si="545"/>
        <v>1242.29355531173</v>
      </c>
      <c r="BK111" s="9">
        <f t="shared" si="545"/>
        <v>1269.0141551764973</v>
      </c>
      <c r="BL111" s="9">
        <f t="shared" si="545"/>
        <v>1295.5868235133639</v>
      </c>
      <c r="BM111" s="9">
        <f t="shared" si="545"/>
        <v>1322.0197411194008</v>
      </c>
      <c r="BN111" s="9">
        <f t="shared" si="545"/>
        <v>1348.3204250972249</v>
      </c>
      <c r="BO111" s="9">
        <f t="shared" si="545"/>
        <v>1374.4958026988415</v>
      </c>
      <c r="BP111" s="9">
        <f t="shared" si="545"/>
        <v>1400.5522748911085</v>
      </c>
      <c r="BQ111" s="9">
        <f t="shared" si="545"/>
        <v>1426.4957713367935</v>
      </c>
      <c r="BR111" s="9">
        <f t="shared" si="545"/>
        <v>1452.3317981664982</v>
      </c>
      <c r="BS111" s="9">
        <f t="shared" si="545"/>
        <v>1478.0654796646854</v>
      </c>
      <c r="BT111" s="9">
        <f t="shared" si="545"/>
        <v>1503.7015947924788</v>
      </c>
      <c r="BU111" s="9">
        <f t="shared" si="545"/>
        <v>1529.2446093093438</v>
      </c>
      <c r="BV111" s="9">
        <f t="shared" si="545"/>
        <v>1554.6987041264476</v>
      </c>
      <c r="BW111" s="9">
        <f t="shared" si="545"/>
        <v>1580.0678004197662</v>
      </c>
      <c r="BX111" s="9">
        <f t="shared" si="545"/>
        <v>1605.3555819457297</v>
      </c>
      <c r="BY111" s="9">
        <f t="shared" si="545"/>
        <v>1630.5655149323889</v>
      </c>
      <c r="BZ111" s="9">
        <f t="shared" si="545"/>
        <v>1655.7008658616603</v>
      </c>
      <c r="CA111" s="9">
        <f t="shared" si="545"/>
        <v>1161.9865803228713</v>
      </c>
      <c r="CB111" s="9">
        <f t="shared" si="545"/>
        <v>1193.733663050471</v>
      </c>
      <c r="CC111" s="9">
        <f t="shared" si="545"/>
        <v>1225.2043086071751</v>
      </c>
      <c r="CD111" s="9">
        <f t="shared" si="545"/>
        <v>1256.4193061914989</v>
      </c>
      <c r="CE111" s="9">
        <f t="shared" si="545"/>
        <v>1287.3971013366518</v>
      </c>
      <c r="CF111" s="9">
        <f t="shared" si="545"/>
        <v>1318.1541522460109</v>
      </c>
      <c r="CG111" s="9">
        <f t="shared" si="545"/>
        <v>1348.7052195789963</v>
      </c>
      <c r="CH111" s="9">
        <f t="shared" si="545"/>
        <v>1379.0636041216317</v>
      </c>
      <c r="CI111" s="9">
        <f t="shared" si="545"/>
        <v>1409.2413432769245</v>
      </c>
      <c r="CJ111" s="9">
        <f t="shared" si="545"/>
        <v>1439.2493747314031</v>
      </c>
      <c r="CK111" s="9">
        <f t="shared" si="545"/>
        <v>1469.0976737400106</v>
      </c>
      <c r="CL111" s="9">
        <f t="shared" si="545"/>
        <v>1498.7953690391655</v>
      </c>
      <c r="CM111" s="9">
        <f t="shared" si="545"/>
        <v>1528.3508413168338</v>
      </c>
      <c r="CN111" s="9">
        <f t="shared" si="545"/>
        <v>1557.7718073457097</v>
      </c>
      <c r="CO111" s="9">
        <f t="shared" si="545"/>
        <v>1587.0653922541467</v>
      </c>
      <c r="CP111" s="9">
        <f t="shared" si="545"/>
        <v>1616.2381919208942</v>
      </c>
      <c r="CQ111" s="9">
        <f t="shared" si="545"/>
        <v>1645.2963270986793</v>
      </c>
      <c r="CR111" s="9">
        <f t="shared" si="545"/>
        <v>1674.2454905723368</v>
      </c>
      <c r="CS111" s="9">
        <f t="shared" si="545"/>
        <v>1703.090988420312</v>
      </c>
      <c r="CT111" s="9">
        <f t="shared" si="545"/>
        <v>1731.8377762596349</v>
      </c>
      <c r="CU111" s="9">
        <f t="shared" si="545"/>
        <v>1760.4904912031691</v>
      </c>
      <c r="CV111" s="9">
        <f t="shared" si="545"/>
        <v>1789.0534801357946</v>
      </c>
      <c r="CW111" s="9">
        <f t="shared" si="545"/>
        <v>1817.5308248171411</v>
      </c>
      <c r="CX111" s="9">
        <f t="shared" si="545"/>
        <v>1845.9263642375802</v>
      </c>
      <c r="CY111" s="9">
        <f t="shared" si="545"/>
        <v>1874.2437145878516</v>
      </c>
      <c r="CZ111" s="9">
        <f t="shared" si="545"/>
        <v>1300.2652501431739</v>
      </c>
      <c r="DA111" s="9">
        <f t="shared" si="545"/>
        <v>1335.3574183085293</v>
      </c>
      <c r="DB111" s="9">
        <f t="shared" si="545"/>
        <v>1370.1508679729618</v>
      </c>
      <c r="DC111" s="9">
        <f t="shared" si="545"/>
        <v>1404.6686146543113</v>
      </c>
      <c r="DD111" s="9">
        <f t="shared" si="545"/>
        <v>1438.9310470836497</v>
      </c>
      <c r="DE111" s="9">
        <f t="shared" si="545"/>
        <v>1472.9563326244604</v>
      </c>
      <c r="DF111" s="9">
        <f t="shared" si="545"/>
        <v>1506.7607455001194</v>
      </c>
      <c r="DG111" s="9">
        <f t="shared" si="545"/>
        <v>1540.3589350001357</v>
      </c>
      <c r="DH111" s="9">
        <f t="shared" si="545"/>
        <v>1573.7641465312893</v>
      </c>
      <c r="DI111" s="9">
        <f t="shared" si="545"/>
        <v>1606.9884052603129</v>
      </c>
      <c r="DJ111" s="19">
        <f t="shared" si="545"/>
        <v>1640.0426698091678</v>
      </c>
      <c r="DK111" s="9">
        <f t="shared" si="545"/>
        <v>1672.93696177128</v>
      </c>
      <c r="DL111" s="9">
        <f t="shared" ref="DL111:FW111" si="546">DL71</f>
        <v>1705.6804755504108</v>
      </c>
      <c r="DM111" s="9">
        <f t="shared" si="546"/>
        <v>1738.2816720664109</v>
      </c>
      <c r="DN111" s="9">
        <f t="shared" si="546"/>
        <v>1770.7483591415682</v>
      </c>
      <c r="DO111" s="9">
        <f t="shared" si="546"/>
        <v>1803.0877608188002</v>
      </c>
      <c r="DP111" s="9">
        <f t="shared" si="546"/>
        <v>1835.3065774261845</v>
      </c>
      <c r="DQ111" s="9">
        <f t="shared" si="546"/>
        <v>1867.4110378604248</v>
      </c>
      <c r="DR111" s="9">
        <f t="shared" si="546"/>
        <v>1899.4069452921926</v>
      </c>
      <c r="DS111" s="9">
        <f t="shared" si="546"/>
        <v>1931.299717282036</v>
      </c>
      <c r="DT111" s="9">
        <f t="shared" si="546"/>
        <v>1963.0944211241945</v>
      </c>
      <c r="DU111" s="9">
        <f t="shared" si="546"/>
        <v>1994.7958050976945</v>
      </c>
      <c r="DV111" s="9">
        <f t="shared" si="546"/>
        <v>2026.408326192364</v>
      </c>
      <c r="DW111" s="9">
        <f t="shared" si="546"/>
        <v>2057.9361747863809</v>
      </c>
      <c r="DX111" s="9">
        <f t="shared" si="546"/>
        <v>2089.3832966773939</v>
      </c>
      <c r="DY111" s="9">
        <f t="shared" si="546"/>
        <v>1437.112877567492</v>
      </c>
      <c r="DZ111" s="9">
        <f t="shared" si="546"/>
        <v>1475.4832546623657</v>
      </c>
      <c r="EA111" s="9">
        <f t="shared" si="546"/>
        <v>1513.5345416183495</v>
      </c>
      <c r="EB111" s="9">
        <f t="shared" si="546"/>
        <v>1551.2918625972943</v>
      </c>
      <c r="EC111" s="9">
        <f t="shared" si="546"/>
        <v>1588.7774491897321</v>
      </c>
      <c r="ED111" s="9">
        <f t="shared" si="546"/>
        <v>1626.0110913106146</v>
      </c>
      <c r="EE111" s="9">
        <f t="shared" si="546"/>
        <v>1663.0105011972498</v>
      </c>
      <c r="EF111" s="9">
        <f t="shared" si="546"/>
        <v>1699.7916101324815</v>
      </c>
      <c r="EG111" s="9">
        <f t="shared" si="546"/>
        <v>1736.3688125031674</v>
      </c>
      <c r="EH111" s="9">
        <f t="shared" si="546"/>
        <v>1772.755168204322</v>
      </c>
      <c r="EI111" s="9">
        <f t="shared" si="546"/>
        <v>1808.9625717812871</v>
      </c>
      <c r="EJ111" s="9">
        <f t="shared" si="546"/>
        <v>1845.0018947750123</v>
      </c>
      <c r="EK111" s="9">
        <f t="shared" si="546"/>
        <v>1880.8831063004873</v>
      </c>
      <c r="EL111" s="9">
        <f t="shared" si="546"/>
        <v>1916.6153758082296</v>
      </c>
      <c r="EM111" s="9">
        <f t="shared" si="546"/>
        <v>1952.207161157464</v>
      </c>
      <c r="EN111" s="9">
        <f t="shared" si="546"/>
        <v>1987.666284499282</v>
      </c>
      <c r="EO111" s="9">
        <f t="shared" si="546"/>
        <v>2022.9999979798722</v>
      </c>
      <c r="EP111" s="9">
        <f t="shared" si="546"/>
        <v>2058.21504089263</v>
      </c>
      <c r="EQ111" s="9">
        <f t="shared" si="546"/>
        <v>2093.3176896078858</v>
      </c>
      <c r="ER111" s="9">
        <f t="shared" si="546"/>
        <v>2128.3138013709477</v>
      </c>
      <c r="ES111" s="9">
        <f t="shared" si="546"/>
        <v>2163.2088528691543</v>
      </c>
      <c r="ET111" s="9">
        <f t="shared" si="546"/>
        <v>2198.0079743158067</v>
      </c>
      <c r="EU111" s="9">
        <f t="shared" si="546"/>
        <v>2232.7159796752953</v>
      </c>
      <c r="EV111" s="9">
        <f t="shared" si="546"/>
        <v>2267.3373935531627</v>
      </c>
      <c r="EW111" s="9">
        <f t="shared" si="546"/>
        <v>2301.8764751925737</v>
      </c>
      <c r="EX111" s="9">
        <f t="shared" si="546"/>
        <v>1572.7955817010939</v>
      </c>
      <c r="EY111" s="9">
        <f t="shared" si="546"/>
        <v>1614.3914143632292</v>
      </c>
      <c r="EZ111" s="9">
        <f t="shared" si="546"/>
        <v>1655.6493971864174</v>
      </c>
      <c r="FA111" s="9">
        <f t="shared" si="546"/>
        <v>1696.596671588934</v>
      </c>
      <c r="FB111" s="9">
        <f t="shared" si="546"/>
        <v>1737.257233501944</v>
      </c>
      <c r="FC111" s="9">
        <f t="shared" si="546"/>
        <v>1777.6524271657024</v>
      </c>
      <c r="FD111" s="9">
        <f t="shared" si="546"/>
        <v>1817.8013429695748</v>
      </c>
      <c r="FE111" s="9">
        <f t="shared" si="546"/>
        <v>1857.7211412201832</v>
      </c>
      <c r="FF111" s="9">
        <f t="shared" si="546"/>
        <v>1897.4273180641194</v>
      </c>
      <c r="FG111" s="9">
        <f t="shared" si="546"/>
        <v>1936.9339257521663</v>
      </c>
      <c r="FH111" s="9">
        <f t="shared" si="546"/>
        <v>1976.2537565078035</v>
      </c>
      <c r="FI111" s="9">
        <f t="shared" si="546"/>
        <v>2015.3984971184461</v>
      </c>
      <c r="FJ111" s="9">
        <f t="shared" si="546"/>
        <v>2054.3788597763669</v>
      </c>
      <c r="FK111" s="9">
        <f t="shared" si="546"/>
        <v>2093.2046935016724</v>
      </c>
      <c r="FL111" s="9">
        <f t="shared" si="546"/>
        <v>2131.8850795735652</v>
      </c>
      <c r="FM111" s="9">
        <f t="shared" si="546"/>
        <v>2170.4284137020545</v>
      </c>
      <c r="FN111" s="9">
        <f t="shared" si="546"/>
        <v>2208.8424771357254</v>
      </c>
      <c r="FO111" s="9">
        <f t="shared" si="546"/>
        <v>2247.1344984827492</v>
      </c>
      <c r="FP111" s="9">
        <f t="shared" si="546"/>
        <v>2285.3112076935104</v>
      </c>
      <c r="FQ111" s="9">
        <f t="shared" si="546"/>
        <v>2323.3788833927183</v>
      </c>
      <c r="FR111" s="9">
        <f t="shared" si="546"/>
        <v>2361.343394541117</v>
      </c>
      <c r="FS111" s="9">
        <f t="shared" si="546"/>
        <v>2399.2102372400705</v>
      </c>
      <c r="FT111" s="9">
        <f t="shared" si="546"/>
        <v>2436.9845673574305</v>
      </c>
      <c r="FU111" s="9">
        <f t="shared" si="546"/>
        <v>2474.6712295435009</v>
      </c>
      <c r="FV111" s="9">
        <f t="shared" si="546"/>
        <v>2512.2747831162533</v>
      </c>
      <c r="FW111" s="9">
        <f t="shared" si="546"/>
        <v>1707.5162583383453</v>
      </c>
      <c r="FX111" s="9">
        <f t="shared" ref="FX111:HT111" si="547">FX71</f>
        <v>1752.2953141038686</v>
      </c>
      <c r="FY111" s="9">
        <f t="shared" si="547"/>
        <v>1796.7191549331978</v>
      </c>
      <c r="FZ111" s="9">
        <f t="shared" si="547"/>
        <v>1840.8168658654727</v>
      </c>
      <c r="GA111" s="9">
        <f t="shared" si="547"/>
        <v>1884.614143539321</v>
      </c>
      <c r="GB111" s="9">
        <f t="shared" si="547"/>
        <v>1928.1338309502457</v>
      </c>
      <c r="GC111" s="9">
        <f t="shared" si="547"/>
        <v>1971.3963476680556</v>
      </c>
      <c r="GD111" s="9">
        <f t="shared" si="547"/>
        <v>2014.4200395228463</v>
      </c>
      <c r="GE111" s="9">
        <f t="shared" si="547"/>
        <v>2057.2214655101211</v>
      </c>
      <c r="GF111" s="9">
        <f t="shared" si="547"/>
        <v>2099.8156352150027</v>
      </c>
      <c r="GG111" s="9">
        <f t="shared" si="547"/>
        <v>2142.2162068439598</v>
      </c>
      <c r="GH111" s="9">
        <f t="shared" si="547"/>
        <v>2184.4356536037349</v>
      </c>
      <c r="GI111" s="9">
        <f t="shared" si="547"/>
        <v>2226.4854044278586</v>
      </c>
      <c r="GJ111" s="9">
        <f t="shared" si="547"/>
        <v>2268.3759637481626</v>
      </c>
      <c r="GK111" s="9">
        <f t="shared" si="547"/>
        <v>2310.1170140220192</v>
      </c>
      <c r="GL111" s="9">
        <f t="shared" si="547"/>
        <v>2351.7175039713484</v>
      </c>
      <c r="GM111" s="9">
        <f t="shared" si="547"/>
        <v>2393.1857249067702</v>
      </c>
      <c r="GN111" s="9">
        <f t="shared" si="547"/>
        <v>2434.5293770564949</v>
      </c>
      <c r="GO111" s="9">
        <f t="shared" si="547"/>
        <v>2475.7556274631552</v>
      </c>
      <c r="GP111" s="9">
        <f t="shared" si="547"/>
        <v>2516.8711607298737</v>
      </c>
      <c r="GQ111" s="9">
        <f t="shared" si="547"/>
        <v>2557.8822236720716</v>
      </c>
      <c r="GR111" s="9">
        <f t="shared" si="547"/>
        <v>2598.7946647512172</v>
      </c>
      <c r="GS111" s="9">
        <f t="shared" si="547"/>
        <v>2639.6139690210421</v>
      </c>
      <c r="GT111" s="9">
        <f t="shared" si="547"/>
        <v>2680.3452891984589</v>
      </c>
      <c r="GU111" s="9">
        <f t="shared" si="547"/>
        <v>2720.9934733746632</v>
      </c>
      <c r="GV111" s="9">
        <f t="shared" si="547"/>
        <v>1841.4333892945651</v>
      </c>
      <c r="GW111" s="9">
        <f t="shared" si="547"/>
        <v>1889.3615025516744</v>
      </c>
      <c r="GX111" s="9">
        <f t="shared" si="547"/>
        <v>1936.9182648090875</v>
      </c>
      <c r="GY111" s="9">
        <f t="shared" si="547"/>
        <v>1984.1346437709474</v>
      </c>
      <c r="GZ111" s="9">
        <f t="shared" si="547"/>
        <v>2031.0379838696483</v>
      </c>
      <c r="HA111" s="9">
        <f t="shared" si="547"/>
        <v>2077.6525804662037</v>
      </c>
      <c r="HB111" s="9">
        <f t="shared" si="547"/>
        <v>2124.0001412899164</v>
      </c>
      <c r="HC111" s="9">
        <f t="shared" si="547"/>
        <v>2170.1001611472702</v>
      </c>
      <c r="HD111" s="9">
        <f t="shared" si="547"/>
        <v>2215.9702291050462</v>
      </c>
      <c r="HE111" s="9">
        <f t="shared" si="547"/>
        <v>2261.6262825121908</v>
      </c>
      <c r="HF111" s="9">
        <f t="shared" si="547"/>
        <v>2307.0828187401876</v>
      </c>
      <c r="HG111" s="9">
        <f t="shared" si="547"/>
        <v>2352.3530729780368</v>
      </c>
      <c r="HH111" s="9">
        <f t="shared" si="547"/>
        <v>2397.4491685374405</v>
      </c>
      <c r="HI111" s="9">
        <f t="shared" si="547"/>
        <v>2442.3822447170382</v>
      </c>
      <c r="HJ111" s="9">
        <f t="shared" si="547"/>
        <v>2487.1625662106208</v>
      </c>
      <c r="HK111" s="9">
        <f t="shared" si="547"/>
        <v>2531.7996172313469</v>
      </c>
      <c r="HL111" s="9">
        <f t="shared" si="547"/>
        <v>2576.3021828970195</v>
      </c>
      <c r="HM111" s="9">
        <f t="shared" si="547"/>
        <v>2620.678419933558</v>
      </c>
      <c r="HN111" s="9">
        <f t="shared" si="547"/>
        <v>2664.9359183710021</v>
      </c>
      <c r="HO111" s="9">
        <f t="shared" si="547"/>
        <v>2709.0817556036404</v>
      </c>
      <c r="HP111" s="9">
        <f t="shared" si="547"/>
        <v>2753.1225439447862</v>
      </c>
      <c r="HQ111" s="9">
        <f t="shared" si="547"/>
        <v>2797.064472613295</v>
      </c>
      <c r="HR111" s="9">
        <f t="shared" si="547"/>
        <v>2840.9133449328865</v>
      </c>
      <c r="HS111" s="9">
        <f t="shared" si="547"/>
        <v>2884.6746113985491</v>
      </c>
      <c r="HT111" s="9">
        <f t="shared" si="547"/>
        <v>2928.3533991607792</v>
      </c>
    </row>
    <row r="112" spans="1:228">
      <c r="A112" t="s">
        <v>173</v>
      </c>
      <c r="B112" s="11">
        <f>169*9</f>
        <v>1521</v>
      </c>
      <c r="D112" s="11">
        <v>1530</v>
      </c>
      <c r="E112" s="11">
        <v>1530</v>
      </c>
      <c r="F112" s="11">
        <v>1530</v>
      </c>
      <c r="G112" s="11">
        <v>1530</v>
      </c>
      <c r="H112" s="11">
        <v>1530</v>
      </c>
      <c r="I112" s="11">
        <v>1530</v>
      </c>
      <c r="J112" s="11">
        <v>1530</v>
      </c>
      <c r="K112" s="11">
        <v>1530</v>
      </c>
      <c r="L112" s="11">
        <v>1530</v>
      </c>
      <c r="M112" s="11">
        <v>1530</v>
      </c>
      <c r="N112" s="11">
        <v>1530</v>
      </c>
      <c r="O112" s="11">
        <v>1530</v>
      </c>
      <c r="P112" s="11">
        <v>1530</v>
      </c>
      <c r="Q112" s="11">
        <v>1530</v>
      </c>
      <c r="R112" s="11">
        <v>1530</v>
      </c>
      <c r="S112" s="11">
        <v>1530</v>
      </c>
      <c r="T112" s="11">
        <v>1530</v>
      </c>
      <c r="U112" s="11">
        <v>1530</v>
      </c>
      <c r="V112" s="11">
        <v>1530</v>
      </c>
      <c r="W112" s="11">
        <v>1530</v>
      </c>
      <c r="X112" s="11">
        <v>1530</v>
      </c>
      <c r="Y112" s="11">
        <v>1530</v>
      </c>
      <c r="Z112" s="11">
        <v>1530</v>
      </c>
      <c r="AA112" s="11">
        <v>1530</v>
      </c>
      <c r="AB112" s="11">
        <v>1530</v>
      </c>
      <c r="AC112" s="11">
        <v>1530</v>
      </c>
      <c r="AD112" s="11">
        <v>1530</v>
      </c>
      <c r="AE112" s="11">
        <v>1530</v>
      </c>
      <c r="AF112" s="11">
        <v>1530</v>
      </c>
      <c r="AG112" s="11">
        <v>1530</v>
      </c>
      <c r="AH112" s="11">
        <v>1530</v>
      </c>
      <c r="AI112" s="11">
        <v>1530</v>
      </c>
      <c r="AJ112" s="11">
        <v>1530</v>
      </c>
      <c r="AK112" s="11">
        <v>1530</v>
      </c>
      <c r="AL112" s="11">
        <v>1530</v>
      </c>
      <c r="AM112" s="11">
        <v>1530</v>
      </c>
      <c r="AN112" s="11">
        <v>1530</v>
      </c>
      <c r="AO112" s="11">
        <v>1530</v>
      </c>
      <c r="AP112" s="11">
        <v>1530</v>
      </c>
      <c r="AQ112" s="11">
        <v>1530</v>
      </c>
      <c r="AR112" s="11">
        <v>1530</v>
      </c>
      <c r="AS112" s="11">
        <v>1530</v>
      </c>
      <c r="AT112" s="11">
        <v>1530</v>
      </c>
      <c r="AU112" s="11">
        <v>1530</v>
      </c>
      <c r="AV112" s="11">
        <v>1530</v>
      </c>
      <c r="AW112" s="11">
        <v>1530</v>
      </c>
      <c r="AX112" s="11">
        <v>1530</v>
      </c>
      <c r="AY112" s="11">
        <v>1530</v>
      </c>
      <c r="AZ112" s="11">
        <v>1530</v>
      </c>
      <c r="BA112" s="11">
        <v>1530</v>
      </c>
      <c r="BB112" s="11">
        <v>1530</v>
      </c>
      <c r="BC112" s="11">
        <v>1530</v>
      </c>
      <c r="BD112" s="11">
        <v>1530</v>
      </c>
      <c r="BE112" s="11">
        <v>1530</v>
      </c>
      <c r="BF112" s="11">
        <v>1530</v>
      </c>
      <c r="BG112" s="11">
        <v>1530</v>
      </c>
      <c r="BH112" s="11">
        <v>1530</v>
      </c>
      <c r="BI112" s="11">
        <v>1530</v>
      </c>
      <c r="BJ112" s="11">
        <v>1530</v>
      </c>
      <c r="BK112" s="11">
        <v>1530</v>
      </c>
      <c r="BL112" s="11">
        <v>1530</v>
      </c>
      <c r="BM112" s="11">
        <v>1530</v>
      </c>
      <c r="BN112" s="11">
        <v>1530</v>
      </c>
      <c r="BO112" s="11">
        <v>1530</v>
      </c>
      <c r="BP112" s="11">
        <v>1530</v>
      </c>
      <c r="BQ112" s="11">
        <v>1530</v>
      </c>
      <c r="BR112" s="11">
        <v>1530</v>
      </c>
      <c r="BS112" s="11">
        <v>1530</v>
      </c>
      <c r="BT112" s="11">
        <v>1530</v>
      </c>
      <c r="BU112" s="11">
        <v>1530</v>
      </c>
      <c r="BV112" s="11">
        <v>1530</v>
      </c>
      <c r="BW112" s="11">
        <v>1530</v>
      </c>
      <c r="BX112" s="11">
        <v>1530</v>
      </c>
      <c r="BY112" s="11">
        <v>1530</v>
      </c>
      <c r="BZ112" s="11">
        <v>1530</v>
      </c>
      <c r="CA112" s="11">
        <v>1530</v>
      </c>
      <c r="CB112" s="11">
        <v>1530</v>
      </c>
      <c r="CC112" s="11">
        <v>1530</v>
      </c>
      <c r="CD112" s="11">
        <v>1530</v>
      </c>
      <c r="CE112" s="11">
        <v>1530</v>
      </c>
      <c r="CF112" s="11">
        <v>1530</v>
      </c>
      <c r="CG112" s="11">
        <v>1530</v>
      </c>
      <c r="CH112" s="11">
        <v>1530</v>
      </c>
      <c r="CI112" s="11">
        <v>1530</v>
      </c>
      <c r="CJ112" s="11">
        <v>1530</v>
      </c>
      <c r="CK112" s="11">
        <v>1530</v>
      </c>
      <c r="CL112" s="11">
        <v>1530</v>
      </c>
      <c r="CM112" s="11">
        <v>1530</v>
      </c>
      <c r="CN112" s="11">
        <v>1530</v>
      </c>
      <c r="CO112" s="11">
        <v>1530</v>
      </c>
      <c r="CP112" s="11">
        <v>1530</v>
      </c>
      <c r="CQ112" s="11">
        <v>1530</v>
      </c>
      <c r="CR112" s="11">
        <v>1530</v>
      </c>
      <c r="CS112" s="11">
        <v>1530</v>
      </c>
      <c r="CT112" s="11">
        <v>1530</v>
      </c>
      <c r="CU112" s="11">
        <v>1530</v>
      </c>
      <c r="CV112" s="11">
        <v>1530</v>
      </c>
      <c r="CW112" s="11">
        <v>1530</v>
      </c>
      <c r="CX112" s="11">
        <v>1530</v>
      </c>
      <c r="CY112" s="11">
        <v>1530</v>
      </c>
      <c r="CZ112" s="11">
        <v>1530</v>
      </c>
      <c r="DA112" s="11">
        <v>1530</v>
      </c>
      <c r="DB112" s="11">
        <v>1530</v>
      </c>
      <c r="DC112" s="11">
        <v>1530</v>
      </c>
      <c r="DD112" s="11">
        <v>1530</v>
      </c>
      <c r="DE112" s="11">
        <v>1530</v>
      </c>
      <c r="DF112" s="11">
        <v>1530</v>
      </c>
      <c r="DG112" s="11">
        <v>1530</v>
      </c>
      <c r="DH112" s="11">
        <v>1530</v>
      </c>
      <c r="DI112" s="11">
        <v>1530</v>
      </c>
      <c r="DJ112" s="19">
        <v>1530</v>
      </c>
      <c r="DK112" s="11">
        <v>1530</v>
      </c>
      <c r="DL112" s="11">
        <v>1530</v>
      </c>
      <c r="DM112" s="11">
        <v>1530</v>
      </c>
      <c r="DN112" s="11">
        <v>1530</v>
      </c>
      <c r="DO112" s="11">
        <v>1530</v>
      </c>
      <c r="DP112" s="11">
        <v>1530</v>
      </c>
      <c r="DQ112" s="11">
        <v>1530</v>
      </c>
      <c r="DR112" s="11">
        <v>1530</v>
      </c>
      <c r="DS112" s="11">
        <v>1530</v>
      </c>
      <c r="DT112" s="11">
        <v>1530</v>
      </c>
      <c r="DU112" s="11">
        <v>1530</v>
      </c>
      <c r="DV112" s="11">
        <v>1530</v>
      </c>
      <c r="DW112" s="11">
        <v>1530</v>
      </c>
      <c r="DX112" s="11">
        <v>1530</v>
      </c>
      <c r="DY112" s="11">
        <v>1530</v>
      </c>
      <c r="DZ112" s="11">
        <v>1530</v>
      </c>
      <c r="EA112" s="11">
        <v>1530</v>
      </c>
      <c r="EB112" s="11">
        <v>1530</v>
      </c>
      <c r="EC112" s="11">
        <v>1530</v>
      </c>
      <c r="ED112" s="11">
        <v>1530</v>
      </c>
      <c r="EE112" s="11">
        <v>1530</v>
      </c>
      <c r="EF112" s="11">
        <v>1530</v>
      </c>
      <c r="EG112" s="11">
        <v>1530</v>
      </c>
      <c r="EH112" s="11">
        <v>1530</v>
      </c>
      <c r="EI112" s="11">
        <v>1530</v>
      </c>
      <c r="EJ112" s="11">
        <v>1530</v>
      </c>
      <c r="EK112" s="11">
        <v>1530</v>
      </c>
      <c r="EL112" s="11">
        <v>1530</v>
      </c>
      <c r="EM112" s="11">
        <v>1530</v>
      </c>
      <c r="EN112" s="11">
        <v>1530</v>
      </c>
      <c r="EO112" s="11">
        <v>1530</v>
      </c>
      <c r="EP112" s="11">
        <v>1530</v>
      </c>
      <c r="EQ112" s="11">
        <v>1530</v>
      </c>
      <c r="ER112" s="11">
        <v>1530</v>
      </c>
      <c r="ES112" s="11">
        <v>1530</v>
      </c>
      <c r="ET112" s="11">
        <v>1530</v>
      </c>
      <c r="EU112" s="11">
        <v>1530</v>
      </c>
      <c r="EV112" s="11">
        <v>1530</v>
      </c>
      <c r="EW112" s="11">
        <v>1530</v>
      </c>
      <c r="EX112" s="11">
        <v>1530</v>
      </c>
      <c r="EY112" s="11">
        <v>1530</v>
      </c>
      <c r="EZ112" s="11">
        <v>1530</v>
      </c>
      <c r="FA112" s="11">
        <v>1530</v>
      </c>
      <c r="FB112" s="11">
        <v>1530</v>
      </c>
      <c r="FC112" s="11">
        <v>1530</v>
      </c>
      <c r="FD112" s="11">
        <v>1530</v>
      </c>
      <c r="FE112" s="11">
        <v>1530</v>
      </c>
      <c r="FF112" s="11">
        <v>1530</v>
      </c>
      <c r="FG112" s="11">
        <v>1530</v>
      </c>
      <c r="FH112" s="11">
        <v>1530</v>
      </c>
      <c r="FI112" s="11">
        <v>1530</v>
      </c>
      <c r="FJ112" s="11">
        <v>1530</v>
      </c>
      <c r="FK112" s="11">
        <v>1530</v>
      </c>
      <c r="FL112" s="11">
        <v>1530</v>
      </c>
      <c r="FM112" s="11">
        <v>1530</v>
      </c>
      <c r="FN112" s="11">
        <v>1530</v>
      </c>
      <c r="FO112" s="11">
        <v>1530</v>
      </c>
      <c r="FP112" s="11">
        <v>1530</v>
      </c>
      <c r="FQ112" s="11">
        <v>1530</v>
      </c>
      <c r="FR112" s="11">
        <v>1530</v>
      </c>
      <c r="FS112" s="11">
        <v>1530</v>
      </c>
      <c r="FT112" s="11">
        <v>1530</v>
      </c>
      <c r="FU112" s="11">
        <v>1530</v>
      </c>
      <c r="FV112" s="11">
        <v>1530</v>
      </c>
      <c r="FW112" s="11">
        <v>1530</v>
      </c>
      <c r="FX112" s="11">
        <v>1530</v>
      </c>
      <c r="FY112" s="11">
        <v>1530</v>
      </c>
      <c r="FZ112" s="11">
        <v>1530</v>
      </c>
      <c r="GA112" s="11">
        <v>1530</v>
      </c>
      <c r="GB112" s="11">
        <v>1530</v>
      </c>
      <c r="GC112" s="11">
        <v>1530</v>
      </c>
      <c r="GD112" s="11">
        <v>1530</v>
      </c>
      <c r="GE112" s="11">
        <v>1530</v>
      </c>
      <c r="GF112" s="11">
        <v>1530</v>
      </c>
      <c r="GG112" s="11">
        <v>1530</v>
      </c>
      <c r="GH112" s="11">
        <v>1530</v>
      </c>
      <c r="GI112" s="11">
        <v>1530</v>
      </c>
      <c r="GJ112" s="11">
        <v>1530</v>
      </c>
      <c r="GK112" s="11">
        <v>1530</v>
      </c>
      <c r="GL112" s="11">
        <v>1530</v>
      </c>
      <c r="GM112" s="11">
        <v>1530</v>
      </c>
      <c r="GN112" s="11">
        <v>1530</v>
      </c>
      <c r="GO112" s="11">
        <v>1530</v>
      </c>
      <c r="GP112" s="11">
        <v>1530</v>
      </c>
      <c r="GQ112" s="11">
        <v>1530</v>
      </c>
      <c r="GR112" s="11">
        <v>1530</v>
      </c>
      <c r="GS112" s="11">
        <v>1530</v>
      </c>
      <c r="GT112" s="11">
        <v>1530</v>
      </c>
      <c r="GU112" s="11">
        <v>1530</v>
      </c>
      <c r="GV112" s="11">
        <v>1530</v>
      </c>
      <c r="GW112" s="11">
        <v>1530</v>
      </c>
      <c r="GX112" s="11">
        <v>1530</v>
      </c>
      <c r="GY112" s="11">
        <v>1530</v>
      </c>
      <c r="GZ112" s="11">
        <v>1530</v>
      </c>
      <c r="HA112" s="11">
        <v>1530</v>
      </c>
      <c r="HB112" s="11">
        <v>1530</v>
      </c>
      <c r="HC112" s="11">
        <v>1530</v>
      </c>
      <c r="HD112" s="11">
        <v>1530</v>
      </c>
      <c r="HE112" s="11">
        <v>1530</v>
      </c>
      <c r="HF112" s="11">
        <v>1530</v>
      </c>
      <c r="HG112" s="11">
        <v>1530</v>
      </c>
      <c r="HH112" s="11">
        <v>1530</v>
      </c>
      <c r="HI112" s="11">
        <v>1530</v>
      </c>
      <c r="HJ112" s="11">
        <v>1530</v>
      </c>
      <c r="HK112" s="11">
        <v>1530</v>
      </c>
      <c r="HL112" s="11">
        <v>1530</v>
      </c>
      <c r="HM112" s="11">
        <v>1530</v>
      </c>
      <c r="HN112" s="11">
        <v>1530</v>
      </c>
      <c r="HO112" s="11">
        <v>1530</v>
      </c>
      <c r="HP112" s="11">
        <v>1530</v>
      </c>
      <c r="HQ112" s="11">
        <v>1530</v>
      </c>
      <c r="HR112" s="11">
        <v>1530</v>
      </c>
      <c r="HS112" s="11">
        <v>1530</v>
      </c>
      <c r="HT112" s="11">
        <v>1530</v>
      </c>
    </row>
    <row r="113" spans="1:228">
      <c r="A113" t="s">
        <v>174</v>
      </c>
      <c r="B113">
        <f t="shared" ref="B113:AB113" si="548">B111-B112</f>
        <v>-159.64268389623771</v>
      </c>
      <c r="D113">
        <f t="shared" si="548"/>
        <v>-795.74630356914736</v>
      </c>
      <c r="E113">
        <f t="shared" si="548"/>
        <v>-774.78772298232002</v>
      </c>
      <c r="F113">
        <f t="shared" si="548"/>
        <v>-753.91953249853987</v>
      </c>
      <c r="G113">
        <f t="shared" si="548"/>
        <v>-733.23081819249614</v>
      </c>
      <c r="H113">
        <f t="shared" si="548"/>
        <v>-712.71007777444584</v>
      </c>
      <c r="I113">
        <f t="shared" si="548"/>
        <v>-692.34692052167134</v>
      </c>
      <c r="J113">
        <f t="shared" si="548"/>
        <v>-672.13193040710973</v>
      </c>
      <c r="K113">
        <f t="shared" si="548"/>
        <v>-652.05654763118844</v>
      </c>
      <c r="L113">
        <f t="shared" si="548"/>
        <v>-632.11296648310088</v>
      </c>
      <c r="M113">
        <f t="shared" si="548"/>
        <v>-612.29404736446247</v>
      </c>
      <c r="N113">
        <f t="shared" si="548"/>
        <v>-592.59324094981559</v>
      </c>
      <c r="O113">
        <f t="shared" si="548"/>
        <v>-573.00452268635695</v>
      </c>
      <c r="P113">
        <f t="shared" si="548"/>
        <v>-553.52233608018128</v>
      </c>
      <c r="Q113">
        <f t="shared" si="548"/>
        <v>-534.14154344753376</v>
      </c>
      <c r="R113">
        <f t="shared" si="548"/>
        <v>-514.85738301526783</v>
      </c>
      <c r="S113">
        <f t="shared" si="548"/>
        <v>-495.66543143197623</v>
      </c>
      <c r="T113">
        <f t="shared" si="548"/>
        <v>-476.56157090150782</v>
      </c>
      <c r="U113">
        <f t="shared" si="548"/>
        <v>-457.54196027654234</v>
      </c>
      <c r="V113">
        <f t="shared" si="548"/>
        <v>-438.60300955505136</v>
      </c>
      <c r="W113">
        <f t="shared" si="548"/>
        <v>-419.74135730995386</v>
      </c>
      <c r="X113">
        <f t="shared" si="548"/>
        <v>-400.95385065508935</v>
      </c>
      <c r="Y113">
        <f t="shared" si="548"/>
        <v>-382.23752741119915</v>
      </c>
      <c r="Z113">
        <f t="shared" si="548"/>
        <v>-363.58960018615016</v>
      </c>
      <c r="AA113">
        <f t="shared" si="548"/>
        <v>-345.00744212580184</v>
      </c>
      <c r="AB113">
        <f t="shared" si="548"/>
        <v>-326.48857412727352</v>
      </c>
      <c r="AC113">
        <f t="shared" ref="AC113" si="549">AC111-AC112</f>
        <v>-650.44710383588676</v>
      </c>
      <c r="AD113">
        <f t="shared" ref="AD113" si="550">AD111-AD112</f>
        <v>-625.67871337938436</v>
      </c>
      <c r="AE113">
        <f t="shared" ref="AE113" si="551">AE111-AE112</f>
        <v>-601.13448552563159</v>
      </c>
      <c r="AF113">
        <f t="shared" ref="AF113" si="552">AF111-AF112</f>
        <v>-576.79863768538928</v>
      </c>
      <c r="AG113">
        <f t="shared" ref="AG113" si="553">AG111-AG112</f>
        <v>-552.65707541624761</v>
      </c>
      <c r="AH113">
        <f t="shared" ref="AH113" si="554">AH111-AH112</f>
        <v>-528.69715421846888</v>
      </c>
      <c r="AI113">
        <f t="shared" ref="AI113" si="555">AI111-AI112</f>
        <v>-504.90748111433095</v>
      </c>
      <c r="AJ113">
        <f t="shared" ref="AJ113" si="556">AJ111-AJ112</f>
        <v>-481.27774878630453</v>
      </c>
      <c r="AK113">
        <f t="shared" ref="AK113" si="557">AK111-AK112</f>
        <v>-457.79859632504622</v>
      </c>
      <c r="AL113">
        <f t="shared" ref="AL113" si="558">AL111-AL112</f>
        <v>-434.46149175803021</v>
      </c>
      <c r="AM113">
        <f t="shared" ref="AM113" si="559">AM111-AM112</f>
        <v>-411.25863246194467</v>
      </c>
      <c r="AN113">
        <f t="shared" ref="AN113" si="560">AN111-AN112</f>
        <v>-388.18286031867683</v>
      </c>
      <c r="AO113">
        <f t="shared" ref="AO113" si="561">AO111-AO112</f>
        <v>-365.22758908123978</v>
      </c>
      <c r="AP113">
        <f t="shared" ref="AP113" si="562">AP111-AP112</f>
        <v>-342.3867418995892</v>
      </c>
      <c r="AQ113">
        <f t="shared" ref="AQ113" si="563">AQ111-AQ112</f>
        <v>-319.65469734140652</v>
      </c>
      <c r="AR113">
        <f t="shared" ref="AR113" si="564">AR111-AR112</f>
        <v>-297.02624254987427</v>
      </c>
      <c r="AS113">
        <f t="shared" ref="AS113" si="565">AS111-AS112</f>
        <v>-274.49653242582826</v>
      </c>
      <c r="AT113">
        <f t="shared" ref="AT113" si="566">AT111-AT112</f>
        <v>-252.06105391843334</v>
      </c>
      <c r="AU113">
        <f t="shared" ref="AU113" si="567">AU111-AU112</f>
        <v>-229.71559466696408</v>
      </c>
      <c r="AV113">
        <f t="shared" ref="AV113" si="568">AV111-AV112</f>
        <v>-207.45621536439216</v>
      </c>
      <c r="AW113">
        <f t="shared" ref="AW113" si="569">AW111-AW112</f>
        <v>-185.27922531756531</v>
      </c>
      <c r="AX113">
        <f t="shared" ref="AX113" si="570">AX111-AX112</f>
        <v>-163.18116076367778</v>
      </c>
      <c r="AY113">
        <f t="shared" ref="AY113" si="571">AY111-AY112</f>
        <v>-141.1587655723456</v>
      </c>
      <c r="AZ113">
        <f t="shared" ref="AZ113" si="572">AZ111-AZ112</f>
        <v>-119.20897401991124</v>
      </c>
      <c r="BA113">
        <f t="shared" ref="BA113" si="573">BA111-BA112</f>
        <v>-97.328895369981865</v>
      </c>
      <c r="BB113">
        <f t="shared" ref="BB113" si="574">BB111-BB112</f>
        <v>-508.08273604023691</v>
      </c>
      <c r="BC113">
        <f t="shared" ref="BC113" si="575">BC111-BC112</f>
        <v>-479.76729613544103</v>
      </c>
      <c r="BD113">
        <f t="shared" ref="BD113" si="576">BD111-BD112</f>
        <v>-451.70366970759596</v>
      </c>
      <c r="BE113">
        <f t="shared" ref="BE113" si="577">BE111-BE112</f>
        <v>-423.87345357600816</v>
      </c>
      <c r="BF113">
        <f t="shared" ref="BF113" si="578">BF111-BF112</f>
        <v>-396.26028018000488</v>
      </c>
      <c r="BG113">
        <f t="shared" ref="BG113" si="579">BG111-BG112</f>
        <v>-368.84951576105277</v>
      </c>
      <c r="BH113">
        <f t="shared" ref="BH113" si="580">BH111-BH112</f>
        <v>-341.6280129895074</v>
      </c>
      <c r="BI113">
        <f t="shared" ref="BI113" si="581">BI111-BI112</f>
        <v>-314.58390679422246</v>
      </c>
      <c r="BJ113">
        <f t="shared" ref="BJ113" si="582">BJ111-BJ112</f>
        <v>-287.70644468827004</v>
      </c>
      <c r="BK113">
        <f t="shared" ref="BK113" si="583">BK111-BK112</f>
        <v>-260.9858448235027</v>
      </c>
      <c r="BL113">
        <f t="shared" ref="BL113" si="584">BL111-BL112</f>
        <v>-234.41317648663608</v>
      </c>
      <c r="BM113">
        <f t="shared" ref="BM113" si="585">BM111-BM112</f>
        <v>-207.98025888059919</v>
      </c>
      <c r="BN113">
        <f t="shared" ref="BN113" si="586">BN111-BN112</f>
        <v>-181.67957490277513</v>
      </c>
      <c r="BO113">
        <f t="shared" ref="BO113" si="587">BO111-BO112</f>
        <v>-155.50419730115846</v>
      </c>
      <c r="BP113">
        <f t="shared" ref="BP113" si="588">BP111-BP112</f>
        <v>-129.44772510889152</v>
      </c>
      <c r="BQ113">
        <f t="shared" ref="BQ113" si="589">BQ111-BQ112</f>
        <v>-103.5042286632065</v>
      </c>
      <c r="BR113">
        <f t="shared" ref="BR113" si="590">BR111-BR112</f>
        <v>-77.668201833501826</v>
      </c>
      <c r="BS113">
        <f t="shared" ref="BS113" si="591">BS111-BS112</f>
        <v>-51.934520335314573</v>
      </c>
      <c r="BT113">
        <f t="shared" ref="BT113" si="592">BT111-BT112</f>
        <v>-26.298405207521228</v>
      </c>
      <c r="BU113">
        <f t="shared" ref="BU113" si="593">BU111-BU112</f>
        <v>-0.75539069065621334</v>
      </c>
      <c r="BV113">
        <f t="shared" ref="BV113" si="594">BV111-BV112</f>
        <v>24.698704126447637</v>
      </c>
      <c r="BW113">
        <f t="shared" ref="BW113" si="595">BW111-BW112</f>
        <v>50.067800419766172</v>
      </c>
      <c r="BX113">
        <f t="shared" ref="BX113" si="596">BX111-BX112</f>
        <v>75.355581945729682</v>
      </c>
      <c r="BY113">
        <f t="shared" ref="BY113" si="597">BY111-BY112</f>
        <v>100.56551493238885</v>
      </c>
      <c r="BZ113">
        <f t="shared" ref="BZ113" si="598">BZ111-BZ112</f>
        <v>125.7008658616603</v>
      </c>
      <c r="CA113">
        <f t="shared" ref="CA113" si="599">CA111-CA112</f>
        <v>-368.0134196771287</v>
      </c>
      <c r="CB113">
        <f t="shared" ref="CB113" si="600">CB111-CB112</f>
        <v>-336.26633694952898</v>
      </c>
      <c r="CC113">
        <f t="shared" ref="CC113" si="601">CC111-CC112</f>
        <v>-304.79569139282489</v>
      </c>
      <c r="CD113">
        <f t="shared" ref="CD113" si="602">CD111-CD112</f>
        <v>-273.58069380850111</v>
      </c>
      <c r="CE113">
        <f t="shared" ref="CE113" si="603">CE111-CE112</f>
        <v>-242.60289866334824</v>
      </c>
      <c r="CF113">
        <f t="shared" ref="CF113" si="604">CF111-CF112</f>
        <v>-211.84584775398912</v>
      </c>
      <c r="CG113">
        <f t="shared" ref="CG113" si="605">CG111-CG112</f>
        <v>-181.29478042100368</v>
      </c>
      <c r="CH113">
        <f t="shared" ref="CH113" si="606">CH111-CH112</f>
        <v>-150.93639587836833</v>
      </c>
      <c r="CI113">
        <f t="shared" ref="CI113" si="607">CI111-CI112</f>
        <v>-120.75865672307555</v>
      </c>
      <c r="CJ113">
        <f t="shared" ref="CJ113" si="608">CJ111-CJ112</f>
        <v>-90.750625268596878</v>
      </c>
      <c r="CK113">
        <f t="shared" ref="CK113" si="609">CK111-CK112</f>
        <v>-60.902326259989422</v>
      </c>
      <c r="CL113">
        <f t="shared" ref="CL113" si="610">CL111-CL112</f>
        <v>-31.204630960834493</v>
      </c>
      <c r="CM113">
        <f t="shared" ref="CM113" si="611">CM111-CM112</f>
        <v>-1.6491586831662062</v>
      </c>
      <c r="CN113">
        <f t="shared" ref="CN113" si="612">CN111-CN112</f>
        <v>27.771807345709703</v>
      </c>
      <c r="CO113">
        <f t="shared" ref="CO113" si="613">CO111-CO112</f>
        <v>57.065392254146673</v>
      </c>
      <c r="CP113">
        <f t="shared" ref="CP113" si="614">CP111-CP112</f>
        <v>86.238191920894224</v>
      </c>
      <c r="CQ113">
        <f t="shared" ref="CQ113" si="615">CQ111-CQ112</f>
        <v>115.29632709867928</v>
      </c>
      <c r="CR113">
        <f t="shared" ref="CR113" si="616">CR111-CR112</f>
        <v>144.24549057233685</v>
      </c>
      <c r="CS113">
        <f t="shared" ref="CS113" si="617">CS111-CS112</f>
        <v>173.09098842031199</v>
      </c>
      <c r="CT113">
        <f t="shared" ref="CT113" si="618">CT111-CT112</f>
        <v>201.83777625963489</v>
      </c>
      <c r="CU113">
        <f t="shared" ref="CU113" si="619">CU111-CU112</f>
        <v>230.49049120316909</v>
      </c>
      <c r="CV113">
        <f t="shared" ref="CV113" si="620">CV111-CV112</f>
        <v>259.05348013579464</v>
      </c>
      <c r="CW113">
        <f t="shared" ref="CW113" si="621">CW111-CW112</f>
        <v>287.53082481714114</v>
      </c>
      <c r="CX113">
        <f t="shared" ref="CX113" si="622">CX111-CX112</f>
        <v>315.92636423758017</v>
      </c>
      <c r="CY113">
        <f t="shared" ref="CY113" si="623">CY111-CY112</f>
        <v>344.24371458785163</v>
      </c>
      <c r="CZ113">
        <f t="shared" ref="CZ113" si="624">CZ111-CZ112</f>
        <v>-229.73474985682606</v>
      </c>
      <c r="DA113">
        <f t="shared" ref="DA113" si="625">DA111-DA112</f>
        <v>-194.6425816914707</v>
      </c>
      <c r="DB113">
        <f t="shared" ref="DB113" si="626">DB111-DB112</f>
        <v>-159.84913202703819</v>
      </c>
      <c r="DC113">
        <f t="shared" ref="DC113" si="627">DC111-DC112</f>
        <v>-125.33138534568866</v>
      </c>
      <c r="DD113">
        <f t="shared" ref="DD113" si="628">DD111-DD112</f>
        <v>-91.068952916350327</v>
      </c>
      <c r="DE113">
        <f t="shared" ref="DE113" si="629">DE111-DE112</f>
        <v>-57.043667375539599</v>
      </c>
      <c r="DF113">
        <f t="shared" ref="DF113" si="630">DF111-DF112</f>
        <v>-23.239254499880644</v>
      </c>
      <c r="DG113">
        <f t="shared" ref="DG113" si="631">DG111-DG112</f>
        <v>10.358935000135716</v>
      </c>
      <c r="DH113">
        <f t="shared" ref="DH113" si="632">DH111-DH112</f>
        <v>43.764146531289271</v>
      </c>
      <c r="DI113">
        <f t="shared" ref="DI113" si="633">DI111-DI112</f>
        <v>76.988405260312902</v>
      </c>
      <c r="DJ113" s="19">
        <f t="shared" ref="DJ113" si="634">DJ111-DJ112</f>
        <v>110.04266980916782</v>
      </c>
      <c r="DK113">
        <f t="shared" ref="DK113" si="635">DK111-DK112</f>
        <v>142.93696177128004</v>
      </c>
      <c r="DL113">
        <f t="shared" ref="DL113" si="636">DL111-DL112</f>
        <v>175.68047555041085</v>
      </c>
      <c r="DM113">
        <f t="shared" ref="DM113" si="637">DM111-DM112</f>
        <v>208.28167206641092</v>
      </c>
      <c r="DN113">
        <f t="shared" ref="DN113" si="638">DN111-DN112</f>
        <v>240.74835914156824</v>
      </c>
      <c r="DO113">
        <f t="shared" ref="DO113" si="639">DO111-DO112</f>
        <v>273.08776081880023</v>
      </c>
      <c r="DP113">
        <f t="shared" ref="DP113" si="640">DP111-DP112</f>
        <v>305.3065774261845</v>
      </c>
      <c r="DQ113">
        <f t="shared" ref="DQ113" si="641">DQ111-DQ112</f>
        <v>337.41103786042481</v>
      </c>
      <c r="DR113">
        <f t="shared" ref="DR113" si="642">DR111-DR112</f>
        <v>369.40694529219263</v>
      </c>
      <c r="DS113">
        <f t="shared" ref="DS113" si="643">DS111-DS112</f>
        <v>401.299717282036</v>
      </c>
      <c r="DT113">
        <f t="shared" ref="DT113" si="644">DT111-DT112</f>
        <v>433.09442112419447</v>
      </c>
      <c r="DU113">
        <f t="shared" ref="DU113" si="645">DU111-DU112</f>
        <v>464.79580509769448</v>
      </c>
      <c r="DV113">
        <f t="shared" ref="DV113" si="646">DV111-DV112</f>
        <v>496.40832619236403</v>
      </c>
      <c r="DW113">
        <f t="shared" ref="DW113" si="647">DW111-DW112</f>
        <v>527.93617478638089</v>
      </c>
      <c r="DX113">
        <f t="shared" ref="DX113" si="648">DX111-DX112</f>
        <v>559.3832966773939</v>
      </c>
      <c r="DY113">
        <f t="shared" ref="DY113" si="649">DY111-DY112</f>
        <v>-92.887122432508022</v>
      </c>
      <c r="DZ113">
        <f t="shared" ref="DZ113" si="650">DZ111-DZ112</f>
        <v>-54.516745337634347</v>
      </c>
      <c r="EA113">
        <f t="shared" ref="EA113" si="651">EA111-EA112</f>
        <v>-16.465458381650478</v>
      </c>
      <c r="EB113">
        <f t="shared" ref="EB113" si="652">EB111-EB112</f>
        <v>21.291862597294312</v>
      </c>
      <c r="EC113">
        <f t="shared" ref="EC113" si="653">EC111-EC112</f>
        <v>58.777449189732124</v>
      </c>
      <c r="ED113">
        <f t="shared" ref="ED113" si="654">ED111-ED112</f>
        <v>96.011091310614574</v>
      </c>
      <c r="EE113">
        <f t="shared" ref="EE113" si="655">EE111-EE112</f>
        <v>133.01050119724982</v>
      </c>
      <c r="EF113">
        <f t="shared" ref="EF113" si="656">EF111-EF112</f>
        <v>169.79161013248154</v>
      </c>
      <c r="EG113">
        <f t="shared" ref="EG113" si="657">EG111-EG112</f>
        <v>206.36881250316742</v>
      </c>
      <c r="EH113">
        <f t="shared" ref="EH113" si="658">EH111-EH112</f>
        <v>242.75516820432199</v>
      </c>
      <c r="EI113">
        <f t="shared" ref="EI113" si="659">EI111-EI112</f>
        <v>278.96257178128712</v>
      </c>
      <c r="EJ113">
        <f t="shared" ref="EJ113" si="660">EJ111-EJ112</f>
        <v>315.00189477501226</v>
      </c>
      <c r="EK113">
        <f t="shared" ref="EK113" si="661">EK111-EK112</f>
        <v>350.88310630048727</v>
      </c>
      <c r="EL113">
        <f t="shared" ref="EL113" si="662">EL111-EL112</f>
        <v>386.6153758082296</v>
      </c>
      <c r="EM113">
        <f t="shared" ref="EM113" si="663">EM111-EM112</f>
        <v>422.20716115746404</v>
      </c>
      <c r="EN113">
        <f t="shared" ref="EN113" si="664">EN111-EN112</f>
        <v>457.66628449928203</v>
      </c>
      <c r="EO113">
        <f t="shared" ref="EO113" si="665">EO111-EO112</f>
        <v>492.99999797987221</v>
      </c>
      <c r="EP113">
        <f t="shared" ref="EP113" si="666">EP111-EP112</f>
        <v>528.21504089262999</v>
      </c>
      <c r="EQ113">
        <f t="shared" ref="EQ113" si="667">EQ111-EQ112</f>
        <v>563.31768960788577</v>
      </c>
      <c r="ER113">
        <f t="shared" ref="ER113" si="668">ER111-ER112</f>
        <v>598.31380137094766</v>
      </c>
      <c r="ES113">
        <f t="shared" ref="ES113" si="669">ES111-ES112</f>
        <v>633.20885286915427</v>
      </c>
      <c r="ET113">
        <f t="shared" ref="ET113" si="670">ET111-ET112</f>
        <v>668.00797431580668</v>
      </c>
      <c r="EU113">
        <f t="shared" ref="EU113" si="671">EU111-EU112</f>
        <v>702.71597967529533</v>
      </c>
      <c r="EV113">
        <f t="shared" ref="EV113" si="672">EV111-EV112</f>
        <v>737.33739355316266</v>
      </c>
      <c r="EW113">
        <f t="shared" ref="EW113" si="673">EW111-EW112</f>
        <v>771.87647519257371</v>
      </c>
      <c r="EX113">
        <f t="shared" ref="EX113" si="674">EX111-EX112</f>
        <v>42.795581701093852</v>
      </c>
      <c r="EY113">
        <f t="shared" ref="EY113" si="675">EY111-EY112</f>
        <v>84.39141436322916</v>
      </c>
      <c r="EZ113">
        <f t="shared" ref="EZ113" si="676">EZ111-EZ112</f>
        <v>125.64939718641745</v>
      </c>
      <c r="FA113">
        <f t="shared" ref="FA113" si="677">FA111-FA112</f>
        <v>166.59667158893399</v>
      </c>
      <c r="FB113">
        <f t="shared" ref="FB113" si="678">FB111-FB112</f>
        <v>207.25723350194403</v>
      </c>
      <c r="FC113">
        <f t="shared" ref="FC113" si="679">FC111-FC112</f>
        <v>247.65242716570242</v>
      </c>
      <c r="FD113">
        <f t="shared" ref="FD113" si="680">FD111-FD112</f>
        <v>287.80134296957476</v>
      </c>
      <c r="FE113">
        <f t="shared" ref="FE113" si="681">FE111-FE112</f>
        <v>327.7211412201832</v>
      </c>
      <c r="FF113">
        <f t="shared" ref="FF113" si="682">FF111-FF112</f>
        <v>367.42731806411939</v>
      </c>
      <c r="FG113">
        <f t="shared" ref="FG113" si="683">FG111-FG112</f>
        <v>406.93392575216626</v>
      </c>
      <c r="FH113">
        <f t="shared" ref="FH113" si="684">FH111-FH112</f>
        <v>446.25375650780347</v>
      </c>
      <c r="FI113">
        <f t="shared" ref="FI113" si="685">FI111-FI112</f>
        <v>485.39849711844613</v>
      </c>
      <c r="FJ113">
        <f t="shared" ref="FJ113" si="686">FJ111-FJ112</f>
        <v>524.37885977636688</v>
      </c>
      <c r="FK113">
        <f t="shared" ref="FK113" si="687">FK111-FK112</f>
        <v>563.20469350167241</v>
      </c>
      <c r="FL113">
        <f t="shared" ref="FL113" si="688">FL111-FL112</f>
        <v>601.88507957356524</v>
      </c>
      <c r="FM113">
        <f t="shared" ref="FM113" si="689">FM111-FM112</f>
        <v>640.42841370205451</v>
      </c>
      <c r="FN113">
        <f t="shared" ref="FN113" si="690">FN111-FN112</f>
        <v>678.8424771357254</v>
      </c>
      <c r="FO113">
        <f t="shared" ref="FO113" si="691">FO111-FO112</f>
        <v>717.13449848274922</v>
      </c>
      <c r="FP113">
        <f t="shared" ref="FP113" si="692">FP111-FP112</f>
        <v>755.31120769351037</v>
      </c>
      <c r="FQ113">
        <f t="shared" ref="FQ113" si="693">FQ111-FQ112</f>
        <v>793.37888339271831</v>
      </c>
      <c r="FR113">
        <f t="shared" ref="FR113" si="694">FR111-FR112</f>
        <v>831.34339454111705</v>
      </c>
      <c r="FS113">
        <f t="shared" ref="FS113" si="695">FS111-FS112</f>
        <v>869.21023724007046</v>
      </c>
      <c r="FT113">
        <f t="shared" ref="FT113" si="696">FT111-FT112</f>
        <v>906.98456735743048</v>
      </c>
      <c r="FU113">
        <f t="shared" ref="FU113" si="697">FU111-FU112</f>
        <v>944.67122954350089</v>
      </c>
      <c r="FV113">
        <f t="shared" ref="FV113" si="698">FV111-FV112</f>
        <v>982.27478311625327</v>
      </c>
      <c r="FW113">
        <f t="shared" ref="FW113" si="699">FW111-FW112</f>
        <v>177.51625833834532</v>
      </c>
      <c r="FX113">
        <f t="shared" ref="FX113" si="700">FX111-FX112</f>
        <v>222.29531410386858</v>
      </c>
      <c r="FY113">
        <f t="shared" ref="FY113" si="701">FY111-FY112</f>
        <v>266.71915493319784</v>
      </c>
      <c r="FZ113">
        <f t="shared" ref="FZ113" si="702">FZ111-FZ112</f>
        <v>310.81686586547266</v>
      </c>
      <c r="GA113">
        <f t="shared" ref="GA113" si="703">GA111-GA112</f>
        <v>354.61414353932105</v>
      </c>
      <c r="GB113">
        <f t="shared" ref="GB113" si="704">GB111-GB112</f>
        <v>398.13383095024574</v>
      </c>
      <c r="GC113">
        <f t="shared" ref="GC113" si="705">GC111-GC112</f>
        <v>441.39634766805557</v>
      </c>
      <c r="GD113">
        <f t="shared" ref="GD113" si="706">GD111-GD112</f>
        <v>484.42003952284631</v>
      </c>
      <c r="GE113">
        <f t="shared" ref="GE113" si="707">GE111-GE112</f>
        <v>527.22146551012111</v>
      </c>
      <c r="GF113">
        <f t="shared" ref="GF113" si="708">GF111-GF112</f>
        <v>569.81563521500266</v>
      </c>
      <c r="GG113">
        <f t="shared" ref="GG113" si="709">GG111-GG112</f>
        <v>612.21620684395975</v>
      </c>
      <c r="GH113">
        <f t="shared" ref="GH113" si="710">GH111-GH112</f>
        <v>654.43565360373486</v>
      </c>
      <c r="GI113">
        <f t="shared" ref="GI113" si="711">GI111-GI112</f>
        <v>696.48540442785861</v>
      </c>
      <c r="GJ113">
        <f t="shared" ref="GJ113" si="712">GJ111-GJ112</f>
        <v>738.37596374816258</v>
      </c>
      <c r="GK113">
        <f t="shared" ref="GK113" si="713">GK111-GK112</f>
        <v>780.11701402201925</v>
      </c>
      <c r="GL113">
        <f t="shared" ref="GL113" si="714">GL111-GL112</f>
        <v>821.71750397134838</v>
      </c>
      <c r="GM113">
        <f t="shared" ref="GM113" si="715">GM111-GM112</f>
        <v>863.18572490677025</v>
      </c>
      <c r="GN113">
        <f t="shared" ref="GN113" si="716">GN111-GN112</f>
        <v>904.52937705649492</v>
      </c>
      <c r="GO113">
        <f t="shared" ref="GO113" si="717">GO111-GO112</f>
        <v>945.75562746315518</v>
      </c>
      <c r="GP113">
        <f t="shared" ref="GP113" si="718">GP111-GP112</f>
        <v>986.87116072987374</v>
      </c>
      <c r="GQ113">
        <f t="shared" ref="GQ113" si="719">GQ111-GQ112</f>
        <v>1027.8822236720716</v>
      </c>
      <c r="GR113">
        <f t="shared" ref="GR113" si="720">GR111-GR112</f>
        <v>1068.7946647512172</v>
      </c>
      <c r="GS113">
        <f t="shared" ref="GS113" si="721">GS111-GS112</f>
        <v>1109.6139690210421</v>
      </c>
      <c r="GT113">
        <f t="shared" ref="GT113" si="722">GT111-GT112</f>
        <v>1150.3452891984589</v>
      </c>
      <c r="GU113">
        <f t="shared" ref="GU113" si="723">GU111-GU112</f>
        <v>1190.9934733746632</v>
      </c>
      <c r="GV113">
        <f t="shared" ref="GV113" si="724">GV111-GV112</f>
        <v>311.43338929456513</v>
      </c>
      <c r="GW113">
        <f t="shared" ref="GW113" si="725">GW111-GW112</f>
        <v>359.36150255167445</v>
      </c>
      <c r="GX113">
        <f t="shared" ref="GX113" si="726">GX111-GX112</f>
        <v>406.91826480908753</v>
      </c>
      <c r="GY113">
        <f t="shared" ref="GY113" si="727">GY111-GY112</f>
        <v>454.13464377094738</v>
      </c>
      <c r="GZ113">
        <f t="shared" ref="GZ113" si="728">GZ111-GZ112</f>
        <v>501.03798386964831</v>
      </c>
      <c r="HA113">
        <f t="shared" ref="HA113" si="729">HA111-HA112</f>
        <v>547.65258046620374</v>
      </c>
      <c r="HB113">
        <f t="shared" ref="HB113" si="730">HB111-HB112</f>
        <v>594.00014128991643</v>
      </c>
      <c r="HC113">
        <f t="shared" ref="HC113" si="731">HC111-HC112</f>
        <v>640.10016114727023</v>
      </c>
      <c r="HD113">
        <f t="shared" ref="HD113" si="732">HD111-HD112</f>
        <v>685.9702291050462</v>
      </c>
      <c r="HE113">
        <f t="shared" ref="HE113" si="733">HE111-HE112</f>
        <v>731.62628251219076</v>
      </c>
      <c r="HF113">
        <f t="shared" ref="HF113" si="734">HF111-HF112</f>
        <v>777.08281874018758</v>
      </c>
      <c r="HG113">
        <f t="shared" ref="HG113" si="735">HG111-HG112</f>
        <v>822.35307297803683</v>
      </c>
      <c r="HH113">
        <f t="shared" ref="HH113" si="736">HH111-HH112</f>
        <v>867.44916853744053</v>
      </c>
      <c r="HI113">
        <f t="shared" ref="HI113" si="737">HI111-HI112</f>
        <v>912.38224471703825</v>
      </c>
      <c r="HJ113">
        <f t="shared" ref="HJ113" si="738">HJ111-HJ112</f>
        <v>957.16256621062075</v>
      </c>
      <c r="HK113">
        <f t="shared" ref="HK113" si="739">HK111-HK112</f>
        <v>1001.7996172313469</v>
      </c>
      <c r="HL113">
        <f t="shared" ref="HL113" si="740">HL111-HL112</f>
        <v>1046.3021828970195</v>
      </c>
      <c r="HM113">
        <f t="shared" ref="HM113" si="741">HM111-HM112</f>
        <v>1090.678419933558</v>
      </c>
      <c r="HN113">
        <f t="shared" ref="HN113" si="742">HN111-HN112</f>
        <v>1134.9359183710021</v>
      </c>
      <c r="HO113">
        <f t="shared" ref="HO113" si="743">HO111-HO112</f>
        <v>1179.0817556036404</v>
      </c>
      <c r="HP113">
        <f t="shared" ref="HP113" si="744">HP111-HP112</f>
        <v>1223.1225439447862</v>
      </c>
      <c r="HQ113">
        <f t="shared" ref="HQ113" si="745">HQ111-HQ112</f>
        <v>1267.064472613295</v>
      </c>
      <c r="HR113">
        <f t="shared" ref="HR113" si="746">HR111-HR112</f>
        <v>1310.9133449328865</v>
      </c>
      <c r="HS113">
        <f t="shared" ref="HS113" si="747">HS111-HS112</f>
        <v>1354.6746113985491</v>
      </c>
      <c r="HT113">
        <f t="shared" ref="HT113" si="748">HT111-HT112</f>
        <v>1398.3533991607792</v>
      </c>
    </row>
    <row r="115" spans="1:228">
      <c r="A115" t="s">
        <v>175</v>
      </c>
      <c r="B115" s="2">
        <v>4.8</v>
      </c>
      <c r="D115" s="2">
        <v>4.8</v>
      </c>
      <c r="E115" s="2">
        <v>4.8</v>
      </c>
      <c r="F115" s="2">
        <v>4.8</v>
      </c>
      <c r="G115" s="2">
        <v>4.8</v>
      </c>
      <c r="H115" s="2">
        <v>4.8</v>
      </c>
      <c r="I115" s="2">
        <v>4.8</v>
      </c>
      <c r="J115" s="2">
        <v>4.8</v>
      </c>
      <c r="K115" s="2">
        <v>4.8</v>
      </c>
      <c r="L115" s="2">
        <v>4.8</v>
      </c>
      <c r="M115" s="2">
        <v>4.8</v>
      </c>
      <c r="N115" s="2">
        <v>4.8</v>
      </c>
      <c r="O115" s="2">
        <v>4.8</v>
      </c>
      <c r="P115" s="2">
        <v>4.8</v>
      </c>
      <c r="Q115" s="2">
        <v>4.8</v>
      </c>
      <c r="R115" s="2">
        <v>4.8</v>
      </c>
      <c r="S115" s="2">
        <v>4.8</v>
      </c>
      <c r="T115" s="2">
        <v>4.8</v>
      </c>
      <c r="U115" s="2">
        <v>4.8</v>
      </c>
      <c r="V115" s="2">
        <v>4.8</v>
      </c>
      <c r="W115" s="2">
        <v>4.8</v>
      </c>
      <c r="X115" s="2">
        <v>4.8</v>
      </c>
      <c r="Y115" s="2">
        <v>4.8</v>
      </c>
      <c r="Z115" s="2">
        <v>4.8</v>
      </c>
      <c r="AA115" s="2">
        <v>4.8</v>
      </c>
      <c r="AB115" s="2">
        <v>4.8</v>
      </c>
      <c r="AC115" s="2">
        <v>4.8</v>
      </c>
      <c r="AD115" s="2">
        <v>4.8</v>
      </c>
      <c r="AE115" s="2">
        <v>4.8</v>
      </c>
      <c r="AF115" s="2">
        <v>4.8</v>
      </c>
      <c r="AG115" s="2">
        <v>4.8</v>
      </c>
      <c r="AH115" s="2">
        <v>4.8</v>
      </c>
      <c r="AI115" s="2">
        <v>4.8</v>
      </c>
      <c r="AJ115" s="2">
        <v>4.8</v>
      </c>
      <c r="AK115" s="2">
        <v>4.8</v>
      </c>
      <c r="AL115" s="2">
        <v>4.8</v>
      </c>
      <c r="AM115" s="2">
        <v>4.8</v>
      </c>
      <c r="AN115" s="2">
        <v>4.8</v>
      </c>
      <c r="AO115" s="2">
        <v>4.8</v>
      </c>
      <c r="AP115" s="2">
        <v>4.8</v>
      </c>
      <c r="AQ115" s="2">
        <v>4.8</v>
      </c>
      <c r="AR115" s="2">
        <v>4.8</v>
      </c>
      <c r="AS115" s="2">
        <v>4.8</v>
      </c>
      <c r="AT115" s="2">
        <v>4.8</v>
      </c>
      <c r="AU115" s="2">
        <v>4.8</v>
      </c>
      <c r="AV115" s="2">
        <v>4.8</v>
      </c>
      <c r="AW115" s="2">
        <v>4.8</v>
      </c>
      <c r="AX115" s="2">
        <v>4.8</v>
      </c>
      <c r="AY115" s="2">
        <v>4.8</v>
      </c>
      <c r="AZ115" s="2">
        <v>4.8</v>
      </c>
      <c r="BA115" s="2">
        <v>4.8</v>
      </c>
      <c r="BB115" s="2">
        <v>4.8</v>
      </c>
      <c r="BC115" s="2">
        <v>4.8</v>
      </c>
      <c r="BD115" s="2">
        <v>4.8</v>
      </c>
      <c r="BE115" s="2">
        <v>4.8</v>
      </c>
      <c r="BF115" s="2">
        <v>4.8</v>
      </c>
      <c r="BG115" s="2">
        <v>4.8</v>
      </c>
      <c r="BH115" s="2">
        <v>4.8</v>
      </c>
      <c r="BI115" s="2">
        <v>4.8</v>
      </c>
      <c r="BJ115" s="2">
        <v>4.8</v>
      </c>
      <c r="BK115" s="2">
        <v>4.8</v>
      </c>
      <c r="BL115" s="2">
        <v>4.8</v>
      </c>
      <c r="BM115" s="2">
        <v>4.8</v>
      </c>
      <c r="BN115" s="2">
        <v>4.8</v>
      </c>
      <c r="BO115" s="2">
        <v>4.8</v>
      </c>
      <c r="BP115" s="2">
        <v>4.8</v>
      </c>
      <c r="BQ115" s="2">
        <v>4.8</v>
      </c>
      <c r="BR115" s="2">
        <v>4.8</v>
      </c>
      <c r="BS115" s="2">
        <v>4.8</v>
      </c>
      <c r="BT115" s="2">
        <v>4.8</v>
      </c>
      <c r="BU115" s="2">
        <v>4.8</v>
      </c>
      <c r="BV115" s="2">
        <v>4.8</v>
      </c>
      <c r="BW115" s="2">
        <v>4.8</v>
      </c>
      <c r="BX115" s="2">
        <v>4.8</v>
      </c>
      <c r="BY115" s="2">
        <v>4.8</v>
      </c>
      <c r="BZ115" s="2">
        <v>4.8</v>
      </c>
      <c r="CA115" s="2">
        <v>4.8</v>
      </c>
      <c r="CB115" s="2">
        <v>4.8</v>
      </c>
      <c r="CC115" s="2">
        <v>4.8</v>
      </c>
      <c r="CD115" s="2">
        <v>4.8</v>
      </c>
      <c r="CE115" s="2">
        <v>4.8</v>
      </c>
      <c r="CF115" s="2">
        <v>4.8</v>
      </c>
      <c r="CG115" s="2">
        <v>4.8</v>
      </c>
      <c r="CH115" s="2">
        <v>4.8</v>
      </c>
      <c r="CI115" s="2">
        <v>4.8</v>
      </c>
      <c r="CJ115" s="2">
        <v>4.8</v>
      </c>
      <c r="CK115" s="2">
        <v>4.8</v>
      </c>
      <c r="CL115" s="2">
        <v>4.8</v>
      </c>
      <c r="CM115" s="2">
        <v>4.8</v>
      </c>
      <c r="CN115" s="2">
        <v>4.8</v>
      </c>
      <c r="CO115" s="2">
        <v>4.8</v>
      </c>
      <c r="CP115" s="2">
        <v>4.8</v>
      </c>
      <c r="CQ115" s="2">
        <v>4.8</v>
      </c>
      <c r="CR115" s="2">
        <v>4.8</v>
      </c>
      <c r="CS115" s="2">
        <v>4.8</v>
      </c>
      <c r="CT115" s="2">
        <v>4.8</v>
      </c>
      <c r="CU115" s="2">
        <v>4.8</v>
      </c>
      <c r="CV115" s="2">
        <v>4.8</v>
      </c>
      <c r="CW115" s="2">
        <v>4.8</v>
      </c>
      <c r="CX115" s="2">
        <v>4.8</v>
      </c>
      <c r="CY115" s="2">
        <v>4.8</v>
      </c>
      <c r="CZ115" s="2">
        <v>4.8</v>
      </c>
      <c r="DA115" s="2">
        <v>4.8</v>
      </c>
      <c r="DB115" s="2">
        <v>4.8</v>
      </c>
      <c r="DC115" s="2">
        <v>4.8</v>
      </c>
      <c r="DD115" s="2">
        <v>4.8</v>
      </c>
      <c r="DE115" s="2">
        <v>4.8</v>
      </c>
      <c r="DF115" s="2">
        <v>4.8</v>
      </c>
      <c r="DG115" s="2">
        <v>4.8</v>
      </c>
      <c r="DH115" s="2">
        <v>4.8</v>
      </c>
      <c r="DI115" s="2">
        <v>4.8</v>
      </c>
      <c r="DJ115" s="19">
        <v>4.8</v>
      </c>
      <c r="DK115" s="2">
        <v>4.8</v>
      </c>
      <c r="DL115" s="2">
        <v>4.8</v>
      </c>
      <c r="DM115" s="2">
        <v>4.8</v>
      </c>
      <c r="DN115" s="2">
        <v>4.8</v>
      </c>
      <c r="DO115" s="2">
        <v>4.8</v>
      </c>
      <c r="DP115" s="2">
        <v>4.8</v>
      </c>
      <c r="DQ115" s="2">
        <v>4.8</v>
      </c>
      <c r="DR115" s="2">
        <v>4.8</v>
      </c>
      <c r="DS115" s="2">
        <v>4.8</v>
      </c>
      <c r="DT115" s="2">
        <v>4.8</v>
      </c>
      <c r="DU115" s="2">
        <v>4.8</v>
      </c>
      <c r="DV115" s="2">
        <v>4.8</v>
      </c>
      <c r="DW115" s="2">
        <v>4.8</v>
      </c>
      <c r="DX115" s="2">
        <v>4.8</v>
      </c>
      <c r="DY115" s="2">
        <v>4.8</v>
      </c>
      <c r="DZ115" s="2">
        <v>4.8</v>
      </c>
      <c r="EA115" s="2">
        <v>4.8</v>
      </c>
      <c r="EB115" s="2">
        <v>4.8</v>
      </c>
      <c r="EC115" s="2">
        <v>4.8</v>
      </c>
      <c r="ED115" s="2">
        <v>4.8</v>
      </c>
      <c r="EE115" s="2">
        <v>4.8</v>
      </c>
      <c r="EF115" s="2">
        <v>4.8</v>
      </c>
      <c r="EG115" s="2">
        <v>4.8</v>
      </c>
      <c r="EH115" s="2">
        <v>4.8</v>
      </c>
      <c r="EI115" s="2">
        <v>4.8</v>
      </c>
      <c r="EJ115" s="2">
        <v>4.8</v>
      </c>
      <c r="EK115" s="2">
        <v>4.8</v>
      </c>
      <c r="EL115" s="2">
        <v>4.8</v>
      </c>
      <c r="EM115" s="2">
        <v>4.8</v>
      </c>
      <c r="EN115" s="2">
        <v>4.8</v>
      </c>
      <c r="EO115" s="2">
        <v>4.8</v>
      </c>
      <c r="EP115" s="2">
        <v>4.8</v>
      </c>
      <c r="EQ115" s="2">
        <v>4.8</v>
      </c>
      <c r="ER115" s="2">
        <v>4.8</v>
      </c>
      <c r="ES115" s="2">
        <v>4.8</v>
      </c>
      <c r="ET115" s="2">
        <v>4.8</v>
      </c>
      <c r="EU115" s="2">
        <v>4.8</v>
      </c>
      <c r="EV115" s="2">
        <v>4.8</v>
      </c>
      <c r="EW115" s="2">
        <v>4.8</v>
      </c>
      <c r="EX115" s="2">
        <v>4.8</v>
      </c>
      <c r="EY115" s="2">
        <v>4.8</v>
      </c>
      <c r="EZ115" s="2">
        <v>4.8</v>
      </c>
      <c r="FA115" s="2">
        <v>4.8</v>
      </c>
      <c r="FB115" s="2">
        <v>4.8</v>
      </c>
      <c r="FC115" s="2">
        <v>4.8</v>
      </c>
      <c r="FD115" s="2">
        <v>4.8</v>
      </c>
      <c r="FE115" s="2">
        <v>4.8</v>
      </c>
      <c r="FF115" s="2">
        <v>4.8</v>
      </c>
      <c r="FG115" s="2">
        <v>4.8</v>
      </c>
      <c r="FH115" s="2">
        <v>4.8</v>
      </c>
      <c r="FI115" s="2">
        <v>4.8</v>
      </c>
      <c r="FJ115" s="2">
        <v>4.8</v>
      </c>
      <c r="FK115" s="2">
        <v>4.8</v>
      </c>
      <c r="FL115" s="2">
        <v>4.8</v>
      </c>
      <c r="FM115" s="2">
        <v>4.8</v>
      </c>
      <c r="FN115" s="2">
        <v>4.8</v>
      </c>
      <c r="FO115" s="2">
        <v>4.8</v>
      </c>
      <c r="FP115" s="2">
        <v>4.8</v>
      </c>
      <c r="FQ115" s="2">
        <v>4.8</v>
      </c>
      <c r="FR115" s="2">
        <v>4.8</v>
      </c>
      <c r="FS115" s="2">
        <v>4.8</v>
      </c>
      <c r="FT115" s="2">
        <v>4.8</v>
      </c>
      <c r="FU115" s="2">
        <v>4.8</v>
      </c>
      <c r="FV115" s="2">
        <v>4.8</v>
      </c>
      <c r="FW115" s="2">
        <v>4.8</v>
      </c>
      <c r="FX115" s="2">
        <v>4.8</v>
      </c>
      <c r="FY115" s="2">
        <v>4.8</v>
      </c>
      <c r="FZ115" s="2">
        <v>4.8</v>
      </c>
      <c r="GA115" s="2">
        <v>4.8</v>
      </c>
      <c r="GB115" s="2">
        <v>4.8</v>
      </c>
      <c r="GC115" s="2">
        <v>4.8</v>
      </c>
      <c r="GD115" s="2">
        <v>4.8</v>
      </c>
      <c r="GE115" s="2">
        <v>4.8</v>
      </c>
      <c r="GF115" s="2">
        <v>4.8</v>
      </c>
      <c r="GG115" s="2">
        <v>4.8</v>
      </c>
      <c r="GH115" s="2">
        <v>4.8</v>
      </c>
      <c r="GI115" s="2">
        <v>4.8</v>
      </c>
      <c r="GJ115" s="2">
        <v>4.8</v>
      </c>
      <c r="GK115" s="2">
        <v>4.8</v>
      </c>
      <c r="GL115" s="2">
        <v>4.8</v>
      </c>
      <c r="GM115" s="2">
        <v>4.8</v>
      </c>
      <c r="GN115" s="2">
        <v>4.8</v>
      </c>
      <c r="GO115" s="2">
        <v>4.8</v>
      </c>
      <c r="GP115" s="2">
        <v>4.8</v>
      </c>
      <c r="GQ115" s="2">
        <v>4.8</v>
      </c>
      <c r="GR115" s="2">
        <v>4.8</v>
      </c>
      <c r="GS115" s="2">
        <v>4.8</v>
      </c>
      <c r="GT115" s="2">
        <v>4.8</v>
      </c>
      <c r="GU115" s="2">
        <v>4.8</v>
      </c>
      <c r="GV115" s="2">
        <v>4.8</v>
      </c>
      <c r="GW115" s="2">
        <v>4.8</v>
      </c>
      <c r="GX115" s="2">
        <v>4.8</v>
      </c>
      <c r="GY115" s="2">
        <v>4.8</v>
      </c>
      <c r="GZ115" s="2">
        <v>4.8</v>
      </c>
      <c r="HA115" s="2">
        <v>4.8</v>
      </c>
      <c r="HB115" s="2">
        <v>4.8</v>
      </c>
      <c r="HC115" s="2">
        <v>4.8</v>
      </c>
      <c r="HD115" s="2">
        <v>4.8</v>
      </c>
      <c r="HE115" s="2">
        <v>4.8</v>
      </c>
      <c r="HF115" s="2">
        <v>4.8</v>
      </c>
      <c r="HG115" s="2">
        <v>4.8</v>
      </c>
      <c r="HH115" s="2">
        <v>4.8</v>
      </c>
      <c r="HI115" s="2">
        <v>4.8</v>
      </c>
      <c r="HJ115" s="2">
        <v>4.8</v>
      </c>
      <c r="HK115" s="2">
        <v>4.8</v>
      </c>
      <c r="HL115" s="2">
        <v>4.8</v>
      </c>
      <c r="HM115" s="2">
        <v>4.8</v>
      </c>
      <c r="HN115" s="2">
        <v>4.8</v>
      </c>
      <c r="HO115" s="2">
        <v>4.8</v>
      </c>
      <c r="HP115" s="2">
        <v>4.8</v>
      </c>
      <c r="HQ115" s="2">
        <v>4.8</v>
      </c>
      <c r="HR115" s="2">
        <v>4.8</v>
      </c>
      <c r="HS115" s="2">
        <v>4.8</v>
      </c>
      <c r="HT115" s="2">
        <v>4.8</v>
      </c>
    </row>
    <row r="116" spans="1:228">
      <c r="A116" t="s">
        <v>177</v>
      </c>
      <c r="B116" s="11">
        <v>1145.895691194163</v>
      </c>
      <c r="D116" s="11">
        <v>1100</v>
      </c>
      <c r="E116" s="11">
        <v>1100</v>
      </c>
      <c r="F116" s="11">
        <v>1100</v>
      </c>
      <c r="G116" s="11">
        <v>1100</v>
      </c>
      <c r="H116" s="11">
        <v>1100</v>
      </c>
      <c r="I116" s="11">
        <v>1100</v>
      </c>
      <c r="J116" s="11">
        <v>1100</v>
      </c>
      <c r="K116" s="11">
        <v>1100</v>
      </c>
      <c r="L116" s="11">
        <v>1100</v>
      </c>
      <c r="M116" s="11">
        <v>1100</v>
      </c>
      <c r="N116" s="11">
        <v>1100</v>
      </c>
      <c r="O116" s="11">
        <v>1100</v>
      </c>
      <c r="P116" s="11">
        <v>1100</v>
      </c>
      <c r="Q116" s="11">
        <v>1100</v>
      </c>
      <c r="R116" s="11">
        <v>1100</v>
      </c>
      <c r="S116" s="11">
        <v>1100</v>
      </c>
      <c r="T116" s="11">
        <v>1100</v>
      </c>
      <c r="U116" s="11">
        <v>1100</v>
      </c>
      <c r="V116" s="11">
        <v>1100</v>
      </c>
      <c r="W116" s="11">
        <v>1100</v>
      </c>
      <c r="X116" s="11">
        <v>1100</v>
      </c>
      <c r="Y116" s="11">
        <v>1100</v>
      </c>
      <c r="Z116" s="11">
        <v>1100</v>
      </c>
      <c r="AA116" s="11">
        <v>1100</v>
      </c>
      <c r="AB116" s="11">
        <v>1100</v>
      </c>
      <c r="AC116" s="11">
        <v>1100</v>
      </c>
      <c r="AD116" s="11">
        <v>1100</v>
      </c>
      <c r="AE116" s="11">
        <v>1100</v>
      </c>
      <c r="AF116" s="11">
        <v>1100</v>
      </c>
      <c r="AG116" s="11">
        <v>1100</v>
      </c>
      <c r="AH116" s="11">
        <v>1100</v>
      </c>
      <c r="AI116" s="11">
        <v>1100</v>
      </c>
      <c r="AJ116" s="11">
        <v>1100</v>
      </c>
      <c r="AK116" s="11">
        <v>1100</v>
      </c>
      <c r="AL116" s="11">
        <v>1100</v>
      </c>
      <c r="AM116" s="11">
        <v>1100</v>
      </c>
      <c r="AN116" s="11">
        <v>1100</v>
      </c>
      <c r="AO116" s="11">
        <v>1100</v>
      </c>
      <c r="AP116" s="11">
        <v>1100</v>
      </c>
      <c r="AQ116" s="11">
        <v>1100</v>
      </c>
      <c r="AR116" s="11">
        <v>1100</v>
      </c>
      <c r="AS116" s="11">
        <v>1100</v>
      </c>
      <c r="AT116" s="11">
        <v>1100</v>
      </c>
      <c r="AU116" s="11">
        <v>1100</v>
      </c>
      <c r="AV116" s="11">
        <v>1100</v>
      </c>
      <c r="AW116" s="11">
        <v>1100</v>
      </c>
      <c r="AX116" s="11">
        <v>1100</v>
      </c>
      <c r="AY116" s="11">
        <v>1100</v>
      </c>
      <c r="AZ116" s="11">
        <v>1100</v>
      </c>
      <c r="BA116" s="11">
        <v>1100</v>
      </c>
      <c r="BB116" s="11">
        <v>1100</v>
      </c>
      <c r="BC116" s="11">
        <v>1100</v>
      </c>
      <c r="BD116" s="11">
        <v>1100</v>
      </c>
      <c r="BE116" s="11">
        <v>1100</v>
      </c>
      <c r="BF116" s="11">
        <v>1100</v>
      </c>
      <c r="BG116" s="11">
        <v>1100</v>
      </c>
      <c r="BH116" s="11">
        <v>1100</v>
      </c>
      <c r="BI116" s="11">
        <v>1100</v>
      </c>
      <c r="BJ116" s="11">
        <v>1100</v>
      </c>
      <c r="BK116" s="11">
        <v>1100</v>
      </c>
      <c r="BL116" s="11">
        <v>1100</v>
      </c>
      <c r="BM116" s="11">
        <v>1100</v>
      </c>
      <c r="BN116" s="11">
        <v>1100</v>
      </c>
      <c r="BO116" s="11">
        <v>1100</v>
      </c>
      <c r="BP116" s="11">
        <v>1100</v>
      </c>
      <c r="BQ116" s="11">
        <v>1100</v>
      </c>
      <c r="BR116" s="11">
        <v>1100</v>
      </c>
      <c r="BS116" s="11">
        <v>1100</v>
      </c>
      <c r="BT116" s="11">
        <v>1100</v>
      </c>
      <c r="BU116" s="11">
        <v>1100</v>
      </c>
      <c r="BV116" s="11">
        <v>1100</v>
      </c>
      <c r="BW116" s="11">
        <v>1100</v>
      </c>
      <c r="BX116" s="11">
        <v>1100</v>
      </c>
      <c r="BY116" s="11">
        <v>1100</v>
      </c>
      <c r="BZ116" s="11">
        <v>1100</v>
      </c>
      <c r="CA116" s="11">
        <v>1100</v>
      </c>
      <c r="CB116" s="11">
        <v>1100</v>
      </c>
      <c r="CC116" s="11">
        <v>1100</v>
      </c>
      <c r="CD116" s="11">
        <v>1100</v>
      </c>
      <c r="CE116" s="11">
        <v>1100</v>
      </c>
      <c r="CF116" s="11">
        <v>1100</v>
      </c>
      <c r="CG116" s="11">
        <v>1100</v>
      </c>
      <c r="CH116" s="11">
        <v>1100</v>
      </c>
      <c r="CI116" s="11">
        <v>1100</v>
      </c>
      <c r="CJ116" s="11">
        <v>1100</v>
      </c>
      <c r="CK116" s="11">
        <v>1100</v>
      </c>
      <c r="CL116" s="11">
        <v>1100</v>
      </c>
      <c r="CM116" s="11">
        <v>1100</v>
      </c>
      <c r="CN116" s="11">
        <v>1100</v>
      </c>
      <c r="CO116" s="11">
        <v>1100</v>
      </c>
      <c r="CP116" s="11">
        <v>1100</v>
      </c>
      <c r="CQ116" s="11">
        <v>1100</v>
      </c>
      <c r="CR116" s="11">
        <v>1100</v>
      </c>
      <c r="CS116" s="11">
        <v>1100</v>
      </c>
      <c r="CT116" s="11">
        <v>1100</v>
      </c>
      <c r="CU116" s="11">
        <v>1100</v>
      </c>
      <c r="CV116" s="11">
        <v>1100</v>
      </c>
      <c r="CW116" s="11">
        <v>1100</v>
      </c>
      <c r="CX116" s="11">
        <v>1100</v>
      </c>
      <c r="CY116" s="11">
        <v>1100</v>
      </c>
      <c r="CZ116" s="11">
        <v>1100</v>
      </c>
      <c r="DA116" s="11">
        <v>1100</v>
      </c>
      <c r="DB116" s="11">
        <v>1100</v>
      </c>
      <c r="DC116" s="11">
        <v>1100</v>
      </c>
      <c r="DD116" s="11">
        <v>1100</v>
      </c>
      <c r="DE116" s="11">
        <v>1100</v>
      </c>
      <c r="DF116" s="11">
        <v>1100</v>
      </c>
      <c r="DG116" s="11">
        <v>1100</v>
      </c>
      <c r="DH116" s="11">
        <v>1100</v>
      </c>
      <c r="DI116" s="11">
        <v>1100</v>
      </c>
      <c r="DJ116" s="19">
        <v>1100</v>
      </c>
      <c r="DK116" s="11">
        <v>1100</v>
      </c>
      <c r="DL116" s="11">
        <v>1100</v>
      </c>
      <c r="DM116" s="11">
        <v>1100</v>
      </c>
      <c r="DN116" s="11">
        <v>1100</v>
      </c>
      <c r="DO116" s="11">
        <v>1100</v>
      </c>
      <c r="DP116" s="11">
        <v>1100</v>
      </c>
      <c r="DQ116" s="11">
        <v>1100</v>
      </c>
      <c r="DR116" s="11">
        <v>1100</v>
      </c>
      <c r="DS116" s="11">
        <v>1100</v>
      </c>
      <c r="DT116" s="11">
        <v>1100</v>
      </c>
      <c r="DU116" s="11">
        <v>1100</v>
      </c>
      <c r="DV116" s="11">
        <v>1100</v>
      </c>
      <c r="DW116" s="11">
        <v>1100</v>
      </c>
      <c r="DX116" s="11">
        <v>1100</v>
      </c>
      <c r="DY116" s="11">
        <v>1100</v>
      </c>
      <c r="DZ116" s="11">
        <v>1100</v>
      </c>
      <c r="EA116" s="11">
        <v>1100</v>
      </c>
      <c r="EB116" s="11">
        <v>1100</v>
      </c>
      <c r="EC116" s="11">
        <v>1100</v>
      </c>
      <c r="ED116" s="11">
        <v>1100</v>
      </c>
      <c r="EE116" s="11">
        <v>1100</v>
      </c>
      <c r="EF116" s="11">
        <v>1100</v>
      </c>
      <c r="EG116" s="11">
        <v>1100</v>
      </c>
      <c r="EH116" s="11">
        <v>1100</v>
      </c>
      <c r="EI116" s="11">
        <v>1100</v>
      </c>
      <c r="EJ116" s="11">
        <v>1100</v>
      </c>
      <c r="EK116" s="11">
        <v>1100</v>
      </c>
      <c r="EL116" s="11">
        <v>1100</v>
      </c>
      <c r="EM116" s="11">
        <v>1100</v>
      </c>
      <c r="EN116" s="11">
        <v>1100</v>
      </c>
      <c r="EO116" s="11">
        <v>1100</v>
      </c>
      <c r="EP116" s="11">
        <v>1100</v>
      </c>
      <c r="EQ116" s="11">
        <v>1100</v>
      </c>
      <c r="ER116" s="11">
        <v>1100</v>
      </c>
      <c r="ES116" s="11">
        <v>1100</v>
      </c>
      <c r="ET116" s="11">
        <v>1100</v>
      </c>
      <c r="EU116" s="11">
        <v>1100</v>
      </c>
      <c r="EV116" s="11">
        <v>1100</v>
      </c>
      <c r="EW116" s="11">
        <v>1100</v>
      </c>
      <c r="EX116" s="11">
        <v>1100</v>
      </c>
      <c r="EY116" s="11">
        <v>1100</v>
      </c>
      <c r="EZ116" s="11">
        <v>1100</v>
      </c>
      <c r="FA116" s="11">
        <v>1100</v>
      </c>
      <c r="FB116" s="11">
        <v>1100</v>
      </c>
      <c r="FC116" s="11">
        <v>1100</v>
      </c>
      <c r="FD116" s="11">
        <v>1100</v>
      </c>
      <c r="FE116" s="11">
        <v>1100</v>
      </c>
      <c r="FF116" s="11">
        <v>1100</v>
      </c>
      <c r="FG116" s="11">
        <v>1100</v>
      </c>
      <c r="FH116" s="11">
        <v>1100</v>
      </c>
      <c r="FI116" s="11">
        <v>1100</v>
      </c>
      <c r="FJ116" s="11">
        <v>1100</v>
      </c>
      <c r="FK116" s="11">
        <v>1100</v>
      </c>
      <c r="FL116" s="11">
        <v>1100</v>
      </c>
      <c r="FM116" s="11">
        <v>1100</v>
      </c>
      <c r="FN116" s="11">
        <v>1100</v>
      </c>
      <c r="FO116" s="11">
        <v>1100</v>
      </c>
      <c r="FP116" s="11">
        <v>1100</v>
      </c>
      <c r="FQ116" s="11">
        <v>1100</v>
      </c>
      <c r="FR116" s="11">
        <v>1100</v>
      </c>
      <c r="FS116" s="11">
        <v>1100</v>
      </c>
      <c r="FT116" s="11">
        <v>1100</v>
      </c>
      <c r="FU116" s="11">
        <v>1100</v>
      </c>
      <c r="FV116" s="11">
        <v>1100</v>
      </c>
      <c r="FW116" s="11">
        <v>1100</v>
      </c>
      <c r="FX116" s="11">
        <v>1100</v>
      </c>
      <c r="FY116" s="11">
        <v>1100</v>
      </c>
      <c r="FZ116" s="11">
        <v>1100</v>
      </c>
      <c r="GA116" s="11">
        <v>1100</v>
      </c>
      <c r="GB116" s="11">
        <v>1100</v>
      </c>
      <c r="GC116" s="11">
        <v>1100</v>
      </c>
      <c r="GD116" s="11">
        <v>1100</v>
      </c>
      <c r="GE116" s="11">
        <v>1100</v>
      </c>
      <c r="GF116" s="11">
        <v>1100</v>
      </c>
      <c r="GG116" s="11">
        <v>1100</v>
      </c>
      <c r="GH116" s="11">
        <v>1100</v>
      </c>
      <c r="GI116" s="11">
        <v>1100</v>
      </c>
      <c r="GJ116" s="11">
        <v>1100</v>
      </c>
      <c r="GK116" s="11">
        <v>1100</v>
      </c>
      <c r="GL116" s="11">
        <v>1100</v>
      </c>
      <c r="GM116" s="11">
        <v>1100</v>
      </c>
      <c r="GN116" s="11">
        <v>1100</v>
      </c>
      <c r="GO116" s="11">
        <v>1100</v>
      </c>
      <c r="GP116" s="11">
        <v>1100</v>
      </c>
      <c r="GQ116" s="11">
        <v>1100</v>
      </c>
      <c r="GR116" s="11">
        <v>1100</v>
      </c>
      <c r="GS116" s="11">
        <v>1100</v>
      </c>
      <c r="GT116" s="11">
        <v>1100</v>
      </c>
      <c r="GU116" s="11">
        <v>1100</v>
      </c>
      <c r="GV116" s="11">
        <v>1100</v>
      </c>
      <c r="GW116" s="11">
        <v>1100</v>
      </c>
      <c r="GX116" s="11">
        <v>1100</v>
      </c>
      <c r="GY116" s="11">
        <v>1100</v>
      </c>
      <c r="GZ116" s="11">
        <v>1100</v>
      </c>
      <c r="HA116" s="11">
        <v>1100</v>
      </c>
      <c r="HB116" s="11">
        <v>1100</v>
      </c>
      <c r="HC116" s="11">
        <v>1100</v>
      </c>
      <c r="HD116" s="11">
        <v>1100</v>
      </c>
      <c r="HE116" s="11">
        <v>1100</v>
      </c>
      <c r="HF116" s="11">
        <v>1100</v>
      </c>
      <c r="HG116" s="11">
        <v>1100</v>
      </c>
      <c r="HH116" s="11">
        <v>1100</v>
      </c>
      <c r="HI116" s="11">
        <v>1100</v>
      </c>
      <c r="HJ116" s="11">
        <v>1100</v>
      </c>
      <c r="HK116" s="11">
        <v>1100</v>
      </c>
      <c r="HL116" s="11">
        <v>1100</v>
      </c>
      <c r="HM116" s="11">
        <v>1100</v>
      </c>
      <c r="HN116" s="11">
        <v>1100</v>
      </c>
      <c r="HO116" s="11">
        <v>1100</v>
      </c>
      <c r="HP116" s="11">
        <v>1100</v>
      </c>
      <c r="HQ116" s="11">
        <v>1100</v>
      </c>
      <c r="HR116" s="11">
        <v>1100</v>
      </c>
      <c r="HS116" s="11">
        <v>1100</v>
      </c>
      <c r="HT116" s="11">
        <v>1100</v>
      </c>
    </row>
    <row r="117" spans="1:228">
      <c r="A117" t="s">
        <v>178</v>
      </c>
      <c r="B117">
        <f t="shared" ref="B117:AB117" si="749">(B95-B116)*B115</f>
        <v>0</v>
      </c>
      <c r="D117">
        <f t="shared" si="749"/>
        <v>272.6591952918123</v>
      </c>
      <c r="E117">
        <f t="shared" si="749"/>
        <v>272.6591952918123</v>
      </c>
      <c r="F117">
        <f t="shared" si="749"/>
        <v>272.6591952918123</v>
      </c>
      <c r="G117">
        <f t="shared" si="749"/>
        <v>272.6591952918123</v>
      </c>
      <c r="H117">
        <f t="shared" si="749"/>
        <v>272.6591952918123</v>
      </c>
      <c r="I117">
        <f t="shared" si="749"/>
        <v>272.6591952918123</v>
      </c>
      <c r="J117">
        <f t="shared" si="749"/>
        <v>272.6591952918123</v>
      </c>
      <c r="K117">
        <f t="shared" si="749"/>
        <v>272.6591952918123</v>
      </c>
      <c r="L117">
        <f t="shared" si="749"/>
        <v>272.6591952918123</v>
      </c>
      <c r="M117">
        <f t="shared" si="749"/>
        <v>272.6591952918123</v>
      </c>
      <c r="N117">
        <f t="shared" si="749"/>
        <v>272.6591952918123</v>
      </c>
      <c r="O117">
        <f t="shared" si="749"/>
        <v>272.6591952918123</v>
      </c>
      <c r="P117">
        <f t="shared" si="749"/>
        <v>272.6591952918123</v>
      </c>
      <c r="Q117">
        <f t="shared" si="749"/>
        <v>272.6591952918123</v>
      </c>
      <c r="R117">
        <f t="shared" si="749"/>
        <v>272.6591952918123</v>
      </c>
      <c r="S117">
        <f t="shared" si="749"/>
        <v>272.6591952918123</v>
      </c>
      <c r="T117">
        <f t="shared" si="749"/>
        <v>272.6591952918123</v>
      </c>
      <c r="U117">
        <f t="shared" si="749"/>
        <v>272.6591952918123</v>
      </c>
      <c r="V117">
        <f t="shared" si="749"/>
        <v>272.6591952918123</v>
      </c>
      <c r="W117">
        <f t="shared" si="749"/>
        <v>272.6591952918123</v>
      </c>
      <c r="X117">
        <f t="shared" si="749"/>
        <v>272.6591952918123</v>
      </c>
      <c r="Y117">
        <f t="shared" si="749"/>
        <v>272.6591952918123</v>
      </c>
      <c r="Z117">
        <f t="shared" si="749"/>
        <v>272.6591952918123</v>
      </c>
      <c r="AA117">
        <f t="shared" si="749"/>
        <v>272.6591952918123</v>
      </c>
      <c r="AB117">
        <f t="shared" si="749"/>
        <v>272.6591952918123</v>
      </c>
      <c r="AC117">
        <f t="shared" ref="AC117" si="750">(AC95-AC116)*AC115</f>
        <v>272.6591952918123</v>
      </c>
      <c r="AD117">
        <f t="shared" ref="AD117" si="751">(AD95-AD116)*AD115</f>
        <v>272.6591952918123</v>
      </c>
      <c r="AE117">
        <f t="shared" ref="AE117" si="752">(AE95-AE116)*AE115</f>
        <v>272.6591952918123</v>
      </c>
      <c r="AF117">
        <f t="shared" ref="AF117" si="753">(AF95-AF116)*AF115</f>
        <v>272.6591952918123</v>
      </c>
      <c r="AG117">
        <f t="shared" ref="AG117" si="754">(AG95-AG116)*AG115</f>
        <v>272.6591952918123</v>
      </c>
      <c r="AH117">
        <f t="shared" ref="AH117" si="755">(AH95-AH116)*AH115</f>
        <v>272.6591952918123</v>
      </c>
      <c r="AI117">
        <f t="shared" ref="AI117" si="756">(AI95-AI116)*AI115</f>
        <v>272.6591952918123</v>
      </c>
      <c r="AJ117">
        <f t="shared" ref="AJ117" si="757">(AJ95-AJ116)*AJ115</f>
        <v>272.6591952918123</v>
      </c>
      <c r="AK117">
        <f t="shared" ref="AK117" si="758">(AK95-AK116)*AK115</f>
        <v>272.6591952918123</v>
      </c>
      <c r="AL117">
        <f t="shared" ref="AL117" si="759">(AL95-AL116)*AL115</f>
        <v>272.6591952918123</v>
      </c>
      <c r="AM117">
        <f t="shared" ref="AM117" si="760">(AM95-AM116)*AM115</f>
        <v>272.6591952918123</v>
      </c>
      <c r="AN117">
        <f t="shared" ref="AN117" si="761">(AN95-AN116)*AN115</f>
        <v>272.6591952918123</v>
      </c>
      <c r="AO117">
        <f t="shared" ref="AO117" si="762">(AO95-AO116)*AO115</f>
        <v>272.6591952918123</v>
      </c>
      <c r="AP117">
        <f t="shared" ref="AP117" si="763">(AP95-AP116)*AP115</f>
        <v>272.6591952918123</v>
      </c>
      <c r="AQ117">
        <f t="shared" ref="AQ117" si="764">(AQ95-AQ116)*AQ115</f>
        <v>272.6591952918123</v>
      </c>
      <c r="AR117">
        <f t="shared" ref="AR117" si="765">(AR95-AR116)*AR115</f>
        <v>272.6591952918123</v>
      </c>
      <c r="AS117">
        <f t="shared" ref="AS117" si="766">(AS95-AS116)*AS115</f>
        <v>272.6591952918123</v>
      </c>
      <c r="AT117">
        <f t="shared" ref="AT117" si="767">(AT95-AT116)*AT115</f>
        <v>272.6591952918123</v>
      </c>
      <c r="AU117">
        <f t="shared" ref="AU117" si="768">(AU95-AU116)*AU115</f>
        <v>272.6591952918123</v>
      </c>
      <c r="AV117">
        <f t="shared" ref="AV117" si="769">(AV95-AV116)*AV115</f>
        <v>272.6591952918123</v>
      </c>
      <c r="AW117">
        <f t="shared" ref="AW117" si="770">(AW95-AW116)*AW115</f>
        <v>272.6591952918123</v>
      </c>
      <c r="AX117">
        <f t="shared" ref="AX117" si="771">(AX95-AX116)*AX115</f>
        <v>272.6591952918123</v>
      </c>
      <c r="AY117">
        <f t="shared" ref="AY117" si="772">(AY95-AY116)*AY115</f>
        <v>272.6591952918123</v>
      </c>
      <c r="AZ117">
        <f t="shared" ref="AZ117" si="773">(AZ95-AZ116)*AZ115</f>
        <v>272.6591952918123</v>
      </c>
      <c r="BA117">
        <f t="shared" ref="BA117" si="774">(BA95-BA116)*BA115</f>
        <v>272.6591952918123</v>
      </c>
      <c r="BB117">
        <f t="shared" ref="BB117" si="775">(BB95-BB116)*BB115</f>
        <v>272.6591952918123</v>
      </c>
      <c r="BC117">
        <f t="shared" ref="BC117" si="776">(BC95-BC116)*BC115</f>
        <v>272.6591952918123</v>
      </c>
      <c r="BD117">
        <f t="shared" ref="BD117" si="777">(BD95-BD116)*BD115</f>
        <v>272.6591952918123</v>
      </c>
      <c r="BE117">
        <f t="shared" ref="BE117" si="778">(BE95-BE116)*BE115</f>
        <v>272.6591952918123</v>
      </c>
      <c r="BF117">
        <f t="shared" ref="BF117" si="779">(BF95-BF116)*BF115</f>
        <v>272.6591952918123</v>
      </c>
      <c r="BG117">
        <f t="shared" ref="BG117" si="780">(BG95-BG116)*BG115</f>
        <v>272.6591952918123</v>
      </c>
      <c r="BH117">
        <f t="shared" ref="BH117" si="781">(BH95-BH116)*BH115</f>
        <v>272.6591952918123</v>
      </c>
      <c r="BI117">
        <f t="shared" ref="BI117" si="782">(BI95-BI116)*BI115</f>
        <v>272.6591952918123</v>
      </c>
      <c r="BJ117">
        <f t="shared" ref="BJ117" si="783">(BJ95-BJ116)*BJ115</f>
        <v>272.6591952918123</v>
      </c>
      <c r="BK117">
        <f t="shared" ref="BK117" si="784">(BK95-BK116)*BK115</f>
        <v>272.6591952918123</v>
      </c>
      <c r="BL117">
        <f t="shared" ref="BL117" si="785">(BL95-BL116)*BL115</f>
        <v>272.6591952918123</v>
      </c>
      <c r="BM117">
        <f t="shared" ref="BM117" si="786">(BM95-BM116)*BM115</f>
        <v>272.6591952918123</v>
      </c>
      <c r="BN117">
        <f t="shared" ref="BN117" si="787">(BN95-BN116)*BN115</f>
        <v>272.6591952918123</v>
      </c>
      <c r="BO117">
        <f t="shared" ref="BO117" si="788">(BO95-BO116)*BO115</f>
        <v>272.6591952918123</v>
      </c>
      <c r="BP117">
        <f t="shared" ref="BP117" si="789">(BP95-BP116)*BP115</f>
        <v>272.6591952918123</v>
      </c>
      <c r="BQ117">
        <f t="shared" ref="BQ117" si="790">(BQ95-BQ116)*BQ115</f>
        <v>272.6591952918123</v>
      </c>
      <c r="BR117">
        <f t="shared" ref="BR117" si="791">(BR95-BR116)*BR115</f>
        <v>272.6591952918123</v>
      </c>
      <c r="BS117">
        <f t="shared" ref="BS117" si="792">(BS95-BS116)*BS115</f>
        <v>272.6591952918123</v>
      </c>
      <c r="BT117">
        <f t="shared" ref="BT117" si="793">(BT95-BT116)*BT115</f>
        <v>272.6591952918123</v>
      </c>
      <c r="BU117">
        <f t="shared" ref="BU117" si="794">(BU95-BU116)*BU115</f>
        <v>272.6591952918123</v>
      </c>
      <c r="BV117">
        <f t="shared" ref="BV117" si="795">(BV95-BV116)*BV115</f>
        <v>272.6591952918123</v>
      </c>
      <c r="BW117">
        <f t="shared" ref="BW117" si="796">(BW95-BW116)*BW115</f>
        <v>272.6591952918123</v>
      </c>
      <c r="BX117">
        <f t="shared" ref="BX117" si="797">(BX95-BX116)*BX115</f>
        <v>272.6591952918123</v>
      </c>
      <c r="BY117">
        <f t="shared" ref="BY117" si="798">(BY95-BY116)*BY115</f>
        <v>272.6591952918123</v>
      </c>
      <c r="BZ117">
        <f t="shared" ref="BZ117" si="799">(BZ95-BZ116)*BZ115</f>
        <v>272.6591952918123</v>
      </c>
      <c r="CA117">
        <f t="shared" ref="CA117" si="800">(CA95-CA116)*CA115</f>
        <v>272.6591952918123</v>
      </c>
      <c r="CB117">
        <f t="shared" ref="CB117" si="801">(CB95-CB116)*CB115</f>
        <v>272.6591952918123</v>
      </c>
      <c r="CC117">
        <f t="shared" ref="CC117" si="802">(CC95-CC116)*CC115</f>
        <v>272.6591952918123</v>
      </c>
      <c r="CD117">
        <f t="shared" ref="CD117" si="803">(CD95-CD116)*CD115</f>
        <v>272.6591952918123</v>
      </c>
      <c r="CE117">
        <f t="shared" ref="CE117" si="804">(CE95-CE116)*CE115</f>
        <v>272.6591952918123</v>
      </c>
      <c r="CF117">
        <f t="shared" ref="CF117" si="805">(CF95-CF116)*CF115</f>
        <v>272.6591952918123</v>
      </c>
      <c r="CG117">
        <f t="shared" ref="CG117" si="806">(CG95-CG116)*CG115</f>
        <v>272.6591952918123</v>
      </c>
      <c r="CH117">
        <f t="shared" ref="CH117" si="807">(CH95-CH116)*CH115</f>
        <v>272.6591952918123</v>
      </c>
      <c r="CI117">
        <f t="shared" ref="CI117" si="808">(CI95-CI116)*CI115</f>
        <v>272.6591952918123</v>
      </c>
      <c r="CJ117">
        <f t="shared" ref="CJ117" si="809">(CJ95-CJ116)*CJ115</f>
        <v>272.6591952918123</v>
      </c>
      <c r="CK117">
        <f t="shared" ref="CK117" si="810">(CK95-CK116)*CK115</f>
        <v>272.6591952918123</v>
      </c>
      <c r="CL117">
        <f t="shared" ref="CL117" si="811">(CL95-CL116)*CL115</f>
        <v>272.6591952918123</v>
      </c>
      <c r="CM117">
        <f t="shared" ref="CM117" si="812">(CM95-CM116)*CM115</f>
        <v>272.6591952918123</v>
      </c>
      <c r="CN117">
        <f t="shared" ref="CN117" si="813">(CN95-CN116)*CN115</f>
        <v>272.6591952918123</v>
      </c>
      <c r="CO117">
        <f t="shared" ref="CO117" si="814">(CO95-CO116)*CO115</f>
        <v>272.6591952918123</v>
      </c>
      <c r="CP117">
        <f t="shared" ref="CP117" si="815">(CP95-CP116)*CP115</f>
        <v>272.6591952918123</v>
      </c>
      <c r="CQ117">
        <f t="shared" ref="CQ117" si="816">(CQ95-CQ116)*CQ115</f>
        <v>272.6591952918123</v>
      </c>
      <c r="CR117">
        <f t="shared" ref="CR117" si="817">(CR95-CR116)*CR115</f>
        <v>272.6591952918123</v>
      </c>
      <c r="CS117">
        <f t="shared" ref="CS117" si="818">(CS95-CS116)*CS115</f>
        <v>272.6591952918123</v>
      </c>
      <c r="CT117">
        <f t="shared" ref="CT117" si="819">(CT95-CT116)*CT115</f>
        <v>272.6591952918123</v>
      </c>
      <c r="CU117">
        <f t="shared" ref="CU117" si="820">(CU95-CU116)*CU115</f>
        <v>272.6591952918123</v>
      </c>
      <c r="CV117">
        <f t="shared" ref="CV117" si="821">(CV95-CV116)*CV115</f>
        <v>272.6591952918123</v>
      </c>
      <c r="CW117">
        <f t="shared" ref="CW117" si="822">(CW95-CW116)*CW115</f>
        <v>272.6591952918123</v>
      </c>
      <c r="CX117">
        <f t="shared" ref="CX117" si="823">(CX95-CX116)*CX115</f>
        <v>272.6591952918123</v>
      </c>
      <c r="CY117">
        <f t="shared" ref="CY117" si="824">(CY95-CY116)*CY115</f>
        <v>272.6591952918123</v>
      </c>
      <c r="CZ117">
        <f t="shared" ref="CZ117" si="825">(CZ95-CZ116)*CZ115</f>
        <v>272.6591952918123</v>
      </c>
      <c r="DA117">
        <f t="shared" ref="DA117" si="826">(DA95-DA116)*DA115</f>
        <v>272.6591952918123</v>
      </c>
      <c r="DB117">
        <f t="shared" ref="DB117" si="827">(DB95-DB116)*DB115</f>
        <v>272.6591952918123</v>
      </c>
      <c r="DC117">
        <f t="shared" ref="DC117" si="828">(DC95-DC116)*DC115</f>
        <v>272.6591952918123</v>
      </c>
      <c r="DD117">
        <f t="shared" ref="DD117" si="829">(DD95-DD116)*DD115</f>
        <v>272.6591952918123</v>
      </c>
      <c r="DE117">
        <f t="shared" ref="DE117" si="830">(DE95-DE116)*DE115</f>
        <v>272.6591952918123</v>
      </c>
      <c r="DF117">
        <f t="shared" ref="DF117" si="831">(DF95-DF116)*DF115</f>
        <v>272.6591952918123</v>
      </c>
      <c r="DG117">
        <f t="shared" ref="DG117" si="832">(DG95-DG116)*DG115</f>
        <v>272.6591952918123</v>
      </c>
      <c r="DH117">
        <f t="shared" ref="DH117" si="833">(DH95-DH116)*DH115</f>
        <v>272.6591952918123</v>
      </c>
      <c r="DI117">
        <f t="shared" ref="DI117" si="834">(DI95-DI116)*DI115</f>
        <v>272.6591952918123</v>
      </c>
      <c r="DJ117" s="19">
        <f t="shared" ref="DJ117" si="835">(DJ95-DJ116)*DJ115</f>
        <v>272.6591952918123</v>
      </c>
      <c r="DK117">
        <f t="shared" ref="DK117" si="836">(DK95-DK116)*DK115</f>
        <v>272.6591952918123</v>
      </c>
      <c r="DL117">
        <f t="shared" ref="DL117" si="837">(DL95-DL116)*DL115</f>
        <v>272.6591952918123</v>
      </c>
      <c r="DM117">
        <f t="shared" ref="DM117" si="838">(DM95-DM116)*DM115</f>
        <v>272.6591952918123</v>
      </c>
      <c r="DN117">
        <f t="shared" ref="DN117" si="839">(DN95-DN116)*DN115</f>
        <v>272.6591952918123</v>
      </c>
      <c r="DO117">
        <f t="shared" ref="DO117" si="840">(DO95-DO116)*DO115</f>
        <v>272.6591952918123</v>
      </c>
      <c r="DP117">
        <f t="shared" ref="DP117" si="841">(DP95-DP116)*DP115</f>
        <v>272.6591952918123</v>
      </c>
      <c r="DQ117">
        <f t="shared" ref="DQ117" si="842">(DQ95-DQ116)*DQ115</f>
        <v>272.6591952918123</v>
      </c>
      <c r="DR117">
        <f t="shared" ref="DR117" si="843">(DR95-DR116)*DR115</f>
        <v>272.6591952918123</v>
      </c>
      <c r="DS117">
        <f t="shared" ref="DS117" si="844">(DS95-DS116)*DS115</f>
        <v>272.6591952918123</v>
      </c>
      <c r="DT117">
        <f t="shared" ref="DT117" si="845">(DT95-DT116)*DT115</f>
        <v>272.6591952918123</v>
      </c>
      <c r="DU117">
        <f t="shared" ref="DU117" si="846">(DU95-DU116)*DU115</f>
        <v>272.6591952918123</v>
      </c>
      <c r="DV117">
        <f t="shared" ref="DV117" si="847">(DV95-DV116)*DV115</f>
        <v>272.6591952918123</v>
      </c>
      <c r="DW117">
        <f t="shared" ref="DW117" si="848">(DW95-DW116)*DW115</f>
        <v>272.6591952918123</v>
      </c>
      <c r="DX117">
        <f t="shared" ref="DX117" si="849">(DX95-DX116)*DX115</f>
        <v>272.6591952918123</v>
      </c>
      <c r="DY117">
        <f t="shared" ref="DY117" si="850">(DY95-DY116)*DY115</f>
        <v>272.6591952918123</v>
      </c>
      <c r="DZ117">
        <f t="shared" ref="DZ117" si="851">(DZ95-DZ116)*DZ115</f>
        <v>272.6591952918123</v>
      </c>
      <c r="EA117">
        <f t="shared" ref="EA117" si="852">(EA95-EA116)*EA115</f>
        <v>272.6591952918123</v>
      </c>
      <c r="EB117">
        <f t="shared" ref="EB117" si="853">(EB95-EB116)*EB115</f>
        <v>272.6591952918123</v>
      </c>
      <c r="EC117">
        <f t="shared" ref="EC117" si="854">(EC95-EC116)*EC115</f>
        <v>272.6591952918123</v>
      </c>
      <c r="ED117">
        <f t="shared" ref="ED117" si="855">(ED95-ED116)*ED115</f>
        <v>272.6591952918123</v>
      </c>
      <c r="EE117">
        <f t="shared" ref="EE117" si="856">(EE95-EE116)*EE115</f>
        <v>272.6591952918123</v>
      </c>
      <c r="EF117">
        <f t="shared" ref="EF117" si="857">(EF95-EF116)*EF115</f>
        <v>272.6591952918123</v>
      </c>
      <c r="EG117">
        <f t="shared" ref="EG117" si="858">(EG95-EG116)*EG115</f>
        <v>272.6591952918123</v>
      </c>
      <c r="EH117">
        <f t="shared" ref="EH117" si="859">(EH95-EH116)*EH115</f>
        <v>272.6591952918123</v>
      </c>
      <c r="EI117">
        <f t="shared" ref="EI117" si="860">(EI95-EI116)*EI115</f>
        <v>272.6591952918123</v>
      </c>
      <c r="EJ117">
        <f t="shared" ref="EJ117" si="861">(EJ95-EJ116)*EJ115</f>
        <v>272.6591952918123</v>
      </c>
      <c r="EK117">
        <f t="shared" ref="EK117" si="862">(EK95-EK116)*EK115</f>
        <v>272.6591952918123</v>
      </c>
      <c r="EL117">
        <f t="shared" ref="EL117" si="863">(EL95-EL116)*EL115</f>
        <v>272.6591952918123</v>
      </c>
      <c r="EM117">
        <f t="shared" ref="EM117" si="864">(EM95-EM116)*EM115</f>
        <v>272.6591952918123</v>
      </c>
      <c r="EN117">
        <f t="shared" ref="EN117" si="865">(EN95-EN116)*EN115</f>
        <v>272.6591952918123</v>
      </c>
      <c r="EO117">
        <f t="shared" ref="EO117" si="866">(EO95-EO116)*EO115</f>
        <v>272.6591952918123</v>
      </c>
      <c r="EP117">
        <f t="shared" ref="EP117" si="867">(EP95-EP116)*EP115</f>
        <v>272.6591952918123</v>
      </c>
      <c r="EQ117">
        <f t="shared" ref="EQ117" si="868">(EQ95-EQ116)*EQ115</f>
        <v>272.6591952918123</v>
      </c>
      <c r="ER117">
        <f t="shared" ref="ER117" si="869">(ER95-ER116)*ER115</f>
        <v>272.6591952918123</v>
      </c>
      <c r="ES117">
        <f t="shared" ref="ES117" si="870">(ES95-ES116)*ES115</f>
        <v>272.6591952918123</v>
      </c>
      <c r="ET117">
        <f t="shared" ref="ET117" si="871">(ET95-ET116)*ET115</f>
        <v>272.6591952918123</v>
      </c>
      <c r="EU117">
        <f t="shared" ref="EU117" si="872">(EU95-EU116)*EU115</f>
        <v>272.6591952918123</v>
      </c>
      <c r="EV117">
        <f t="shared" ref="EV117" si="873">(EV95-EV116)*EV115</f>
        <v>272.6591952918123</v>
      </c>
      <c r="EW117">
        <f t="shared" ref="EW117" si="874">(EW95-EW116)*EW115</f>
        <v>272.6591952918123</v>
      </c>
      <c r="EX117">
        <f t="shared" ref="EX117" si="875">(EX95-EX116)*EX115</f>
        <v>272.6591952918123</v>
      </c>
      <c r="EY117">
        <f t="shared" ref="EY117" si="876">(EY95-EY116)*EY115</f>
        <v>272.6591952918123</v>
      </c>
      <c r="EZ117">
        <f t="shared" ref="EZ117" si="877">(EZ95-EZ116)*EZ115</f>
        <v>272.6591952918123</v>
      </c>
      <c r="FA117">
        <f t="shared" ref="FA117" si="878">(FA95-FA116)*FA115</f>
        <v>272.6591952918123</v>
      </c>
      <c r="FB117">
        <f t="shared" ref="FB117" si="879">(FB95-FB116)*FB115</f>
        <v>272.6591952918123</v>
      </c>
      <c r="FC117">
        <f t="shared" ref="FC117" si="880">(FC95-FC116)*FC115</f>
        <v>272.6591952918123</v>
      </c>
      <c r="FD117">
        <f t="shared" ref="FD117" si="881">(FD95-FD116)*FD115</f>
        <v>272.6591952918123</v>
      </c>
      <c r="FE117">
        <f t="shared" ref="FE117" si="882">(FE95-FE116)*FE115</f>
        <v>272.6591952918123</v>
      </c>
      <c r="FF117">
        <f t="shared" ref="FF117" si="883">(FF95-FF116)*FF115</f>
        <v>272.6591952918123</v>
      </c>
      <c r="FG117">
        <f t="shared" ref="FG117" si="884">(FG95-FG116)*FG115</f>
        <v>272.6591952918123</v>
      </c>
      <c r="FH117">
        <f t="shared" ref="FH117" si="885">(FH95-FH116)*FH115</f>
        <v>272.6591952918123</v>
      </c>
      <c r="FI117">
        <f t="shared" ref="FI117" si="886">(FI95-FI116)*FI115</f>
        <v>272.6591952918123</v>
      </c>
      <c r="FJ117">
        <f t="shared" ref="FJ117" si="887">(FJ95-FJ116)*FJ115</f>
        <v>272.6591952918123</v>
      </c>
      <c r="FK117">
        <f t="shared" ref="FK117" si="888">(FK95-FK116)*FK115</f>
        <v>272.6591952918123</v>
      </c>
      <c r="FL117">
        <f t="shared" ref="FL117" si="889">(FL95-FL116)*FL115</f>
        <v>272.6591952918123</v>
      </c>
      <c r="FM117">
        <f t="shared" ref="FM117" si="890">(FM95-FM116)*FM115</f>
        <v>272.6591952918123</v>
      </c>
      <c r="FN117">
        <f t="shared" ref="FN117" si="891">(FN95-FN116)*FN115</f>
        <v>272.6591952918123</v>
      </c>
      <c r="FO117">
        <f t="shared" ref="FO117" si="892">(FO95-FO116)*FO115</f>
        <v>272.6591952918123</v>
      </c>
      <c r="FP117">
        <f t="shared" ref="FP117" si="893">(FP95-FP116)*FP115</f>
        <v>272.6591952918123</v>
      </c>
      <c r="FQ117">
        <f t="shared" ref="FQ117" si="894">(FQ95-FQ116)*FQ115</f>
        <v>272.6591952918123</v>
      </c>
      <c r="FR117">
        <f t="shared" ref="FR117" si="895">(FR95-FR116)*FR115</f>
        <v>272.6591952918123</v>
      </c>
      <c r="FS117">
        <f t="shared" ref="FS117" si="896">(FS95-FS116)*FS115</f>
        <v>272.6591952918123</v>
      </c>
      <c r="FT117">
        <f t="shared" ref="FT117" si="897">(FT95-FT116)*FT115</f>
        <v>272.6591952918123</v>
      </c>
      <c r="FU117">
        <f t="shared" ref="FU117" si="898">(FU95-FU116)*FU115</f>
        <v>272.6591952918123</v>
      </c>
      <c r="FV117">
        <f t="shared" ref="FV117" si="899">(FV95-FV116)*FV115</f>
        <v>272.6591952918123</v>
      </c>
      <c r="FW117">
        <f t="shared" ref="FW117" si="900">(FW95-FW116)*FW115</f>
        <v>272.6591952918123</v>
      </c>
      <c r="FX117">
        <f t="shared" ref="FX117" si="901">(FX95-FX116)*FX115</f>
        <v>272.6591952918123</v>
      </c>
      <c r="FY117">
        <f t="shared" ref="FY117" si="902">(FY95-FY116)*FY115</f>
        <v>272.6591952918123</v>
      </c>
      <c r="FZ117">
        <f t="shared" ref="FZ117" si="903">(FZ95-FZ116)*FZ115</f>
        <v>272.6591952918123</v>
      </c>
      <c r="GA117">
        <f t="shared" ref="GA117" si="904">(GA95-GA116)*GA115</f>
        <v>272.6591952918123</v>
      </c>
      <c r="GB117">
        <f t="shared" ref="GB117" si="905">(GB95-GB116)*GB115</f>
        <v>272.6591952918123</v>
      </c>
      <c r="GC117">
        <f t="shared" ref="GC117" si="906">(GC95-GC116)*GC115</f>
        <v>272.6591952918123</v>
      </c>
      <c r="GD117">
        <f t="shared" ref="GD117" si="907">(GD95-GD116)*GD115</f>
        <v>272.6591952918123</v>
      </c>
      <c r="GE117">
        <f t="shared" ref="GE117" si="908">(GE95-GE116)*GE115</f>
        <v>272.6591952918123</v>
      </c>
      <c r="GF117">
        <f t="shared" ref="GF117" si="909">(GF95-GF116)*GF115</f>
        <v>272.6591952918123</v>
      </c>
      <c r="GG117">
        <f t="shared" ref="GG117" si="910">(GG95-GG116)*GG115</f>
        <v>272.6591952918123</v>
      </c>
      <c r="GH117">
        <f t="shared" ref="GH117" si="911">(GH95-GH116)*GH115</f>
        <v>272.6591952918123</v>
      </c>
      <c r="GI117">
        <f t="shared" ref="GI117" si="912">(GI95-GI116)*GI115</f>
        <v>272.6591952918123</v>
      </c>
      <c r="GJ117">
        <f t="shared" ref="GJ117" si="913">(GJ95-GJ116)*GJ115</f>
        <v>272.6591952918123</v>
      </c>
      <c r="GK117">
        <f t="shared" ref="GK117" si="914">(GK95-GK116)*GK115</f>
        <v>272.6591952918123</v>
      </c>
      <c r="GL117">
        <f t="shared" ref="GL117" si="915">(GL95-GL116)*GL115</f>
        <v>272.6591952918123</v>
      </c>
      <c r="GM117">
        <f t="shared" ref="GM117" si="916">(GM95-GM116)*GM115</f>
        <v>272.6591952918123</v>
      </c>
      <c r="GN117">
        <f t="shared" ref="GN117" si="917">(GN95-GN116)*GN115</f>
        <v>272.6591952918123</v>
      </c>
      <c r="GO117">
        <f t="shared" ref="GO117" si="918">(GO95-GO116)*GO115</f>
        <v>272.6591952918123</v>
      </c>
      <c r="GP117">
        <f t="shared" ref="GP117" si="919">(GP95-GP116)*GP115</f>
        <v>272.6591952918123</v>
      </c>
      <c r="GQ117">
        <f t="shared" ref="GQ117" si="920">(GQ95-GQ116)*GQ115</f>
        <v>272.6591952918123</v>
      </c>
      <c r="GR117">
        <f t="shared" ref="GR117" si="921">(GR95-GR116)*GR115</f>
        <v>272.6591952918123</v>
      </c>
      <c r="GS117">
        <f t="shared" ref="GS117" si="922">(GS95-GS116)*GS115</f>
        <v>272.6591952918123</v>
      </c>
      <c r="GT117">
        <f t="shared" ref="GT117" si="923">(GT95-GT116)*GT115</f>
        <v>272.6591952918123</v>
      </c>
      <c r="GU117">
        <f t="shared" ref="GU117" si="924">(GU95-GU116)*GU115</f>
        <v>272.6591952918123</v>
      </c>
      <c r="GV117">
        <f t="shared" ref="GV117" si="925">(GV95-GV116)*GV115</f>
        <v>272.6591952918123</v>
      </c>
      <c r="GW117">
        <f t="shared" ref="GW117" si="926">(GW95-GW116)*GW115</f>
        <v>272.6591952918123</v>
      </c>
      <c r="GX117">
        <f t="shared" ref="GX117" si="927">(GX95-GX116)*GX115</f>
        <v>272.6591952918123</v>
      </c>
      <c r="GY117">
        <f t="shared" ref="GY117" si="928">(GY95-GY116)*GY115</f>
        <v>272.6591952918123</v>
      </c>
      <c r="GZ117">
        <f t="shared" ref="GZ117" si="929">(GZ95-GZ116)*GZ115</f>
        <v>272.6591952918123</v>
      </c>
      <c r="HA117">
        <f t="shared" ref="HA117" si="930">(HA95-HA116)*HA115</f>
        <v>272.6591952918123</v>
      </c>
      <c r="HB117">
        <f t="shared" ref="HB117" si="931">(HB95-HB116)*HB115</f>
        <v>272.6591952918123</v>
      </c>
      <c r="HC117">
        <f t="shared" ref="HC117" si="932">(HC95-HC116)*HC115</f>
        <v>272.6591952918123</v>
      </c>
      <c r="HD117">
        <f t="shared" ref="HD117" si="933">(HD95-HD116)*HD115</f>
        <v>272.6591952918123</v>
      </c>
      <c r="HE117">
        <f t="shared" ref="HE117" si="934">(HE95-HE116)*HE115</f>
        <v>272.6591952918123</v>
      </c>
      <c r="HF117">
        <f t="shared" ref="HF117" si="935">(HF95-HF116)*HF115</f>
        <v>272.6591952918123</v>
      </c>
      <c r="HG117">
        <f t="shared" ref="HG117" si="936">(HG95-HG116)*HG115</f>
        <v>272.6591952918123</v>
      </c>
      <c r="HH117">
        <f t="shared" ref="HH117" si="937">(HH95-HH116)*HH115</f>
        <v>272.6591952918123</v>
      </c>
      <c r="HI117">
        <f t="shared" ref="HI117" si="938">(HI95-HI116)*HI115</f>
        <v>272.6591952918123</v>
      </c>
      <c r="HJ117">
        <f t="shared" ref="HJ117" si="939">(HJ95-HJ116)*HJ115</f>
        <v>272.6591952918123</v>
      </c>
      <c r="HK117">
        <f t="shared" ref="HK117" si="940">(HK95-HK116)*HK115</f>
        <v>272.6591952918123</v>
      </c>
      <c r="HL117">
        <f t="shared" ref="HL117" si="941">(HL95-HL116)*HL115</f>
        <v>272.6591952918123</v>
      </c>
      <c r="HM117">
        <f t="shared" ref="HM117" si="942">(HM95-HM116)*HM115</f>
        <v>272.6591952918123</v>
      </c>
      <c r="HN117">
        <f t="shared" ref="HN117" si="943">(HN95-HN116)*HN115</f>
        <v>272.6591952918123</v>
      </c>
      <c r="HO117">
        <f t="shared" ref="HO117" si="944">(HO95-HO116)*HO115</f>
        <v>272.6591952918123</v>
      </c>
      <c r="HP117">
        <f t="shared" ref="HP117" si="945">(HP95-HP116)*HP115</f>
        <v>272.6591952918123</v>
      </c>
      <c r="HQ117">
        <f t="shared" ref="HQ117" si="946">(HQ95-HQ116)*HQ115</f>
        <v>272.6591952918123</v>
      </c>
      <c r="HR117">
        <f t="shared" ref="HR117" si="947">(HR95-HR116)*HR115</f>
        <v>272.6591952918123</v>
      </c>
      <c r="HS117">
        <f t="shared" ref="HS117" si="948">(HS95-HS116)*HS115</f>
        <v>272.6591952918123</v>
      </c>
      <c r="HT117">
        <f t="shared" ref="HT117" si="949">(HT95-HT116)*HT115</f>
        <v>272.6591952918123</v>
      </c>
    </row>
    <row r="119" spans="1:228">
      <c r="A119" t="s">
        <v>179</v>
      </c>
      <c r="B119" s="2">
        <v>4</v>
      </c>
      <c r="D119" s="2">
        <v>4</v>
      </c>
      <c r="E119" s="2">
        <v>4</v>
      </c>
      <c r="F119" s="2">
        <v>4</v>
      </c>
      <c r="G119" s="2">
        <v>4</v>
      </c>
      <c r="H119" s="2">
        <v>4</v>
      </c>
      <c r="I119" s="2">
        <v>4</v>
      </c>
      <c r="J119" s="2">
        <v>4</v>
      </c>
      <c r="K119" s="2">
        <v>4</v>
      </c>
      <c r="L119" s="2">
        <v>4</v>
      </c>
      <c r="M119" s="2">
        <v>4</v>
      </c>
      <c r="N119" s="2">
        <v>4</v>
      </c>
      <c r="O119" s="2">
        <v>4</v>
      </c>
      <c r="P119" s="2">
        <v>4</v>
      </c>
      <c r="Q119" s="2">
        <v>4</v>
      </c>
      <c r="R119" s="2">
        <v>4</v>
      </c>
      <c r="S119" s="2">
        <v>4</v>
      </c>
      <c r="T119" s="2">
        <v>4</v>
      </c>
      <c r="U119" s="2">
        <v>4</v>
      </c>
      <c r="V119" s="2">
        <v>4</v>
      </c>
      <c r="W119" s="2">
        <v>4</v>
      </c>
      <c r="X119" s="2">
        <v>4</v>
      </c>
      <c r="Y119" s="2">
        <v>4</v>
      </c>
      <c r="Z119" s="2">
        <v>4</v>
      </c>
      <c r="AA119" s="2">
        <v>4</v>
      </c>
      <c r="AB119" s="2">
        <v>4</v>
      </c>
      <c r="AC119" s="2">
        <v>4</v>
      </c>
      <c r="AD119" s="2">
        <v>4</v>
      </c>
      <c r="AE119" s="2">
        <v>4</v>
      </c>
      <c r="AF119" s="2">
        <v>4</v>
      </c>
      <c r="AG119" s="2">
        <v>4</v>
      </c>
      <c r="AH119" s="2">
        <v>4</v>
      </c>
      <c r="AI119" s="2">
        <v>4</v>
      </c>
      <c r="AJ119" s="2">
        <v>4</v>
      </c>
      <c r="AK119" s="2">
        <v>4</v>
      </c>
      <c r="AL119" s="2">
        <v>4</v>
      </c>
      <c r="AM119" s="2">
        <v>4</v>
      </c>
      <c r="AN119" s="2">
        <v>4</v>
      </c>
      <c r="AO119" s="2">
        <v>4</v>
      </c>
      <c r="AP119" s="2">
        <v>4</v>
      </c>
      <c r="AQ119" s="2">
        <v>4</v>
      </c>
      <c r="AR119" s="2">
        <v>4</v>
      </c>
      <c r="AS119" s="2">
        <v>4</v>
      </c>
      <c r="AT119" s="2">
        <v>4</v>
      </c>
      <c r="AU119" s="2">
        <v>4</v>
      </c>
      <c r="AV119" s="2">
        <v>4</v>
      </c>
      <c r="AW119" s="2">
        <v>4</v>
      </c>
      <c r="AX119" s="2">
        <v>4</v>
      </c>
      <c r="AY119" s="2">
        <v>4</v>
      </c>
      <c r="AZ119" s="2">
        <v>4</v>
      </c>
      <c r="BA119" s="2">
        <v>4</v>
      </c>
      <c r="BB119" s="2">
        <v>4</v>
      </c>
      <c r="BC119" s="2">
        <v>4</v>
      </c>
      <c r="BD119" s="2">
        <v>4</v>
      </c>
      <c r="BE119" s="2">
        <v>4</v>
      </c>
      <c r="BF119" s="2">
        <v>4</v>
      </c>
      <c r="BG119" s="2">
        <v>4</v>
      </c>
      <c r="BH119" s="2">
        <v>4</v>
      </c>
      <c r="BI119" s="2">
        <v>4</v>
      </c>
      <c r="BJ119" s="2">
        <v>4</v>
      </c>
      <c r="BK119" s="2">
        <v>4</v>
      </c>
      <c r="BL119" s="2">
        <v>4</v>
      </c>
      <c r="BM119" s="2">
        <v>4</v>
      </c>
      <c r="BN119" s="2">
        <v>4</v>
      </c>
      <c r="BO119" s="2">
        <v>4</v>
      </c>
      <c r="BP119" s="2">
        <v>4</v>
      </c>
      <c r="BQ119" s="2">
        <v>4</v>
      </c>
      <c r="BR119" s="2">
        <v>4</v>
      </c>
      <c r="BS119" s="2">
        <v>4</v>
      </c>
      <c r="BT119" s="2">
        <v>4</v>
      </c>
      <c r="BU119" s="2">
        <v>4</v>
      </c>
      <c r="BV119" s="2">
        <v>4</v>
      </c>
      <c r="BW119" s="2">
        <v>4</v>
      </c>
      <c r="BX119" s="2">
        <v>4</v>
      </c>
      <c r="BY119" s="2">
        <v>4</v>
      </c>
      <c r="BZ119" s="2">
        <v>4</v>
      </c>
      <c r="CA119" s="2">
        <v>4</v>
      </c>
      <c r="CB119" s="2">
        <v>4</v>
      </c>
      <c r="CC119" s="2">
        <v>4</v>
      </c>
      <c r="CD119" s="2">
        <v>4</v>
      </c>
      <c r="CE119" s="2">
        <v>4</v>
      </c>
      <c r="CF119" s="2">
        <v>4</v>
      </c>
      <c r="CG119" s="2">
        <v>4</v>
      </c>
      <c r="CH119" s="2">
        <v>4</v>
      </c>
      <c r="CI119" s="2">
        <v>4</v>
      </c>
      <c r="CJ119" s="2">
        <v>4</v>
      </c>
      <c r="CK119" s="2">
        <v>4</v>
      </c>
      <c r="CL119" s="2">
        <v>4</v>
      </c>
      <c r="CM119" s="2">
        <v>4</v>
      </c>
      <c r="CN119" s="2">
        <v>4</v>
      </c>
      <c r="CO119" s="2">
        <v>4</v>
      </c>
      <c r="CP119" s="2">
        <v>4</v>
      </c>
      <c r="CQ119" s="2">
        <v>4</v>
      </c>
      <c r="CR119" s="2">
        <v>4</v>
      </c>
      <c r="CS119" s="2">
        <v>4</v>
      </c>
      <c r="CT119" s="2">
        <v>4</v>
      </c>
      <c r="CU119" s="2">
        <v>4</v>
      </c>
      <c r="CV119" s="2">
        <v>4</v>
      </c>
      <c r="CW119" s="2">
        <v>4</v>
      </c>
      <c r="CX119" s="2">
        <v>4</v>
      </c>
      <c r="CY119" s="2">
        <v>4</v>
      </c>
      <c r="CZ119" s="2">
        <v>4</v>
      </c>
      <c r="DA119" s="2">
        <v>4</v>
      </c>
      <c r="DB119" s="2">
        <v>4</v>
      </c>
      <c r="DC119" s="2">
        <v>4</v>
      </c>
      <c r="DD119" s="2">
        <v>4</v>
      </c>
      <c r="DE119" s="2">
        <v>4</v>
      </c>
      <c r="DF119" s="2">
        <v>4</v>
      </c>
      <c r="DG119" s="2">
        <v>4</v>
      </c>
      <c r="DH119" s="2">
        <v>4</v>
      </c>
      <c r="DI119" s="2">
        <v>4</v>
      </c>
      <c r="DJ119" s="19">
        <v>4</v>
      </c>
      <c r="DK119" s="2">
        <v>4</v>
      </c>
      <c r="DL119" s="2">
        <v>4</v>
      </c>
      <c r="DM119" s="2">
        <v>4</v>
      </c>
      <c r="DN119" s="2">
        <v>4</v>
      </c>
      <c r="DO119" s="2">
        <v>4</v>
      </c>
      <c r="DP119" s="2">
        <v>4</v>
      </c>
      <c r="DQ119" s="2">
        <v>4</v>
      </c>
      <c r="DR119" s="2">
        <v>4</v>
      </c>
      <c r="DS119" s="2">
        <v>4</v>
      </c>
      <c r="DT119" s="2">
        <v>4</v>
      </c>
      <c r="DU119" s="2">
        <v>4</v>
      </c>
      <c r="DV119" s="2">
        <v>4</v>
      </c>
      <c r="DW119" s="2">
        <v>4</v>
      </c>
      <c r="DX119" s="2">
        <v>4</v>
      </c>
      <c r="DY119" s="2">
        <v>4</v>
      </c>
      <c r="DZ119" s="2">
        <v>4</v>
      </c>
      <c r="EA119" s="2">
        <v>4</v>
      </c>
      <c r="EB119" s="2">
        <v>4</v>
      </c>
      <c r="EC119" s="2">
        <v>4</v>
      </c>
      <c r="ED119" s="2">
        <v>4</v>
      </c>
      <c r="EE119" s="2">
        <v>4</v>
      </c>
      <c r="EF119" s="2">
        <v>4</v>
      </c>
      <c r="EG119" s="2">
        <v>4</v>
      </c>
      <c r="EH119" s="2">
        <v>4</v>
      </c>
      <c r="EI119" s="2">
        <v>4</v>
      </c>
      <c r="EJ119" s="2">
        <v>4</v>
      </c>
      <c r="EK119" s="2">
        <v>4</v>
      </c>
      <c r="EL119" s="2">
        <v>4</v>
      </c>
      <c r="EM119" s="2">
        <v>4</v>
      </c>
      <c r="EN119" s="2">
        <v>4</v>
      </c>
      <c r="EO119" s="2">
        <v>4</v>
      </c>
      <c r="EP119" s="2">
        <v>4</v>
      </c>
      <c r="EQ119" s="2">
        <v>4</v>
      </c>
      <c r="ER119" s="2">
        <v>4</v>
      </c>
      <c r="ES119" s="2">
        <v>4</v>
      </c>
      <c r="ET119" s="2">
        <v>4</v>
      </c>
      <c r="EU119" s="2">
        <v>4</v>
      </c>
      <c r="EV119" s="2">
        <v>4</v>
      </c>
      <c r="EW119" s="2">
        <v>4</v>
      </c>
      <c r="EX119" s="2">
        <v>4</v>
      </c>
      <c r="EY119" s="2">
        <v>4</v>
      </c>
      <c r="EZ119" s="2">
        <v>4</v>
      </c>
      <c r="FA119" s="2">
        <v>4</v>
      </c>
      <c r="FB119" s="2">
        <v>4</v>
      </c>
      <c r="FC119" s="2">
        <v>4</v>
      </c>
      <c r="FD119" s="2">
        <v>4</v>
      </c>
      <c r="FE119" s="2">
        <v>4</v>
      </c>
      <c r="FF119" s="2">
        <v>4</v>
      </c>
      <c r="FG119" s="2">
        <v>4</v>
      </c>
      <c r="FH119" s="2">
        <v>4</v>
      </c>
      <c r="FI119" s="2">
        <v>4</v>
      </c>
      <c r="FJ119" s="2">
        <v>4</v>
      </c>
      <c r="FK119" s="2">
        <v>4</v>
      </c>
      <c r="FL119" s="2">
        <v>4</v>
      </c>
      <c r="FM119" s="2">
        <v>4</v>
      </c>
      <c r="FN119" s="2">
        <v>4</v>
      </c>
      <c r="FO119" s="2">
        <v>4</v>
      </c>
      <c r="FP119" s="2">
        <v>4</v>
      </c>
      <c r="FQ119" s="2">
        <v>4</v>
      </c>
      <c r="FR119" s="2">
        <v>4</v>
      </c>
      <c r="FS119" s="2">
        <v>4</v>
      </c>
      <c r="FT119" s="2">
        <v>4</v>
      </c>
      <c r="FU119" s="2">
        <v>4</v>
      </c>
      <c r="FV119" s="2">
        <v>4</v>
      </c>
      <c r="FW119" s="2">
        <v>4</v>
      </c>
      <c r="FX119" s="2">
        <v>4</v>
      </c>
      <c r="FY119" s="2">
        <v>4</v>
      </c>
      <c r="FZ119" s="2">
        <v>4</v>
      </c>
      <c r="GA119" s="2">
        <v>4</v>
      </c>
      <c r="GB119" s="2">
        <v>4</v>
      </c>
      <c r="GC119" s="2">
        <v>4</v>
      </c>
      <c r="GD119" s="2">
        <v>4</v>
      </c>
      <c r="GE119" s="2">
        <v>4</v>
      </c>
      <c r="GF119" s="2">
        <v>4</v>
      </c>
      <c r="GG119" s="2">
        <v>4</v>
      </c>
      <c r="GH119" s="2">
        <v>4</v>
      </c>
      <c r="GI119" s="2">
        <v>4</v>
      </c>
      <c r="GJ119" s="2">
        <v>4</v>
      </c>
      <c r="GK119" s="2">
        <v>4</v>
      </c>
      <c r="GL119" s="2">
        <v>4</v>
      </c>
      <c r="GM119" s="2">
        <v>4</v>
      </c>
      <c r="GN119" s="2">
        <v>4</v>
      </c>
      <c r="GO119" s="2">
        <v>4</v>
      </c>
      <c r="GP119" s="2">
        <v>4</v>
      </c>
      <c r="GQ119" s="2">
        <v>4</v>
      </c>
      <c r="GR119" s="2">
        <v>4</v>
      </c>
      <c r="GS119" s="2">
        <v>4</v>
      </c>
      <c r="GT119" s="2">
        <v>4</v>
      </c>
      <c r="GU119" s="2">
        <v>4</v>
      </c>
      <c r="GV119" s="2">
        <v>4</v>
      </c>
      <c r="GW119" s="2">
        <v>4</v>
      </c>
      <c r="GX119" s="2">
        <v>4</v>
      </c>
      <c r="GY119" s="2">
        <v>4</v>
      </c>
      <c r="GZ119" s="2">
        <v>4</v>
      </c>
      <c r="HA119" s="2">
        <v>4</v>
      </c>
      <c r="HB119" s="2">
        <v>4</v>
      </c>
      <c r="HC119" s="2">
        <v>4</v>
      </c>
      <c r="HD119" s="2">
        <v>4</v>
      </c>
      <c r="HE119" s="2">
        <v>4</v>
      </c>
      <c r="HF119" s="2">
        <v>4</v>
      </c>
      <c r="HG119" s="2">
        <v>4</v>
      </c>
      <c r="HH119" s="2">
        <v>4</v>
      </c>
      <c r="HI119" s="2">
        <v>4</v>
      </c>
      <c r="HJ119" s="2">
        <v>4</v>
      </c>
      <c r="HK119" s="2">
        <v>4</v>
      </c>
      <c r="HL119" s="2">
        <v>4</v>
      </c>
      <c r="HM119" s="2">
        <v>4</v>
      </c>
      <c r="HN119" s="2">
        <v>4</v>
      </c>
      <c r="HO119" s="2">
        <v>4</v>
      </c>
      <c r="HP119" s="2">
        <v>4</v>
      </c>
      <c r="HQ119" s="2">
        <v>4</v>
      </c>
      <c r="HR119" s="2">
        <v>4</v>
      </c>
      <c r="HS119" s="2">
        <v>4</v>
      </c>
      <c r="HT119" s="2">
        <v>4</v>
      </c>
    </row>
    <row r="120" spans="1:228">
      <c r="A120" t="s">
        <v>180</v>
      </c>
      <c r="B120" s="11">
        <v>242.72</v>
      </c>
      <c r="D120" s="11">
        <v>242.72</v>
      </c>
      <c r="E120" s="11">
        <v>242.72</v>
      </c>
      <c r="F120" s="11">
        <v>242.72</v>
      </c>
      <c r="G120" s="11">
        <v>242.72</v>
      </c>
      <c r="H120" s="11">
        <v>242.72</v>
      </c>
      <c r="I120" s="11">
        <v>242.72</v>
      </c>
      <c r="J120" s="11">
        <v>242.72</v>
      </c>
      <c r="K120" s="11">
        <v>242.72</v>
      </c>
      <c r="L120" s="11">
        <v>242.72</v>
      </c>
      <c r="M120" s="11">
        <v>242.72</v>
      </c>
      <c r="N120" s="11">
        <v>242.72</v>
      </c>
      <c r="O120" s="11">
        <v>242.72</v>
      </c>
      <c r="P120" s="11">
        <v>242.72</v>
      </c>
      <c r="Q120" s="11">
        <v>242.72</v>
      </c>
      <c r="R120" s="11">
        <v>242.72</v>
      </c>
      <c r="S120" s="11">
        <v>242.72</v>
      </c>
      <c r="T120" s="11">
        <v>242.72</v>
      </c>
      <c r="U120" s="11">
        <v>242.72</v>
      </c>
      <c r="V120" s="11">
        <v>242.72</v>
      </c>
      <c r="W120" s="11">
        <v>242.72</v>
      </c>
      <c r="X120" s="11">
        <v>242.72</v>
      </c>
      <c r="Y120" s="11">
        <v>242.72</v>
      </c>
      <c r="Z120" s="11">
        <v>242.72</v>
      </c>
      <c r="AA120" s="11">
        <v>242.72</v>
      </c>
      <c r="AB120" s="11">
        <v>242.72</v>
      </c>
      <c r="AC120" s="11">
        <v>242.72</v>
      </c>
      <c r="AD120" s="11">
        <v>242.72</v>
      </c>
      <c r="AE120" s="11">
        <v>242.72</v>
      </c>
      <c r="AF120" s="11">
        <v>242.72</v>
      </c>
      <c r="AG120" s="11">
        <v>242.72</v>
      </c>
      <c r="AH120" s="11">
        <v>242.72</v>
      </c>
      <c r="AI120" s="11">
        <v>242.72</v>
      </c>
      <c r="AJ120" s="11">
        <v>242.72</v>
      </c>
      <c r="AK120" s="11">
        <v>242.72</v>
      </c>
      <c r="AL120" s="11">
        <v>242.72</v>
      </c>
      <c r="AM120" s="11">
        <v>242.72</v>
      </c>
      <c r="AN120" s="11">
        <v>242.72</v>
      </c>
      <c r="AO120" s="11">
        <v>242.72</v>
      </c>
      <c r="AP120" s="11">
        <v>242.72</v>
      </c>
      <c r="AQ120" s="11">
        <v>242.72</v>
      </c>
      <c r="AR120" s="11">
        <v>242.72</v>
      </c>
      <c r="AS120" s="11">
        <v>242.72</v>
      </c>
      <c r="AT120" s="11">
        <v>242.72</v>
      </c>
      <c r="AU120" s="11">
        <v>242.72</v>
      </c>
      <c r="AV120" s="11">
        <v>242.72</v>
      </c>
      <c r="AW120" s="11">
        <v>242.72</v>
      </c>
      <c r="AX120" s="11">
        <v>242.72</v>
      </c>
      <c r="AY120" s="11">
        <v>242.72</v>
      </c>
      <c r="AZ120" s="11">
        <v>242.72</v>
      </c>
      <c r="BA120" s="11">
        <v>242.72</v>
      </c>
      <c r="BB120" s="11">
        <v>242.72</v>
      </c>
      <c r="BC120" s="11">
        <v>242.72</v>
      </c>
      <c r="BD120" s="11">
        <v>242.72</v>
      </c>
      <c r="BE120" s="11">
        <v>242.72</v>
      </c>
      <c r="BF120" s="11">
        <v>242.72</v>
      </c>
      <c r="BG120" s="11">
        <v>242.72</v>
      </c>
      <c r="BH120" s="11">
        <v>242.72</v>
      </c>
      <c r="BI120" s="11">
        <v>242.72</v>
      </c>
      <c r="BJ120" s="11">
        <v>242.72</v>
      </c>
      <c r="BK120" s="11">
        <v>242.72</v>
      </c>
      <c r="BL120" s="11">
        <v>242.72</v>
      </c>
      <c r="BM120" s="11">
        <v>242.72</v>
      </c>
      <c r="BN120" s="11">
        <v>242.72</v>
      </c>
      <c r="BO120" s="11">
        <v>242.72</v>
      </c>
      <c r="BP120" s="11">
        <v>242.72</v>
      </c>
      <c r="BQ120" s="11">
        <v>242.72</v>
      </c>
      <c r="BR120" s="11">
        <v>242.72</v>
      </c>
      <c r="BS120" s="11">
        <v>242.72</v>
      </c>
      <c r="BT120" s="11">
        <v>242.72</v>
      </c>
      <c r="BU120" s="11">
        <v>242.72</v>
      </c>
      <c r="BV120" s="11">
        <v>242.72</v>
      </c>
      <c r="BW120" s="11">
        <v>242.72</v>
      </c>
      <c r="BX120" s="11">
        <v>242.72</v>
      </c>
      <c r="BY120" s="11">
        <v>242.72</v>
      </c>
      <c r="BZ120" s="11">
        <v>242.72</v>
      </c>
      <c r="CA120" s="11">
        <v>242.72</v>
      </c>
      <c r="CB120" s="11">
        <v>242.72</v>
      </c>
      <c r="CC120" s="11">
        <v>242.72</v>
      </c>
      <c r="CD120" s="11">
        <v>242.72</v>
      </c>
      <c r="CE120" s="11">
        <v>242.72</v>
      </c>
      <c r="CF120" s="11">
        <v>242.72</v>
      </c>
      <c r="CG120" s="11">
        <v>242.72</v>
      </c>
      <c r="CH120" s="11">
        <v>242.72</v>
      </c>
      <c r="CI120" s="11">
        <v>242.72</v>
      </c>
      <c r="CJ120" s="11">
        <v>242.72</v>
      </c>
      <c r="CK120" s="11">
        <v>242.72</v>
      </c>
      <c r="CL120" s="11">
        <v>242.72</v>
      </c>
      <c r="CM120" s="11">
        <v>242.72</v>
      </c>
      <c r="CN120" s="11">
        <v>242.72</v>
      </c>
      <c r="CO120" s="11">
        <v>242.72</v>
      </c>
      <c r="CP120" s="11">
        <v>242.72</v>
      </c>
      <c r="CQ120" s="11">
        <v>242.72</v>
      </c>
      <c r="CR120" s="11">
        <v>242.72</v>
      </c>
      <c r="CS120" s="11">
        <v>242.72</v>
      </c>
      <c r="CT120" s="11">
        <v>242.72</v>
      </c>
      <c r="CU120" s="11">
        <v>242.72</v>
      </c>
      <c r="CV120" s="11">
        <v>242.72</v>
      </c>
      <c r="CW120" s="11">
        <v>242.72</v>
      </c>
      <c r="CX120" s="11">
        <v>242.72</v>
      </c>
      <c r="CY120" s="11">
        <v>242.72</v>
      </c>
      <c r="CZ120" s="11">
        <v>242.72</v>
      </c>
      <c r="DA120" s="11">
        <v>242.72</v>
      </c>
      <c r="DB120" s="11">
        <v>242.72</v>
      </c>
      <c r="DC120" s="11">
        <v>242.72</v>
      </c>
      <c r="DD120" s="11">
        <v>242.72</v>
      </c>
      <c r="DE120" s="11">
        <v>242.72</v>
      </c>
      <c r="DF120" s="11">
        <v>242.72</v>
      </c>
      <c r="DG120" s="11">
        <v>242.72</v>
      </c>
      <c r="DH120" s="11">
        <v>242.72</v>
      </c>
      <c r="DI120" s="11">
        <v>242.72</v>
      </c>
      <c r="DJ120" s="19">
        <v>242.72</v>
      </c>
      <c r="DK120" s="11">
        <v>242.72</v>
      </c>
      <c r="DL120" s="11">
        <v>242.72</v>
      </c>
      <c r="DM120" s="11">
        <v>242.72</v>
      </c>
      <c r="DN120" s="11">
        <v>242.72</v>
      </c>
      <c r="DO120" s="11">
        <v>242.72</v>
      </c>
      <c r="DP120" s="11">
        <v>242.72</v>
      </c>
      <c r="DQ120" s="11">
        <v>242.72</v>
      </c>
      <c r="DR120" s="11">
        <v>242.72</v>
      </c>
      <c r="DS120" s="11">
        <v>242.72</v>
      </c>
      <c r="DT120" s="11">
        <v>242.72</v>
      </c>
      <c r="DU120" s="11">
        <v>242.72</v>
      </c>
      <c r="DV120" s="11">
        <v>242.72</v>
      </c>
      <c r="DW120" s="11">
        <v>242.72</v>
      </c>
      <c r="DX120" s="11">
        <v>242.72</v>
      </c>
      <c r="DY120" s="11">
        <v>242.72</v>
      </c>
      <c r="DZ120" s="11">
        <v>242.72</v>
      </c>
      <c r="EA120" s="11">
        <v>242.72</v>
      </c>
      <c r="EB120" s="11">
        <v>242.72</v>
      </c>
      <c r="EC120" s="11">
        <v>242.72</v>
      </c>
      <c r="ED120" s="11">
        <v>242.72</v>
      </c>
      <c r="EE120" s="11">
        <v>242.72</v>
      </c>
      <c r="EF120" s="11">
        <v>242.72</v>
      </c>
      <c r="EG120" s="11">
        <v>242.72</v>
      </c>
      <c r="EH120" s="11">
        <v>242.72</v>
      </c>
      <c r="EI120" s="11">
        <v>242.72</v>
      </c>
      <c r="EJ120" s="11">
        <v>242.72</v>
      </c>
      <c r="EK120" s="11">
        <v>242.72</v>
      </c>
      <c r="EL120" s="11">
        <v>242.72</v>
      </c>
      <c r="EM120" s="11">
        <v>242.72</v>
      </c>
      <c r="EN120" s="11">
        <v>242.72</v>
      </c>
      <c r="EO120" s="11">
        <v>242.72</v>
      </c>
      <c r="EP120" s="11">
        <v>242.72</v>
      </c>
      <c r="EQ120" s="11">
        <v>242.72</v>
      </c>
      <c r="ER120" s="11">
        <v>242.72</v>
      </c>
      <c r="ES120" s="11">
        <v>242.72</v>
      </c>
      <c r="ET120" s="11">
        <v>242.72</v>
      </c>
      <c r="EU120" s="11">
        <v>242.72</v>
      </c>
      <c r="EV120" s="11">
        <v>242.72</v>
      </c>
      <c r="EW120" s="11">
        <v>242.72</v>
      </c>
      <c r="EX120" s="11">
        <v>242.72</v>
      </c>
      <c r="EY120" s="11">
        <v>242.72</v>
      </c>
      <c r="EZ120" s="11">
        <v>242.72</v>
      </c>
      <c r="FA120" s="11">
        <v>242.72</v>
      </c>
      <c r="FB120" s="11">
        <v>242.72</v>
      </c>
      <c r="FC120" s="11">
        <v>242.72</v>
      </c>
      <c r="FD120" s="11">
        <v>242.72</v>
      </c>
      <c r="FE120" s="11">
        <v>242.72</v>
      </c>
      <c r="FF120" s="11">
        <v>242.72</v>
      </c>
      <c r="FG120" s="11">
        <v>242.72</v>
      </c>
      <c r="FH120" s="11">
        <v>242.72</v>
      </c>
      <c r="FI120" s="11">
        <v>242.72</v>
      </c>
      <c r="FJ120" s="11">
        <v>242.72</v>
      </c>
      <c r="FK120" s="11">
        <v>242.72</v>
      </c>
      <c r="FL120" s="11">
        <v>242.72</v>
      </c>
      <c r="FM120" s="11">
        <v>242.72</v>
      </c>
      <c r="FN120" s="11">
        <v>242.72</v>
      </c>
      <c r="FO120" s="11">
        <v>242.72</v>
      </c>
      <c r="FP120" s="11">
        <v>242.72</v>
      </c>
      <c r="FQ120" s="11">
        <v>242.72</v>
      </c>
      <c r="FR120" s="11">
        <v>242.72</v>
      </c>
      <c r="FS120" s="11">
        <v>242.72</v>
      </c>
      <c r="FT120" s="11">
        <v>242.72</v>
      </c>
      <c r="FU120" s="11">
        <v>242.72</v>
      </c>
      <c r="FV120" s="11">
        <v>242.72</v>
      </c>
      <c r="FW120" s="11">
        <v>242.72</v>
      </c>
      <c r="FX120" s="11">
        <v>242.72</v>
      </c>
      <c r="FY120" s="11">
        <v>242.72</v>
      </c>
      <c r="FZ120" s="11">
        <v>242.72</v>
      </c>
      <c r="GA120" s="11">
        <v>242.72</v>
      </c>
      <c r="GB120" s="11">
        <v>242.72</v>
      </c>
      <c r="GC120" s="11">
        <v>242.72</v>
      </c>
      <c r="GD120" s="11">
        <v>242.72</v>
      </c>
      <c r="GE120" s="11">
        <v>242.72</v>
      </c>
      <c r="GF120" s="11">
        <v>242.72</v>
      </c>
      <c r="GG120" s="11">
        <v>242.72</v>
      </c>
      <c r="GH120" s="11">
        <v>242.72</v>
      </c>
      <c r="GI120" s="11">
        <v>242.72</v>
      </c>
      <c r="GJ120" s="11">
        <v>242.72</v>
      </c>
      <c r="GK120" s="11">
        <v>242.72</v>
      </c>
      <c r="GL120" s="11">
        <v>242.72</v>
      </c>
      <c r="GM120" s="11">
        <v>242.72</v>
      </c>
      <c r="GN120" s="11">
        <v>242.72</v>
      </c>
      <c r="GO120" s="11">
        <v>242.72</v>
      </c>
      <c r="GP120" s="11">
        <v>242.72</v>
      </c>
      <c r="GQ120" s="11">
        <v>242.72</v>
      </c>
      <c r="GR120" s="11">
        <v>242.72</v>
      </c>
      <c r="GS120" s="11">
        <v>242.72</v>
      </c>
      <c r="GT120" s="11">
        <v>242.72</v>
      </c>
      <c r="GU120" s="11">
        <v>242.72</v>
      </c>
      <c r="GV120" s="11">
        <v>242.72</v>
      </c>
      <c r="GW120" s="11">
        <v>242.72</v>
      </c>
      <c r="GX120" s="11">
        <v>242.72</v>
      </c>
      <c r="GY120" s="11">
        <v>242.72</v>
      </c>
      <c r="GZ120" s="11">
        <v>242.72</v>
      </c>
      <c r="HA120" s="11">
        <v>242.72</v>
      </c>
      <c r="HB120" s="11">
        <v>242.72</v>
      </c>
      <c r="HC120" s="11">
        <v>242.72</v>
      </c>
      <c r="HD120" s="11">
        <v>242.72</v>
      </c>
      <c r="HE120" s="11">
        <v>242.72</v>
      </c>
      <c r="HF120" s="11">
        <v>242.72</v>
      </c>
      <c r="HG120" s="11">
        <v>242.72</v>
      </c>
      <c r="HH120" s="11">
        <v>242.72</v>
      </c>
      <c r="HI120" s="11">
        <v>242.72</v>
      </c>
      <c r="HJ120" s="11">
        <v>242.72</v>
      </c>
      <c r="HK120" s="11">
        <v>242.72</v>
      </c>
      <c r="HL120" s="11">
        <v>242.72</v>
      </c>
      <c r="HM120" s="11">
        <v>242.72</v>
      </c>
      <c r="HN120" s="11">
        <v>242.72</v>
      </c>
      <c r="HO120" s="11">
        <v>242.72</v>
      </c>
      <c r="HP120" s="11">
        <v>242.72</v>
      </c>
      <c r="HQ120" s="11">
        <v>242.72</v>
      </c>
      <c r="HR120" s="11">
        <v>242.72</v>
      </c>
      <c r="HS120" s="11">
        <v>242.72</v>
      </c>
      <c r="HT120" s="11">
        <v>242.72</v>
      </c>
    </row>
    <row r="121" spans="1:228">
      <c r="A121" t="s">
        <v>181</v>
      </c>
      <c r="B121">
        <f t="shared" ref="B121:AB121" si="950">(B78-B120)*B119</f>
        <v>0</v>
      </c>
      <c r="D121">
        <f t="shared" si="950"/>
        <v>0</v>
      </c>
      <c r="E121">
        <f t="shared" si="950"/>
        <v>0</v>
      </c>
      <c r="F121">
        <f t="shared" si="950"/>
        <v>0</v>
      </c>
      <c r="G121">
        <f t="shared" si="950"/>
        <v>0</v>
      </c>
      <c r="H121">
        <f t="shared" si="950"/>
        <v>0</v>
      </c>
      <c r="I121">
        <f t="shared" si="950"/>
        <v>0</v>
      </c>
      <c r="J121">
        <f t="shared" si="950"/>
        <v>0</v>
      </c>
      <c r="K121">
        <f t="shared" si="950"/>
        <v>0</v>
      </c>
      <c r="L121">
        <f t="shared" si="950"/>
        <v>0</v>
      </c>
      <c r="M121">
        <f t="shared" si="950"/>
        <v>0</v>
      </c>
      <c r="N121">
        <f t="shared" si="950"/>
        <v>0</v>
      </c>
      <c r="O121">
        <f t="shared" si="950"/>
        <v>0</v>
      </c>
      <c r="P121">
        <f t="shared" si="950"/>
        <v>0</v>
      </c>
      <c r="Q121">
        <f t="shared" si="950"/>
        <v>0</v>
      </c>
      <c r="R121">
        <f t="shared" si="950"/>
        <v>0</v>
      </c>
      <c r="S121">
        <f t="shared" si="950"/>
        <v>0</v>
      </c>
      <c r="T121">
        <f t="shared" si="950"/>
        <v>0</v>
      </c>
      <c r="U121">
        <f t="shared" si="950"/>
        <v>0</v>
      </c>
      <c r="V121">
        <f t="shared" si="950"/>
        <v>0</v>
      </c>
      <c r="W121">
        <f t="shared" si="950"/>
        <v>0</v>
      </c>
      <c r="X121">
        <f t="shared" si="950"/>
        <v>0</v>
      </c>
      <c r="Y121">
        <f t="shared" si="950"/>
        <v>0</v>
      </c>
      <c r="Z121">
        <f t="shared" si="950"/>
        <v>0</v>
      </c>
      <c r="AA121">
        <f t="shared" si="950"/>
        <v>0</v>
      </c>
      <c r="AB121">
        <f t="shared" si="950"/>
        <v>0</v>
      </c>
      <c r="AC121">
        <f t="shared" ref="AC121" si="951">(AC78-AC120)*AC119</f>
        <v>0</v>
      </c>
      <c r="AD121">
        <f t="shared" ref="AD121" si="952">(AD78-AD120)*AD119</f>
        <v>0</v>
      </c>
      <c r="AE121">
        <f t="shared" ref="AE121" si="953">(AE78-AE120)*AE119</f>
        <v>0</v>
      </c>
      <c r="AF121">
        <f t="shared" ref="AF121" si="954">(AF78-AF120)*AF119</f>
        <v>0</v>
      </c>
      <c r="AG121">
        <f t="shared" ref="AG121" si="955">(AG78-AG120)*AG119</f>
        <v>0</v>
      </c>
      <c r="AH121">
        <f t="shared" ref="AH121" si="956">(AH78-AH120)*AH119</f>
        <v>0</v>
      </c>
      <c r="AI121">
        <f t="shared" ref="AI121" si="957">(AI78-AI120)*AI119</f>
        <v>0</v>
      </c>
      <c r="AJ121">
        <f t="shared" ref="AJ121" si="958">(AJ78-AJ120)*AJ119</f>
        <v>0</v>
      </c>
      <c r="AK121">
        <f t="shared" ref="AK121" si="959">(AK78-AK120)*AK119</f>
        <v>0</v>
      </c>
      <c r="AL121">
        <f t="shared" ref="AL121" si="960">(AL78-AL120)*AL119</f>
        <v>0</v>
      </c>
      <c r="AM121">
        <f t="shared" ref="AM121" si="961">(AM78-AM120)*AM119</f>
        <v>0</v>
      </c>
      <c r="AN121">
        <f t="shared" ref="AN121" si="962">(AN78-AN120)*AN119</f>
        <v>0</v>
      </c>
      <c r="AO121">
        <f t="shared" ref="AO121" si="963">(AO78-AO120)*AO119</f>
        <v>0</v>
      </c>
      <c r="AP121">
        <f t="shared" ref="AP121" si="964">(AP78-AP120)*AP119</f>
        <v>0</v>
      </c>
      <c r="AQ121">
        <f t="shared" ref="AQ121" si="965">(AQ78-AQ120)*AQ119</f>
        <v>0</v>
      </c>
      <c r="AR121">
        <f t="shared" ref="AR121" si="966">(AR78-AR120)*AR119</f>
        <v>0</v>
      </c>
      <c r="AS121">
        <f t="shared" ref="AS121" si="967">(AS78-AS120)*AS119</f>
        <v>0</v>
      </c>
      <c r="AT121">
        <f t="shared" ref="AT121" si="968">(AT78-AT120)*AT119</f>
        <v>0</v>
      </c>
      <c r="AU121">
        <f t="shared" ref="AU121" si="969">(AU78-AU120)*AU119</f>
        <v>0</v>
      </c>
      <c r="AV121">
        <f t="shared" ref="AV121" si="970">(AV78-AV120)*AV119</f>
        <v>0</v>
      </c>
      <c r="AW121">
        <f t="shared" ref="AW121" si="971">(AW78-AW120)*AW119</f>
        <v>0</v>
      </c>
      <c r="AX121">
        <f t="shared" ref="AX121" si="972">(AX78-AX120)*AX119</f>
        <v>0</v>
      </c>
      <c r="AY121">
        <f t="shared" ref="AY121" si="973">(AY78-AY120)*AY119</f>
        <v>0</v>
      </c>
      <c r="AZ121">
        <f t="shared" ref="AZ121" si="974">(AZ78-AZ120)*AZ119</f>
        <v>0</v>
      </c>
      <c r="BA121">
        <f t="shared" ref="BA121" si="975">(BA78-BA120)*BA119</f>
        <v>0</v>
      </c>
      <c r="BB121">
        <f t="shared" ref="BB121" si="976">(BB78-BB120)*BB119</f>
        <v>0</v>
      </c>
      <c r="BC121">
        <f t="shared" ref="BC121" si="977">(BC78-BC120)*BC119</f>
        <v>0</v>
      </c>
      <c r="BD121">
        <f t="shared" ref="BD121" si="978">(BD78-BD120)*BD119</f>
        <v>0</v>
      </c>
      <c r="BE121">
        <f t="shared" ref="BE121" si="979">(BE78-BE120)*BE119</f>
        <v>0</v>
      </c>
      <c r="BF121">
        <f t="shared" ref="BF121" si="980">(BF78-BF120)*BF119</f>
        <v>0</v>
      </c>
      <c r="BG121">
        <f t="shared" ref="BG121" si="981">(BG78-BG120)*BG119</f>
        <v>0</v>
      </c>
      <c r="BH121">
        <f t="shared" ref="BH121" si="982">(BH78-BH120)*BH119</f>
        <v>0</v>
      </c>
      <c r="BI121">
        <f t="shared" ref="BI121" si="983">(BI78-BI120)*BI119</f>
        <v>0</v>
      </c>
      <c r="BJ121">
        <f t="shared" ref="BJ121" si="984">(BJ78-BJ120)*BJ119</f>
        <v>0</v>
      </c>
      <c r="BK121">
        <f t="shared" ref="BK121" si="985">(BK78-BK120)*BK119</f>
        <v>0</v>
      </c>
      <c r="BL121">
        <f t="shared" ref="BL121" si="986">(BL78-BL120)*BL119</f>
        <v>0</v>
      </c>
      <c r="BM121">
        <f t="shared" ref="BM121" si="987">(BM78-BM120)*BM119</f>
        <v>0</v>
      </c>
      <c r="BN121">
        <f t="shared" ref="BN121" si="988">(BN78-BN120)*BN119</f>
        <v>0</v>
      </c>
      <c r="BO121">
        <f t="shared" ref="BO121" si="989">(BO78-BO120)*BO119</f>
        <v>0</v>
      </c>
      <c r="BP121">
        <f t="shared" ref="BP121" si="990">(BP78-BP120)*BP119</f>
        <v>0</v>
      </c>
      <c r="BQ121">
        <f t="shared" ref="BQ121" si="991">(BQ78-BQ120)*BQ119</f>
        <v>0</v>
      </c>
      <c r="BR121">
        <f t="shared" ref="BR121" si="992">(BR78-BR120)*BR119</f>
        <v>0</v>
      </c>
      <c r="BS121">
        <f t="shared" ref="BS121" si="993">(BS78-BS120)*BS119</f>
        <v>0</v>
      </c>
      <c r="BT121">
        <f t="shared" ref="BT121" si="994">(BT78-BT120)*BT119</f>
        <v>0</v>
      </c>
      <c r="BU121">
        <f t="shared" ref="BU121" si="995">(BU78-BU120)*BU119</f>
        <v>0</v>
      </c>
      <c r="BV121">
        <f t="shared" ref="BV121" si="996">(BV78-BV120)*BV119</f>
        <v>0</v>
      </c>
      <c r="BW121">
        <f t="shared" ref="BW121" si="997">(BW78-BW120)*BW119</f>
        <v>0</v>
      </c>
      <c r="BX121">
        <f t="shared" ref="BX121" si="998">(BX78-BX120)*BX119</f>
        <v>0</v>
      </c>
      <c r="BY121">
        <f t="shared" ref="BY121" si="999">(BY78-BY120)*BY119</f>
        <v>0</v>
      </c>
      <c r="BZ121">
        <f t="shared" ref="BZ121" si="1000">(BZ78-BZ120)*BZ119</f>
        <v>0</v>
      </c>
      <c r="CA121">
        <f t="shared" ref="CA121" si="1001">(CA78-CA120)*CA119</f>
        <v>0</v>
      </c>
      <c r="CB121">
        <f t="shared" ref="CB121" si="1002">(CB78-CB120)*CB119</f>
        <v>0</v>
      </c>
      <c r="CC121">
        <f t="shared" ref="CC121" si="1003">(CC78-CC120)*CC119</f>
        <v>0</v>
      </c>
      <c r="CD121">
        <f t="shared" ref="CD121" si="1004">(CD78-CD120)*CD119</f>
        <v>0</v>
      </c>
      <c r="CE121">
        <f t="shared" ref="CE121" si="1005">(CE78-CE120)*CE119</f>
        <v>0</v>
      </c>
      <c r="CF121">
        <f t="shared" ref="CF121" si="1006">(CF78-CF120)*CF119</f>
        <v>0</v>
      </c>
      <c r="CG121">
        <f t="shared" ref="CG121" si="1007">(CG78-CG120)*CG119</f>
        <v>0</v>
      </c>
      <c r="CH121">
        <f t="shared" ref="CH121" si="1008">(CH78-CH120)*CH119</f>
        <v>0</v>
      </c>
      <c r="CI121">
        <f t="shared" ref="CI121" si="1009">(CI78-CI120)*CI119</f>
        <v>0</v>
      </c>
      <c r="CJ121">
        <f t="shared" ref="CJ121" si="1010">(CJ78-CJ120)*CJ119</f>
        <v>0</v>
      </c>
      <c r="CK121">
        <f t="shared" ref="CK121" si="1011">(CK78-CK120)*CK119</f>
        <v>0</v>
      </c>
      <c r="CL121">
        <f t="shared" ref="CL121" si="1012">(CL78-CL120)*CL119</f>
        <v>0</v>
      </c>
      <c r="CM121">
        <f t="shared" ref="CM121" si="1013">(CM78-CM120)*CM119</f>
        <v>0</v>
      </c>
      <c r="CN121">
        <f t="shared" ref="CN121" si="1014">(CN78-CN120)*CN119</f>
        <v>0</v>
      </c>
      <c r="CO121">
        <f t="shared" ref="CO121" si="1015">(CO78-CO120)*CO119</f>
        <v>0</v>
      </c>
      <c r="CP121">
        <f t="shared" ref="CP121" si="1016">(CP78-CP120)*CP119</f>
        <v>0</v>
      </c>
      <c r="CQ121">
        <f t="shared" ref="CQ121" si="1017">(CQ78-CQ120)*CQ119</f>
        <v>0</v>
      </c>
      <c r="CR121">
        <f t="shared" ref="CR121" si="1018">(CR78-CR120)*CR119</f>
        <v>0</v>
      </c>
      <c r="CS121">
        <f t="shared" ref="CS121" si="1019">(CS78-CS120)*CS119</f>
        <v>0</v>
      </c>
      <c r="CT121">
        <f t="shared" ref="CT121" si="1020">(CT78-CT120)*CT119</f>
        <v>0</v>
      </c>
      <c r="CU121">
        <f t="shared" ref="CU121" si="1021">(CU78-CU120)*CU119</f>
        <v>0</v>
      </c>
      <c r="CV121">
        <f t="shared" ref="CV121" si="1022">(CV78-CV120)*CV119</f>
        <v>0</v>
      </c>
      <c r="CW121">
        <f t="shared" ref="CW121" si="1023">(CW78-CW120)*CW119</f>
        <v>0</v>
      </c>
      <c r="CX121">
        <f t="shared" ref="CX121" si="1024">(CX78-CX120)*CX119</f>
        <v>0</v>
      </c>
      <c r="CY121">
        <f t="shared" ref="CY121" si="1025">(CY78-CY120)*CY119</f>
        <v>0</v>
      </c>
      <c r="CZ121">
        <f t="shared" ref="CZ121" si="1026">(CZ78-CZ120)*CZ119</f>
        <v>0</v>
      </c>
      <c r="DA121">
        <f t="shared" ref="DA121" si="1027">(DA78-DA120)*DA119</f>
        <v>0</v>
      </c>
      <c r="DB121">
        <f t="shared" ref="DB121" si="1028">(DB78-DB120)*DB119</f>
        <v>0</v>
      </c>
      <c r="DC121">
        <f t="shared" ref="DC121" si="1029">(DC78-DC120)*DC119</f>
        <v>0</v>
      </c>
      <c r="DD121">
        <f t="shared" ref="DD121" si="1030">(DD78-DD120)*DD119</f>
        <v>0</v>
      </c>
      <c r="DE121">
        <f t="shared" ref="DE121" si="1031">(DE78-DE120)*DE119</f>
        <v>0</v>
      </c>
      <c r="DF121">
        <f t="shared" ref="DF121" si="1032">(DF78-DF120)*DF119</f>
        <v>0</v>
      </c>
      <c r="DG121">
        <f t="shared" ref="DG121" si="1033">(DG78-DG120)*DG119</f>
        <v>0</v>
      </c>
      <c r="DH121">
        <f t="shared" ref="DH121" si="1034">(DH78-DH120)*DH119</f>
        <v>0</v>
      </c>
      <c r="DI121">
        <f t="shared" ref="DI121" si="1035">(DI78-DI120)*DI119</f>
        <v>0</v>
      </c>
      <c r="DJ121" s="19">
        <f t="shared" ref="DJ121" si="1036">(DJ78-DJ120)*DJ119</f>
        <v>0</v>
      </c>
      <c r="DK121">
        <f t="shared" ref="DK121" si="1037">(DK78-DK120)*DK119</f>
        <v>0</v>
      </c>
      <c r="DL121">
        <f t="shared" ref="DL121" si="1038">(DL78-DL120)*DL119</f>
        <v>0</v>
      </c>
      <c r="DM121">
        <f t="shared" ref="DM121" si="1039">(DM78-DM120)*DM119</f>
        <v>0</v>
      </c>
      <c r="DN121">
        <f t="shared" ref="DN121" si="1040">(DN78-DN120)*DN119</f>
        <v>0</v>
      </c>
      <c r="DO121">
        <f t="shared" ref="DO121" si="1041">(DO78-DO120)*DO119</f>
        <v>0</v>
      </c>
      <c r="DP121">
        <f t="shared" ref="DP121" si="1042">(DP78-DP120)*DP119</f>
        <v>0</v>
      </c>
      <c r="DQ121">
        <f t="shared" ref="DQ121" si="1043">(DQ78-DQ120)*DQ119</f>
        <v>0</v>
      </c>
      <c r="DR121">
        <f t="shared" ref="DR121" si="1044">(DR78-DR120)*DR119</f>
        <v>0</v>
      </c>
      <c r="DS121">
        <f t="shared" ref="DS121" si="1045">(DS78-DS120)*DS119</f>
        <v>0</v>
      </c>
      <c r="DT121">
        <f t="shared" ref="DT121" si="1046">(DT78-DT120)*DT119</f>
        <v>0</v>
      </c>
      <c r="DU121">
        <f t="shared" ref="DU121" si="1047">(DU78-DU120)*DU119</f>
        <v>0</v>
      </c>
      <c r="DV121">
        <f t="shared" ref="DV121" si="1048">(DV78-DV120)*DV119</f>
        <v>0</v>
      </c>
      <c r="DW121">
        <f t="shared" ref="DW121" si="1049">(DW78-DW120)*DW119</f>
        <v>0</v>
      </c>
      <c r="DX121">
        <f t="shared" ref="DX121" si="1050">(DX78-DX120)*DX119</f>
        <v>0</v>
      </c>
      <c r="DY121">
        <f t="shared" ref="DY121" si="1051">(DY78-DY120)*DY119</f>
        <v>0</v>
      </c>
      <c r="DZ121">
        <f t="shared" ref="DZ121" si="1052">(DZ78-DZ120)*DZ119</f>
        <v>0</v>
      </c>
      <c r="EA121">
        <f t="shared" ref="EA121" si="1053">(EA78-EA120)*EA119</f>
        <v>0</v>
      </c>
      <c r="EB121">
        <f t="shared" ref="EB121" si="1054">(EB78-EB120)*EB119</f>
        <v>0</v>
      </c>
      <c r="EC121">
        <f t="shared" ref="EC121" si="1055">(EC78-EC120)*EC119</f>
        <v>0</v>
      </c>
      <c r="ED121">
        <f t="shared" ref="ED121" si="1056">(ED78-ED120)*ED119</f>
        <v>0</v>
      </c>
      <c r="EE121">
        <f t="shared" ref="EE121" si="1057">(EE78-EE120)*EE119</f>
        <v>0</v>
      </c>
      <c r="EF121">
        <f t="shared" ref="EF121" si="1058">(EF78-EF120)*EF119</f>
        <v>0</v>
      </c>
      <c r="EG121">
        <f t="shared" ref="EG121" si="1059">(EG78-EG120)*EG119</f>
        <v>0</v>
      </c>
      <c r="EH121">
        <f t="shared" ref="EH121" si="1060">(EH78-EH120)*EH119</f>
        <v>0</v>
      </c>
      <c r="EI121">
        <f t="shared" ref="EI121" si="1061">(EI78-EI120)*EI119</f>
        <v>0</v>
      </c>
      <c r="EJ121">
        <f t="shared" ref="EJ121" si="1062">(EJ78-EJ120)*EJ119</f>
        <v>0</v>
      </c>
      <c r="EK121">
        <f t="shared" ref="EK121" si="1063">(EK78-EK120)*EK119</f>
        <v>0</v>
      </c>
      <c r="EL121">
        <f t="shared" ref="EL121" si="1064">(EL78-EL120)*EL119</f>
        <v>0</v>
      </c>
      <c r="EM121">
        <f t="shared" ref="EM121" si="1065">(EM78-EM120)*EM119</f>
        <v>0</v>
      </c>
      <c r="EN121">
        <f t="shared" ref="EN121" si="1066">(EN78-EN120)*EN119</f>
        <v>0</v>
      </c>
      <c r="EO121">
        <f t="shared" ref="EO121" si="1067">(EO78-EO120)*EO119</f>
        <v>0</v>
      </c>
      <c r="EP121">
        <f t="shared" ref="EP121" si="1068">(EP78-EP120)*EP119</f>
        <v>0</v>
      </c>
      <c r="EQ121">
        <f t="shared" ref="EQ121" si="1069">(EQ78-EQ120)*EQ119</f>
        <v>0</v>
      </c>
      <c r="ER121">
        <f t="shared" ref="ER121" si="1070">(ER78-ER120)*ER119</f>
        <v>0</v>
      </c>
      <c r="ES121">
        <f t="shared" ref="ES121" si="1071">(ES78-ES120)*ES119</f>
        <v>0</v>
      </c>
      <c r="ET121">
        <f t="shared" ref="ET121" si="1072">(ET78-ET120)*ET119</f>
        <v>0</v>
      </c>
      <c r="EU121">
        <f t="shared" ref="EU121" si="1073">(EU78-EU120)*EU119</f>
        <v>0</v>
      </c>
      <c r="EV121">
        <f t="shared" ref="EV121" si="1074">(EV78-EV120)*EV119</f>
        <v>0</v>
      </c>
      <c r="EW121">
        <f t="shared" ref="EW121" si="1075">(EW78-EW120)*EW119</f>
        <v>0</v>
      </c>
      <c r="EX121">
        <f t="shared" ref="EX121" si="1076">(EX78-EX120)*EX119</f>
        <v>0</v>
      </c>
      <c r="EY121">
        <f t="shared" ref="EY121" si="1077">(EY78-EY120)*EY119</f>
        <v>0</v>
      </c>
      <c r="EZ121">
        <f t="shared" ref="EZ121" si="1078">(EZ78-EZ120)*EZ119</f>
        <v>0</v>
      </c>
      <c r="FA121">
        <f t="shared" ref="FA121" si="1079">(FA78-FA120)*FA119</f>
        <v>0</v>
      </c>
      <c r="FB121">
        <f t="shared" ref="FB121" si="1080">(FB78-FB120)*FB119</f>
        <v>0</v>
      </c>
      <c r="FC121">
        <f t="shared" ref="FC121" si="1081">(FC78-FC120)*FC119</f>
        <v>0</v>
      </c>
      <c r="FD121">
        <f t="shared" ref="FD121" si="1082">(FD78-FD120)*FD119</f>
        <v>0</v>
      </c>
      <c r="FE121">
        <f t="shared" ref="FE121" si="1083">(FE78-FE120)*FE119</f>
        <v>0</v>
      </c>
      <c r="FF121">
        <f t="shared" ref="FF121" si="1084">(FF78-FF120)*FF119</f>
        <v>0</v>
      </c>
      <c r="FG121">
        <f t="shared" ref="FG121" si="1085">(FG78-FG120)*FG119</f>
        <v>0</v>
      </c>
      <c r="FH121">
        <f t="shared" ref="FH121" si="1086">(FH78-FH120)*FH119</f>
        <v>0</v>
      </c>
      <c r="FI121">
        <f t="shared" ref="FI121" si="1087">(FI78-FI120)*FI119</f>
        <v>0</v>
      </c>
      <c r="FJ121">
        <f t="shared" ref="FJ121" si="1088">(FJ78-FJ120)*FJ119</f>
        <v>0</v>
      </c>
      <c r="FK121">
        <f t="shared" ref="FK121" si="1089">(FK78-FK120)*FK119</f>
        <v>0</v>
      </c>
      <c r="FL121">
        <f t="shared" ref="FL121" si="1090">(FL78-FL120)*FL119</f>
        <v>0</v>
      </c>
      <c r="FM121">
        <f t="shared" ref="FM121" si="1091">(FM78-FM120)*FM119</f>
        <v>0</v>
      </c>
      <c r="FN121">
        <f t="shared" ref="FN121" si="1092">(FN78-FN120)*FN119</f>
        <v>0</v>
      </c>
      <c r="FO121">
        <f t="shared" ref="FO121" si="1093">(FO78-FO120)*FO119</f>
        <v>0</v>
      </c>
      <c r="FP121">
        <f t="shared" ref="FP121" si="1094">(FP78-FP120)*FP119</f>
        <v>0</v>
      </c>
      <c r="FQ121">
        <f t="shared" ref="FQ121" si="1095">(FQ78-FQ120)*FQ119</f>
        <v>0</v>
      </c>
      <c r="FR121">
        <f t="shared" ref="FR121" si="1096">(FR78-FR120)*FR119</f>
        <v>0</v>
      </c>
      <c r="FS121">
        <f t="shared" ref="FS121" si="1097">(FS78-FS120)*FS119</f>
        <v>0</v>
      </c>
      <c r="FT121">
        <f t="shared" ref="FT121" si="1098">(FT78-FT120)*FT119</f>
        <v>0</v>
      </c>
      <c r="FU121">
        <f t="shared" ref="FU121" si="1099">(FU78-FU120)*FU119</f>
        <v>0</v>
      </c>
      <c r="FV121">
        <f t="shared" ref="FV121" si="1100">(FV78-FV120)*FV119</f>
        <v>0</v>
      </c>
      <c r="FW121">
        <f t="shared" ref="FW121" si="1101">(FW78-FW120)*FW119</f>
        <v>0</v>
      </c>
      <c r="FX121">
        <f t="shared" ref="FX121" si="1102">(FX78-FX120)*FX119</f>
        <v>0</v>
      </c>
      <c r="FY121">
        <f t="shared" ref="FY121" si="1103">(FY78-FY120)*FY119</f>
        <v>0</v>
      </c>
      <c r="FZ121">
        <f t="shared" ref="FZ121" si="1104">(FZ78-FZ120)*FZ119</f>
        <v>0</v>
      </c>
      <c r="GA121">
        <f t="shared" ref="GA121" si="1105">(GA78-GA120)*GA119</f>
        <v>0</v>
      </c>
      <c r="GB121">
        <f t="shared" ref="GB121" si="1106">(GB78-GB120)*GB119</f>
        <v>0</v>
      </c>
      <c r="GC121">
        <f t="shared" ref="GC121" si="1107">(GC78-GC120)*GC119</f>
        <v>0</v>
      </c>
      <c r="GD121">
        <f t="shared" ref="GD121" si="1108">(GD78-GD120)*GD119</f>
        <v>0</v>
      </c>
      <c r="GE121">
        <f t="shared" ref="GE121" si="1109">(GE78-GE120)*GE119</f>
        <v>0</v>
      </c>
      <c r="GF121">
        <f t="shared" ref="GF121" si="1110">(GF78-GF120)*GF119</f>
        <v>0</v>
      </c>
      <c r="GG121">
        <f t="shared" ref="GG121" si="1111">(GG78-GG120)*GG119</f>
        <v>0</v>
      </c>
      <c r="GH121">
        <f t="shared" ref="GH121" si="1112">(GH78-GH120)*GH119</f>
        <v>0</v>
      </c>
      <c r="GI121">
        <f t="shared" ref="GI121" si="1113">(GI78-GI120)*GI119</f>
        <v>0</v>
      </c>
      <c r="GJ121">
        <f t="shared" ref="GJ121" si="1114">(GJ78-GJ120)*GJ119</f>
        <v>0</v>
      </c>
      <c r="GK121">
        <f t="shared" ref="GK121" si="1115">(GK78-GK120)*GK119</f>
        <v>0</v>
      </c>
      <c r="GL121">
        <f t="shared" ref="GL121" si="1116">(GL78-GL120)*GL119</f>
        <v>0</v>
      </c>
      <c r="GM121">
        <f t="shared" ref="GM121" si="1117">(GM78-GM120)*GM119</f>
        <v>0</v>
      </c>
      <c r="GN121">
        <f t="shared" ref="GN121" si="1118">(GN78-GN120)*GN119</f>
        <v>0</v>
      </c>
      <c r="GO121">
        <f t="shared" ref="GO121" si="1119">(GO78-GO120)*GO119</f>
        <v>0</v>
      </c>
      <c r="GP121">
        <f t="shared" ref="GP121" si="1120">(GP78-GP120)*GP119</f>
        <v>0</v>
      </c>
      <c r="GQ121">
        <f t="shared" ref="GQ121" si="1121">(GQ78-GQ120)*GQ119</f>
        <v>0</v>
      </c>
      <c r="GR121">
        <f t="shared" ref="GR121" si="1122">(GR78-GR120)*GR119</f>
        <v>0</v>
      </c>
      <c r="GS121">
        <f t="shared" ref="GS121" si="1123">(GS78-GS120)*GS119</f>
        <v>0</v>
      </c>
      <c r="GT121">
        <f t="shared" ref="GT121" si="1124">(GT78-GT120)*GT119</f>
        <v>0</v>
      </c>
      <c r="GU121">
        <f t="shared" ref="GU121" si="1125">(GU78-GU120)*GU119</f>
        <v>0</v>
      </c>
      <c r="GV121">
        <f t="shared" ref="GV121" si="1126">(GV78-GV120)*GV119</f>
        <v>0</v>
      </c>
      <c r="GW121">
        <f t="shared" ref="GW121" si="1127">(GW78-GW120)*GW119</f>
        <v>0</v>
      </c>
      <c r="GX121">
        <f t="shared" ref="GX121" si="1128">(GX78-GX120)*GX119</f>
        <v>0</v>
      </c>
      <c r="GY121">
        <f t="shared" ref="GY121" si="1129">(GY78-GY120)*GY119</f>
        <v>0</v>
      </c>
      <c r="GZ121">
        <f t="shared" ref="GZ121" si="1130">(GZ78-GZ120)*GZ119</f>
        <v>0</v>
      </c>
      <c r="HA121">
        <f t="shared" ref="HA121" si="1131">(HA78-HA120)*HA119</f>
        <v>0</v>
      </c>
      <c r="HB121">
        <f t="shared" ref="HB121" si="1132">(HB78-HB120)*HB119</f>
        <v>0</v>
      </c>
      <c r="HC121">
        <f t="shared" ref="HC121" si="1133">(HC78-HC120)*HC119</f>
        <v>0</v>
      </c>
      <c r="HD121">
        <f t="shared" ref="HD121" si="1134">(HD78-HD120)*HD119</f>
        <v>0</v>
      </c>
      <c r="HE121">
        <f t="shared" ref="HE121" si="1135">(HE78-HE120)*HE119</f>
        <v>0</v>
      </c>
      <c r="HF121">
        <f t="shared" ref="HF121" si="1136">(HF78-HF120)*HF119</f>
        <v>0</v>
      </c>
      <c r="HG121">
        <f t="shared" ref="HG121" si="1137">(HG78-HG120)*HG119</f>
        <v>0</v>
      </c>
      <c r="HH121">
        <f t="shared" ref="HH121" si="1138">(HH78-HH120)*HH119</f>
        <v>0</v>
      </c>
      <c r="HI121">
        <f t="shared" ref="HI121" si="1139">(HI78-HI120)*HI119</f>
        <v>0</v>
      </c>
      <c r="HJ121">
        <f t="shared" ref="HJ121" si="1140">(HJ78-HJ120)*HJ119</f>
        <v>0</v>
      </c>
      <c r="HK121">
        <f t="shared" ref="HK121" si="1141">(HK78-HK120)*HK119</f>
        <v>0</v>
      </c>
      <c r="HL121">
        <f t="shared" ref="HL121" si="1142">(HL78-HL120)*HL119</f>
        <v>0</v>
      </c>
      <c r="HM121">
        <f t="shared" ref="HM121" si="1143">(HM78-HM120)*HM119</f>
        <v>0</v>
      </c>
      <c r="HN121">
        <f t="shared" ref="HN121" si="1144">(HN78-HN120)*HN119</f>
        <v>0</v>
      </c>
      <c r="HO121">
        <f t="shared" ref="HO121" si="1145">(HO78-HO120)*HO119</f>
        <v>0</v>
      </c>
      <c r="HP121">
        <f t="shared" ref="HP121" si="1146">(HP78-HP120)*HP119</f>
        <v>0</v>
      </c>
      <c r="HQ121">
        <f t="shared" ref="HQ121" si="1147">(HQ78-HQ120)*HQ119</f>
        <v>0</v>
      </c>
      <c r="HR121">
        <f t="shared" ref="HR121" si="1148">(HR78-HR120)*HR119</f>
        <v>0</v>
      </c>
      <c r="HS121">
        <f t="shared" ref="HS121" si="1149">(HS78-HS120)*HS119</f>
        <v>0</v>
      </c>
      <c r="HT121">
        <f t="shared" ref="HT121" si="1150">(HT78-HT120)*HT119</f>
        <v>0</v>
      </c>
    </row>
    <row r="123" spans="1:228">
      <c r="A123" t="s">
        <v>182</v>
      </c>
      <c r="B123" s="2">
        <v>5.3</v>
      </c>
      <c r="D123" s="2">
        <v>5.3</v>
      </c>
      <c r="E123" s="2">
        <v>5.3</v>
      </c>
      <c r="F123" s="2">
        <v>5.3</v>
      </c>
      <c r="G123" s="2">
        <v>5.3</v>
      </c>
      <c r="H123" s="2">
        <v>5.3</v>
      </c>
      <c r="I123" s="2">
        <v>5.3</v>
      </c>
      <c r="J123" s="2">
        <v>5.3</v>
      </c>
      <c r="K123" s="2">
        <v>5.3</v>
      </c>
      <c r="L123" s="2">
        <v>5.3</v>
      </c>
      <c r="M123" s="2">
        <v>5.3</v>
      </c>
      <c r="N123" s="2">
        <v>5.3</v>
      </c>
      <c r="O123" s="2">
        <v>5.3</v>
      </c>
      <c r="P123" s="2">
        <v>5.3</v>
      </c>
      <c r="Q123" s="2">
        <v>5.3</v>
      </c>
      <c r="R123" s="2">
        <v>5.3</v>
      </c>
      <c r="S123" s="2">
        <v>5.3</v>
      </c>
      <c r="T123" s="2">
        <v>5.3</v>
      </c>
      <c r="U123" s="2">
        <v>5.3</v>
      </c>
      <c r="V123" s="2">
        <v>5.3</v>
      </c>
      <c r="W123" s="2">
        <v>5.3</v>
      </c>
      <c r="X123" s="2">
        <v>5.3</v>
      </c>
      <c r="Y123" s="2">
        <v>5.3</v>
      </c>
      <c r="Z123" s="2">
        <v>5.3</v>
      </c>
      <c r="AA123" s="2">
        <v>5.3</v>
      </c>
      <c r="AB123" s="2">
        <v>5.3</v>
      </c>
      <c r="AC123" s="2">
        <v>5.3</v>
      </c>
      <c r="AD123" s="2">
        <v>5.3</v>
      </c>
      <c r="AE123" s="2">
        <v>5.3</v>
      </c>
      <c r="AF123" s="2">
        <v>5.3</v>
      </c>
      <c r="AG123" s="2">
        <v>5.3</v>
      </c>
      <c r="AH123" s="2">
        <v>5.3</v>
      </c>
      <c r="AI123" s="2">
        <v>5.3</v>
      </c>
      <c r="AJ123" s="2">
        <v>5.3</v>
      </c>
      <c r="AK123" s="2">
        <v>5.3</v>
      </c>
      <c r="AL123" s="2">
        <v>5.3</v>
      </c>
      <c r="AM123" s="2">
        <v>5.3</v>
      </c>
      <c r="AN123" s="2">
        <v>5.3</v>
      </c>
      <c r="AO123" s="2">
        <v>5.3</v>
      </c>
      <c r="AP123" s="2">
        <v>5.3</v>
      </c>
      <c r="AQ123" s="2">
        <v>5.3</v>
      </c>
      <c r="AR123" s="2">
        <v>5.3</v>
      </c>
      <c r="AS123" s="2">
        <v>5.3</v>
      </c>
      <c r="AT123" s="2">
        <v>5.3</v>
      </c>
      <c r="AU123" s="2">
        <v>5.3</v>
      </c>
      <c r="AV123" s="2">
        <v>5.3</v>
      </c>
      <c r="AW123" s="2">
        <v>5.3</v>
      </c>
      <c r="AX123" s="2">
        <v>5.3</v>
      </c>
      <c r="AY123" s="2">
        <v>5.3</v>
      </c>
      <c r="AZ123" s="2">
        <v>5.3</v>
      </c>
      <c r="BA123" s="2">
        <v>5.3</v>
      </c>
      <c r="BB123" s="2">
        <v>5.3</v>
      </c>
      <c r="BC123" s="2">
        <v>5.3</v>
      </c>
      <c r="BD123" s="2">
        <v>5.3</v>
      </c>
      <c r="BE123" s="2">
        <v>5.3</v>
      </c>
      <c r="BF123" s="2">
        <v>5.3</v>
      </c>
      <c r="BG123" s="2">
        <v>5.3</v>
      </c>
      <c r="BH123" s="2">
        <v>5.3</v>
      </c>
      <c r="BI123" s="2">
        <v>5.3</v>
      </c>
      <c r="BJ123" s="2">
        <v>5.3</v>
      </c>
      <c r="BK123" s="2">
        <v>5.3</v>
      </c>
      <c r="BL123" s="2">
        <v>5.3</v>
      </c>
      <c r="BM123" s="2">
        <v>5.3</v>
      </c>
      <c r="BN123" s="2">
        <v>5.3</v>
      </c>
      <c r="BO123" s="2">
        <v>5.3</v>
      </c>
      <c r="BP123" s="2">
        <v>5.3</v>
      </c>
      <c r="BQ123" s="2">
        <v>5.3</v>
      </c>
      <c r="BR123" s="2">
        <v>5.3</v>
      </c>
      <c r="BS123" s="2">
        <v>5.3</v>
      </c>
      <c r="BT123" s="2">
        <v>5.3</v>
      </c>
      <c r="BU123" s="2">
        <v>5.3</v>
      </c>
      <c r="BV123" s="2">
        <v>5.3</v>
      </c>
      <c r="BW123" s="2">
        <v>5.3</v>
      </c>
      <c r="BX123" s="2">
        <v>5.3</v>
      </c>
      <c r="BY123" s="2">
        <v>5.3</v>
      </c>
      <c r="BZ123" s="2">
        <v>5.3</v>
      </c>
      <c r="CA123" s="2">
        <v>5.3</v>
      </c>
      <c r="CB123" s="2">
        <v>5.3</v>
      </c>
      <c r="CC123" s="2">
        <v>5.3</v>
      </c>
      <c r="CD123" s="2">
        <v>5.3</v>
      </c>
      <c r="CE123" s="2">
        <v>5.3</v>
      </c>
      <c r="CF123" s="2">
        <v>5.3</v>
      </c>
      <c r="CG123" s="2">
        <v>5.3</v>
      </c>
      <c r="CH123" s="2">
        <v>5.3</v>
      </c>
      <c r="CI123" s="2">
        <v>5.3</v>
      </c>
      <c r="CJ123" s="2">
        <v>5.3</v>
      </c>
      <c r="CK123" s="2">
        <v>5.3</v>
      </c>
      <c r="CL123" s="2">
        <v>5.3</v>
      </c>
      <c r="CM123" s="2">
        <v>5.3</v>
      </c>
      <c r="CN123" s="2">
        <v>5.3</v>
      </c>
      <c r="CO123" s="2">
        <v>5.3</v>
      </c>
      <c r="CP123" s="2">
        <v>5.3</v>
      </c>
      <c r="CQ123" s="2">
        <v>5.3</v>
      </c>
      <c r="CR123" s="2">
        <v>5.3</v>
      </c>
      <c r="CS123" s="2">
        <v>5.3</v>
      </c>
      <c r="CT123" s="2">
        <v>5.3</v>
      </c>
      <c r="CU123" s="2">
        <v>5.3</v>
      </c>
      <c r="CV123" s="2">
        <v>5.3</v>
      </c>
      <c r="CW123" s="2">
        <v>5.3</v>
      </c>
      <c r="CX123" s="2">
        <v>5.3</v>
      </c>
      <c r="CY123" s="2">
        <v>5.3</v>
      </c>
      <c r="CZ123" s="2">
        <v>5.3</v>
      </c>
      <c r="DA123" s="2">
        <v>5.3</v>
      </c>
      <c r="DB123" s="2">
        <v>5.3</v>
      </c>
      <c r="DC123" s="2">
        <v>5.3</v>
      </c>
      <c r="DD123" s="2">
        <v>5.3</v>
      </c>
      <c r="DE123" s="2">
        <v>5.3</v>
      </c>
      <c r="DF123" s="2">
        <v>5.3</v>
      </c>
      <c r="DG123" s="2">
        <v>5.3</v>
      </c>
      <c r="DH123" s="2">
        <v>5.3</v>
      </c>
      <c r="DI123" s="2">
        <v>5.3</v>
      </c>
      <c r="DJ123" s="19">
        <v>5.3</v>
      </c>
      <c r="DK123" s="2">
        <v>5.3</v>
      </c>
      <c r="DL123" s="2">
        <v>5.3</v>
      </c>
      <c r="DM123" s="2">
        <v>5.3</v>
      </c>
      <c r="DN123" s="2">
        <v>5.3</v>
      </c>
      <c r="DO123" s="2">
        <v>5.3</v>
      </c>
      <c r="DP123" s="2">
        <v>5.3</v>
      </c>
      <c r="DQ123" s="2">
        <v>5.3</v>
      </c>
      <c r="DR123" s="2">
        <v>5.3</v>
      </c>
      <c r="DS123" s="2">
        <v>5.3</v>
      </c>
      <c r="DT123" s="2">
        <v>5.3</v>
      </c>
      <c r="DU123" s="2">
        <v>5.3</v>
      </c>
      <c r="DV123" s="2">
        <v>5.3</v>
      </c>
      <c r="DW123" s="2">
        <v>5.3</v>
      </c>
      <c r="DX123" s="2">
        <v>5.3</v>
      </c>
      <c r="DY123" s="2">
        <v>5.3</v>
      </c>
      <c r="DZ123" s="2">
        <v>5.3</v>
      </c>
      <c r="EA123" s="2">
        <v>5.3</v>
      </c>
      <c r="EB123" s="2">
        <v>5.3</v>
      </c>
      <c r="EC123" s="2">
        <v>5.3</v>
      </c>
      <c r="ED123" s="2">
        <v>5.3</v>
      </c>
      <c r="EE123" s="2">
        <v>5.3</v>
      </c>
      <c r="EF123" s="2">
        <v>5.3</v>
      </c>
      <c r="EG123" s="2">
        <v>5.3</v>
      </c>
      <c r="EH123" s="2">
        <v>5.3</v>
      </c>
      <c r="EI123" s="2">
        <v>5.3</v>
      </c>
      <c r="EJ123" s="2">
        <v>5.3</v>
      </c>
      <c r="EK123" s="2">
        <v>5.3</v>
      </c>
      <c r="EL123" s="2">
        <v>5.3</v>
      </c>
      <c r="EM123" s="2">
        <v>5.3</v>
      </c>
      <c r="EN123" s="2">
        <v>5.3</v>
      </c>
      <c r="EO123" s="2">
        <v>5.3</v>
      </c>
      <c r="EP123" s="2">
        <v>5.3</v>
      </c>
      <c r="EQ123" s="2">
        <v>5.3</v>
      </c>
      <c r="ER123" s="2">
        <v>5.3</v>
      </c>
      <c r="ES123" s="2">
        <v>5.3</v>
      </c>
      <c r="ET123" s="2">
        <v>5.3</v>
      </c>
      <c r="EU123" s="2">
        <v>5.3</v>
      </c>
      <c r="EV123" s="2">
        <v>5.3</v>
      </c>
      <c r="EW123" s="2">
        <v>5.3</v>
      </c>
      <c r="EX123" s="2">
        <v>5.3</v>
      </c>
      <c r="EY123" s="2">
        <v>5.3</v>
      </c>
      <c r="EZ123" s="2">
        <v>5.3</v>
      </c>
      <c r="FA123" s="2">
        <v>5.3</v>
      </c>
      <c r="FB123" s="2">
        <v>5.3</v>
      </c>
      <c r="FC123" s="2">
        <v>5.3</v>
      </c>
      <c r="FD123" s="2">
        <v>5.3</v>
      </c>
      <c r="FE123" s="2">
        <v>5.3</v>
      </c>
      <c r="FF123" s="2">
        <v>5.3</v>
      </c>
      <c r="FG123" s="2">
        <v>5.3</v>
      </c>
      <c r="FH123" s="2">
        <v>5.3</v>
      </c>
      <c r="FI123" s="2">
        <v>5.3</v>
      </c>
      <c r="FJ123" s="2">
        <v>5.3</v>
      </c>
      <c r="FK123" s="2">
        <v>5.3</v>
      </c>
      <c r="FL123" s="2">
        <v>5.3</v>
      </c>
      <c r="FM123" s="2">
        <v>5.3</v>
      </c>
      <c r="FN123" s="2">
        <v>5.3</v>
      </c>
      <c r="FO123" s="2">
        <v>5.3</v>
      </c>
      <c r="FP123" s="2">
        <v>5.3</v>
      </c>
      <c r="FQ123" s="2">
        <v>5.3</v>
      </c>
      <c r="FR123" s="2">
        <v>5.3</v>
      </c>
      <c r="FS123" s="2">
        <v>5.3</v>
      </c>
      <c r="FT123" s="2">
        <v>5.3</v>
      </c>
      <c r="FU123" s="2">
        <v>5.3</v>
      </c>
      <c r="FV123" s="2">
        <v>5.3</v>
      </c>
      <c r="FW123" s="2">
        <v>5.3</v>
      </c>
      <c r="FX123" s="2">
        <v>5.3</v>
      </c>
      <c r="FY123" s="2">
        <v>5.3</v>
      </c>
      <c r="FZ123" s="2">
        <v>5.3</v>
      </c>
      <c r="GA123" s="2">
        <v>5.3</v>
      </c>
      <c r="GB123" s="2">
        <v>5.3</v>
      </c>
      <c r="GC123" s="2">
        <v>5.3</v>
      </c>
      <c r="GD123" s="2">
        <v>5.3</v>
      </c>
      <c r="GE123" s="2">
        <v>5.3</v>
      </c>
      <c r="GF123" s="2">
        <v>5.3</v>
      </c>
      <c r="GG123" s="2">
        <v>5.3</v>
      </c>
      <c r="GH123" s="2">
        <v>5.3</v>
      </c>
      <c r="GI123" s="2">
        <v>5.3</v>
      </c>
      <c r="GJ123" s="2">
        <v>5.3</v>
      </c>
      <c r="GK123" s="2">
        <v>5.3</v>
      </c>
      <c r="GL123" s="2">
        <v>5.3</v>
      </c>
      <c r="GM123" s="2">
        <v>5.3</v>
      </c>
      <c r="GN123" s="2">
        <v>5.3</v>
      </c>
      <c r="GO123" s="2">
        <v>5.3</v>
      </c>
      <c r="GP123" s="2">
        <v>5.3</v>
      </c>
      <c r="GQ123" s="2">
        <v>5.3</v>
      </c>
      <c r="GR123" s="2">
        <v>5.3</v>
      </c>
      <c r="GS123" s="2">
        <v>5.3</v>
      </c>
      <c r="GT123" s="2">
        <v>5.3</v>
      </c>
      <c r="GU123" s="2">
        <v>5.3</v>
      </c>
      <c r="GV123" s="2">
        <v>5.3</v>
      </c>
      <c r="GW123" s="2">
        <v>5.3</v>
      </c>
      <c r="GX123" s="2">
        <v>5.3</v>
      </c>
      <c r="GY123" s="2">
        <v>5.3</v>
      </c>
      <c r="GZ123" s="2">
        <v>5.3</v>
      </c>
      <c r="HA123" s="2">
        <v>5.3</v>
      </c>
      <c r="HB123" s="2">
        <v>5.3</v>
      </c>
      <c r="HC123" s="2">
        <v>5.3</v>
      </c>
      <c r="HD123" s="2">
        <v>5.3</v>
      </c>
      <c r="HE123" s="2">
        <v>5.3</v>
      </c>
      <c r="HF123" s="2">
        <v>5.3</v>
      </c>
      <c r="HG123" s="2">
        <v>5.3</v>
      </c>
      <c r="HH123" s="2">
        <v>5.3</v>
      </c>
      <c r="HI123" s="2">
        <v>5.3</v>
      </c>
      <c r="HJ123" s="2">
        <v>5.3</v>
      </c>
      <c r="HK123" s="2">
        <v>5.3</v>
      </c>
      <c r="HL123" s="2">
        <v>5.3</v>
      </c>
      <c r="HM123" s="2">
        <v>5.3</v>
      </c>
      <c r="HN123" s="2">
        <v>5.3</v>
      </c>
      <c r="HO123" s="2">
        <v>5.3</v>
      </c>
      <c r="HP123" s="2">
        <v>5.3</v>
      </c>
      <c r="HQ123" s="2">
        <v>5.3</v>
      </c>
      <c r="HR123" s="2">
        <v>5.3</v>
      </c>
      <c r="HS123" s="2">
        <v>5.3</v>
      </c>
      <c r="HT123" s="2">
        <v>5.3</v>
      </c>
    </row>
    <row r="124" spans="1:228">
      <c r="A124" t="s">
        <v>183</v>
      </c>
      <c r="B124" s="11">
        <v>220.29300000000001</v>
      </c>
      <c r="D124" s="11">
        <v>220.29300000000001</v>
      </c>
      <c r="E124" s="11">
        <v>220.29300000000001</v>
      </c>
      <c r="F124" s="11">
        <v>220.29300000000001</v>
      </c>
      <c r="G124" s="11">
        <v>220.29300000000001</v>
      </c>
      <c r="H124" s="11">
        <v>220.29300000000001</v>
      </c>
      <c r="I124" s="11">
        <v>220.29300000000001</v>
      </c>
      <c r="J124" s="11">
        <v>220.29300000000001</v>
      </c>
      <c r="K124" s="11">
        <v>220.29300000000001</v>
      </c>
      <c r="L124" s="11">
        <v>220.29300000000001</v>
      </c>
      <c r="M124" s="11">
        <v>220.29300000000001</v>
      </c>
      <c r="N124" s="11">
        <v>220.29300000000001</v>
      </c>
      <c r="O124" s="11">
        <v>220.29300000000001</v>
      </c>
      <c r="P124" s="11">
        <v>220.29300000000001</v>
      </c>
      <c r="Q124" s="11">
        <v>220.29300000000001</v>
      </c>
      <c r="R124" s="11">
        <v>220.29300000000001</v>
      </c>
      <c r="S124" s="11">
        <v>220.29300000000001</v>
      </c>
      <c r="T124" s="11">
        <v>220.29300000000001</v>
      </c>
      <c r="U124" s="11">
        <v>220.29300000000001</v>
      </c>
      <c r="V124" s="11">
        <v>220.29300000000001</v>
      </c>
      <c r="W124" s="11">
        <v>220.29300000000001</v>
      </c>
      <c r="X124" s="11">
        <v>220.29300000000001</v>
      </c>
      <c r="Y124" s="11">
        <v>220.29300000000001</v>
      </c>
      <c r="Z124" s="11">
        <v>220.29300000000001</v>
      </c>
      <c r="AA124" s="11">
        <v>220.29300000000001</v>
      </c>
      <c r="AB124" s="11">
        <v>220.29300000000001</v>
      </c>
      <c r="AC124" s="11">
        <v>220.29300000000001</v>
      </c>
      <c r="AD124" s="11">
        <v>220.29300000000001</v>
      </c>
      <c r="AE124" s="11">
        <v>220.29300000000001</v>
      </c>
      <c r="AF124" s="11">
        <v>220.29300000000001</v>
      </c>
      <c r="AG124" s="11">
        <v>220.29300000000001</v>
      </c>
      <c r="AH124" s="11">
        <v>220.29300000000001</v>
      </c>
      <c r="AI124" s="11">
        <v>220.29300000000001</v>
      </c>
      <c r="AJ124" s="11">
        <v>220.29300000000001</v>
      </c>
      <c r="AK124" s="11">
        <v>220.29300000000001</v>
      </c>
      <c r="AL124" s="11">
        <v>220.29300000000001</v>
      </c>
      <c r="AM124" s="11">
        <v>220.29300000000001</v>
      </c>
      <c r="AN124" s="11">
        <v>220.29300000000001</v>
      </c>
      <c r="AO124" s="11">
        <v>220.29300000000001</v>
      </c>
      <c r="AP124" s="11">
        <v>220.29300000000001</v>
      </c>
      <c r="AQ124" s="11">
        <v>220.29300000000001</v>
      </c>
      <c r="AR124" s="11">
        <v>220.29300000000001</v>
      </c>
      <c r="AS124" s="11">
        <v>220.29300000000001</v>
      </c>
      <c r="AT124" s="11">
        <v>220.29300000000001</v>
      </c>
      <c r="AU124" s="11">
        <v>220.29300000000001</v>
      </c>
      <c r="AV124" s="11">
        <v>220.29300000000001</v>
      </c>
      <c r="AW124" s="11">
        <v>220.29300000000001</v>
      </c>
      <c r="AX124" s="11">
        <v>220.29300000000001</v>
      </c>
      <c r="AY124" s="11">
        <v>220.29300000000001</v>
      </c>
      <c r="AZ124" s="11">
        <v>220.29300000000001</v>
      </c>
      <c r="BA124" s="11">
        <v>220.29300000000001</v>
      </c>
      <c r="BB124" s="11">
        <v>220.29300000000001</v>
      </c>
      <c r="BC124" s="11">
        <v>220.29300000000001</v>
      </c>
      <c r="BD124" s="11">
        <v>220.29300000000001</v>
      </c>
      <c r="BE124" s="11">
        <v>220.29300000000001</v>
      </c>
      <c r="BF124" s="11">
        <v>220.29300000000001</v>
      </c>
      <c r="BG124" s="11">
        <v>220.29300000000001</v>
      </c>
      <c r="BH124" s="11">
        <v>220.29300000000001</v>
      </c>
      <c r="BI124" s="11">
        <v>220.29300000000001</v>
      </c>
      <c r="BJ124" s="11">
        <v>220.29300000000001</v>
      </c>
      <c r="BK124" s="11">
        <v>220.29300000000001</v>
      </c>
      <c r="BL124" s="11">
        <v>220.29300000000001</v>
      </c>
      <c r="BM124" s="11">
        <v>220.29300000000001</v>
      </c>
      <c r="BN124" s="11">
        <v>220.29300000000001</v>
      </c>
      <c r="BO124" s="11">
        <v>220.29300000000001</v>
      </c>
      <c r="BP124" s="11">
        <v>220.29300000000001</v>
      </c>
      <c r="BQ124" s="11">
        <v>220.29300000000001</v>
      </c>
      <c r="BR124" s="11">
        <v>220.29300000000001</v>
      </c>
      <c r="BS124" s="11">
        <v>220.29300000000001</v>
      </c>
      <c r="BT124" s="11">
        <v>220.29300000000001</v>
      </c>
      <c r="BU124" s="11">
        <v>220.29300000000001</v>
      </c>
      <c r="BV124" s="11">
        <v>220.29300000000001</v>
      </c>
      <c r="BW124" s="11">
        <v>220.29300000000001</v>
      </c>
      <c r="BX124" s="11">
        <v>220.29300000000001</v>
      </c>
      <c r="BY124" s="11">
        <v>220.29300000000001</v>
      </c>
      <c r="BZ124" s="11">
        <v>220.29300000000001</v>
      </c>
      <c r="CA124" s="11">
        <v>220.29300000000001</v>
      </c>
      <c r="CB124" s="11">
        <v>220.29300000000001</v>
      </c>
      <c r="CC124" s="11">
        <v>220.29300000000001</v>
      </c>
      <c r="CD124" s="11">
        <v>220.29300000000001</v>
      </c>
      <c r="CE124" s="11">
        <v>220.29300000000001</v>
      </c>
      <c r="CF124" s="11">
        <v>220.29300000000001</v>
      </c>
      <c r="CG124" s="11">
        <v>220.29300000000001</v>
      </c>
      <c r="CH124" s="11">
        <v>220.29300000000001</v>
      </c>
      <c r="CI124" s="11">
        <v>220.29300000000001</v>
      </c>
      <c r="CJ124" s="11">
        <v>220.29300000000001</v>
      </c>
      <c r="CK124" s="11">
        <v>220.29300000000001</v>
      </c>
      <c r="CL124" s="11">
        <v>220.29300000000001</v>
      </c>
      <c r="CM124" s="11">
        <v>220.29300000000001</v>
      </c>
      <c r="CN124" s="11">
        <v>220.29300000000001</v>
      </c>
      <c r="CO124" s="11">
        <v>220.29300000000001</v>
      </c>
      <c r="CP124" s="11">
        <v>220.29300000000001</v>
      </c>
      <c r="CQ124" s="11">
        <v>220.29300000000001</v>
      </c>
      <c r="CR124" s="11">
        <v>220.29300000000001</v>
      </c>
      <c r="CS124" s="11">
        <v>220.29300000000001</v>
      </c>
      <c r="CT124" s="11">
        <v>220.29300000000001</v>
      </c>
      <c r="CU124" s="11">
        <v>220.29300000000001</v>
      </c>
      <c r="CV124" s="11">
        <v>220.29300000000001</v>
      </c>
      <c r="CW124" s="11">
        <v>220.29300000000001</v>
      </c>
      <c r="CX124" s="11">
        <v>220.29300000000001</v>
      </c>
      <c r="CY124" s="11">
        <v>220.29300000000001</v>
      </c>
      <c r="CZ124" s="11">
        <v>220.29300000000001</v>
      </c>
      <c r="DA124" s="11">
        <v>220.29300000000001</v>
      </c>
      <c r="DB124" s="11">
        <v>220.29300000000001</v>
      </c>
      <c r="DC124" s="11">
        <v>220.29300000000001</v>
      </c>
      <c r="DD124" s="11">
        <v>220.29300000000001</v>
      </c>
      <c r="DE124" s="11">
        <v>220.29300000000001</v>
      </c>
      <c r="DF124" s="11">
        <v>220.29300000000001</v>
      </c>
      <c r="DG124" s="11">
        <v>220.29300000000001</v>
      </c>
      <c r="DH124" s="11">
        <v>220.29300000000001</v>
      </c>
      <c r="DI124" s="11">
        <v>220.29300000000001</v>
      </c>
      <c r="DJ124" s="19">
        <v>220.29300000000001</v>
      </c>
      <c r="DK124" s="11">
        <v>220.29300000000001</v>
      </c>
      <c r="DL124" s="11">
        <v>220.29300000000001</v>
      </c>
      <c r="DM124" s="11">
        <v>220.29300000000001</v>
      </c>
      <c r="DN124" s="11">
        <v>220.29300000000001</v>
      </c>
      <c r="DO124" s="11">
        <v>220.29300000000001</v>
      </c>
      <c r="DP124" s="11">
        <v>220.29300000000001</v>
      </c>
      <c r="DQ124" s="11">
        <v>220.29300000000001</v>
      </c>
      <c r="DR124" s="11">
        <v>220.29300000000001</v>
      </c>
      <c r="DS124" s="11">
        <v>220.29300000000001</v>
      </c>
      <c r="DT124" s="11">
        <v>220.29300000000001</v>
      </c>
      <c r="DU124" s="11">
        <v>220.29300000000001</v>
      </c>
      <c r="DV124" s="11">
        <v>220.29300000000001</v>
      </c>
      <c r="DW124" s="11">
        <v>220.29300000000001</v>
      </c>
      <c r="DX124" s="11">
        <v>220.29300000000001</v>
      </c>
      <c r="DY124" s="11">
        <v>220.29300000000001</v>
      </c>
      <c r="DZ124" s="11">
        <v>220.29300000000001</v>
      </c>
      <c r="EA124" s="11">
        <v>220.29300000000001</v>
      </c>
      <c r="EB124" s="11">
        <v>220.29300000000001</v>
      </c>
      <c r="EC124" s="11">
        <v>220.29300000000001</v>
      </c>
      <c r="ED124" s="11">
        <v>220.29300000000001</v>
      </c>
      <c r="EE124" s="11">
        <v>220.29300000000001</v>
      </c>
      <c r="EF124" s="11">
        <v>220.29300000000001</v>
      </c>
      <c r="EG124" s="11">
        <v>220.29300000000001</v>
      </c>
      <c r="EH124" s="11">
        <v>220.29300000000001</v>
      </c>
      <c r="EI124" s="11">
        <v>220.29300000000001</v>
      </c>
      <c r="EJ124" s="11">
        <v>220.29300000000001</v>
      </c>
      <c r="EK124" s="11">
        <v>220.29300000000001</v>
      </c>
      <c r="EL124" s="11">
        <v>220.29300000000001</v>
      </c>
      <c r="EM124" s="11">
        <v>220.29300000000001</v>
      </c>
      <c r="EN124" s="11">
        <v>220.29300000000001</v>
      </c>
      <c r="EO124" s="11">
        <v>220.29300000000001</v>
      </c>
      <c r="EP124" s="11">
        <v>220.29300000000001</v>
      </c>
      <c r="EQ124" s="11">
        <v>220.29300000000001</v>
      </c>
      <c r="ER124" s="11">
        <v>220.29300000000001</v>
      </c>
      <c r="ES124" s="11">
        <v>220.29300000000001</v>
      </c>
      <c r="ET124" s="11">
        <v>220.29300000000001</v>
      </c>
      <c r="EU124" s="11">
        <v>220.29300000000001</v>
      </c>
      <c r="EV124" s="11">
        <v>220.29300000000001</v>
      </c>
      <c r="EW124" s="11">
        <v>220.29300000000001</v>
      </c>
      <c r="EX124" s="11">
        <v>220.29300000000001</v>
      </c>
      <c r="EY124" s="11">
        <v>220.29300000000001</v>
      </c>
      <c r="EZ124" s="11">
        <v>220.29300000000001</v>
      </c>
      <c r="FA124" s="11">
        <v>220.29300000000001</v>
      </c>
      <c r="FB124" s="11">
        <v>220.29300000000001</v>
      </c>
      <c r="FC124" s="11">
        <v>220.29300000000001</v>
      </c>
      <c r="FD124" s="11">
        <v>220.29300000000001</v>
      </c>
      <c r="FE124" s="11">
        <v>220.29300000000001</v>
      </c>
      <c r="FF124" s="11">
        <v>220.29300000000001</v>
      </c>
      <c r="FG124" s="11">
        <v>220.29300000000001</v>
      </c>
      <c r="FH124" s="11">
        <v>220.29300000000001</v>
      </c>
      <c r="FI124" s="11">
        <v>220.29300000000001</v>
      </c>
      <c r="FJ124" s="11">
        <v>220.29300000000001</v>
      </c>
      <c r="FK124" s="11">
        <v>220.29300000000001</v>
      </c>
      <c r="FL124" s="11">
        <v>220.29300000000001</v>
      </c>
      <c r="FM124" s="11">
        <v>220.29300000000001</v>
      </c>
      <c r="FN124" s="11">
        <v>220.29300000000001</v>
      </c>
      <c r="FO124" s="11">
        <v>220.29300000000001</v>
      </c>
      <c r="FP124" s="11">
        <v>220.29300000000001</v>
      </c>
      <c r="FQ124" s="11">
        <v>220.29300000000001</v>
      </c>
      <c r="FR124" s="11">
        <v>220.29300000000001</v>
      </c>
      <c r="FS124" s="11">
        <v>220.29300000000001</v>
      </c>
      <c r="FT124" s="11">
        <v>220.29300000000001</v>
      </c>
      <c r="FU124" s="11">
        <v>220.29300000000001</v>
      </c>
      <c r="FV124" s="11">
        <v>220.29300000000001</v>
      </c>
      <c r="FW124" s="11">
        <v>220.29300000000001</v>
      </c>
      <c r="FX124" s="11">
        <v>220.29300000000001</v>
      </c>
      <c r="FY124" s="11">
        <v>220.29300000000001</v>
      </c>
      <c r="FZ124" s="11">
        <v>220.29300000000001</v>
      </c>
      <c r="GA124" s="11">
        <v>220.29300000000001</v>
      </c>
      <c r="GB124" s="11">
        <v>220.29300000000001</v>
      </c>
      <c r="GC124" s="11">
        <v>220.29300000000001</v>
      </c>
      <c r="GD124" s="11">
        <v>220.29300000000001</v>
      </c>
      <c r="GE124" s="11">
        <v>220.29300000000001</v>
      </c>
      <c r="GF124" s="11">
        <v>220.29300000000001</v>
      </c>
      <c r="GG124" s="11">
        <v>220.29300000000001</v>
      </c>
      <c r="GH124" s="11">
        <v>220.29300000000001</v>
      </c>
      <c r="GI124" s="11">
        <v>220.29300000000001</v>
      </c>
      <c r="GJ124" s="11">
        <v>220.29300000000001</v>
      </c>
      <c r="GK124" s="11">
        <v>220.29300000000001</v>
      </c>
      <c r="GL124" s="11">
        <v>220.29300000000001</v>
      </c>
      <c r="GM124" s="11">
        <v>220.29300000000001</v>
      </c>
      <c r="GN124" s="11">
        <v>220.29300000000001</v>
      </c>
      <c r="GO124" s="11">
        <v>220.29300000000001</v>
      </c>
      <c r="GP124" s="11">
        <v>220.29300000000001</v>
      </c>
      <c r="GQ124" s="11">
        <v>220.29300000000001</v>
      </c>
      <c r="GR124" s="11">
        <v>220.29300000000001</v>
      </c>
      <c r="GS124" s="11">
        <v>220.29300000000001</v>
      </c>
      <c r="GT124" s="11">
        <v>220.29300000000001</v>
      </c>
      <c r="GU124" s="11">
        <v>220.29300000000001</v>
      </c>
      <c r="GV124" s="11">
        <v>220.29300000000001</v>
      </c>
      <c r="GW124" s="11">
        <v>220.29300000000001</v>
      </c>
      <c r="GX124" s="11">
        <v>220.29300000000001</v>
      </c>
      <c r="GY124" s="11">
        <v>220.29300000000001</v>
      </c>
      <c r="GZ124" s="11">
        <v>220.29300000000001</v>
      </c>
      <c r="HA124" s="11">
        <v>220.29300000000001</v>
      </c>
      <c r="HB124" s="11">
        <v>220.29300000000001</v>
      </c>
      <c r="HC124" s="11">
        <v>220.29300000000001</v>
      </c>
      <c r="HD124" s="11">
        <v>220.29300000000001</v>
      </c>
      <c r="HE124" s="11">
        <v>220.29300000000001</v>
      </c>
      <c r="HF124" s="11">
        <v>220.29300000000001</v>
      </c>
      <c r="HG124" s="11">
        <v>220.29300000000001</v>
      </c>
      <c r="HH124" s="11">
        <v>220.29300000000001</v>
      </c>
      <c r="HI124" s="11">
        <v>220.29300000000001</v>
      </c>
      <c r="HJ124" s="11">
        <v>220.29300000000001</v>
      </c>
      <c r="HK124" s="11">
        <v>220.29300000000001</v>
      </c>
      <c r="HL124" s="11">
        <v>220.29300000000001</v>
      </c>
      <c r="HM124" s="11">
        <v>220.29300000000001</v>
      </c>
      <c r="HN124" s="11">
        <v>220.29300000000001</v>
      </c>
      <c r="HO124" s="11">
        <v>220.29300000000001</v>
      </c>
      <c r="HP124" s="11">
        <v>220.29300000000001</v>
      </c>
      <c r="HQ124" s="11">
        <v>220.29300000000001</v>
      </c>
      <c r="HR124" s="11">
        <v>220.29300000000001</v>
      </c>
      <c r="HS124" s="11">
        <v>220.29300000000001</v>
      </c>
      <c r="HT124" s="11">
        <v>220.29300000000001</v>
      </c>
    </row>
    <row r="125" spans="1:228">
      <c r="A125" t="s">
        <v>184</v>
      </c>
      <c r="B125">
        <f t="shared" ref="B125:AB125" si="1151">(B79-B124)*B123</f>
        <v>-1.5063505998114123E-13</v>
      </c>
      <c r="D125">
        <f t="shared" si="1151"/>
        <v>-1.5063505998114123E-13</v>
      </c>
      <c r="E125">
        <f t="shared" si="1151"/>
        <v>-1.5063505998114123E-13</v>
      </c>
      <c r="F125">
        <f t="shared" si="1151"/>
        <v>-1.5063505998114123E-13</v>
      </c>
      <c r="G125">
        <f t="shared" si="1151"/>
        <v>-1.5063505998114123E-13</v>
      </c>
      <c r="H125">
        <f t="shared" si="1151"/>
        <v>-1.5063505998114123E-13</v>
      </c>
      <c r="I125">
        <f t="shared" si="1151"/>
        <v>-1.5063505998114123E-13</v>
      </c>
      <c r="J125">
        <f t="shared" si="1151"/>
        <v>-1.5063505998114123E-13</v>
      </c>
      <c r="K125">
        <f t="shared" si="1151"/>
        <v>-1.5063505998114123E-13</v>
      </c>
      <c r="L125">
        <f t="shared" si="1151"/>
        <v>-1.5063505998114123E-13</v>
      </c>
      <c r="M125">
        <f t="shared" si="1151"/>
        <v>-1.5063505998114123E-13</v>
      </c>
      <c r="N125">
        <f t="shared" si="1151"/>
        <v>-1.5063505998114123E-13</v>
      </c>
      <c r="O125">
        <f t="shared" si="1151"/>
        <v>-1.5063505998114123E-13</v>
      </c>
      <c r="P125">
        <f t="shared" si="1151"/>
        <v>-1.5063505998114123E-13</v>
      </c>
      <c r="Q125">
        <f t="shared" si="1151"/>
        <v>-1.5063505998114123E-13</v>
      </c>
      <c r="R125">
        <f t="shared" si="1151"/>
        <v>-1.5063505998114123E-13</v>
      </c>
      <c r="S125">
        <f t="shared" si="1151"/>
        <v>-1.5063505998114123E-13</v>
      </c>
      <c r="T125">
        <f t="shared" si="1151"/>
        <v>-1.5063505998114123E-13</v>
      </c>
      <c r="U125">
        <f t="shared" si="1151"/>
        <v>-1.5063505998114123E-13</v>
      </c>
      <c r="V125">
        <f t="shared" si="1151"/>
        <v>-1.5063505998114123E-13</v>
      </c>
      <c r="W125">
        <f t="shared" si="1151"/>
        <v>-1.5063505998114123E-13</v>
      </c>
      <c r="X125">
        <f t="shared" si="1151"/>
        <v>-1.5063505998114123E-13</v>
      </c>
      <c r="Y125">
        <f t="shared" si="1151"/>
        <v>-1.5063505998114123E-13</v>
      </c>
      <c r="Z125">
        <f t="shared" si="1151"/>
        <v>-1.5063505998114123E-13</v>
      </c>
      <c r="AA125">
        <f t="shared" si="1151"/>
        <v>-1.5063505998114123E-13</v>
      </c>
      <c r="AB125">
        <f t="shared" si="1151"/>
        <v>-1.5063505998114123E-13</v>
      </c>
      <c r="AC125">
        <f t="shared" ref="AC125" si="1152">(AC79-AC124)*AC123</f>
        <v>-1.5063505998114123E-13</v>
      </c>
      <c r="AD125">
        <f t="shared" ref="AD125" si="1153">(AD79-AD124)*AD123</f>
        <v>-1.5063505998114123E-13</v>
      </c>
      <c r="AE125">
        <f t="shared" ref="AE125" si="1154">(AE79-AE124)*AE123</f>
        <v>-1.5063505998114123E-13</v>
      </c>
      <c r="AF125">
        <f t="shared" ref="AF125" si="1155">(AF79-AF124)*AF123</f>
        <v>-1.5063505998114123E-13</v>
      </c>
      <c r="AG125">
        <f t="shared" ref="AG125" si="1156">(AG79-AG124)*AG123</f>
        <v>-1.5063505998114123E-13</v>
      </c>
      <c r="AH125">
        <f t="shared" ref="AH125" si="1157">(AH79-AH124)*AH123</f>
        <v>-1.5063505998114123E-13</v>
      </c>
      <c r="AI125">
        <f t="shared" ref="AI125" si="1158">(AI79-AI124)*AI123</f>
        <v>-1.5063505998114123E-13</v>
      </c>
      <c r="AJ125">
        <f t="shared" ref="AJ125" si="1159">(AJ79-AJ124)*AJ123</f>
        <v>-1.5063505998114123E-13</v>
      </c>
      <c r="AK125">
        <f t="shared" ref="AK125" si="1160">(AK79-AK124)*AK123</f>
        <v>-1.5063505998114123E-13</v>
      </c>
      <c r="AL125">
        <f t="shared" ref="AL125" si="1161">(AL79-AL124)*AL123</f>
        <v>-1.5063505998114123E-13</v>
      </c>
      <c r="AM125">
        <f t="shared" ref="AM125" si="1162">(AM79-AM124)*AM123</f>
        <v>-1.5063505998114123E-13</v>
      </c>
      <c r="AN125">
        <f t="shared" ref="AN125" si="1163">(AN79-AN124)*AN123</f>
        <v>-1.5063505998114123E-13</v>
      </c>
      <c r="AO125">
        <f t="shared" ref="AO125" si="1164">(AO79-AO124)*AO123</f>
        <v>-1.5063505998114123E-13</v>
      </c>
      <c r="AP125">
        <f t="shared" ref="AP125" si="1165">(AP79-AP124)*AP123</f>
        <v>-1.5063505998114123E-13</v>
      </c>
      <c r="AQ125">
        <f t="shared" ref="AQ125" si="1166">(AQ79-AQ124)*AQ123</f>
        <v>-1.5063505998114123E-13</v>
      </c>
      <c r="AR125">
        <f t="shared" ref="AR125" si="1167">(AR79-AR124)*AR123</f>
        <v>-1.5063505998114123E-13</v>
      </c>
      <c r="AS125">
        <f t="shared" ref="AS125" si="1168">(AS79-AS124)*AS123</f>
        <v>-1.5063505998114123E-13</v>
      </c>
      <c r="AT125">
        <f t="shared" ref="AT125" si="1169">(AT79-AT124)*AT123</f>
        <v>-1.5063505998114123E-13</v>
      </c>
      <c r="AU125">
        <f t="shared" ref="AU125" si="1170">(AU79-AU124)*AU123</f>
        <v>-1.5063505998114123E-13</v>
      </c>
      <c r="AV125">
        <f t="shared" ref="AV125" si="1171">(AV79-AV124)*AV123</f>
        <v>-1.5063505998114123E-13</v>
      </c>
      <c r="AW125">
        <f t="shared" ref="AW125" si="1172">(AW79-AW124)*AW123</f>
        <v>-1.5063505998114123E-13</v>
      </c>
      <c r="AX125">
        <f t="shared" ref="AX125" si="1173">(AX79-AX124)*AX123</f>
        <v>-1.5063505998114123E-13</v>
      </c>
      <c r="AY125">
        <f t="shared" ref="AY125" si="1174">(AY79-AY124)*AY123</f>
        <v>-1.5063505998114123E-13</v>
      </c>
      <c r="AZ125">
        <f t="shared" ref="AZ125" si="1175">(AZ79-AZ124)*AZ123</f>
        <v>-1.5063505998114123E-13</v>
      </c>
      <c r="BA125">
        <f t="shared" ref="BA125" si="1176">(BA79-BA124)*BA123</f>
        <v>-1.5063505998114123E-13</v>
      </c>
      <c r="BB125">
        <f t="shared" ref="BB125" si="1177">(BB79-BB124)*BB123</f>
        <v>-1.5063505998114123E-13</v>
      </c>
      <c r="BC125">
        <f t="shared" ref="BC125" si="1178">(BC79-BC124)*BC123</f>
        <v>-1.5063505998114123E-13</v>
      </c>
      <c r="BD125">
        <f t="shared" ref="BD125" si="1179">(BD79-BD124)*BD123</f>
        <v>-1.5063505998114123E-13</v>
      </c>
      <c r="BE125">
        <f t="shared" ref="BE125" si="1180">(BE79-BE124)*BE123</f>
        <v>-1.5063505998114123E-13</v>
      </c>
      <c r="BF125">
        <f t="shared" ref="BF125" si="1181">(BF79-BF124)*BF123</f>
        <v>-1.5063505998114123E-13</v>
      </c>
      <c r="BG125">
        <f t="shared" ref="BG125" si="1182">(BG79-BG124)*BG123</f>
        <v>-1.5063505998114123E-13</v>
      </c>
      <c r="BH125">
        <f t="shared" ref="BH125" si="1183">(BH79-BH124)*BH123</f>
        <v>-1.5063505998114123E-13</v>
      </c>
      <c r="BI125">
        <f t="shared" ref="BI125" si="1184">(BI79-BI124)*BI123</f>
        <v>-1.5063505998114123E-13</v>
      </c>
      <c r="BJ125">
        <f t="shared" ref="BJ125" si="1185">(BJ79-BJ124)*BJ123</f>
        <v>-1.5063505998114123E-13</v>
      </c>
      <c r="BK125">
        <f t="shared" ref="BK125" si="1186">(BK79-BK124)*BK123</f>
        <v>-1.5063505998114123E-13</v>
      </c>
      <c r="BL125">
        <f t="shared" ref="BL125" si="1187">(BL79-BL124)*BL123</f>
        <v>-1.5063505998114123E-13</v>
      </c>
      <c r="BM125">
        <f t="shared" ref="BM125" si="1188">(BM79-BM124)*BM123</f>
        <v>-1.5063505998114123E-13</v>
      </c>
      <c r="BN125">
        <f t="shared" ref="BN125" si="1189">(BN79-BN124)*BN123</f>
        <v>-1.5063505998114123E-13</v>
      </c>
      <c r="BO125">
        <f t="shared" ref="BO125" si="1190">(BO79-BO124)*BO123</f>
        <v>-1.5063505998114123E-13</v>
      </c>
      <c r="BP125">
        <f t="shared" ref="BP125" si="1191">(BP79-BP124)*BP123</f>
        <v>-1.5063505998114123E-13</v>
      </c>
      <c r="BQ125">
        <f t="shared" ref="BQ125" si="1192">(BQ79-BQ124)*BQ123</f>
        <v>-1.5063505998114123E-13</v>
      </c>
      <c r="BR125">
        <f t="shared" ref="BR125" si="1193">(BR79-BR124)*BR123</f>
        <v>-1.5063505998114123E-13</v>
      </c>
      <c r="BS125">
        <f t="shared" ref="BS125" si="1194">(BS79-BS124)*BS123</f>
        <v>-1.5063505998114123E-13</v>
      </c>
      <c r="BT125">
        <f t="shared" ref="BT125" si="1195">(BT79-BT124)*BT123</f>
        <v>-1.5063505998114123E-13</v>
      </c>
      <c r="BU125">
        <f t="shared" ref="BU125" si="1196">(BU79-BU124)*BU123</f>
        <v>-1.5063505998114123E-13</v>
      </c>
      <c r="BV125">
        <f t="shared" ref="BV125" si="1197">(BV79-BV124)*BV123</f>
        <v>-1.5063505998114123E-13</v>
      </c>
      <c r="BW125">
        <f t="shared" ref="BW125" si="1198">(BW79-BW124)*BW123</f>
        <v>-1.5063505998114123E-13</v>
      </c>
      <c r="BX125">
        <f t="shared" ref="BX125" si="1199">(BX79-BX124)*BX123</f>
        <v>-1.5063505998114123E-13</v>
      </c>
      <c r="BY125">
        <f t="shared" ref="BY125" si="1200">(BY79-BY124)*BY123</f>
        <v>-1.5063505998114123E-13</v>
      </c>
      <c r="BZ125">
        <f t="shared" ref="BZ125" si="1201">(BZ79-BZ124)*BZ123</f>
        <v>-1.5063505998114123E-13</v>
      </c>
      <c r="CA125">
        <f t="shared" ref="CA125" si="1202">(CA79-CA124)*CA123</f>
        <v>-1.5063505998114123E-13</v>
      </c>
      <c r="CB125">
        <f t="shared" ref="CB125" si="1203">(CB79-CB124)*CB123</f>
        <v>-1.5063505998114123E-13</v>
      </c>
      <c r="CC125">
        <f t="shared" ref="CC125" si="1204">(CC79-CC124)*CC123</f>
        <v>-1.5063505998114123E-13</v>
      </c>
      <c r="CD125">
        <f t="shared" ref="CD125" si="1205">(CD79-CD124)*CD123</f>
        <v>-1.5063505998114123E-13</v>
      </c>
      <c r="CE125">
        <f t="shared" ref="CE125" si="1206">(CE79-CE124)*CE123</f>
        <v>-1.5063505998114123E-13</v>
      </c>
      <c r="CF125">
        <f t="shared" ref="CF125" si="1207">(CF79-CF124)*CF123</f>
        <v>-1.5063505998114123E-13</v>
      </c>
      <c r="CG125">
        <f t="shared" ref="CG125" si="1208">(CG79-CG124)*CG123</f>
        <v>-1.5063505998114123E-13</v>
      </c>
      <c r="CH125">
        <f t="shared" ref="CH125" si="1209">(CH79-CH124)*CH123</f>
        <v>-1.5063505998114123E-13</v>
      </c>
      <c r="CI125">
        <f t="shared" ref="CI125" si="1210">(CI79-CI124)*CI123</f>
        <v>-1.5063505998114123E-13</v>
      </c>
      <c r="CJ125">
        <f t="shared" ref="CJ125" si="1211">(CJ79-CJ124)*CJ123</f>
        <v>-1.5063505998114123E-13</v>
      </c>
      <c r="CK125">
        <f t="shared" ref="CK125" si="1212">(CK79-CK124)*CK123</f>
        <v>-1.5063505998114123E-13</v>
      </c>
      <c r="CL125">
        <f t="shared" ref="CL125" si="1213">(CL79-CL124)*CL123</f>
        <v>-1.5063505998114123E-13</v>
      </c>
      <c r="CM125">
        <f t="shared" ref="CM125" si="1214">(CM79-CM124)*CM123</f>
        <v>-1.5063505998114123E-13</v>
      </c>
      <c r="CN125">
        <f t="shared" ref="CN125" si="1215">(CN79-CN124)*CN123</f>
        <v>-1.5063505998114123E-13</v>
      </c>
      <c r="CO125">
        <f t="shared" ref="CO125" si="1216">(CO79-CO124)*CO123</f>
        <v>-1.5063505998114123E-13</v>
      </c>
      <c r="CP125">
        <f t="shared" ref="CP125" si="1217">(CP79-CP124)*CP123</f>
        <v>-1.5063505998114123E-13</v>
      </c>
      <c r="CQ125">
        <f t="shared" ref="CQ125" si="1218">(CQ79-CQ124)*CQ123</f>
        <v>-1.5063505998114123E-13</v>
      </c>
      <c r="CR125">
        <f t="shared" ref="CR125" si="1219">(CR79-CR124)*CR123</f>
        <v>-1.5063505998114123E-13</v>
      </c>
      <c r="CS125">
        <f t="shared" ref="CS125" si="1220">(CS79-CS124)*CS123</f>
        <v>-1.5063505998114123E-13</v>
      </c>
      <c r="CT125">
        <f t="shared" ref="CT125" si="1221">(CT79-CT124)*CT123</f>
        <v>-1.5063505998114123E-13</v>
      </c>
      <c r="CU125">
        <f t="shared" ref="CU125" si="1222">(CU79-CU124)*CU123</f>
        <v>-1.5063505998114123E-13</v>
      </c>
      <c r="CV125">
        <f t="shared" ref="CV125" si="1223">(CV79-CV124)*CV123</f>
        <v>-1.5063505998114123E-13</v>
      </c>
      <c r="CW125">
        <f t="shared" ref="CW125" si="1224">(CW79-CW124)*CW123</f>
        <v>-1.5063505998114123E-13</v>
      </c>
      <c r="CX125">
        <f t="shared" ref="CX125" si="1225">(CX79-CX124)*CX123</f>
        <v>-1.5063505998114123E-13</v>
      </c>
      <c r="CY125">
        <f t="shared" ref="CY125" si="1226">(CY79-CY124)*CY123</f>
        <v>-1.5063505998114123E-13</v>
      </c>
      <c r="CZ125">
        <f t="shared" ref="CZ125" si="1227">(CZ79-CZ124)*CZ123</f>
        <v>-1.5063505998114123E-13</v>
      </c>
      <c r="DA125">
        <f t="shared" ref="DA125" si="1228">(DA79-DA124)*DA123</f>
        <v>-1.5063505998114123E-13</v>
      </c>
      <c r="DB125">
        <f t="shared" ref="DB125" si="1229">(DB79-DB124)*DB123</f>
        <v>-1.5063505998114123E-13</v>
      </c>
      <c r="DC125">
        <f t="shared" ref="DC125" si="1230">(DC79-DC124)*DC123</f>
        <v>-1.5063505998114123E-13</v>
      </c>
      <c r="DD125">
        <f t="shared" ref="DD125" si="1231">(DD79-DD124)*DD123</f>
        <v>-1.5063505998114123E-13</v>
      </c>
      <c r="DE125">
        <f t="shared" ref="DE125" si="1232">(DE79-DE124)*DE123</f>
        <v>-1.5063505998114123E-13</v>
      </c>
      <c r="DF125">
        <f t="shared" ref="DF125" si="1233">(DF79-DF124)*DF123</f>
        <v>-1.5063505998114123E-13</v>
      </c>
      <c r="DG125">
        <f t="shared" ref="DG125" si="1234">(DG79-DG124)*DG123</f>
        <v>-1.5063505998114123E-13</v>
      </c>
      <c r="DH125">
        <f t="shared" ref="DH125" si="1235">(DH79-DH124)*DH123</f>
        <v>-1.5063505998114123E-13</v>
      </c>
      <c r="DI125">
        <f t="shared" ref="DI125" si="1236">(DI79-DI124)*DI123</f>
        <v>-1.5063505998114123E-13</v>
      </c>
      <c r="DJ125" s="19">
        <f t="shared" ref="DJ125" si="1237">(DJ79-DJ124)*DJ123</f>
        <v>-1.5063505998114123E-13</v>
      </c>
      <c r="DK125">
        <f t="shared" ref="DK125" si="1238">(DK79-DK124)*DK123</f>
        <v>-1.5063505998114123E-13</v>
      </c>
      <c r="DL125">
        <f t="shared" ref="DL125" si="1239">(DL79-DL124)*DL123</f>
        <v>-1.5063505998114123E-13</v>
      </c>
      <c r="DM125">
        <f t="shared" ref="DM125" si="1240">(DM79-DM124)*DM123</f>
        <v>-1.5063505998114123E-13</v>
      </c>
      <c r="DN125">
        <f t="shared" ref="DN125" si="1241">(DN79-DN124)*DN123</f>
        <v>-1.5063505998114123E-13</v>
      </c>
      <c r="DO125">
        <f t="shared" ref="DO125" si="1242">(DO79-DO124)*DO123</f>
        <v>-1.5063505998114123E-13</v>
      </c>
      <c r="DP125">
        <f t="shared" ref="DP125" si="1243">(DP79-DP124)*DP123</f>
        <v>-1.5063505998114123E-13</v>
      </c>
      <c r="DQ125">
        <f t="shared" ref="DQ125" si="1244">(DQ79-DQ124)*DQ123</f>
        <v>-1.5063505998114123E-13</v>
      </c>
      <c r="DR125">
        <f t="shared" ref="DR125" si="1245">(DR79-DR124)*DR123</f>
        <v>-1.5063505998114123E-13</v>
      </c>
      <c r="DS125">
        <f t="shared" ref="DS125" si="1246">(DS79-DS124)*DS123</f>
        <v>-1.5063505998114123E-13</v>
      </c>
      <c r="DT125">
        <f t="shared" ref="DT125" si="1247">(DT79-DT124)*DT123</f>
        <v>-1.5063505998114123E-13</v>
      </c>
      <c r="DU125">
        <f t="shared" ref="DU125" si="1248">(DU79-DU124)*DU123</f>
        <v>-1.5063505998114123E-13</v>
      </c>
      <c r="DV125">
        <f t="shared" ref="DV125" si="1249">(DV79-DV124)*DV123</f>
        <v>-1.5063505998114123E-13</v>
      </c>
      <c r="DW125">
        <f t="shared" ref="DW125" si="1250">(DW79-DW124)*DW123</f>
        <v>-1.5063505998114123E-13</v>
      </c>
      <c r="DX125">
        <f t="shared" ref="DX125" si="1251">(DX79-DX124)*DX123</f>
        <v>-1.5063505998114123E-13</v>
      </c>
      <c r="DY125">
        <f t="shared" ref="DY125" si="1252">(DY79-DY124)*DY123</f>
        <v>-1.5063505998114123E-13</v>
      </c>
      <c r="DZ125">
        <f t="shared" ref="DZ125" si="1253">(DZ79-DZ124)*DZ123</f>
        <v>-1.5063505998114123E-13</v>
      </c>
      <c r="EA125">
        <f t="shared" ref="EA125" si="1254">(EA79-EA124)*EA123</f>
        <v>-1.5063505998114123E-13</v>
      </c>
      <c r="EB125">
        <f t="shared" ref="EB125" si="1255">(EB79-EB124)*EB123</f>
        <v>-1.5063505998114123E-13</v>
      </c>
      <c r="EC125">
        <f t="shared" ref="EC125" si="1256">(EC79-EC124)*EC123</f>
        <v>-1.5063505998114123E-13</v>
      </c>
      <c r="ED125">
        <f t="shared" ref="ED125" si="1257">(ED79-ED124)*ED123</f>
        <v>-1.5063505998114123E-13</v>
      </c>
      <c r="EE125">
        <f t="shared" ref="EE125" si="1258">(EE79-EE124)*EE123</f>
        <v>-1.5063505998114123E-13</v>
      </c>
      <c r="EF125">
        <f t="shared" ref="EF125" si="1259">(EF79-EF124)*EF123</f>
        <v>-1.5063505998114123E-13</v>
      </c>
      <c r="EG125">
        <f t="shared" ref="EG125" si="1260">(EG79-EG124)*EG123</f>
        <v>-1.5063505998114123E-13</v>
      </c>
      <c r="EH125">
        <f t="shared" ref="EH125" si="1261">(EH79-EH124)*EH123</f>
        <v>-1.5063505998114123E-13</v>
      </c>
      <c r="EI125">
        <f t="shared" ref="EI125" si="1262">(EI79-EI124)*EI123</f>
        <v>-1.5063505998114123E-13</v>
      </c>
      <c r="EJ125">
        <f t="shared" ref="EJ125" si="1263">(EJ79-EJ124)*EJ123</f>
        <v>-1.5063505998114123E-13</v>
      </c>
      <c r="EK125">
        <f t="shared" ref="EK125" si="1264">(EK79-EK124)*EK123</f>
        <v>-1.5063505998114123E-13</v>
      </c>
      <c r="EL125">
        <f t="shared" ref="EL125" si="1265">(EL79-EL124)*EL123</f>
        <v>-1.5063505998114123E-13</v>
      </c>
      <c r="EM125">
        <f t="shared" ref="EM125" si="1266">(EM79-EM124)*EM123</f>
        <v>-1.5063505998114123E-13</v>
      </c>
      <c r="EN125">
        <f t="shared" ref="EN125" si="1267">(EN79-EN124)*EN123</f>
        <v>-1.5063505998114123E-13</v>
      </c>
      <c r="EO125">
        <f t="shared" ref="EO125" si="1268">(EO79-EO124)*EO123</f>
        <v>-1.5063505998114123E-13</v>
      </c>
      <c r="EP125">
        <f t="shared" ref="EP125" si="1269">(EP79-EP124)*EP123</f>
        <v>-1.5063505998114123E-13</v>
      </c>
      <c r="EQ125">
        <f t="shared" ref="EQ125" si="1270">(EQ79-EQ124)*EQ123</f>
        <v>-1.5063505998114123E-13</v>
      </c>
      <c r="ER125">
        <f t="shared" ref="ER125" si="1271">(ER79-ER124)*ER123</f>
        <v>-1.5063505998114123E-13</v>
      </c>
      <c r="ES125">
        <f t="shared" ref="ES125" si="1272">(ES79-ES124)*ES123</f>
        <v>-1.5063505998114123E-13</v>
      </c>
      <c r="ET125">
        <f t="shared" ref="ET125" si="1273">(ET79-ET124)*ET123</f>
        <v>-1.5063505998114123E-13</v>
      </c>
      <c r="EU125">
        <f t="shared" ref="EU125" si="1274">(EU79-EU124)*EU123</f>
        <v>-1.5063505998114123E-13</v>
      </c>
      <c r="EV125">
        <f t="shared" ref="EV125" si="1275">(EV79-EV124)*EV123</f>
        <v>-1.5063505998114123E-13</v>
      </c>
      <c r="EW125">
        <f t="shared" ref="EW125" si="1276">(EW79-EW124)*EW123</f>
        <v>-1.5063505998114123E-13</v>
      </c>
      <c r="EX125">
        <f t="shared" ref="EX125" si="1277">(EX79-EX124)*EX123</f>
        <v>-1.5063505998114123E-13</v>
      </c>
      <c r="EY125">
        <f t="shared" ref="EY125" si="1278">(EY79-EY124)*EY123</f>
        <v>-1.5063505998114123E-13</v>
      </c>
      <c r="EZ125">
        <f t="shared" ref="EZ125" si="1279">(EZ79-EZ124)*EZ123</f>
        <v>-1.5063505998114123E-13</v>
      </c>
      <c r="FA125">
        <f t="shared" ref="FA125" si="1280">(FA79-FA124)*FA123</f>
        <v>-1.5063505998114123E-13</v>
      </c>
      <c r="FB125">
        <f t="shared" ref="FB125" si="1281">(FB79-FB124)*FB123</f>
        <v>-1.5063505998114123E-13</v>
      </c>
      <c r="FC125">
        <f t="shared" ref="FC125" si="1282">(FC79-FC124)*FC123</f>
        <v>-1.5063505998114123E-13</v>
      </c>
      <c r="FD125">
        <f t="shared" ref="FD125" si="1283">(FD79-FD124)*FD123</f>
        <v>-1.5063505998114123E-13</v>
      </c>
      <c r="FE125">
        <f t="shared" ref="FE125" si="1284">(FE79-FE124)*FE123</f>
        <v>-1.5063505998114123E-13</v>
      </c>
      <c r="FF125">
        <f t="shared" ref="FF125" si="1285">(FF79-FF124)*FF123</f>
        <v>-1.5063505998114123E-13</v>
      </c>
      <c r="FG125">
        <f t="shared" ref="FG125" si="1286">(FG79-FG124)*FG123</f>
        <v>-1.5063505998114123E-13</v>
      </c>
      <c r="FH125">
        <f t="shared" ref="FH125" si="1287">(FH79-FH124)*FH123</f>
        <v>-1.5063505998114123E-13</v>
      </c>
      <c r="FI125">
        <f t="shared" ref="FI125" si="1288">(FI79-FI124)*FI123</f>
        <v>-1.5063505998114123E-13</v>
      </c>
      <c r="FJ125">
        <f t="shared" ref="FJ125" si="1289">(FJ79-FJ124)*FJ123</f>
        <v>-1.5063505998114123E-13</v>
      </c>
      <c r="FK125">
        <f t="shared" ref="FK125" si="1290">(FK79-FK124)*FK123</f>
        <v>-1.5063505998114123E-13</v>
      </c>
      <c r="FL125">
        <f t="shared" ref="FL125" si="1291">(FL79-FL124)*FL123</f>
        <v>-1.5063505998114123E-13</v>
      </c>
      <c r="FM125">
        <f t="shared" ref="FM125" si="1292">(FM79-FM124)*FM123</f>
        <v>-1.5063505998114123E-13</v>
      </c>
      <c r="FN125">
        <f t="shared" ref="FN125" si="1293">(FN79-FN124)*FN123</f>
        <v>-1.5063505998114123E-13</v>
      </c>
      <c r="FO125">
        <f t="shared" ref="FO125" si="1294">(FO79-FO124)*FO123</f>
        <v>-1.5063505998114123E-13</v>
      </c>
      <c r="FP125">
        <f t="shared" ref="FP125" si="1295">(FP79-FP124)*FP123</f>
        <v>-1.5063505998114123E-13</v>
      </c>
      <c r="FQ125">
        <f t="shared" ref="FQ125" si="1296">(FQ79-FQ124)*FQ123</f>
        <v>-1.5063505998114123E-13</v>
      </c>
      <c r="FR125">
        <f t="shared" ref="FR125" si="1297">(FR79-FR124)*FR123</f>
        <v>-1.5063505998114123E-13</v>
      </c>
      <c r="FS125">
        <f t="shared" ref="FS125" si="1298">(FS79-FS124)*FS123</f>
        <v>-1.5063505998114123E-13</v>
      </c>
      <c r="FT125">
        <f t="shared" ref="FT125" si="1299">(FT79-FT124)*FT123</f>
        <v>-1.5063505998114123E-13</v>
      </c>
      <c r="FU125">
        <f t="shared" ref="FU125" si="1300">(FU79-FU124)*FU123</f>
        <v>-1.5063505998114123E-13</v>
      </c>
      <c r="FV125">
        <f t="shared" ref="FV125" si="1301">(FV79-FV124)*FV123</f>
        <v>-1.5063505998114123E-13</v>
      </c>
      <c r="FW125">
        <f t="shared" ref="FW125" si="1302">(FW79-FW124)*FW123</f>
        <v>-1.5063505998114123E-13</v>
      </c>
      <c r="FX125">
        <f t="shared" ref="FX125" si="1303">(FX79-FX124)*FX123</f>
        <v>-1.5063505998114123E-13</v>
      </c>
      <c r="FY125">
        <f t="shared" ref="FY125" si="1304">(FY79-FY124)*FY123</f>
        <v>-1.5063505998114123E-13</v>
      </c>
      <c r="FZ125">
        <f t="shared" ref="FZ125" si="1305">(FZ79-FZ124)*FZ123</f>
        <v>-1.5063505998114123E-13</v>
      </c>
      <c r="GA125">
        <f t="shared" ref="GA125" si="1306">(GA79-GA124)*GA123</f>
        <v>-1.5063505998114123E-13</v>
      </c>
      <c r="GB125">
        <f t="shared" ref="GB125" si="1307">(GB79-GB124)*GB123</f>
        <v>-1.5063505998114123E-13</v>
      </c>
      <c r="GC125">
        <f t="shared" ref="GC125" si="1308">(GC79-GC124)*GC123</f>
        <v>-1.5063505998114123E-13</v>
      </c>
      <c r="GD125">
        <f t="shared" ref="GD125" si="1309">(GD79-GD124)*GD123</f>
        <v>-1.5063505998114123E-13</v>
      </c>
      <c r="GE125">
        <f t="shared" ref="GE125" si="1310">(GE79-GE124)*GE123</f>
        <v>-1.5063505998114123E-13</v>
      </c>
      <c r="GF125">
        <f t="shared" ref="GF125" si="1311">(GF79-GF124)*GF123</f>
        <v>-1.5063505998114123E-13</v>
      </c>
      <c r="GG125">
        <f t="shared" ref="GG125" si="1312">(GG79-GG124)*GG123</f>
        <v>-1.5063505998114123E-13</v>
      </c>
      <c r="GH125">
        <f t="shared" ref="GH125" si="1313">(GH79-GH124)*GH123</f>
        <v>-1.5063505998114123E-13</v>
      </c>
      <c r="GI125">
        <f t="shared" ref="GI125" si="1314">(GI79-GI124)*GI123</f>
        <v>-1.5063505998114123E-13</v>
      </c>
      <c r="GJ125">
        <f t="shared" ref="GJ125" si="1315">(GJ79-GJ124)*GJ123</f>
        <v>-1.5063505998114123E-13</v>
      </c>
      <c r="GK125">
        <f t="shared" ref="GK125" si="1316">(GK79-GK124)*GK123</f>
        <v>-1.5063505998114123E-13</v>
      </c>
      <c r="GL125">
        <f t="shared" ref="GL125" si="1317">(GL79-GL124)*GL123</f>
        <v>-1.5063505998114123E-13</v>
      </c>
      <c r="GM125">
        <f t="shared" ref="GM125" si="1318">(GM79-GM124)*GM123</f>
        <v>-1.5063505998114123E-13</v>
      </c>
      <c r="GN125">
        <f t="shared" ref="GN125" si="1319">(GN79-GN124)*GN123</f>
        <v>-1.5063505998114123E-13</v>
      </c>
      <c r="GO125">
        <f t="shared" ref="GO125" si="1320">(GO79-GO124)*GO123</f>
        <v>-1.5063505998114123E-13</v>
      </c>
      <c r="GP125">
        <f t="shared" ref="GP125" si="1321">(GP79-GP124)*GP123</f>
        <v>-1.5063505998114123E-13</v>
      </c>
      <c r="GQ125">
        <f t="shared" ref="GQ125" si="1322">(GQ79-GQ124)*GQ123</f>
        <v>-1.5063505998114123E-13</v>
      </c>
      <c r="GR125">
        <f t="shared" ref="GR125" si="1323">(GR79-GR124)*GR123</f>
        <v>-1.5063505998114123E-13</v>
      </c>
      <c r="GS125">
        <f t="shared" ref="GS125" si="1324">(GS79-GS124)*GS123</f>
        <v>-1.5063505998114123E-13</v>
      </c>
      <c r="GT125">
        <f t="shared" ref="GT125" si="1325">(GT79-GT124)*GT123</f>
        <v>-1.5063505998114123E-13</v>
      </c>
      <c r="GU125">
        <f t="shared" ref="GU125" si="1326">(GU79-GU124)*GU123</f>
        <v>-1.5063505998114123E-13</v>
      </c>
      <c r="GV125">
        <f t="shared" ref="GV125" si="1327">(GV79-GV124)*GV123</f>
        <v>-1.5063505998114123E-13</v>
      </c>
      <c r="GW125">
        <f t="shared" ref="GW125" si="1328">(GW79-GW124)*GW123</f>
        <v>-1.5063505998114123E-13</v>
      </c>
      <c r="GX125">
        <f t="shared" ref="GX125" si="1329">(GX79-GX124)*GX123</f>
        <v>-1.5063505998114123E-13</v>
      </c>
      <c r="GY125">
        <f t="shared" ref="GY125" si="1330">(GY79-GY124)*GY123</f>
        <v>-1.5063505998114123E-13</v>
      </c>
      <c r="GZ125">
        <f t="shared" ref="GZ125" si="1331">(GZ79-GZ124)*GZ123</f>
        <v>-1.5063505998114123E-13</v>
      </c>
      <c r="HA125">
        <f t="shared" ref="HA125" si="1332">(HA79-HA124)*HA123</f>
        <v>-1.5063505998114123E-13</v>
      </c>
      <c r="HB125">
        <f t="shared" ref="HB125" si="1333">(HB79-HB124)*HB123</f>
        <v>-1.5063505998114123E-13</v>
      </c>
      <c r="HC125">
        <f t="shared" ref="HC125" si="1334">(HC79-HC124)*HC123</f>
        <v>-1.5063505998114123E-13</v>
      </c>
      <c r="HD125">
        <f t="shared" ref="HD125" si="1335">(HD79-HD124)*HD123</f>
        <v>-1.5063505998114123E-13</v>
      </c>
      <c r="HE125">
        <f t="shared" ref="HE125" si="1336">(HE79-HE124)*HE123</f>
        <v>-1.5063505998114123E-13</v>
      </c>
      <c r="HF125">
        <f t="shared" ref="HF125" si="1337">(HF79-HF124)*HF123</f>
        <v>-1.5063505998114123E-13</v>
      </c>
      <c r="HG125">
        <f t="shared" ref="HG125" si="1338">(HG79-HG124)*HG123</f>
        <v>-1.5063505998114123E-13</v>
      </c>
      <c r="HH125">
        <f t="shared" ref="HH125" si="1339">(HH79-HH124)*HH123</f>
        <v>-1.5063505998114123E-13</v>
      </c>
      <c r="HI125">
        <f t="shared" ref="HI125" si="1340">(HI79-HI124)*HI123</f>
        <v>-1.5063505998114123E-13</v>
      </c>
      <c r="HJ125">
        <f t="shared" ref="HJ125" si="1341">(HJ79-HJ124)*HJ123</f>
        <v>-1.5063505998114123E-13</v>
      </c>
      <c r="HK125">
        <f t="shared" ref="HK125" si="1342">(HK79-HK124)*HK123</f>
        <v>-1.5063505998114123E-13</v>
      </c>
      <c r="HL125">
        <f t="shared" ref="HL125" si="1343">(HL79-HL124)*HL123</f>
        <v>-1.5063505998114123E-13</v>
      </c>
      <c r="HM125">
        <f t="shared" ref="HM125" si="1344">(HM79-HM124)*HM123</f>
        <v>-1.5063505998114123E-13</v>
      </c>
      <c r="HN125">
        <f t="shared" ref="HN125" si="1345">(HN79-HN124)*HN123</f>
        <v>-1.5063505998114123E-13</v>
      </c>
      <c r="HO125">
        <f t="shared" ref="HO125" si="1346">(HO79-HO124)*HO123</f>
        <v>-1.5063505998114123E-13</v>
      </c>
      <c r="HP125">
        <f t="shared" ref="HP125" si="1347">(HP79-HP124)*HP123</f>
        <v>-1.5063505998114123E-13</v>
      </c>
      <c r="HQ125">
        <f t="shared" ref="HQ125" si="1348">(HQ79-HQ124)*HQ123</f>
        <v>-1.5063505998114123E-13</v>
      </c>
      <c r="HR125">
        <f t="shared" ref="HR125" si="1349">(HR79-HR124)*HR123</f>
        <v>-1.5063505998114123E-13</v>
      </c>
      <c r="HS125">
        <f t="shared" ref="HS125" si="1350">(HS79-HS124)*HS123</f>
        <v>-1.5063505998114123E-13</v>
      </c>
      <c r="HT125">
        <f t="shared" ref="HT125" si="1351">(HT79-HT124)*HT123</f>
        <v>-1.5063505998114123E-13</v>
      </c>
    </row>
    <row r="127" spans="1:228">
      <c r="A127" t="s">
        <v>185</v>
      </c>
    </row>
    <row r="128" spans="1:228">
      <c r="A128" t="s">
        <v>186</v>
      </c>
      <c r="B128" s="11">
        <v>3500</v>
      </c>
      <c r="D128" s="11">
        <v>3500</v>
      </c>
      <c r="E128" s="11">
        <v>3500</v>
      </c>
      <c r="F128" s="11">
        <v>3500</v>
      </c>
      <c r="G128" s="11">
        <v>3500</v>
      </c>
      <c r="H128" s="11">
        <v>3500</v>
      </c>
      <c r="I128" s="11">
        <v>3500</v>
      </c>
      <c r="J128" s="11">
        <v>3500</v>
      </c>
      <c r="K128" s="11">
        <v>3500</v>
      </c>
      <c r="L128" s="11">
        <v>3500</v>
      </c>
      <c r="M128" s="11">
        <v>3500</v>
      </c>
      <c r="N128" s="11">
        <v>3500</v>
      </c>
      <c r="O128" s="11">
        <v>3500</v>
      </c>
      <c r="P128" s="11">
        <v>3500</v>
      </c>
      <c r="Q128" s="11">
        <v>3500</v>
      </c>
      <c r="R128" s="11">
        <v>3500</v>
      </c>
      <c r="S128" s="11">
        <v>3500</v>
      </c>
      <c r="T128" s="11">
        <v>3500</v>
      </c>
      <c r="U128" s="11">
        <v>3500</v>
      </c>
      <c r="V128" s="11">
        <v>3500</v>
      </c>
      <c r="W128" s="11">
        <v>3500</v>
      </c>
      <c r="X128" s="11">
        <v>3500</v>
      </c>
      <c r="Y128" s="11">
        <v>3500</v>
      </c>
      <c r="Z128" s="11">
        <v>3500</v>
      </c>
      <c r="AA128" s="11">
        <v>3500</v>
      </c>
      <c r="AB128" s="11">
        <v>3500</v>
      </c>
      <c r="AC128" s="11">
        <v>3500</v>
      </c>
      <c r="AD128" s="11">
        <v>3500</v>
      </c>
      <c r="AE128" s="11">
        <v>3500</v>
      </c>
      <c r="AF128" s="11">
        <v>3500</v>
      </c>
      <c r="AG128" s="11">
        <v>3500</v>
      </c>
      <c r="AH128" s="11">
        <v>3500</v>
      </c>
      <c r="AI128" s="11">
        <v>3500</v>
      </c>
      <c r="AJ128" s="11">
        <v>3500</v>
      </c>
      <c r="AK128" s="11">
        <v>3500</v>
      </c>
      <c r="AL128" s="11">
        <v>3500</v>
      </c>
      <c r="AM128" s="11">
        <v>3500</v>
      </c>
      <c r="AN128" s="11">
        <v>3500</v>
      </c>
      <c r="AO128" s="11">
        <v>3500</v>
      </c>
      <c r="AP128" s="11">
        <v>3500</v>
      </c>
      <c r="AQ128" s="11">
        <v>3500</v>
      </c>
      <c r="AR128" s="11">
        <v>3500</v>
      </c>
      <c r="AS128" s="11">
        <v>3500</v>
      </c>
      <c r="AT128" s="11">
        <v>3500</v>
      </c>
      <c r="AU128" s="11">
        <v>3500</v>
      </c>
      <c r="AV128" s="11">
        <v>3500</v>
      </c>
      <c r="AW128" s="11">
        <v>3500</v>
      </c>
      <c r="AX128" s="11">
        <v>3500</v>
      </c>
      <c r="AY128" s="11">
        <v>3500</v>
      </c>
      <c r="AZ128" s="11">
        <v>3500</v>
      </c>
      <c r="BA128" s="11">
        <v>3500</v>
      </c>
      <c r="BB128" s="11">
        <v>3500</v>
      </c>
      <c r="BC128" s="11">
        <v>3500</v>
      </c>
      <c r="BD128" s="11">
        <v>3500</v>
      </c>
      <c r="BE128" s="11">
        <v>3500</v>
      </c>
      <c r="BF128" s="11">
        <v>3500</v>
      </c>
      <c r="BG128" s="11">
        <v>3500</v>
      </c>
      <c r="BH128" s="11">
        <v>3500</v>
      </c>
      <c r="BI128" s="11">
        <v>3500</v>
      </c>
      <c r="BJ128" s="11">
        <v>3500</v>
      </c>
      <c r="BK128" s="11">
        <v>3500</v>
      </c>
      <c r="BL128" s="11">
        <v>3500</v>
      </c>
      <c r="BM128" s="11">
        <v>3500</v>
      </c>
      <c r="BN128" s="11">
        <v>3500</v>
      </c>
      <c r="BO128" s="11">
        <v>3500</v>
      </c>
      <c r="BP128" s="11">
        <v>3500</v>
      </c>
      <c r="BQ128" s="11">
        <v>3500</v>
      </c>
      <c r="BR128" s="11">
        <v>3500</v>
      </c>
      <c r="BS128" s="11">
        <v>3500</v>
      </c>
      <c r="BT128" s="11">
        <v>3500</v>
      </c>
      <c r="BU128" s="11">
        <v>3500</v>
      </c>
      <c r="BV128" s="11">
        <v>3500</v>
      </c>
      <c r="BW128" s="11">
        <v>3500</v>
      </c>
      <c r="BX128" s="11">
        <v>3500</v>
      </c>
      <c r="BY128" s="11">
        <v>3500</v>
      </c>
      <c r="BZ128" s="11">
        <v>3500</v>
      </c>
      <c r="CA128" s="11">
        <v>3500</v>
      </c>
      <c r="CB128" s="11">
        <v>3500</v>
      </c>
      <c r="CC128" s="11">
        <v>3500</v>
      </c>
      <c r="CD128" s="11">
        <v>3500</v>
      </c>
      <c r="CE128" s="11">
        <v>3500</v>
      </c>
      <c r="CF128" s="11">
        <v>3500</v>
      </c>
      <c r="CG128" s="11">
        <v>3500</v>
      </c>
      <c r="CH128" s="11">
        <v>3500</v>
      </c>
      <c r="CI128" s="11">
        <v>3500</v>
      </c>
      <c r="CJ128" s="11">
        <v>3500</v>
      </c>
      <c r="CK128" s="11">
        <v>3500</v>
      </c>
      <c r="CL128" s="11">
        <v>3500</v>
      </c>
      <c r="CM128" s="11">
        <v>3500</v>
      </c>
      <c r="CN128" s="11">
        <v>3500</v>
      </c>
      <c r="CO128" s="11">
        <v>3500</v>
      </c>
      <c r="CP128" s="11">
        <v>3500</v>
      </c>
      <c r="CQ128" s="11">
        <v>3500</v>
      </c>
      <c r="CR128" s="11">
        <v>3500</v>
      </c>
      <c r="CS128" s="11">
        <v>3500</v>
      </c>
      <c r="CT128" s="11">
        <v>3500</v>
      </c>
      <c r="CU128" s="11">
        <v>3500</v>
      </c>
      <c r="CV128" s="11">
        <v>3500</v>
      </c>
      <c r="CW128" s="11">
        <v>3500</v>
      </c>
      <c r="CX128" s="11">
        <v>3500</v>
      </c>
      <c r="CY128" s="11">
        <v>3500</v>
      </c>
      <c r="CZ128" s="11">
        <v>3500</v>
      </c>
      <c r="DA128" s="11">
        <v>3500</v>
      </c>
      <c r="DB128" s="11">
        <v>3500</v>
      </c>
      <c r="DC128" s="11">
        <v>3500</v>
      </c>
      <c r="DD128" s="11">
        <v>3500</v>
      </c>
      <c r="DE128" s="11">
        <v>3500</v>
      </c>
      <c r="DF128" s="11">
        <v>3500</v>
      </c>
      <c r="DG128" s="11">
        <v>3500</v>
      </c>
      <c r="DH128" s="11">
        <v>3500</v>
      </c>
      <c r="DI128" s="11">
        <v>3500</v>
      </c>
      <c r="DJ128" s="19">
        <v>3500</v>
      </c>
      <c r="DK128" s="11">
        <v>3500</v>
      </c>
      <c r="DL128" s="11">
        <v>3500</v>
      </c>
      <c r="DM128" s="11">
        <v>3500</v>
      </c>
      <c r="DN128" s="11">
        <v>3500</v>
      </c>
      <c r="DO128" s="11">
        <v>3500</v>
      </c>
      <c r="DP128" s="11">
        <v>3500</v>
      </c>
      <c r="DQ128" s="11">
        <v>3500</v>
      </c>
      <c r="DR128" s="11">
        <v>3500</v>
      </c>
      <c r="DS128" s="11">
        <v>3500</v>
      </c>
      <c r="DT128" s="11">
        <v>3500</v>
      </c>
      <c r="DU128" s="11">
        <v>3500</v>
      </c>
      <c r="DV128" s="11">
        <v>3500</v>
      </c>
      <c r="DW128" s="11">
        <v>3500</v>
      </c>
      <c r="DX128" s="11">
        <v>3500</v>
      </c>
      <c r="DY128" s="11">
        <v>3500</v>
      </c>
      <c r="DZ128" s="11">
        <v>3500</v>
      </c>
      <c r="EA128" s="11">
        <v>3500</v>
      </c>
      <c r="EB128" s="11">
        <v>3500</v>
      </c>
      <c r="EC128" s="11">
        <v>3500</v>
      </c>
      <c r="ED128" s="11">
        <v>3500</v>
      </c>
      <c r="EE128" s="11">
        <v>3500</v>
      </c>
      <c r="EF128" s="11">
        <v>3500</v>
      </c>
      <c r="EG128" s="11">
        <v>3500</v>
      </c>
      <c r="EH128" s="11">
        <v>3500</v>
      </c>
      <c r="EI128" s="11">
        <v>3500</v>
      </c>
      <c r="EJ128" s="11">
        <v>3500</v>
      </c>
      <c r="EK128" s="11">
        <v>3500</v>
      </c>
      <c r="EL128" s="11">
        <v>3500</v>
      </c>
      <c r="EM128" s="11">
        <v>3500</v>
      </c>
      <c r="EN128" s="11">
        <v>3500</v>
      </c>
      <c r="EO128" s="11">
        <v>3500</v>
      </c>
      <c r="EP128" s="11">
        <v>3500</v>
      </c>
      <c r="EQ128" s="11">
        <v>3500</v>
      </c>
      <c r="ER128" s="11">
        <v>3500</v>
      </c>
      <c r="ES128" s="11">
        <v>3500</v>
      </c>
      <c r="ET128" s="11">
        <v>3500</v>
      </c>
      <c r="EU128" s="11">
        <v>3500</v>
      </c>
      <c r="EV128" s="11">
        <v>3500</v>
      </c>
      <c r="EW128" s="11">
        <v>3500</v>
      </c>
      <c r="EX128" s="11">
        <v>3500</v>
      </c>
      <c r="EY128" s="11">
        <v>3500</v>
      </c>
      <c r="EZ128" s="11">
        <v>3500</v>
      </c>
      <c r="FA128" s="11">
        <v>3500</v>
      </c>
      <c r="FB128" s="11">
        <v>3500</v>
      </c>
      <c r="FC128" s="11">
        <v>3500</v>
      </c>
      <c r="FD128" s="11">
        <v>3500</v>
      </c>
      <c r="FE128" s="11">
        <v>3500</v>
      </c>
      <c r="FF128" s="11">
        <v>3500</v>
      </c>
      <c r="FG128" s="11">
        <v>3500</v>
      </c>
      <c r="FH128" s="11">
        <v>3500</v>
      </c>
      <c r="FI128" s="11">
        <v>3500</v>
      </c>
      <c r="FJ128" s="11">
        <v>3500</v>
      </c>
      <c r="FK128" s="11">
        <v>3500</v>
      </c>
      <c r="FL128" s="11">
        <v>3500</v>
      </c>
      <c r="FM128" s="11">
        <v>3500</v>
      </c>
      <c r="FN128" s="11">
        <v>3500</v>
      </c>
      <c r="FO128" s="11">
        <v>3500</v>
      </c>
      <c r="FP128" s="11">
        <v>3500</v>
      </c>
      <c r="FQ128" s="11">
        <v>3500</v>
      </c>
      <c r="FR128" s="11">
        <v>3500</v>
      </c>
      <c r="FS128" s="11">
        <v>3500</v>
      </c>
      <c r="FT128" s="11">
        <v>3500</v>
      </c>
      <c r="FU128" s="11">
        <v>3500</v>
      </c>
      <c r="FV128" s="11">
        <v>3500</v>
      </c>
      <c r="FW128" s="11">
        <v>3500</v>
      </c>
      <c r="FX128" s="11">
        <v>3500</v>
      </c>
      <c r="FY128" s="11">
        <v>3500</v>
      </c>
      <c r="FZ128" s="11">
        <v>3500</v>
      </c>
      <c r="GA128" s="11">
        <v>3500</v>
      </c>
      <c r="GB128" s="11">
        <v>3500</v>
      </c>
      <c r="GC128" s="11">
        <v>3500</v>
      </c>
      <c r="GD128" s="11">
        <v>3500</v>
      </c>
      <c r="GE128" s="11">
        <v>3500</v>
      </c>
      <c r="GF128" s="11">
        <v>3500</v>
      </c>
      <c r="GG128" s="11">
        <v>3500</v>
      </c>
      <c r="GH128" s="11">
        <v>3500</v>
      </c>
      <c r="GI128" s="11">
        <v>3500</v>
      </c>
      <c r="GJ128" s="11">
        <v>3500</v>
      </c>
      <c r="GK128" s="11">
        <v>3500</v>
      </c>
      <c r="GL128" s="11">
        <v>3500</v>
      </c>
      <c r="GM128" s="11">
        <v>3500</v>
      </c>
      <c r="GN128" s="11">
        <v>3500</v>
      </c>
      <c r="GO128" s="11">
        <v>3500</v>
      </c>
      <c r="GP128" s="11">
        <v>3500</v>
      </c>
      <c r="GQ128" s="11">
        <v>3500</v>
      </c>
      <c r="GR128" s="11">
        <v>3500</v>
      </c>
      <c r="GS128" s="11">
        <v>3500</v>
      </c>
      <c r="GT128" s="11">
        <v>3500</v>
      </c>
      <c r="GU128" s="11">
        <v>3500</v>
      </c>
      <c r="GV128" s="11">
        <v>3500</v>
      </c>
      <c r="GW128" s="11">
        <v>3500</v>
      </c>
      <c r="GX128" s="11">
        <v>3500</v>
      </c>
      <c r="GY128" s="11">
        <v>3500</v>
      </c>
      <c r="GZ128" s="11">
        <v>3500</v>
      </c>
      <c r="HA128" s="11">
        <v>3500</v>
      </c>
      <c r="HB128" s="11">
        <v>3500</v>
      </c>
      <c r="HC128" s="11">
        <v>3500</v>
      </c>
      <c r="HD128" s="11">
        <v>3500</v>
      </c>
      <c r="HE128" s="11">
        <v>3500</v>
      </c>
      <c r="HF128" s="11">
        <v>3500</v>
      </c>
      <c r="HG128" s="11">
        <v>3500</v>
      </c>
      <c r="HH128" s="11">
        <v>3500</v>
      </c>
      <c r="HI128" s="11">
        <v>3500</v>
      </c>
      <c r="HJ128" s="11">
        <v>3500</v>
      </c>
      <c r="HK128" s="11">
        <v>3500</v>
      </c>
      <c r="HL128" s="11">
        <v>3500</v>
      </c>
      <c r="HM128" s="11">
        <v>3500</v>
      </c>
      <c r="HN128" s="11">
        <v>3500</v>
      </c>
      <c r="HO128" s="11">
        <v>3500</v>
      </c>
      <c r="HP128" s="11">
        <v>3500</v>
      </c>
      <c r="HQ128" s="11">
        <v>3500</v>
      </c>
      <c r="HR128" s="11">
        <v>3500</v>
      </c>
      <c r="HS128" s="11">
        <v>3500</v>
      </c>
      <c r="HT128" s="11">
        <v>3500</v>
      </c>
    </row>
    <row r="129" spans="1:228">
      <c r="A129" t="s">
        <v>187</v>
      </c>
      <c r="B129" s="11">
        <v>4.7</v>
      </c>
      <c r="D129" s="11">
        <v>4.7</v>
      </c>
      <c r="E129" s="11">
        <v>4.7</v>
      </c>
      <c r="F129" s="11">
        <v>4.7</v>
      </c>
      <c r="G129" s="11">
        <v>4.7</v>
      </c>
      <c r="H129" s="11">
        <v>4.7</v>
      </c>
      <c r="I129" s="11">
        <v>4.7</v>
      </c>
      <c r="J129" s="11">
        <v>4.7</v>
      </c>
      <c r="K129" s="11">
        <v>4.7</v>
      </c>
      <c r="L129" s="11">
        <v>4.7</v>
      </c>
      <c r="M129" s="11">
        <v>4.7</v>
      </c>
      <c r="N129" s="11">
        <v>4.7</v>
      </c>
      <c r="O129" s="11">
        <v>4.7</v>
      </c>
      <c r="P129" s="11">
        <v>4.7</v>
      </c>
      <c r="Q129" s="11">
        <v>4.7</v>
      </c>
      <c r="R129" s="11">
        <v>4.7</v>
      </c>
      <c r="S129" s="11">
        <v>4.7</v>
      </c>
      <c r="T129" s="11">
        <v>4.7</v>
      </c>
      <c r="U129" s="11">
        <v>4.7</v>
      </c>
      <c r="V129" s="11">
        <v>4.7</v>
      </c>
      <c r="W129" s="11">
        <v>4.7</v>
      </c>
      <c r="X129" s="11">
        <v>4.7</v>
      </c>
      <c r="Y129" s="11">
        <v>4.7</v>
      </c>
      <c r="Z129" s="11">
        <v>4.7</v>
      </c>
      <c r="AA129" s="11">
        <v>4.7</v>
      </c>
      <c r="AB129" s="11">
        <v>4.7</v>
      </c>
      <c r="AC129" s="11">
        <v>4.7</v>
      </c>
      <c r="AD129" s="11">
        <v>4.7</v>
      </c>
      <c r="AE129" s="11">
        <v>4.7</v>
      </c>
      <c r="AF129" s="11">
        <v>4.7</v>
      </c>
      <c r="AG129" s="11">
        <v>4.7</v>
      </c>
      <c r="AH129" s="11">
        <v>4.7</v>
      </c>
      <c r="AI129" s="11">
        <v>4.7</v>
      </c>
      <c r="AJ129" s="11">
        <v>4.7</v>
      </c>
      <c r="AK129" s="11">
        <v>4.7</v>
      </c>
      <c r="AL129" s="11">
        <v>4.7</v>
      </c>
      <c r="AM129" s="11">
        <v>4.7</v>
      </c>
      <c r="AN129" s="11">
        <v>4.7</v>
      </c>
      <c r="AO129" s="11">
        <v>4.7</v>
      </c>
      <c r="AP129" s="11">
        <v>4.7</v>
      </c>
      <c r="AQ129" s="11">
        <v>4.7</v>
      </c>
      <c r="AR129" s="11">
        <v>4.7</v>
      </c>
      <c r="AS129" s="11">
        <v>4.7</v>
      </c>
      <c r="AT129" s="11">
        <v>4.7</v>
      </c>
      <c r="AU129" s="11">
        <v>4.7</v>
      </c>
      <c r="AV129" s="11">
        <v>4.7</v>
      </c>
      <c r="AW129" s="11">
        <v>4.7</v>
      </c>
      <c r="AX129" s="11">
        <v>4.7</v>
      </c>
      <c r="AY129" s="11">
        <v>4.7</v>
      </c>
      <c r="AZ129" s="11">
        <v>4.7</v>
      </c>
      <c r="BA129" s="11">
        <v>4.7</v>
      </c>
      <c r="BB129" s="11">
        <v>4.7</v>
      </c>
      <c r="BC129" s="11">
        <v>4.7</v>
      </c>
      <c r="BD129" s="11">
        <v>4.7</v>
      </c>
      <c r="BE129" s="11">
        <v>4.7</v>
      </c>
      <c r="BF129" s="11">
        <v>4.7</v>
      </c>
      <c r="BG129" s="11">
        <v>4.7</v>
      </c>
      <c r="BH129" s="11">
        <v>4.7</v>
      </c>
      <c r="BI129" s="11">
        <v>4.7</v>
      </c>
      <c r="BJ129" s="11">
        <v>4.7</v>
      </c>
      <c r="BK129" s="11">
        <v>4.7</v>
      </c>
      <c r="BL129" s="11">
        <v>4.7</v>
      </c>
      <c r="BM129" s="11">
        <v>4.7</v>
      </c>
      <c r="BN129" s="11">
        <v>4.7</v>
      </c>
      <c r="BO129" s="11">
        <v>4.7</v>
      </c>
      <c r="BP129" s="11">
        <v>4.7</v>
      </c>
      <c r="BQ129" s="11">
        <v>4.7</v>
      </c>
      <c r="BR129" s="11">
        <v>4.7</v>
      </c>
      <c r="BS129" s="11">
        <v>4.7</v>
      </c>
      <c r="BT129" s="11">
        <v>4.7</v>
      </c>
      <c r="BU129" s="11">
        <v>4.7</v>
      </c>
      <c r="BV129" s="11">
        <v>4.7</v>
      </c>
      <c r="BW129" s="11">
        <v>4.7</v>
      </c>
      <c r="BX129" s="11">
        <v>4.7</v>
      </c>
      <c r="BY129" s="11">
        <v>4.7</v>
      </c>
      <c r="BZ129" s="11">
        <v>4.7</v>
      </c>
      <c r="CA129" s="11">
        <v>4.7</v>
      </c>
      <c r="CB129" s="11">
        <v>4.7</v>
      </c>
      <c r="CC129" s="11">
        <v>4.7</v>
      </c>
      <c r="CD129" s="11">
        <v>4.7</v>
      </c>
      <c r="CE129" s="11">
        <v>4.7</v>
      </c>
      <c r="CF129" s="11">
        <v>4.7</v>
      </c>
      <c r="CG129" s="11">
        <v>4.7</v>
      </c>
      <c r="CH129" s="11">
        <v>4.7</v>
      </c>
      <c r="CI129" s="11">
        <v>4.7</v>
      </c>
      <c r="CJ129" s="11">
        <v>4.7</v>
      </c>
      <c r="CK129" s="11">
        <v>4.7</v>
      </c>
      <c r="CL129" s="11">
        <v>4.7</v>
      </c>
      <c r="CM129" s="11">
        <v>4.7</v>
      </c>
      <c r="CN129" s="11">
        <v>4.7</v>
      </c>
      <c r="CO129" s="11">
        <v>4.7</v>
      </c>
      <c r="CP129" s="11">
        <v>4.7</v>
      </c>
      <c r="CQ129" s="11">
        <v>4.7</v>
      </c>
      <c r="CR129" s="11">
        <v>4.7</v>
      </c>
      <c r="CS129" s="11">
        <v>4.7</v>
      </c>
      <c r="CT129" s="11">
        <v>4.7</v>
      </c>
      <c r="CU129" s="11">
        <v>4.7</v>
      </c>
      <c r="CV129" s="11">
        <v>4.7</v>
      </c>
      <c r="CW129" s="11">
        <v>4.7</v>
      </c>
      <c r="CX129" s="11">
        <v>4.7</v>
      </c>
      <c r="CY129" s="11">
        <v>4.7</v>
      </c>
      <c r="CZ129" s="11">
        <v>4.7</v>
      </c>
      <c r="DA129" s="11">
        <v>4.7</v>
      </c>
      <c r="DB129" s="11">
        <v>4.7</v>
      </c>
      <c r="DC129" s="11">
        <v>4.7</v>
      </c>
      <c r="DD129" s="11">
        <v>4.7</v>
      </c>
      <c r="DE129" s="11">
        <v>4.7</v>
      </c>
      <c r="DF129" s="11">
        <v>4.7</v>
      </c>
      <c r="DG129" s="11">
        <v>4.7</v>
      </c>
      <c r="DH129" s="11">
        <v>4.7</v>
      </c>
      <c r="DI129" s="11">
        <v>4.7</v>
      </c>
      <c r="DJ129" s="19">
        <v>4.7</v>
      </c>
      <c r="DK129" s="11">
        <v>4.7</v>
      </c>
      <c r="DL129" s="11">
        <v>4.7</v>
      </c>
      <c r="DM129" s="11">
        <v>4.7</v>
      </c>
      <c r="DN129" s="11">
        <v>4.7</v>
      </c>
      <c r="DO129" s="11">
        <v>4.7</v>
      </c>
      <c r="DP129" s="11">
        <v>4.7</v>
      </c>
      <c r="DQ129" s="11">
        <v>4.7</v>
      </c>
      <c r="DR129" s="11">
        <v>4.7</v>
      </c>
      <c r="DS129" s="11">
        <v>4.7</v>
      </c>
      <c r="DT129" s="11">
        <v>4.7</v>
      </c>
      <c r="DU129" s="11">
        <v>4.7</v>
      </c>
      <c r="DV129" s="11">
        <v>4.7</v>
      </c>
      <c r="DW129" s="11">
        <v>4.7</v>
      </c>
      <c r="DX129" s="11">
        <v>4.7</v>
      </c>
      <c r="DY129" s="11">
        <v>4.7</v>
      </c>
      <c r="DZ129" s="11">
        <v>4.7</v>
      </c>
      <c r="EA129" s="11">
        <v>4.7</v>
      </c>
      <c r="EB129" s="11">
        <v>4.7</v>
      </c>
      <c r="EC129" s="11">
        <v>4.7</v>
      </c>
      <c r="ED129" s="11">
        <v>4.7</v>
      </c>
      <c r="EE129" s="11">
        <v>4.7</v>
      </c>
      <c r="EF129" s="11">
        <v>4.7</v>
      </c>
      <c r="EG129" s="11">
        <v>4.7</v>
      </c>
      <c r="EH129" s="11">
        <v>4.7</v>
      </c>
      <c r="EI129" s="11">
        <v>4.7</v>
      </c>
      <c r="EJ129" s="11">
        <v>4.7</v>
      </c>
      <c r="EK129" s="11">
        <v>4.7</v>
      </c>
      <c r="EL129" s="11">
        <v>4.7</v>
      </c>
      <c r="EM129" s="11">
        <v>4.7</v>
      </c>
      <c r="EN129" s="11">
        <v>4.7</v>
      </c>
      <c r="EO129" s="11">
        <v>4.7</v>
      </c>
      <c r="EP129" s="11">
        <v>4.7</v>
      </c>
      <c r="EQ129" s="11">
        <v>4.7</v>
      </c>
      <c r="ER129" s="11">
        <v>4.7</v>
      </c>
      <c r="ES129" s="11">
        <v>4.7</v>
      </c>
      <c r="ET129" s="11">
        <v>4.7</v>
      </c>
      <c r="EU129" s="11">
        <v>4.7</v>
      </c>
      <c r="EV129" s="11">
        <v>4.7</v>
      </c>
      <c r="EW129" s="11">
        <v>4.7</v>
      </c>
      <c r="EX129" s="11">
        <v>4.7</v>
      </c>
      <c r="EY129" s="11">
        <v>4.7</v>
      </c>
      <c r="EZ129" s="11">
        <v>4.7</v>
      </c>
      <c r="FA129" s="11">
        <v>4.7</v>
      </c>
      <c r="FB129" s="11">
        <v>4.7</v>
      </c>
      <c r="FC129" s="11">
        <v>4.7</v>
      </c>
      <c r="FD129" s="11">
        <v>4.7</v>
      </c>
      <c r="FE129" s="11">
        <v>4.7</v>
      </c>
      <c r="FF129" s="11">
        <v>4.7</v>
      </c>
      <c r="FG129" s="11">
        <v>4.7</v>
      </c>
      <c r="FH129" s="11">
        <v>4.7</v>
      </c>
      <c r="FI129" s="11">
        <v>4.7</v>
      </c>
      <c r="FJ129" s="11">
        <v>4.7</v>
      </c>
      <c r="FK129" s="11">
        <v>4.7</v>
      </c>
      <c r="FL129" s="11">
        <v>4.7</v>
      </c>
      <c r="FM129" s="11">
        <v>4.7</v>
      </c>
      <c r="FN129" s="11">
        <v>4.7</v>
      </c>
      <c r="FO129" s="11">
        <v>4.7</v>
      </c>
      <c r="FP129" s="11">
        <v>4.7</v>
      </c>
      <c r="FQ129" s="11">
        <v>4.7</v>
      </c>
      <c r="FR129" s="11">
        <v>4.7</v>
      </c>
      <c r="FS129" s="11">
        <v>4.7</v>
      </c>
      <c r="FT129" s="11">
        <v>4.7</v>
      </c>
      <c r="FU129" s="11">
        <v>4.7</v>
      </c>
      <c r="FV129" s="11">
        <v>4.7</v>
      </c>
      <c r="FW129" s="11">
        <v>4.7</v>
      </c>
      <c r="FX129" s="11">
        <v>4.7</v>
      </c>
      <c r="FY129" s="11">
        <v>4.7</v>
      </c>
      <c r="FZ129" s="11">
        <v>4.7</v>
      </c>
      <c r="GA129" s="11">
        <v>4.7</v>
      </c>
      <c r="GB129" s="11">
        <v>4.7</v>
      </c>
      <c r="GC129" s="11">
        <v>4.7</v>
      </c>
      <c r="GD129" s="11">
        <v>4.7</v>
      </c>
      <c r="GE129" s="11">
        <v>4.7</v>
      </c>
      <c r="GF129" s="11">
        <v>4.7</v>
      </c>
      <c r="GG129" s="11">
        <v>4.7</v>
      </c>
      <c r="GH129" s="11">
        <v>4.7</v>
      </c>
      <c r="GI129" s="11">
        <v>4.7</v>
      </c>
      <c r="GJ129" s="11">
        <v>4.7</v>
      </c>
      <c r="GK129" s="11">
        <v>4.7</v>
      </c>
      <c r="GL129" s="11">
        <v>4.7</v>
      </c>
      <c r="GM129" s="11">
        <v>4.7</v>
      </c>
      <c r="GN129" s="11">
        <v>4.7</v>
      </c>
      <c r="GO129" s="11">
        <v>4.7</v>
      </c>
      <c r="GP129" s="11">
        <v>4.7</v>
      </c>
      <c r="GQ129" s="11">
        <v>4.7</v>
      </c>
      <c r="GR129" s="11">
        <v>4.7</v>
      </c>
      <c r="GS129" s="11">
        <v>4.7</v>
      </c>
      <c r="GT129" s="11">
        <v>4.7</v>
      </c>
      <c r="GU129" s="11">
        <v>4.7</v>
      </c>
      <c r="GV129" s="11">
        <v>4.7</v>
      </c>
      <c r="GW129" s="11">
        <v>4.7</v>
      </c>
      <c r="GX129" s="11">
        <v>4.7</v>
      </c>
      <c r="GY129" s="11">
        <v>4.7</v>
      </c>
      <c r="GZ129" s="11">
        <v>4.7</v>
      </c>
      <c r="HA129" s="11">
        <v>4.7</v>
      </c>
      <c r="HB129" s="11">
        <v>4.7</v>
      </c>
      <c r="HC129" s="11">
        <v>4.7</v>
      </c>
      <c r="HD129" s="11">
        <v>4.7</v>
      </c>
      <c r="HE129" s="11">
        <v>4.7</v>
      </c>
      <c r="HF129" s="11">
        <v>4.7</v>
      </c>
      <c r="HG129" s="11">
        <v>4.7</v>
      </c>
      <c r="HH129" s="11">
        <v>4.7</v>
      </c>
      <c r="HI129" s="11">
        <v>4.7</v>
      </c>
      <c r="HJ129" s="11">
        <v>4.7</v>
      </c>
      <c r="HK129" s="11">
        <v>4.7</v>
      </c>
      <c r="HL129" s="11">
        <v>4.7</v>
      </c>
      <c r="HM129" s="11">
        <v>4.7</v>
      </c>
      <c r="HN129" s="11">
        <v>4.7</v>
      </c>
      <c r="HO129" s="11">
        <v>4.7</v>
      </c>
      <c r="HP129" s="11">
        <v>4.7</v>
      </c>
      <c r="HQ129" s="11">
        <v>4.7</v>
      </c>
      <c r="HR129" s="11">
        <v>4.7</v>
      </c>
      <c r="HS129" s="11">
        <v>4.7</v>
      </c>
      <c r="HT129" s="11">
        <v>4.7</v>
      </c>
    </row>
    <row r="130" spans="1:228">
      <c r="A130" t="s">
        <v>188</v>
      </c>
      <c r="B130">
        <f t="shared" ref="B130:H130" si="1352">B128/B129</f>
        <v>744.68085106382978</v>
      </c>
      <c r="D130">
        <f t="shared" ref="D130" si="1353">D128/D129</f>
        <v>744.68085106382978</v>
      </c>
      <c r="E130">
        <f t="shared" ref="E130" si="1354">E128/E129</f>
        <v>744.68085106382978</v>
      </c>
      <c r="F130">
        <f t="shared" ref="F130" si="1355">F128/F129</f>
        <v>744.68085106382978</v>
      </c>
      <c r="G130">
        <f t="shared" ref="G130" si="1356">G128/G129</f>
        <v>744.68085106382978</v>
      </c>
      <c r="H130">
        <f t="shared" si="1352"/>
        <v>744.68085106382978</v>
      </c>
      <c r="I130">
        <f t="shared" ref="I130:O130" si="1357">I128/I129</f>
        <v>744.68085106382978</v>
      </c>
      <c r="J130">
        <f t="shared" si="1357"/>
        <v>744.68085106382978</v>
      </c>
      <c r="K130">
        <f t="shared" si="1357"/>
        <v>744.68085106382978</v>
      </c>
      <c r="L130">
        <f t="shared" si="1357"/>
        <v>744.68085106382978</v>
      </c>
      <c r="M130">
        <f t="shared" si="1357"/>
        <v>744.68085106382978</v>
      </c>
      <c r="N130">
        <f t="shared" si="1357"/>
        <v>744.68085106382978</v>
      </c>
      <c r="O130">
        <f t="shared" si="1357"/>
        <v>744.68085106382978</v>
      </c>
      <c r="P130">
        <f t="shared" ref="P130:Q130" si="1358">P128/P129</f>
        <v>744.68085106382978</v>
      </c>
      <c r="Q130">
        <f t="shared" si="1358"/>
        <v>744.68085106382978</v>
      </c>
      <c r="R130">
        <f t="shared" ref="R130:Z130" si="1359">R128/R129</f>
        <v>744.68085106382978</v>
      </c>
      <c r="S130">
        <f t="shared" si="1359"/>
        <v>744.68085106382978</v>
      </c>
      <c r="T130">
        <f t="shared" si="1359"/>
        <v>744.68085106382978</v>
      </c>
      <c r="U130">
        <f t="shared" si="1359"/>
        <v>744.68085106382978</v>
      </c>
      <c r="V130">
        <f t="shared" si="1359"/>
        <v>744.68085106382978</v>
      </c>
      <c r="W130">
        <f t="shared" si="1359"/>
        <v>744.68085106382978</v>
      </c>
      <c r="X130">
        <f t="shared" si="1359"/>
        <v>744.68085106382978</v>
      </c>
      <c r="Y130">
        <f t="shared" si="1359"/>
        <v>744.68085106382978</v>
      </c>
      <c r="Z130">
        <f t="shared" si="1359"/>
        <v>744.68085106382978</v>
      </c>
      <c r="AA130">
        <f t="shared" ref="AA130:AY130" si="1360">AA128/AA129</f>
        <v>744.68085106382978</v>
      </c>
      <c r="AB130">
        <f t="shared" si="1360"/>
        <v>744.68085106382978</v>
      </c>
      <c r="AC130">
        <f t="shared" si="1360"/>
        <v>744.68085106382978</v>
      </c>
      <c r="AD130">
        <f t="shared" si="1360"/>
        <v>744.68085106382978</v>
      </c>
      <c r="AE130">
        <f t="shared" si="1360"/>
        <v>744.68085106382978</v>
      </c>
      <c r="AF130">
        <f t="shared" si="1360"/>
        <v>744.68085106382978</v>
      </c>
      <c r="AG130">
        <f t="shared" si="1360"/>
        <v>744.68085106382978</v>
      </c>
      <c r="AH130">
        <f t="shared" si="1360"/>
        <v>744.68085106382978</v>
      </c>
      <c r="AI130">
        <f t="shared" si="1360"/>
        <v>744.68085106382978</v>
      </c>
      <c r="AJ130">
        <f t="shared" si="1360"/>
        <v>744.68085106382978</v>
      </c>
      <c r="AK130">
        <f t="shared" si="1360"/>
        <v>744.68085106382978</v>
      </c>
      <c r="AL130">
        <f t="shared" si="1360"/>
        <v>744.68085106382978</v>
      </c>
      <c r="AM130">
        <f t="shared" si="1360"/>
        <v>744.68085106382978</v>
      </c>
      <c r="AN130">
        <f t="shared" si="1360"/>
        <v>744.68085106382978</v>
      </c>
      <c r="AO130">
        <f t="shared" si="1360"/>
        <v>744.68085106382978</v>
      </c>
      <c r="AP130">
        <f t="shared" si="1360"/>
        <v>744.68085106382978</v>
      </c>
      <c r="AQ130">
        <f t="shared" si="1360"/>
        <v>744.68085106382978</v>
      </c>
      <c r="AR130">
        <f t="shared" si="1360"/>
        <v>744.68085106382978</v>
      </c>
      <c r="AS130">
        <f t="shared" si="1360"/>
        <v>744.68085106382978</v>
      </c>
      <c r="AT130">
        <f t="shared" si="1360"/>
        <v>744.68085106382978</v>
      </c>
      <c r="AU130">
        <f t="shared" si="1360"/>
        <v>744.68085106382978</v>
      </c>
      <c r="AV130">
        <f t="shared" si="1360"/>
        <v>744.68085106382978</v>
      </c>
      <c r="AW130">
        <f t="shared" si="1360"/>
        <v>744.68085106382978</v>
      </c>
      <c r="AX130">
        <f t="shared" si="1360"/>
        <v>744.68085106382978</v>
      </c>
      <c r="AY130">
        <f t="shared" si="1360"/>
        <v>744.68085106382978</v>
      </c>
      <c r="AZ130">
        <f t="shared" ref="AZ130:DK130" si="1361">AZ128/AZ129</f>
        <v>744.68085106382978</v>
      </c>
      <c r="BA130">
        <f t="shared" si="1361"/>
        <v>744.68085106382978</v>
      </c>
      <c r="BB130">
        <f t="shared" si="1361"/>
        <v>744.68085106382978</v>
      </c>
      <c r="BC130">
        <f t="shared" si="1361"/>
        <v>744.68085106382978</v>
      </c>
      <c r="BD130">
        <f t="shared" si="1361"/>
        <v>744.68085106382978</v>
      </c>
      <c r="BE130">
        <f t="shared" si="1361"/>
        <v>744.68085106382978</v>
      </c>
      <c r="BF130">
        <f t="shared" si="1361"/>
        <v>744.68085106382978</v>
      </c>
      <c r="BG130">
        <f t="shared" si="1361"/>
        <v>744.68085106382978</v>
      </c>
      <c r="BH130">
        <f t="shared" si="1361"/>
        <v>744.68085106382978</v>
      </c>
      <c r="BI130">
        <f t="shared" si="1361"/>
        <v>744.68085106382978</v>
      </c>
      <c r="BJ130">
        <f t="shared" si="1361"/>
        <v>744.68085106382978</v>
      </c>
      <c r="BK130">
        <f t="shared" si="1361"/>
        <v>744.68085106382978</v>
      </c>
      <c r="BL130">
        <f t="shared" si="1361"/>
        <v>744.68085106382978</v>
      </c>
      <c r="BM130">
        <f t="shared" si="1361"/>
        <v>744.68085106382978</v>
      </c>
      <c r="BN130">
        <f t="shared" si="1361"/>
        <v>744.68085106382978</v>
      </c>
      <c r="BO130">
        <f t="shared" si="1361"/>
        <v>744.68085106382978</v>
      </c>
      <c r="BP130">
        <f t="shared" si="1361"/>
        <v>744.68085106382978</v>
      </c>
      <c r="BQ130">
        <f t="shared" si="1361"/>
        <v>744.68085106382978</v>
      </c>
      <c r="BR130">
        <f t="shared" si="1361"/>
        <v>744.68085106382978</v>
      </c>
      <c r="BS130">
        <f t="shared" si="1361"/>
        <v>744.68085106382978</v>
      </c>
      <c r="BT130">
        <f t="shared" si="1361"/>
        <v>744.68085106382978</v>
      </c>
      <c r="BU130">
        <f t="shared" si="1361"/>
        <v>744.68085106382978</v>
      </c>
      <c r="BV130">
        <f t="shared" si="1361"/>
        <v>744.68085106382978</v>
      </c>
      <c r="BW130">
        <f t="shared" si="1361"/>
        <v>744.68085106382978</v>
      </c>
      <c r="BX130">
        <f t="shared" si="1361"/>
        <v>744.68085106382978</v>
      </c>
      <c r="BY130">
        <f t="shared" si="1361"/>
        <v>744.68085106382978</v>
      </c>
      <c r="BZ130">
        <f t="shared" si="1361"/>
        <v>744.68085106382978</v>
      </c>
      <c r="CA130">
        <f t="shared" si="1361"/>
        <v>744.68085106382978</v>
      </c>
      <c r="CB130">
        <f t="shared" si="1361"/>
        <v>744.68085106382978</v>
      </c>
      <c r="CC130">
        <f t="shared" si="1361"/>
        <v>744.68085106382978</v>
      </c>
      <c r="CD130">
        <f t="shared" si="1361"/>
        <v>744.68085106382978</v>
      </c>
      <c r="CE130">
        <f t="shared" si="1361"/>
        <v>744.68085106382978</v>
      </c>
      <c r="CF130">
        <f t="shared" si="1361"/>
        <v>744.68085106382978</v>
      </c>
      <c r="CG130">
        <f t="shared" si="1361"/>
        <v>744.68085106382978</v>
      </c>
      <c r="CH130">
        <f t="shared" si="1361"/>
        <v>744.68085106382978</v>
      </c>
      <c r="CI130">
        <f t="shared" si="1361"/>
        <v>744.68085106382978</v>
      </c>
      <c r="CJ130">
        <f t="shared" si="1361"/>
        <v>744.68085106382978</v>
      </c>
      <c r="CK130">
        <f t="shared" si="1361"/>
        <v>744.68085106382978</v>
      </c>
      <c r="CL130">
        <f t="shared" si="1361"/>
        <v>744.68085106382978</v>
      </c>
      <c r="CM130">
        <f t="shared" si="1361"/>
        <v>744.68085106382978</v>
      </c>
      <c r="CN130">
        <f t="shared" si="1361"/>
        <v>744.68085106382978</v>
      </c>
      <c r="CO130">
        <f t="shared" si="1361"/>
        <v>744.68085106382978</v>
      </c>
      <c r="CP130">
        <f t="shared" si="1361"/>
        <v>744.68085106382978</v>
      </c>
      <c r="CQ130">
        <f t="shared" si="1361"/>
        <v>744.68085106382978</v>
      </c>
      <c r="CR130">
        <f t="shared" si="1361"/>
        <v>744.68085106382978</v>
      </c>
      <c r="CS130">
        <f t="shared" si="1361"/>
        <v>744.68085106382978</v>
      </c>
      <c r="CT130">
        <f t="shared" si="1361"/>
        <v>744.68085106382978</v>
      </c>
      <c r="CU130">
        <f t="shared" si="1361"/>
        <v>744.68085106382978</v>
      </c>
      <c r="CV130">
        <f t="shared" si="1361"/>
        <v>744.68085106382978</v>
      </c>
      <c r="CW130">
        <f t="shared" si="1361"/>
        <v>744.68085106382978</v>
      </c>
      <c r="CX130">
        <f t="shared" si="1361"/>
        <v>744.68085106382978</v>
      </c>
      <c r="CY130">
        <f t="shared" si="1361"/>
        <v>744.68085106382978</v>
      </c>
      <c r="CZ130">
        <f t="shared" si="1361"/>
        <v>744.68085106382978</v>
      </c>
      <c r="DA130">
        <f t="shared" si="1361"/>
        <v>744.68085106382978</v>
      </c>
      <c r="DB130">
        <f t="shared" si="1361"/>
        <v>744.68085106382978</v>
      </c>
      <c r="DC130">
        <f t="shared" si="1361"/>
        <v>744.68085106382978</v>
      </c>
      <c r="DD130">
        <f t="shared" si="1361"/>
        <v>744.68085106382978</v>
      </c>
      <c r="DE130">
        <f t="shared" si="1361"/>
        <v>744.68085106382978</v>
      </c>
      <c r="DF130">
        <f t="shared" si="1361"/>
        <v>744.68085106382978</v>
      </c>
      <c r="DG130">
        <f t="shared" si="1361"/>
        <v>744.68085106382978</v>
      </c>
      <c r="DH130">
        <f t="shared" si="1361"/>
        <v>744.68085106382978</v>
      </c>
      <c r="DI130">
        <f t="shared" si="1361"/>
        <v>744.68085106382978</v>
      </c>
      <c r="DJ130" s="19">
        <f t="shared" si="1361"/>
        <v>744.68085106382978</v>
      </c>
      <c r="DK130">
        <f t="shared" si="1361"/>
        <v>744.68085106382978</v>
      </c>
      <c r="DL130">
        <f t="shared" ref="DL130:FW130" si="1362">DL128/DL129</f>
        <v>744.68085106382978</v>
      </c>
      <c r="DM130">
        <f t="shared" si="1362"/>
        <v>744.68085106382978</v>
      </c>
      <c r="DN130">
        <f t="shared" si="1362"/>
        <v>744.68085106382978</v>
      </c>
      <c r="DO130">
        <f t="shared" si="1362"/>
        <v>744.68085106382978</v>
      </c>
      <c r="DP130">
        <f t="shared" si="1362"/>
        <v>744.68085106382978</v>
      </c>
      <c r="DQ130">
        <f t="shared" si="1362"/>
        <v>744.68085106382978</v>
      </c>
      <c r="DR130">
        <f t="shared" si="1362"/>
        <v>744.68085106382978</v>
      </c>
      <c r="DS130">
        <f t="shared" si="1362"/>
        <v>744.68085106382978</v>
      </c>
      <c r="DT130">
        <f t="shared" si="1362"/>
        <v>744.68085106382978</v>
      </c>
      <c r="DU130">
        <f t="shared" si="1362"/>
        <v>744.68085106382978</v>
      </c>
      <c r="DV130">
        <f t="shared" si="1362"/>
        <v>744.68085106382978</v>
      </c>
      <c r="DW130">
        <f t="shared" si="1362"/>
        <v>744.68085106382978</v>
      </c>
      <c r="DX130">
        <f t="shared" si="1362"/>
        <v>744.68085106382978</v>
      </c>
      <c r="DY130">
        <f t="shared" si="1362"/>
        <v>744.68085106382978</v>
      </c>
      <c r="DZ130">
        <f t="shared" si="1362"/>
        <v>744.68085106382978</v>
      </c>
      <c r="EA130">
        <f t="shared" si="1362"/>
        <v>744.68085106382978</v>
      </c>
      <c r="EB130">
        <f t="shared" si="1362"/>
        <v>744.68085106382978</v>
      </c>
      <c r="EC130">
        <f t="shared" si="1362"/>
        <v>744.68085106382978</v>
      </c>
      <c r="ED130">
        <f t="shared" si="1362"/>
        <v>744.68085106382978</v>
      </c>
      <c r="EE130">
        <f t="shared" si="1362"/>
        <v>744.68085106382978</v>
      </c>
      <c r="EF130">
        <f t="shared" si="1362"/>
        <v>744.68085106382978</v>
      </c>
      <c r="EG130">
        <f t="shared" si="1362"/>
        <v>744.68085106382978</v>
      </c>
      <c r="EH130">
        <f t="shared" si="1362"/>
        <v>744.68085106382978</v>
      </c>
      <c r="EI130">
        <f t="shared" si="1362"/>
        <v>744.68085106382978</v>
      </c>
      <c r="EJ130">
        <f t="shared" si="1362"/>
        <v>744.68085106382978</v>
      </c>
      <c r="EK130">
        <f t="shared" si="1362"/>
        <v>744.68085106382978</v>
      </c>
      <c r="EL130">
        <f t="shared" si="1362"/>
        <v>744.68085106382978</v>
      </c>
      <c r="EM130">
        <f t="shared" si="1362"/>
        <v>744.68085106382978</v>
      </c>
      <c r="EN130">
        <f t="shared" si="1362"/>
        <v>744.68085106382978</v>
      </c>
      <c r="EO130">
        <f t="shared" si="1362"/>
        <v>744.68085106382978</v>
      </c>
      <c r="EP130">
        <f t="shared" si="1362"/>
        <v>744.68085106382978</v>
      </c>
      <c r="EQ130">
        <f t="shared" si="1362"/>
        <v>744.68085106382978</v>
      </c>
      <c r="ER130">
        <f t="shared" si="1362"/>
        <v>744.68085106382978</v>
      </c>
      <c r="ES130">
        <f t="shared" si="1362"/>
        <v>744.68085106382978</v>
      </c>
      <c r="ET130">
        <f t="shared" si="1362"/>
        <v>744.68085106382978</v>
      </c>
      <c r="EU130">
        <f t="shared" si="1362"/>
        <v>744.68085106382978</v>
      </c>
      <c r="EV130">
        <f t="shared" si="1362"/>
        <v>744.68085106382978</v>
      </c>
      <c r="EW130">
        <f t="shared" si="1362"/>
        <v>744.68085106382978</v>
      </c>
      <c r="EX130">
        <f t="shared" si="1362"/>
        <v>744.68085106382978</v>
      </c>
      <c r="EY130">
        <f t="shared" si="1362"/>
        <v>744.68085106382978</v>
      </c>
      <c r="EZ130">
        <f t="shared" si="1362"/>
        <v>744.68085106382978</v>
      </c>
      <c r="FA130">
        <f t="shared" si="1362"/>
        <v>744.68085106382978</v>
      </c>
      <c r="FB130">
        <f t="shared" si="1362"/>
        <v>744.68085106382978</v>
      </c>
      <c r="FC130">
        <f t="shared" si="1362"/>
        <v>744.68085106382978</v>
      </c>
      <c r="FD130">
        <f t="shared" si="1362"/>
        <v>744.68085106382978</v>
      </c>
      <c r="FE130">
        <f t="shared" si="1362"/>
        <v>744.68085106382978</v>
      </c>
      <c r="FF130">
        <f t="shared" si="1362"/>
        <v>744.68085106382978</v>
      </c>
      <c r="FG130">
        <f t="shared" si="1362"/>
        <v>744.68085106382978</v>
      </c>
      <c r="FH130">
        <f t="shared" si="1362"/>
        <v>744.68085106382978</v>
      </c>
      <c r="FI130">
        <f t="shared" si="1362"/>
        <v>744.68085106382978</v>
      </c>
      <c r="FJ130">
        <f t="shared" si="1362"/>
        <v>744.68085106382978</v>
      </c>
      <c r="FK130">
        <f t="shared" si="1362"/>
        <v>744.68085106382978</v>
      </c>
      <c r="FL130">
        <f t="shared" si="1362"/>
        <v>744.68085106382978</v>
      </c>
      <c r="FM130">
        <f t="shared" si="1362"/>
        <v>744.68085106382978</v>
      </c>
      <c r="FN130">
        <f t="shared" si="1362"/>
        <v>744.68085106382978</v>
      </c>
      <c r="FO130">
        <f t="shared" si="1362"/>
        <v>744.68085106382978</v>
      </c>
      <c r="FP130">
        <f t="shared" si="1362"/>
        <v>744.68085106382978</v>
      </c>
      <c r="FQ130">
        <f t="shared" si="1362"/>
        <v>744.68085106382978</v>
      </c>
      <c r="FR130">
        <f t="shared" si="1362"/>
        <v>744.68085106382978</v>
      </c>
      <c r="FS130">
        <f t="shared" si="1362"/>
        <v>744.68085106382978</v>
      </c>
      <c r="FT130">
        <f t="shared" si="1362"/>
        <v>744.68085106382978</v>
      </c>
      <c r="FU130">
        <f t="shared" si="1362"/>
        <v>744.68085106382978</v>
      </c>
      <c r="FV130">
        <f t="shared" si="1362"/>
        <v>744.68085106382978</v>
      </c>
      <c r="FW130">
        <f t="shared" si="1362"/>
        <v>744.68085106382978</v>
      </c>
      <c r="FX130">
        <f t="shared" ref="FX130:HT130" si="1363">FX128/FX129</f>
        <v>744.68085106382978</v>
      </c>
      <c r="FY130">
        <f t="shared" si="1363"/>
        <v>744.68085106382978</v>
      </c>
      <c r="FZ130">
        <f t="shared" si="1363"/>
        <v>744.68085106382978</v>
      </c>
      <c r="GA130">
        <f t="shared" si="1363"/>
        <v>744.68085106382978</v>
      </c>
      <c r="GB130">
        <f t="shared" si="1363"/>
        <v>744.68085106382978</v>
      </c>
      <c r="GC130">
        <f t="shared" si="1363"/>
        <v>744.68085106382978</v>
      </c>
      <c r="GD130">
        <f t="shared" si="1363"/>
        <v>744.68085106382978</v>
      </c>
      <c r="GE130">
        <f t="shared" si="1363"/>
        <v>744.68085106382978</v>
      </c>
      <c r="GF130">
        <f t="shared" si="1363"/>
        <v>744.68085106382978</v>
      </c>
      <c r="GG130">
        <f t="shared" si="1363"/>
        <v>744.68085106382978</v>
      </c>
      <c r="GH130">
        <f t="shared" si="1363"/>
        <v>744.68085106382978</v>
      </c>
      <c r="GI130">
        <f t="shared" si="1363"/>
        <v>744.68085106382978</v>
      </c>
      <c r="GJ130">
        <f t="shared" si="1363"/>
        <v>744.68085106382978</v>
      </c>
      <c r="GK130">
        <f t="shared" si="1363"/>
        <v>744.68085106382978</v>
      </c>
      <c r="GL130">
        <f t="shared" si="1363"/>
        <v>744.68085106382978</v>
      </c>
      <c r="GM130">
        <f t="shared" si="1363"/>
        <v>744.68085106382978</v>
      </c>
      <c r="GN130">
        <f t="shared" si="1363"/>
        <v>744.68085106382978</v>
      </c>
      <c r="GO130">
        <f t="shared" si="1363"/>
        <v>744.68085106382978</v>
      </c>
      <c r="GP130">
        <f t="shared" si="1363"/>
        <v>744.68085106382978</v>
      </c>
      <c r="GQ130">
        <f t="shared" si="1363"/>
        <v>744.68085106382978</v>
      </c>
      <c r="GR130">
        <f t="shared" si="1363"/>
        <v>744.68085106382978</v>
      </c>
      <c r="GS130">
        <f t="shared" si="1363"/>
        <v>744.68085106382978</v>
      </c>
      <c r="GT130">
        <f t="shared" si="1363"/>
        <v>744.68085106382978</v>
      </c>
      <c r="GU130">
        <f t="shared" si="1363"/>
        <v>744.68085106382978</v>
      </c>
      <c r="GV130">
        <f t="shared" si="1363"/>
        <v>744.68085106382978</v>
      </c>
      <c r="GW130">
        <f t="shared" si="1363"/>
        <v>744.68085106382978</v>
      </c>
      <c r="GX130">
        <f t="shared" si="1363"/>
        <v>744.68085106382978</v>
      </c>
      <c r="GY130">
        <f t="shared" si="1363"/>
        <v>744.68085106382978</v>
      </c>
      <c r="GZ130">
        <f t="shared" si="1363"/>
        <v>744.68085106382978</v>
      </c>
      <c r="HA130">
        <f t="shared" si="1363"/>
        <v>744.68085106382978</v>
      </c>
      <c r="HB130">
        <f t="shared" si="1363"/>
        <v>744.68085106382978</v>
      </c>
      <c r="HC130">
        <f t="shared" si="1363"/>
        <v>744.68085106382978</v>
      </c>
      <c r="HD130">
        <f t="shared" si="1363"/>
        <v>744.68085106382978</v>
      </c>
      <c r="HE130">
        <f t="shared" si="1363"/>
        <v>744.68085106382978</v>
      </c>
      <c r="HF130">
        <f t="shared" si="1363"/>
        <v>744.68085106382978</v>
      </c>
      <c r="HG130">
        <f t="shared" si="1363"/>
        <v>744.68085106382978</v>
      </c>
      <c r="HH130">
        <f t="shared" si="1363"/>
        <v>744.68085106382978</v>
      </c>
      <c r="HI130">
        <f t="shared" si="1363"/>
        <v>744.68085106382978</v>
      </c>
      <c r="HJ130">
        <f t="shared" si="1363"/>
        <v>744.68085106382978</v>
      </c>
      <c r="HK130">
        <f t="shared" si="1363"/>
        <v>744.68085106382978</v>
      </c>
      <c r="HL130">
        <f t="shared" si="1363"/>
        <v>744.68085106382978</v>
      </c>
      <c r="HM130">
        <f t="shared" si="1363"/>
        <v>744.68085106382978</v>
      </c>
      <c r="HN130">
        <f t="shared" si="1363"/>
        <v>744.68085106382978</v>
      </c>
      <c r="HO130">
        <f t="shared" si="1363"/>
        <v>744.68085106382978</v>
      </c>
      <c r="HP130">
        <f t="shared" si="1363"/>
        <v>744.68085106382978</v>
      </c>
      <c r="HQ130">
        <f t="shared" si="1363"/>
        <v>744.68085106382978</v>
      </c>
      <c r="HR130">
        <f t="shared" si="1363"/>
        <v>744.68085106382978</v>
      </c>
      <c r="HS130">
        <f t="shared" si="1363"/>
        <v>744.68085106382978</v>
      </c>
      <c r="HT130">
        <f t="shared" si="1363"/>
        <v>744.68085106382978</v>
      </c>
    </row>
    <row r="132" spans="1:228">
      <c r="A132" t="s">
        <v>189</v>
      </c>
      <c r="B132" s="9">
        <f t="shared" ref="B132:H132" si="1364">B59</f>
        <v>743</v>
      </c>
      <c r="D132" s="9">
        <f t="shared" ref="D132" si="1365">D59</f>
        <v>743</v>
      </c>
      <c r="E132" s="9">
        <f t="shared" ref="E132" si="1366">E59</f>
        <v>743</v>
      </c>
      <c r="F132" s="9">
        <f t="shared" ref="F132" si="1367">F59</f>
        <v>743</v>
      </c>
      <c r="G132" s="9">
        <f t="shared" ref="G132" si="1368">G59</f>
        <v>743</v>
      </c>
      <c r="H132" s="9">
        <f t="shared" si="1364"/>
        <v>743</v>
      </c>
      <c r="I132" s="9">
        <f t="shared" ref="I132:O132" si="1369">I59</f>
        <v>743</v>
      </c>
      <c r="J132" s="9">
        <f t="shared" si="1369"/>
        <v>743</v>
      </c>
      <c r="K132" s="9">
        <f t="shared" si="1369"/>
        <v>743</v>
      </c>
      <c r="L132" s="9">
        <f t="shared" si="1369"/>
        <v>743</v>
      </c>
      <c r="M132" s="9">
        <f t="shared" si="1369"/>
        <v>743</v>
      </c>
      <c r="N132" s="9">
        <f t="shared" si="1369"/>
        <v>743</v>
      </c>
      <c r="O132" s="9">
        <f t="shared" si="1369"/>
        <v>743</v>
      </c>
      <c r="P132" s="9">
        <f t="shared" ref="P132:Q132" si="1370">P59</f>
        <v>743</v>
      </c>
      <c r="Q132" s="9">
        <f t="shared" si="1370"/>
        <v>743</v>
      </c>
      <c r="R132" s="9">
        <f t="shared" ref="R132:Z132" si="1371">R59</f>
        <v>743</v>
      </c>
      <c r="S132" s="9">
        <f t="shared" si="1371"/>
        <v>743</v>
      </c>
      <c r="T132" s="9">
        <f t="shared" si="1371"/>
        <v>743</v>
      </c>
      <c r="U132" s="9">
        <f t="shared" si="1371"/>
        <v>743</v>
      </c>
      <c r="V132" s="9">
        <f t="shared" si="1371"/>
        <v>743</v>
      </c>
      <c r="W132" s="9">
        <f t="shared" si="1371"/>
        <v>743</v>
      </c>
      <c r="X132" s="9">
        <f t="shared" si="1371"/>
        <v>743</v>
      </c>
      <c r="Y132" s="9">
        <f t="shared" si="1371"/>
        <v>743</v>
      </c>
      <c r="Z132" s="9">
        <f t="shared" si="1371"/>
        <v>743</v>
      </c>
      <c r="AA132" s="9">
        <f t="shared" ref="AA132:AY132" si="1372">AA59</f>
        <v>743</v>
      </c>
      <c r="AB132" s="9">
        <f t="shared" si="1372"/>
        <v>743</v>
      </c>
      <c r="AC132" s="9">
        <f t="shared" si="1372"/>
        <v>743</v>
      </c>
      <c r="AD132" s="9">
        <f t="shared" si="1372"/>
        <v>743</v>
      </c>
      <c r="AE132" s="9">
        <f t="shared" si="1372"/>
        <v>743</v>
      </c>
      <c r="AF132" s="9">
        <f t="shared" si="1372"/>
        <v>743</v>
      </c>
      <c r="AG132" s="9">
        <f t="shared" si="1372"/>
        <v>743</v>
      </c>
      <c r="AH132" s="9">
        <f t="shared" si="1372"/>
        <v>743</v>
      </c>
      <c r="AI132" s="9">
        <f t="shared" si="1372"/>
        <v>743</v>
      </c>
      <c r="AJ132" s="9">
        <f t="shared" si="1372"/>
        <v>743</v>
      </c>
      <c r="AK132" s="9">
        <f t="shared" si="1372"/>
        <v>743</v>
      </c>
      <c r="AL132" s="9">
        <f t="shared" si="1372"/>
        <v>743</v>
      </c>
      <c r="AM132" s="9">
        <f t="shared" si="1372"/>
        <v>743</v>
      </c>
      <c r="AN132" s="9">
        <f t="shared" si="1372"/>
        <v>743</v>
      </c>
      <c r="AO132" s="9">
        <f t="shared" si="1372"/>
        <v>743</v>
      </c>
      <c r="AP132" s="9">
        <f t="shared" si="1372"/>
        <v>743</v>
      </c>
      <c r="AQ132" s="9">
        <f t="shared" si="1372"/>
        <v>743</v>
      </c>
      <c r="AR132" s="9">
        <f t="shared" si="1372"/>
        <v>743</v>
      </c>
      <c r="AS132" s="9">
        <f t="shared" si="1372"/>
        <v>743</v>
      </c>
      <c r="AT132" s="9">
        <f t="shared" si="1372"/>
        <v>743</v>
      </c>
      <c r="AU132" s="9">
        <f t="shared" si="1372"/>
        <v>743</v>
      </c>
      <c r="AV132" s="9">
        <f t="shared" si="1372"/>
        <v>743</v>
      </c>
      <c r="AW132" s="9">
        <f t="shared" si="1372"/>
        <v>743</v>
      </c>
      <c r="AX132" s="9">
        <f t="shared" si="1372"/>
        <v>743</v>
      </c>
      <c r="AY132" s="9">
        <f t="shared" si="1372"/>
        <v>743</v>
      </c>
      <c r="AZ132" s="9">
        <f t="shared" ref="AZ132:DK132" si="1373">AZ59</f>
        <v>743</v>
      </c>
      <c r="BA132" s="9">
        <f t="shared" si="1373"/>
        <v>743</v>
      </c>
      <c r="BB132" s="9">
        <f t="shared" si="1373"/>
        <v>743</v>
      </c>
      <c r="BC132" s="9">
        <f t="shared" si="1373"/>
        <v>743</v>
      </c>
      <c r="BD132" s="9">
        <f t="shared" si="1373"/>
        <v>743</v>
      </c>
      <c r="BE132" s="9">
        <f t="shared" si="1373"/>
        <v>743</v>
      </c>
      <c r="BF132" s="9">
        <f t="shared" si="1373"/>
        <v>743</v>
      </c>
      <c r="BG132" s="9">
        <f t="shared" si="1373"/>
        <v>743</v>
      </c>
      <c r="BH132" s="9">
        <f t="shared" si="1373"/>
        <v>743</v>
      </c>
      <c r="BI132" s="9">
        <f t="shared" si="1373"/>
        <v>743</v>
      </c>
      <c r="BJ132" s="9">
        <f t="shared" si="1373"/>
        <v>743</v>
      </c>
      <c r="BK132" s="9">
        <f t="shared" si="1373"/>
        <v>743</v>
      </c>
      <c r="BL132" s="9">
        <f t="shared" si="1373"/>
        <v>743</v>
      </c>
      <c r="BM132" s="9">
        <f t="shared" si="1373"/>
        <v>743</v>
      </c>
      <c r="BN132" s="9">
        <f t="shared" si="1373"/>
        <v>743</v>
      </c>
      <c r="BO132" s="9">
        <f t="shared" si="1373"/>
        <v>743</v>
      </c>
      <c r="BP132" s="9">
        <f t="shared" si="1373"/>
        <v>743</v>
      </c>
      <c r="BQ132" s="9">
        <f t="shared" si="1373"/>
        <v>743</v>
      </c>
      <c r="BR132" s="9">
        <f t="shared" si="1373"/>
        <v>743</v>
      </c>
      <c r="BS132" s="9">
        <f t="shared" si="1373"/>
        <v>743</v>
      </c>
      <c r="BT132" s="9">
        <f t="shared" si="1373"/>
        <v>743</v>
      </c>
      <c r="BU132" s="9">
        <f t="shared" si="1373"/>
        <v>743</v>
      </c>
      <c r="BV132" s="9">
        <f t="shared" si="1373"/>
        <v>743</v>
      </c>
      <c r="BW132" s="9">
        <f t="shared" si="1373"/>
        <v>743</v>
      </c>
      <c r="BX132" s="9">
        <f t="shared" si="1373"/>
        <v>743</v>
      </c>
      <c r="BY132" s="9">
        <f t="shared" si="1373"/>
        <v>743</v>
      </c>
      <c r="BZ132" s="9">
        <f t="shared" si="1373"/>
        <v>743</v>
      </c>
      <c r="CA132" s="9">
        <f t="shared" si="1373"/>
        <v>743</v>
      </c>
      <c r="CB132" s="9">
        <f t="shared" si="1373"/>
        <v>743</v>
      </c>
      <c r="CC132" s="9">
        <f t="shared" si="1373"/>
        <v>743</v>
      </c>
      <c r="CD132" s="9">
        <f t="shared" si="1373"/>
        <v>743</v>
      </c>
      <c r="CE132" s="9">
        <f t="shared" si="1373"/>
        <v>743</v>
      </c>
      <c r="CF132" s="9">
        <f t="shared" si="1373"/>
        <v>743</v>
      </c>
      <c r="CG132" s="9">
        <f t="shared" si="1373"/>
        <v>743</v>
      </c>
      <c r="CH132" s="9">
        <f t="shared" si="1373"/>
        <v>743</v>
      </c>
      <c r="CI132" s="9">
        <f t="shared" si="1373"/>
        <v>743</v>
      </c>
      <c r="CJ132" s="9">
        <f t="shared" si="1373"/>
        <v>743</v>
      </c>
      <c r="CK132" s="9">
        <f t="shared" si="1373"/>
        <v>743</v>
      </c>
      <c r="CL132" s="9">
        <f t="shared" si="1373"/>
        <v>743</v>
      </c>
      <c r="CM132" s="9">
        <f t="shared" si="1373"/>
        <v>743</v>
      </c>
      <c r="CN132" s="9">
        <f t="shared" si="1373"/>
        <v>743</v>
      </c>
      <c r="CO132" s="9">
        <f t="shared" si="1373"/>
        <v>743</v>
      </c>
      <c r="CP132" s="9">
        <f t="shared" si="1373"/>
        <v>743</v>
      </c>
      <c r="CQ132" s="9">
        <f t="shared" si="1373"/>
        <v>743</v>
      </c>
      <c r="CR132" s="9">
        <f t="shared" si="1373"/>
        <v>743</v>
      </c>
      <c r="CS132" s="9">
        <f t="shared" si="1373"/>
        <v>743</v>
      </c>
      <c r="CT132" s="9">
        <f t="shared" si="1373"/>
        <v>743</v>
      </c>
      <c r="CU132" s="9">
        <f t="shared" si="1373"/>
        <v>743</v>
      </c>
      <c r="CV132" s="9">
        <f t="shared" si="1373"/>
        <v>743</v>
      </c>
      <c r="CW132" s="9">
        <f t="shared" si="1373"/>
        <v>743</v>
      </c>
      <c r="CX132" s="9">
        <f t="shared" si="1373"/>
        <v>743</v>
      </c>
      <c r="CY132" s="9">
        <f t="shared" si="1373"/>
        <v>743</v>
      </c>
      <c r="CZ132" s="9">
        <f t="shared" si="1373"/>
        <v>743</v>
      </c>
      <c r="DA132" s="9">
        <f t="shared" si="1373"/>
        <v>743</v>
      </c>
      <c r="DB132" s="9">
        <f t="shared" si="1373"/>
        <v>743</v>
      </c>
      <c r="DC132" s="9">
        <f t="shared" si="1373"/>
        <v>743</v>
      </c>
      <c r="DD132" s="9">
        <f t="shared" si="1373"/>
        <v>743</v>
      </c>
      <c r="DE132" s="9">
        <f t="shared" si="1373"/>
        <v>743</v>
      </c>
      <c r="DF132" s="9">
        <f t="shared" si="1373"/>
        <v>743</v>
      </c>
      <c r="DG132" s="9">
        <f t="shared" si="1373"/>
        <v>743</v>
      </c>
      <c r="DH132" s="9">
        <f t="shared" si="1373"/>
        <v>743</v>
      </c>
      <c r="DI132" s="9">
        <f t="shared" si="1373"/>
        <v>743</v>
      </c>
      <c r="DJ132" s="19">
        <f t="shared" si="1373"/>
        <v>743</v>
      </c>
      <c r="DK132" s="9">
        <f t="shared" si="1373"/>
        <v>743</v>
      </c>
      <c r="DL132" s="9">
        <f t="shared" ref="DL132:FW132" si="1374">DL59</f>
        <v>743</v>
      </c>
      <c r="DM132" s="9">
        <f t="shared" si="1374"/>
        <v>743</v>
      </c>
      <c r="DN132" s="9">
        <f t="shared" si="1374"/>
        <v>743</v>
      </c>
      <c r="DO132" s="9">
        <f t="shared" si="1374"/>
        <v>743</v>
      </c>
      <c r="DP132" s="9">
        <f t="shared" si="1374"/>
        <v>743</v>
      </c>
      <c r="DQ132" s="9">
        <f t="shared" si="1374"/>
        <v>743</v>
      </c>
      <c r="DR132" s="9">
        <f t="shared" si="1374"/>
        <v>743</v>
      </c>
      <c r="DS132" s="9">
        <f t="shared" si="1374"/>
        <v>743</v>
      </c>
      <c r="DT132" s="9">
        <f t="shared" si="1374"/>
        <v>743</v>
      </c>
      <c r="DU132" s="9">
        <f t="shared" si="1374"/>
        <v>743</v>
      </c>
      <c r="DV132" s="9">
        <f t="shared" si="1374"/>
        <v>743</v>
      </c>
      <c r="DW132" s="9">
        <f t="shared" si="1374"/>
        <v>743</v>
      </c>
      <c r="DX132" s="9">
        <f t="shared" si="1374"/>
        <v>743</v>
      </c>
      <c r="DY132" s="9">
        <f t="shared" si="1374"/>
        <v>743</v>
      </c>
      <c r="DZ132" s="9">
        <f t="shared" si="1374"/>
        <v>743</v>
      </c>
      <c r="EA132" s="9">
        <f t="shared" si="1374"/>
        <v>743</v>
      </c>
      <c r="EB132" s="9">
        <f t="shared" si="1374"/>
        <v>743</v>
      </c>
      <c r="EC132" s="9">
        <f t="shared" si="1374"/>
        <v>743</v>
      </c>
      <c r="ED132" s="9">
        <f t="shared" si="1374"/>
        <v>743</v>
      </c>
      <c r="EE132" s="9">
        <f t="shared" si="1374"/>
        <v>743</v>
      </c>
      <c r="EF132" s="9">
        <f t="shared" si="1374"/>
        <v>743</v>
      </c>
      <c r="EG132" s="9">
        <f t="shared" si="1374"/>
        <v>743</v>
      </c>
      <c r="EH132" s="9">
        <f t="shared" si="1374"/>
        <v>743</v>
      </c>
      <c r="EI132" s="9">
        <f t="shared" si="1374"/>
        <v>743</v>
      </c>
      <c r="EJ132" s="9">
        <f t="shared" si="1374"/>
        <v>743</v>
      </c>
      <c r="EK132" s="9">
        <f t="shared" si="1374"/>
        <v>743</v>
      </c>
      <c r="EL132" s="9">
        <f t="shared" si="1374"/>
        <v>743</v>
      </c>
      <c r="EM132" s="9">
        <f t="shared" si="1374"/>
        <v>743</v>
      </c>
      <c r="EN132" s="9">
        <f t="shared" si="1374"/>
        <v>743</v>
      </c>
      <c r="EO132" s="9">
        <f t="shared" si="1374"/>
        <v>743</v>
      </c>
      <c r="EP132" s="9">
        <f t="shared" si="1374"/>
        <v>743</v>
      </c>
      <c r="EQ132" s="9">
        <f t="shared" si="1374"/>
        <v>743</v>
      </c>
      <c r="ER132" s="9">
        <f t="shared" si="1374"/>
        <v>743</v>
      </c>
      <c r="ES132" s="9">
        <f t="shared" si="1374"/>
        <v>743</v>
      </c>
      <c r="ET132" s="9">
        <f t="shared" si="1374"/>
        <v>743</v>
      </c>
      <c r="EU132" s="9">
        <f t="shared" si="1374"/>
        <v>743</v>
      </c>
      <c r="EV132" s="9">
        <f t="shared" si="1374"/>
        <v>743</v>
      </c>
      <c r="EW132" s="9">
        <f t="shared" si="1374"/>
        <v>743</v>
      </c>
      <c r="EX132" s="9">
        <f t="shared" si="1374"/>
        <v>743</v>
      </c>
      <c r="EY132" s="9">
        <f t="shared" si="1374"/>
        <v>743</v>
      </c>
      <c r="EZ132" s="9">
        <f t="shared" si="1374"/>
        <v>743</v>
      </c>
      <c r="FA132" s="9">
        <f t="shared" si="1374"/>
        <v>743</v>
      </c>
      <c r="FB132" s="9">
        <f t="shared" si="1374"/>
        <v>743</v>
      </c>
      <c r="FC132" s="9">
        <f t="shared" si="1374"/>
        <v>743</v>
      </c>
      <c r="FD132" s="9">
        <f t="shared" si="1374"/>
        <v>743</v>
      </c>
      <c r="FE132" s="9">
        <f t="shared" si="1374"/>
        <v>743</v>
      </c>
      <c r="FF132" s="9">
        <f t="shared" si="1374"/>
        <v>743</v>
      </c>
      <c r="FG132" s="9">
        <f t="shared" si="1374"/>
        <v>743</v>
      </c>
      <c r="FH132" s="9">
        <f t="shared" si="1374"/>
        <v>743</v>
      </c>
      <c r="FI132" s="9">
        <f t="shared" si="1374"/>
        <v>743</v>
      </c>
      <c r="FJ132" s="9">
        <f t="shared" si="1374"/>
        <v>743</v>
      </c>
      <c r="FK132" s="9">
        <f t="shared" si="1374"/>
        <v>743</v>
      </c>
      <c r="FL132" s="9">
        <f t="shared" si="1374"/>
        <v>743</v>
      </c>
      <c r="FM132" s="9">
        <f t="shared" si="1374"/>
        <v>743</v>
      </c>
      <c r="FN132" s="9">
        <f t="shared" si="1374"/>
        <v>743</v>
      </c>
      <c r="FO132" s="9">
        <f t="shared" si="1374"/>
        <v>743</v>
      </c>
      <c r="FP132" s="9">
        <f t="shared" si="1374"/>
        <v>743</v>
      </c>
      <c r="FQ132" s="9">
        <f t="shared" si="1374"/>
        <v>743</v>
      </c>
      <c r="FR132" s="9">
        <f t="shared" si="1374"/>
        <v>743</v>
      </c>
      <c r="FS132" s="9">
        <f t="shared" si="1374"/>
        <v>743</v>
      </c>
      <c r="FT132" s="9">
        <f t="shared" si="1374"/>
        <v>743</v>
      </c>
      <c r="FU132" s="9">
        <f t="shared" si="1374"/>
        <v>743</v>
      </c>
      <c r="FV132" s="9">
        <f t="shared" si="1374"/>
        <v>743</v>
      </c>
      <c r="FW132" s="9">
        <f t="shared" si="1374"/>
        <v>743</v>
      </c>
      <c r="FX132" s="9">
        <f t="shared" ref="FX132:HT132" si="1375">FX59</f>
        <v>743</v>
      </c>
      <c r="FY132" s="9">
        <f t="shared" si="1375"/>
        <v>743</v>
      </c>
      <c r="FZ132" s="9">
        <f t="shared" si="1375"/>
        <v>743</v>
      </c>
      <c r="GA132" s="9">
        <f t="shared" si="1375"/>
        <v>743</v>
      </c>
      <c r="GB132" s="9">
        <f t="shared" si="1375"/>
        <v>743</v>
      </c>
      <c r="GC132" s="9">
        <f t="shared" si="1375"/>
        <v>743</v>
      </c>
      <c r="GD132" s="9">
        <f t="shared" si="1375"/>
        <v>743</v>
      </c>
      <c r="GE132" s="9">
        <f t="shared" si="1375"/>
        <v>743</v>
      </c>
      <c r="GF132" s="9">
        <f t="shared" si="1375"/>
        <v>743</v>
      </c>
      <c r="GG132" s="9">
        <f t="shared" si="1375"/>
        <v>743</v>
      </c>
      <c r="GH132" s="9">
        <f t="shared" si="1375"/>
        <v>743</v>
      </c>
      <c r="GI132" s="9">
        <f t="shared" si="1375"/>
        <v>743</v>
      </c>
      <c r="GJ132" s="9">
        <f t="shared" si="1375"/>
        <v>743</v>
      </c>
      <c r="GK132" s="9">
        <f t="shared" si="1375"/>
        <v>743</v>
      </c>
      <c r="GL132" s="9">
        <f t="shared" si="1375"/>
        <v>743</v>
      </c>
      <c r="GM132" s="9">
        <f t="shared" si="1375"/>
        <v>743</v>
      </c>
      <c r="GN132" s="9">
        <f t="shared" si="1375"/>
        <v>743</v>
      </c>
      <c r="GO132" s="9">
        <f t="shared" si="1375"/>
        <v>743</v>
      </c>
      <c r="GP132" s="9">
        <f t="shared" si="1375"/>
        <v>743</v>
      </c>
      <c r="GQ132" s="9">
        <f t="shared" si="1375"/>
        <v>743</v>
      </c>
      <c r="GR132" s="9">
        <f t="shared" si="1375"/>
        <v>743</v>
      </c>
      <c r="GS132" s="9">
        <f t="shared" si="1375"/>
        <v>743</v>
      </c>
      <c r="GT132" s="9">
        <f t="shared" si="1375"/>
        <v>743</v>
      </c>
      <c r="GU132" s="9">
        <f t="shared" si="1375"/>
        <v>743</v>
      </c>
      <c r="GV132" s="9">
        <f t="shared" si="1375"/>
        <v>743</v>
      </c>
      <c r="GW132" s="9">
        <f t="shared" si="1375"/>
        <v>743</v>
      </c>
      <c r="GX132" s="9">
        <f t="shared" si="1375"/>
        <v>743</v>
      </c>
      <c r="GY132" s="9">
        <f t="shared" si="1375"/>
        <v>743</v>
      </c>
      <c r="GZ132" s="9">
        <f t="shared" si="1375"/>
        <v>743</v>
      </c>
      <c r="HA132" s="9">
        <f t="shared" si="1375"/>
        <v>743</v>
      </c>
      <c r="HB132" s="9">
        <f t="shared" si="1375"/>
        <v>743</v>
      </c>
      <c r="HC132" s="9">
        <f t="shared" si="1375"/>
        <v>743</v>
      </c>
      <c r="HD132" s="9">
        <f t="shared" si="1375"/>
        <v>743</v>
      </c>
      <c r="HE132" s="9">
        <f t="shared" si="1375"/>
        <v>743</v>
      </c>
      <c r="HF132" s="9">
        <f t="shared" si="1375"/>
        <v>743</v>
      </c>
      <c r="HG132" s="9">
        <f t="shared" si="1375"/>
        <v>743</v>
      </c>
      <c r="HH132" s="9">
        <f t="shared" si="1375"/>
        <v>743</v>
      </c>
      <c r="HI132" s="9">
        <f t="shared" si="1375"/>
        <v>743</v>
      </c>
      <c r="HJ132" s="9">
        <f t="shared" si="1375"/>
        <v>743</v>
      </c>
      <c r="HK132" s="9">
        <f t="shared" si="1375"/>
        <v>743</v>
      </c>
      <c r="HL132" s="9">
        <f t="shared" si="1375"/>
        <v>743</v>
      </c>
      <c r="HM132" s="9">
        <f t="shared" si="1375"/>
        <v>743</v>
      </c>
      <c r="HN132" s="9">
        <f t="shared" si="1375"/>
        <v>743</v>
      </c>
      <c r="HO132" s="9">
        <f t="shared" si="1375"/>
        <v>743</v>
      </c>
      <c r="HP132" s="9">
        <f t="shared" si="1375"/>
        <v>743</v>
      </c>
      <c r="HQ132" s="9">
        <f t="shared" si="1375"/>
        <v>743</v>
      </c>
      <c r="HR132" s="9">
        <f t="shared" si="1375"/>
        <v>743</v>
      </c>
      <c r="HS132" s="9">
        <f t="shared" si="1375"/>
        <v>743</v>
      </c>
      <c r="HT132" s="9">
        <f t="shared" si="1375"/>
        <v>743</v>
      </c>
    </row>
    <row r="133" spans="1:228">
      <c r="A133" t="s">
        <v>190</v>
      </c>
      <c r="B133">
        <f t="shared" ref="B133:H133" si="1376">B173/B58</f>
        <v>660.75968435289087</v>
      </c>
      <c r="D133">
        <f t="shared" ref="D133" si="1377">D173/D58</f>
        <v>747.03889733160372</v>
      </c>
      <c r="E133">
        <f t="shared" ref="E133" si="1378">E173/E58</f>
        <v>739.61362782313029</v>
      </c>
      <c r="F133">
        <f t="shared" ref="F133" si="1379">F173/F58</f>
        <v>733.43413882766845</v>
      </c>
      <c r="G133">
        <f t="shared" ref="G133" si="1380">G173/G58</f>
        <v>728.13458442866909</v>
      </c>
      <c r="H133">
        <f t="shared" si="1376"/>
        <v>723.56315916747008</v>
      </c>
      <c r="I133">
        <f t="shared" ref="I133:O133" si="1381">I173/I58</f>
        <v>719.60029626324081</v>
      </c>
      <c r="J133">
        <f t="shared" si="1381"/>
        <v>716.1506039193938</v>
      </c>
      <c r="K133">
        <f t="shared" si="1381"/>
        <v>713.13709924332932</v>
      </c>
      <c r="L133">
        <f t="shared" si="1381"/>
        <v>710.49701171584229</v>
      </c>
      <c r="M133">
        <f t="shared" si="1381"/>
        <v>708.17868021112895</v>
      </c>
      <c r="N133">
        <f t="shared" si="1381"/>
        <v>706.13922556117279</v>
      </c>
      <c r="O133">
        <f t="shared" si="1381"/>
        <v>704.34278202995222</v>
      </c>
      <c r="P133">
        <f t="shared" ref="P133:Q133" si="1382">P173/P58</f>
        <v>702.75913749207314</v>
      </c>
      <c r="Q133">
        <f t="shared" si="1382"/>
        <v>701.36267648286253</v>
      </c>
      <c r="R133">
        <f t="shared" ref="R133:Z133" si="1383">R173/R58</f>
        <v>700.13155044781377</v>
      </c>
      <c r="S133">
        <f t="shared" si="1383"/>
        <v>699.04702035033142</v>
      </c>
      <c r="T133">
        <f t="shared" si="1383"/>
        <v>698.09293139663237</v>
      </c>
      <c r="U133">
        <f t="shared" si="1383"/>
        <v>697.25529000884649</v>
      </c>
      <c r="V133">
        <f t="shared" si="1383"/>
        <v>696.52192063886093</v>
      </c>
      <c r="W133">
        <f t="shared" si="1383"/>
        <v>695.8821854458522</v>
      </c>
      <c r="X133">
        <f t="shared" si="1383"/>
        <v>695.32675385561117</v>
      </c>
      <c r="Y133">
        <f t="shared" si="1383"/>
        <v>694.84741198881034</v>
      </c>
      <c r="Z133">
        <f t="shared" si="1383"/>
        <v>694.43690417278299</v>
      </c>
      <c r="AA133">
        <f t="shared" ref="AA133:AY133" si="1384">AA173/AA58</f>
        <v>694.08880043724912</v>
      </c>
      <c r="AB133">
        <f t="shared" si="1384"/>
        <v>693.79738518108638</v>
      </c>
      <c r="AC133">
        <f t="shared" si="1384"/>
        <v>720.42634002848968</v>
      </c>
      <c r="AD133">
        <f t="shared" si="1384"/>
        <v>715.38290619196209</v>
      </c>
      <c r="AE133">
        <f t="shared" si="1384"/>
        <v>711.12725922202173</v>
      </c>
      <c r="AF133">
        <f t="shared" si="1384"/>
        <v>707.51690234745786</v>
      </c>
      <c r="AG133">
        <f t="shared" si="1384"/>
        <v>704.44080489372243</v>
      </c>
      <c r="AH133">
        <f t="shared" si="1384"/>
        <v>701.8112512448223</v>
      </c>
      <c r="AI133">
        <f t="shared" si="1384"/>
        <v>699.55808873194428</v>
      </c>
      <c r="AJ133">
        <f t="shared" si="1384"/>
        <v>697.62459087021671</v>
      </c>
      <c r="AK133">
        <f t="shared" si="1384"/>
        <v>695.96443153031555</v>
      </c>
      <c r="AL133">
        <f t="shared" si="1384"/>
        <v>694.53943774137861</v>
      </c>
      <c r="AM133">
        <f t="shared" si="1384"/>
        <v>693.3178976127607</v>
      </c>
      <c r="AN133">
        <f t="shared" si="1384"/>
        <v>692.27327019090308</v>
      </c>
      <c r="AO133">
        <f t="shared" si="1384"/>
        <v>691.38319046504159</v>
      </c>
      <c r="AP133">
        <f t="shared" si="1384"/>
        <v>690.62869391519394</v>
      </c>
      <c r="AQ133">
        <f t="shared" si="1384"/>
        <v>689.99360630538831</v>
      </c>
      <c r="AR133">
        <f t="shared" si="1384"/>
        <v>689.46405921574694</v>
      </c>
      <c r="AS133">
        <f t="shared" si="1384"/>
        <v>689.02810222013738</v>
      </c>
      <c r="AT133">
        <f t="shared" si="1384"/>
        <v>688.67539004422349</v>
      </c>
      <c r="AU133">
        <f t="shared" si="1384"/>
        <v>688.39692840242776</v>
      </c>
      <c r="AV133">
        <f t="shared" si="1384"/>
        <v>688.18486612935737</v>
      </c>
      <c r="AW133">
        <f t="shared" si="1384"/>
        <v>688.03232411212434</v>
      </c>
      <c r="AX133">
        <f t="shared" si="1384"/>
        <v>687.93325368458272</v>
      </c>
      <c r="AY133">
        <f t="shared" si="1384"/>
        <v>687.88231876528096</v>
      </c>
      <c r="AZ133">
        <f t="shared" ref="AZ133:DK133" si="1385">AZ173/AZ58</f>
        <v>687.87479725059711</v>
      </c>
      <c r="BA133">
        <f t="shared" si="1385"/>
        <v>687.90649811519199</v>
      </c>
      <c r="BB133">
        <f t="shared" si="1385"/>
        <v>707.12668295833737</v>
      </c>
      <c r="BC133">
        <f t="shared" si="1385"/>
        <v>703.45962384093605</v>
      </c>
      <c r="BD133">
        <f t="shared" si="1385"/>
        <v>700.40819856761925</v>
      </c>
      <c r="BE133">
        <f t="shared" si="1385"/>
        <v>697.86073775283216</v>
      </c>
      <c r="BF133">
        <f t="shared" si="1385"/>
        <v>695.73008809847056</v>
      </c>
      <c r="BG133">
        <f t="shared" si="1385"/>
        <v>693.94731438815143</v>
      </c>
      <c r="BH133">
        <f t="shared" si="1385"/>
        <v>692.45723803273586</v>
      </c>
      <c r="BI133">
        <f t="shared" si="1385"/>
        <v>691.21521795547471</v>
      </c>
      <c r="BJ133">
        <f t="shared" si="1385"/>
        <v>690.18478929789728</v>
      </c>
      <c r="BK133">
        <f t="shared" si="1385"/>
        <v>689.33590546042979</v>
      </c>
      <c r="BL133">
        <f t="shared" si="1385"/>
        <v>688.6436116093538</v>
      </c>
      <c r="BM133">
        <f t="shared" si="1385"/>
        <v>688.08703143498394</v>
      </c>
      <c r="BN133">
        <f t="shared" si="1385"/>
        <v>687.64858448677455</v>
      </c>
      <c r="BO133">
        <f t="shared" si="1385"/>
        <v>687.31337538243565</v>
      </c>
      <c r="BP133">
        <f t="shared" si="1385"/>
        <v>687.06871262505945</v>
      </c>
      <c r="BQ133">
        <f t="shared" si="1385"/>
        <v>686.90372620475512</v>
      </c>
      <c r="BR133">
        <f t="shared" si="1385"/>
        <v>686.80906123881414</v>
      </c>
      <c r="BS133">
        <f t="shared" si="1385"/>
        <v>686.77663068043364</v>
      </c>
      <c r="BT133">
        <f t="shared" si="1385"/>
        <v>686.7994143059824</v>
      </c>
      <c r="BU133">
        <f t="shared" si="1385"/>
        <v>686.87129424946602</v>
      </c>
      <c r="BV133">
        <f t="shared" si="1385"/>
        <v>686.98691961433929</v>
      </c>
      <c r="BW133">
        <f t="shared" si="1385"/>
        <v>687.14159438114928</v>
      </c>
      <c r="BX133">
        <f t="shared" si="1385"/>
        <v>687.33118410137672</v>
      </c>
      <c r="BY133">
        <f t="shared" si="1385"/>
        <v>687.55203783422826</v>
      </c>
      <c r="BZ133">
        <f t="shared" si="1385"/>
        <v>687.80092252324187</v>
      </c>
      <c r="CA133">
        <f t="shared" si="1385"/>
        <v>701.11350497530009</v>
      </c>
      <c r="CB133">
        <f t="shared" si="1385"/>
        <v>698.39155289462713</v>
      </c>
      <c r="CC133">
        <f t="shared" si="1385"/>
        <v>696.17074959039314</v>
      </c>
      <c r="CD133">
        <f t="shared" si="1385"/>
        <v>694.35949631168546</v>
      </c>
      <c r="CE133">
        <f t="shared" si="1385"/>
        <v>692.88626779894071</v>
      </c>
      <c r="CF133">
        <f t="shared" si="1385"/>
        <v>691.69447933916956</v>
      </c>
      <c r="CG133">
        <f t="shared" si="1385"/>
        <v>690.73884212395387</v>
      </c>
      <c r="CH133">
        <f t="shared" si="1385"/>
        <v>689.98272831792258</v>
      </c>
      <c r="CI133">
        <f t="shared" si="1385"/>
        <v>689.39623507898386</v>
      </c>
      <c r="CJ133">
        <f t="shared" si="1385"/>
        <v>688.95474124720158</v>
      </c>
      <c r="CK133">
        <f t="shared" si="1385"/>
        <v>688.63781702356425</v>
      </c>
      <c r="CL133">
        <f t="shared" si="1385"/>
        <v>688.42839034329074</v>
      </c>
      <c r="CM133">
        <f t="shared" si="1385"/>
        <v>688.31210246255648</v>
      </c>
      <c r="CN133">
        <f t="shared" si="1385"/>
        <v>688.27680475794887</v>
      </c>
      <c r="CO133">
        <f t="shared" si="1385"/>
        <v>688.31216212365439</v>
      </c>
      <c r="CP133">
        <f t="shared" si="1385"/>
        <v>688.40933768739251</v>
      </c>
      <c r="CQ133">
        <f t="shared" si="1385"/>
        <v>688.56074016769958</v>
      </c>
      <c r="CR133">
        <f t="shared" si="1385"/>
        <v>688.75981992297807</v>
      </c>
      <c r="CS133">
        <f t="shared" si="1385"/>
        <v>689.00090316870705</v>
      </c>
      <c r="CT133">
        <f t="shared" si="1385"/>
        <v>689.27905634927617</v>
      </c>
      <c r="CU133">
        <f t="shared" si="1385"/>
        <v>689.58997450872971</v>
      </c>
      <c r="CV133">
        <f t="shared" si="1385"/>
        <v>689.92988889306991</v>
      </c>
      <c r="CW133">
        <f t="shared" si="1385"/>
        <v>690.29549006359002</v>
      </c>
      <c r="CX133">
        <f t="shared" si="1385"/>
        <v>690.68386359664453</v>
      </c>
      <c r="CY133">
        <f t="shared" si="1385"/>
        <v>691.09243605533277</v>
      </c>
      <c r="CZ133">
        <f t="shared" si="1385"/>
        <v>699.58173491398816</v>
      </c>
      <c r="DA133">
        <f t="shared" si="1385"/>
        <v>697.5539131403566</v>
      </c>
      <c r="DB133">
        <f t="shared" si="1385"/>
        <v>695.94552970895472</v>
      </c>
      <c r="DC133">
        <f t="shared" si="1385"/>
        <v>694.67907383283318</v>
      </c>
      <c r="DD133">
        <f t="shared" si="1385"/>
        <v>693.69403323112965</v>
      </c>
      <c r="DE133">
        <f t="shared" si="1385"/>
        <v>692.94255762429736</v>
      </c>
      <c r="DF133">
        <f t="shared" si="1385"/>
        <v>692.38637515256642</v>
      </c>
      <c r="DG133">
        <f t="shared" si="1385"/>
        <v>691.99456045661952</v>
      </c>
      <c r="DH133">
        <f t="shared" si="1385"/>
        <v>691.74189326847079</v>
      </c>
      <c r="DI133">
        <f t="shared" si="1385"/>
        <v>691.60763381013658</v>
      </c>
      <c r="DJ133" s="19">
        <f t="shared" si="1385"/>
        <v>691.57459717750839</v>
      </c>
      <c r="DK133">
        <f t="shared" si="1385"/>
        <v>691.62844535919669</v>
      </c>
      <c r="DL133">
        <f t="shared" ref="DL133:FW133" si="1386">DL173/DL58</f>
        <v>691.75713980773855</v>
      </c>
      <c r="DM133">
        <f t="shared" si="1386"/>
        <v>691.95051391313086</v>
      </c>
      <c r="DN133">
        <f t="shared" si="1386"/>
        <v>692.19993603590729</v>
      </c>
      <c r="DO133">
        <f t="shared" si="1386"/>
        <v>692.4980416529819</v>
      </c>
      <c r="DP133">
        <f t="shared" si="1386"/>
        <v>692.83851875901894</v>
      </c>
      <c r="DQ133">
        <f t="shared" si="1386"/>
        <v>693.21593467280445</v>
      </c>
      <c r="DR133">
        <f t="shared" si="1386"/>
        <v>693.6255953040984</v>
      </c>
      <c r="DS133">
        <f t="shared" si="1386"/>
        <v>694.06343006700422</v>
      </c>
      <c r="DT133">
        <f t="shared" si="1386"/>
        <v>694.52589720391984</v>
      </c>
      <c r="DU133">
        <f t="shared" si="1386"/>
        <v>695.00990546399748</v>
      </c>
      <c r="DV133">
        <f t="shared" si="1386"/>
        <v>695.51274897008057</v>
      </c>
      <c r="DW133">
        <f t="shared" si="1386"/>
        <v>696.03205278513838</v>
      </c>
      <c r="DX133">
        <f t="shared" si="1386"/>
        <v>696.56572720824772</v>
      </c>
      <c r="DY133">
        <f t="shared" si="1386"/>
        <v>701.01241941558101</v>
      </c>
      <c r="DZ133">
        <f t="shared" si="1386"/>
        <v>699.52011100654693</v>
      </c>
      <c r="EA133">
        <f t="shared" si="1386"/>
        <v>698.38588587197285</v>
      </c>
      <c r="EB133">
        <f t="shared" si="1386"/>
        <v>697.54266509808986</v>
      </c>
      <c r="EC133">
        <f t="shared" si="1386"/>
        <v>696.93811690392863</v>
      </c>
      <c r="ED133">
        <f t="shared" si="1386"/>
        <v>696.53089753382369</v>
      </c>
      <c r="EE133">
        <f t="shared" si="1386"/>
        <v>696.28797594173477</v>
      </c>
      <c r="EF133">
        <f t="shared" si="1386"/>
        <v>696.18269611972005</v>
      </c>
      <c r="EG133">
        <f t="shared" si="1386"/>
        <v>696.19335142262514</v>
      </c>
      <c r="EH133">
        <f t="shared" si="1386"/>
        <v>696.30212059447229</v>
      </c>
      <c r="EI133">
        <f t="shared" si="1386"/>
        <v>696.49426343188952</v>
      </c>
      <c r="EJ133">
        <f t="shared" si="1386"/>
        <v>696.75750554411991</v>
      </c>
      <c r="EK133">
        <f t="shared" si="1386"/>
        <v>697.08156267052789</v>
      </c>
      <c r="EL133">
        <f t="shared" si="1386"/>
        <v>697.45776925270559</v>
      </c>
      <c r="EM133">
        <f t="shared" si="1386"/>
        <v>697.87878576328899</v>
      </c>
      <c r="EN133">
        <f t="shared" si="1386"/>
        <v>698.33836614619895</v>
      </c>
      <c r="EO133">
        <f t="shared" si="1386"/>
        <v>698.83117157714867</v>
      </c>
      <c r="EP133">
        <f t="shared" si="1386"/>
        <v>699.35262023501718</v>
      </c>
      <c r="EQ133">
        <f t="shared" si="1386"/>
        <v>699.89876530110632</v>
      </c>
      <c r="ER133">
        <f t="shared" si="1386"/>
        <v>700.4661952563871</v>
      </c>
      <c r="ES133">
        <f t="shared" si="1386"/>
        <v>701.0519519198142</v>
      </c>
      <c r="ET133">
        <f t="shared" si="1386"/>
        <v>701.653462697603</v>
      </c>
      <c r="EU133">
        <f t="shared" si="1386"/>
        <v>702.26848428814162</v>
      </c>
      <c r="EV133">
        <f t="shared" si="1386"/>
        <v>702.89505567661672</v>
      </c>
      <c r="EW133">
        <f t="shared" si="1386"/>
        <v>703.5314587054238</v>
      </c>
      <c r="EX133">
        <f t="shared" si="1386"/>
        <v>704.5082749769183</v>
      </c>
      <c r="EY133">
        <f t="shared" si="1386"/>
        <v>703.44497997202541</v>
      </c>
      <c r="EZ133">
        <f t="shared" si="1386"/>
        <v>702.69189879877604</v>
      </c>
      <c r="FA133">
        <f t="shared" si="1386"/>
        <v>702.18999250215188</v>
      </c>
      <c r="FB133">
        <f t="shared" si="1386"/>
        <v>701.89325058739814</v>
      </c>
      <c r="FC133">
        <f t="shared" si="1386"/>
        <v>701.76536911214498</v>
      </c>
      <c r="FD133">
        <f t="shared" si="1386"/>
        <v>701.77738543347709</v>
      </c>
      <c r="FE133">
        <f t="shared" si="1386"/>
        <v>701.90596461728774</v>
      </c>
      <c r="FF133">
        <f t="shared" si="1386"/>
        <v>702.13213846370195</v>
      </c>
      <c r="FG133">
        <f t="shared" si="1386"/>
        <v>702.44036444654478</v>
      </c>
      <c r="FH133">
        <f t="shared" si="1386"/>
        <v>702.81781437852942</v>
      </c>
      <c r="FI133">
        <f t="shared" si="1386"/>
        <v>703.2538304298871</v>
      </c>
      <c r="FJ133">
        <f t="shared" si="1386"/>
        <v>703.73950467505858</v>
      </c>
      <c r="FK133">
        <f t="shared" si="1386"/>
        <v>704.26735092362389</v>
      </c>
      <c r="FL133">
        <f t="shared" si="1386"/>
        <v>704.83104626237161</v>
      </c>
      <c r="FM133">
        <f t="shared" si="1386"/>
        <v>705.42522579832473</v>
      </c>
      <c r="FN133">
        <f t="shared" si="1386"/>
        <v>706.04531838915102</v>
      </c>
      <c r="FO133">
        <f t="shared" si="1386"/>
        <v>706.68741423021288</v>
      </c>
      <c r="FP133">
        <f t="shared" si="1386"/>
        <v>707.34815740512465</v>
      </c>
      <c r="FQ133">
        <f t="shared" si="1386"/>
        <v>708.02465814818822</v>
      </c>
      <c r="FR133">
        <f t="shared" si="1386"/>
        <v>708.71442078349696</v>
      </c>
      <c r="FS133">
        <f t="shared" si="1386"/>
        <v>709.41528421529142</v>
      </c>
      <c r="FT133">
        <f t="shared" si="1386"/>
        <v>710.125372530606</v>
      </c>
      <c r="FU133">
        <f t="shared" si="1386"/>
        <v>710.84305379753687</v>
      </c>
      <c r="FV133">
        <f t="shared" si="1386"/>
        <v>711.56690554283216</v>
      </c>
      <c r="FW133">
        <f t="shared" si="1386"/>
        <v>709.50359496493502</v>
      </c>
      <c r="FX133">
        <f t="shared" ref="FX133:HT133" si="1387">FX173/FX58</f>
        <v>708.79441351967751</v>
      </c>
      <c r="FY133">
        <f t="shared" si="1387"/>
        <v>708.35696104051044</v>
      </c>
      <c r="FZ133">
        <f t="shared" si="1387"/>
        <v>708.13859072775415</v>
      </c>
      <c r="GA133">
        <f t="shared" si="1387"/>
        <v>708.09832918890402</v>
      </c>
      <c r="GB133">
        <f t="shared" si="1387"/>
        <v>708.20389683667611</v>
      </c>
      <c r="GC133">
        <f t="shared" si="1387"/>
        <v>708.42958600868008</v>
      </c>
      <c r="GD133">
        <f t="shared" si="1387"/>
        <v>708.75472366429653</v>
      </c>
      <c r="GE133">
        <f t="shared" si="1387"/>
        <v>709.162540255811</v>
      </c>
      <c r="GF133">
        <f t="shared" si="1387"/>
        <v>709.63932575846593</v>
      </c>
      <c r="GG133">
        <f t="shared" si="1387"/>
        <v>710.17379193224906</v>
      </c>
      <c r="GH133">
        <f t="shared" si="1387"/>
        <v>710.75658482637209</v>
      </c>
      <c r="GI133">
        <f t="shared" si="1387"/>
        <v>711.37990817508467</v>
      </c>
      <c r="GJ133">
        <f t="shared" si="1387"/>
        <v>712.03722962530094</v>
      </c>
      <c r="GK133">
        <f t="shared" si="1387"/>
        <v>712.7230495213571</v>
      </c>
      <c r="GL133">
        <f t="shared" si="1387"/>
        <v>713.43271741734179</v>
      </c>
      <c r="GM133">
        <f t="shared" si="1387"/>
        <v>714.16228534704669</v>
      </c>
      <c r="GN133">
        <f t="shared" si="1387"/>
        <v>714.90838965134583</v>
      </c>
      <c r="GO133">
        <f t="shared" si="1387"/>
        <v>715.66815517328973</v>
      </c>
      <c r="GP133">
        <f t="shared" si="1387"/>
        <v>716.43911710622513</v>
      </c>
      <c r="GQ133">
        <f t="shared" si="1387"/>
        <v>717.21915687318119</v>
      </c>
      <c r="GR133">
        <f t="shared" si="1387"/>
        <v>718.00644923321806</v>
      </c>
      <c r="GS133">
        <f t="shared" si="1387"/>
        <v>718.79941842710548</v>
      </c>
      <c r="GT133">
        <f t="shared" si="1387"/>
        <v>719.59670164384386</v>
      </c>
      <c r="GU133">
        <f t="shared" si="1387"/>
        <v>720.39711844907754</v>
      </c>
      <c r="GV133">
        <f t="shared" si="1387"/>
        <v>715.6232013855315</v>
      </c>
      <c r="GW133">
        <f t="shared" si="1387"/>
        <v>715.21348996873701</v>
      </c>
      <c r="GX133">
        <f t="shared" si="1387"/>
        <v>715.04381098229589</v>
      </c>
      <c r="GY133">
        <f t="shared" si="1387"/>
        <v>715.06672769260945</v>
      </c>
      <c r="GZ133">
        <f t="shared" si="1387"/>
        <v>715.24538060291013</v>
      </c>
      <c r="HA133">
        <f t="shared" si="1387"/>
        <v>715.5507830654924</v>
      </c>
      <c r="HB133">
        <f t="shared" si="1387"/>
        <v>715.95989549480817</v>
      </c>
      <c r="HC133">
        <f t="shared" si="1387"/>
        <v>716.45423038634442</v>
      </c>
      <c r="HD133">
        <f t="shared" si="1387"/>
        <v>717.01882620784215</v>
      </c>
      <c r="HE133">
        <f t="shared" si="1387"/>
        <v>717.64148209048426</v>
      </c>
      <c r="HF133">
        <f t="shared" si="1387"/>
        <v>718.31217981218037</v>
      </c>
      <c r="HG133">
        <f t="shared" si="1387"/>
        <v>719.02264220703762</v>
      </c>
      <c r="HH133">
        <f t="shared" si="1387"/>
        <v>719.76599224660436</v>
      </c>
      <c r="HI133">
        <f t="shared" si="1387"/>
        <v>720.53648729752979</v>
      </c>
      <c r="HJ133">
        <f t="shared" si="1387"/>
        <v>721.32931013451184</v>
      </c>
      <c r="HK133">
        <f t="shared" si="1387"/>
        <v>722.14040323621521</v>
      </c>
      <c r="HL133">
        <f t="shared" si="1387"/>
        <v>722.96633639989909</v>
      </c>
      <c r="HM133">
        <f t="shared" si="1387"/>
        <v>723.80420022796955</v>
      </c>
      <c r="HN133">
        <f t="shared" si="1387"/>
        <v>724.65151986701244</v>
      </c>
      <c r="HO133">
        <f t="shared" si="1387"/>
        <v>725.50618472032158</v>
      </c>
      <c r="HP133">
        <f t="shared" si="1387"/>
        <v>726.36639084812452</v>
      </c>
      <c r="HQ133">
        <f t="shared" si="1387"/>
        <v>727.2305935123087</v>
      </c>
      <c r="HR133">
        <f t="shared" si="1387"/>
        <v>728.09746788266489</v>
      </c>
      <c r="HS133">
        <f t="shared" si="1387"/>
        <v>728.96587634760908</v>
      </c>
      <c r="HT133">
        <f t="shared" si="1387"/>
        <v>729.83484119880995</v>
      </c>
    </row>
    <row r="135" spans="1:228">
      <c r="A135" t="s">
        <v>191</v>
      </c>
      <c r="B135">
        <f t="shared" ref="B135:H135" si="1388">MAX(B132,B133)</f>
        <v>743</v>
      </c>
      <c r="D135">
        <f t="shared" ref="D135" si="1389">MAX(D132,D133)</f>
        <v>747.03889733160372</v>
      </c>
      <c r="E135">
        <f t="shared" ref="E135" si="1390">MAX(E132,E133)</f>
        <v>743</v>
      </c>
      <c r="F135">
        <f t="shared" ref="F135" si="1391">MAX(F132,F133)</f>
        <v>743</v>
      </c>
      <c r="G135">
        <f t="shared" ref="G135" si="1392">MAX(G132,G133)</f>
        <v>743</v>
      </c>
      <c r="H135">
        <f t="shared" si="1388"/>
        <v>743</v>
      </c>
      <c r="I135">
        <f t="shared" ref="I135:O135" si="1393">MAX(I132,I133)</f>
        <v>743</v>
      </c>
      <c r="J135">
        <f t="shared" si="1393"/>
        <v>743</v>
      </c>
      <c r="K135">
        <f t="shared" si="1393"/>
        <v>743</v>
      </c>
      <c r="L135">
        <f t="shared" si="1393"/>
        <v>743</v>
      </c>
      <c r="M135">
        <f t="shared" si="1393"/>
        <v>743</v>
      </c>
      <c r="N135">
        <f t="shared" si="1393"/>
        <v>743</v>
      </c>
      <c r="O135">
        <f t="shared" si="1393"/>
        <v>743</v>
      </c>
      <c r="P135">
        <f t="shared" ref="P135:Q135" si="1394">MAX(P132,P133)</f>
        <v>743</v>
      </c>
      <c r="Q135">
        <f t="shared" si="1394"/>
        <v>743</v>
      </c>
      <c r="R135">
        <f t="shared" ref="R135:Z135" si="1395">MAX(R132,R133)</f>
        <v>743</v>
      </c>
      <c r="S135">
        <f t="shared" si="1395"/>
        <v>743</v>
      </c>
      <c r="T135">
        <f t="shared" si="1395"/>
        <v>743</v>
      </c>
      <c r="U135">
        <f t="shared" si="1395"/>
        <v>743</v>
      </c>
      <c r="V135">
        <f t="shared" si="1395"/>
        <v>743</v>
      </c>
      <c r="W135">
        <f t="shared" si="1395"/>
        <v>743</v>
      </c>
      <c r="X135">
        <f t="shared" si="1395"/>
        <v>743</v>
      </c>
      <c r="Y135">
        <f t="shared" si="1395"/>
        <v>743</v>
      </c>
      <c r="Z135">
        <f t="shared" si="1395"/>
        <v>743</v>
      </c>
      <c r="AA135">
        <f t="shared" ref="AA135:AY135" si="1396">MAX(AA132,AA133)</f>
        <v>743</v>
      </c>
      <c r="AB135">
        <f t="shared" si="1396"/>
        <v>743</v>
      </c>
      <c r="AC135">
        <f t="shared" si="1396"/>
        <v>743</v>
      </c>
      <c r="AD135">
        <f t="shared" si="1396"/>
        <v>743</v>
      </c>
      <c r="AE135">
        <f t="shared" si="1396"/>
        <v>743</v>
      </c>
      <c r="AF135">
        <f t="shared" si="1396"/>
        <v>743</v>
      </c>
      <c r="AG135">
        <f t="shared" si="1396"/>
        <v>743</v>
      </c>
      <c r="AH135">
        <f t="shared" si="1396"/>
        <v>743</v>
      </c>
      <c r="AI135">
        <f t="shared" si="1396"/>
        <v>743</v>
      </c>
      <c r="AJ135">
        <f t="shared" si="1396"/>
        <v>743</v>
      </c>
      <c r="AK135">
        <f t="shared" si="1396"/>
        <v>743</v>
      </c>
      <c r="AL135">
        <f t="shared" si="1396"/>
        <v>743</v>
      </c>
      <c r="AM135">
        <f t="shared" si="1396"/>
        <v>743</v>
      </c>
      <c r="AN135">
        <f t="shared" si="1396"/>
        <v>743</v>
      </c>
      <c r="AO135">
        <f t="shared" si="1396"/>
        <v>743</v>
      </c>
      <c r="AP135">
        <f t="shared" si="1396"/>
        <v>743</v>
      </c>
      <c r="AQ135">
        <f t="shared" si="1396"/>
        <v>743</v>
      </c>
      <c r="AR135">
        <f t="shared" si="1396"/>
        <v>743</v>
      </c>
      <c r="AS135">
        <f t="shared" si="1396"/>
        <v>743</v>
      </c>
      <c r="AT135">
        <f t="shared" si="1396"/>
        <v>743</v>
      </c>
      <c r="AU135">
        <f t="shared" si="1396"/>
        <v>743</v>
      </c>
      <c r="AV135">
        <f t="shared" si="1396"/>
        <v>743</v>
      </c>
      <c r="AW135">
        <f t="shared" si="1396"/>
        <v>743</v>
      </c>
      <c r="AX135">
        <f t="shared" si="1396"/>
        <v>743</v>
      </c>
      <c r="AY135">
        <f t="shared" si="1396"/>
        <v>743</v>
      </c>
      <c r="AZ135">
        <f t="shared" ref="AZ135:DK135" si="1397">MAX(AZ132,AZ133)</f>
        <v>743</v>
      </c>
      <c r="BA135">
        <f t="shared" si="1397"/>
        <v>743</v>
      </c>
      <c r="BB135">
        <f t="shared" si="1397"/>
        <v>743</v>
      </c>
      <c r="BC135">
        <f t="shared" si="1397"/>
        <v>743</v>
      </c>
      <c r="BD135">
        <f t="shared" si="1397"/>
        <v>743</v>
      </c>
      <c r="BE135">
        <f t="shared" si="1397"/>
        <v>743</v>
      </c>
      <c r="BF135">
        <f t="shared" si="1397"/>
        <v>743</v>
      </c>
      <c r="BG135">
        <f t="shared" si="1397"/>
        <v>743</v>
      </c>
      <c r="BH135">
        <f t="shared" si="1397"/>
        <v>743</v>
      </c>
      <c r="BI135">
        <f t="shared" si="1397"/>
        <v>743</v>
      </c>
      <c r="BJ135">
        <f t="shared" si="1397"/>
        <v>743</v>
      </c>
      <c r="BK135">
        <f t="shared" si="1397"/>
        <v>743</v>
      </c>
      <c r="BL135">
        <f t="shared" si="1397"/>
        <v>743</v>
      </c>
      <c r="BM135">
        <f t="shared" si="1397"/>
        <v>743</v>
      </c>
      <c r="BN135">
        <f t="shared" si="1397"/>
        <v>743</v>
      </c>
      <c r="BO135">
        <f t="shared" si="1397"/>
        <v>743</v>
      </c>
      <c r="BP135">
        <f t="shared" si="1397"/>
        <v>743</v>
      </c>
      <c r="BQ135">
        <f t="shared" si="1397"/>
        <v>743</v>
      </c>
      <c r="BR135">
        <f t="shared" si="1397"/>
        <v>743</v>
      </c>
      <c r="BS135">
        <f t="shared" si="1397"/>
        <v>743</v>
      </c>
      <c r="BT135">
        <f t="shared" si="1397"/>
        <v>743</v>
      </c>
      <c r="BU135">
        <f t="shared" si="1397"/>
        <v>743</v>
      </c>
      <c r="BV135">
        <f t="shared" si="1397"/>
        <v>743</v>
      </c>
      <c r="BW135">
        <f t="shared" si="1397"/>
        <v>743</v>
      </c>
      <c r="BX135">
        <f t="shared" si="1397"/>
        <v>743</v>
      </c>
      <c r="BY135">
        <f t="shared" si="1397"/>
        <v>743</v>
      </c>
      <c r="BZ135">
        <f t="shared" si="1397"/>
        <v>743</v>
      </c>
      <c r="CA135">
        <f t="shared" si="1397"/>
        <v>743</v>
      </c>
      <c r="CB135">
        <f t="shared" si="1397"/>
        <v>743</v>
      </c>
      <c r="CC135">
        <f t="shared" si="1397"/>
        <v>743</v>
      </c>
      <c r="CD135">
        <f t="shared" si="1397"/>
        <v>743</v>
      </c>
      <c r="CE135">
        <f t="shared" si="1397"/>
        <v>743</v>
      </c>
      <c r="CF135">
        <f t="shared" si="1397"/>
        <v>743</v>
      </c>
      <c r="CG135">
        <f t="shared" si="1397"/>
        <v>743</v>
      </c>
      <c r="CH135">
        <f t="shared" si="1397"/>
        <v>743</v>
      </c>
      <c r="CI135">
        <f t="shared" si="1397"/>
        <v>743</v>
      </c>
      <c r="CJ135">
        <f t="shared" si="1397"/>
        <v>743</v>
      </c>
      <c r="CK135">
        <f t="shared" si="1397"/>
        <v>743</v>
      </c>
      <c r="CL135">
        <f t="shared" si="1397"/>
        <v>743</v>
      </c>
      <c r="CM135">
        <f t="shared" si="1397"/>
        <v>743</v>
      </c>
      <c r="CN135">
        <f t="shared" si="1397"/>
        <v>743</v>
      </c>
      <c r="CO135">
        <f t="shared" si="1397"/>
        <v>743</v>
      </c>
      <c r="CP135">
        <f t="shared" si="1397"/>
        <v>743</v>
      </c>
      <c r="CQ135">
        <f t="shared" si="1397"/>
        <v>743</v>
      </c>
      <c r="CR135">
        <f t="shared" si="1397"/>
        <v>743</v>
      </c>
      <c r="CS135">
        <f t="shared" si="1397"/>
        <v>743</v>
      </c>
      <c r="CT135">
        <f t="shared" si="1397"/>
        <v>743</v>
      </c>
      <c r="CU135">
        <f t="shared" si="1397"/>
        <v>743</v>
      </c>
      <c r="CV135">
        <f t="shared" si="1397"/>
        <v>743</v>
      </c>
      <c r="CW135">
        <f t="shared" si="1397"/>
        <v>743</v>
      </c>
      <c r="CX135">
        <f t="shared" si="1397"/>
        <v>743</v>
      </c>
      <c r="CY135">
        <f t="shared" si="1397"/>
        <v>743</v>
      </c>
      <c r="CZ135">
        <f t="shared" si="1397"/>
        <v>743</v>
      </c>
      <c r="DA135">
        <f t="shared" si="1397"/>
        <v>743</v>
      </c>
      <c r="DB135">
        <f t="shared" si="1397"/>
        <v>743</v>
      </c>
      <c r="DC135">
        <f t="shared" si="1397"/>
        <v>743</v>
      </c>
      <c r="DD135">
        <f t="shared" si="1397"/>
        <v>743</v>
      </c>
      <c r="DE135">
        <f t="shared" si="1397"/>
        <v>743</v>
      </c>
      <c r="DF135">
        <f t="shared" si="1397"/>
        <v>743</v>
      </c>
      <c r="DG135">
        <f t="shared" si="1397"/>
        <v>743</v>
      </c>
      <c r="DH135">
        <f t="shared" si="1397"/>
        <v>743</v>
      </c>
      <c r="DI135">
        <f t="shared" si="1397"/>
        <v>743</v>
      </c>
      <c r="DJ135" s="19">
        <f t="shared" si="1397"/>
        <v>743</v>
      </c>
      <c r="DK135">
        <f t="shared" si="1397"/>
        <v>743</v>
      </c>
      <c r="DL135">
        <f t="shared" ref="DL135:FW135" si="1398">MAX(DL132,DL133)</f>
        <v>743</v>
      </c>
      <c r="DM135">
        <f t="shared" si="1398"/>
        <v>743</v>
      </c>
      <c r="DN135">
        <f t="shared" si="1398"/>
        <v>743</v>
      </c>
      <c r="DO135">
        <f t="shared" si="1398"/>
        <v>743</v>
      </c>
      <c r="DP135">
        <f t="shared" si="1398"/>
        <v>743</v>
      </c>
      <c r="DQ135">
        <f t="shared" si="1398"/>
        <v>743</v>
      </c>
      <c r="DR135">
        <f t="shared" si="1398"/>
        <v>743</v>
      </c>
      <c r="DS135">
        <f t="shared" si="1398"/>
        <v>743</v>
      </c>
      <c r="DT135">
        <f t="shared" si="1398"/>
        <v>743</v>
      </c>
      <c r="DU135">
        <f t="shared" si="1398"/>
        <v>743</v>
      </c>
      <c r="DV135">
        <f t="shared" si="1398"/>
        <v>743</v>
      </c>
      <c r="DW135">
        <f t="shared" si="1398"/>
        <v>743</v>
      </c>
      <c r="DX135">
        <f t="shared" si="1398"/>
        <v>743</v>
      </c>
      <c r="DY135">
        <f t="shared" si="1398"/>
        <v>743</v>
      </c>
      <c r="DZ135">
        <f t="shared" si="1398"/>
        <v>743</v>
      </c>
      <c r="EA135">
        <f t="shared" si="1398"/>
        <v>743</v>
      </c>
      <c r="EB135">
        <f t="shared" si="1398"/>
        <v>743</v>
      </c>
      <c r="EC135">
        <f t="shared" si="1398"/>
        <v>743</v>
      </c>
      <c r="ED135">
        <f t="shared" si="1398"/>
        <v>743</v>
      </c>
      <c r="EE135">
        <f t="shared" si="1398"/>
        <v>743</v>
      </c>
      <c r="EF135">
        <f t="shared" si="1398"/>
        <v>743</v>
      </c>
      <c r="EG135">
        <f t="shared" si="1398"/>
        <v>743</v>
      </c>
      <c r="EH135">
        <f t="shared" si="1398"/>
        <v>743</v>
      </c>
      <c r="EI135">
        <f t="shared" si="1398"/>
        <v>743</v>
      </c>
      <c r="EJ135">
        <f t="shared" si="1398"/>
        <v>743</v>
      </c>
      <c r="EK135">
        <f t="shared" si="1398"/>
        <v>743</v>
      </c>
      <c r="EL135">
        <f t="shared" si="1398"/>
        <v>743</v>
      </c>
      <c r="EM135">
        <f t="shared" si="1398"/>
        <v>743</v>
      </c>
      <c r="EN135">
        <f t="shared" si="1398"/>
        <v>743</v>
      </c>
      <c r="EO135">
        <f t="shared" si="1398"/>
        <v>743</v>
      </c>
      <c r="EP135">
        <f t="shared" si="1398"/>
        <v>743</v>
      </c>
      <c r="EQ135">
        <f t="shared" si="1398"/>
        <v>743</v>
      </c>
      <c r="ER135">
        <f t="shared" si="1398"/>
        <v>743</v>
      </c>
      <c r="ES135">
        <f t="shared" si="1398"/>
        <v>743</v>
      </c>
      <c r="ET135">
        <f t="shared" si="1398"/>
        <v>743</v>
      </c>
      <c r="EU135">
        <f t="shared" si="1398"/>
        <v>743</v>
      </c>
      <c r="EV135">
        <f t="shared" si="1398"/>
        <v>743</v>
      </c>
      <c r="EW135">
        <f t="shared" si="1398"/>
        <v>743</v>
      </c>
      <c r="EX135">
        <f t="shared" si="1398"/>
        <v>743</v>
      </c>
      <c r="EY135">
        <f t="shared" si="1398"/>
        <v>743</v>
      </c>
      <c r="EZ135">
        <f t="shared" si="1398"/>
        <v>743</v>
      </c>
      <c r="FA135">
        <f t="shared" si="1398"/>
        <v>743</v>
      </c>
      <c r="FB135">
        <f t="shared" si="1398"/>
        <v>743</v>
      </c>
      <c r="FC135">
        <f t="shared" si="1398"/>
        <v>743</v>
      </c>
      <c r="FD135">
        <f t="shared" si="1398"/>
        <v>743</v>
      </c>
      <c r="FE135">
        <f t="shared" si="1398"/>
        <v>743</v>
      </c>
      <c r="FF135">
        <f t="shared" si="1398"/>
        <v>743</v>
      </c>
      <c r="FG135">
        <f t="shared" si="1398"/>
        <v>743</v>
      </c>
      <c r="FH135">
        <f t="shared" si="1398"/>
        <v>743</v>
      </c>
      <c r="FI135">
        <f t="shared" si="1398"/>
        <v>743</v>
      </c>
      <c r="FJ135">
        <f t="shared" si="1398"/>
        <v>743</v>
      </c>
      <c r="FK135">
        <f t="shared" si="1398"/>
        <v>743</v>
      </c>
      <c r="FL135">
        <f t="shared" si="1398"/>
        <v>743</v>
      </c>
      <c r="FM135">
        <f t="shared" si="1398"/>
        <v>743</v>
      </c>
      <c r="FN135">
        <f t="shared" si="1398"/>
        <v>743</v>
      </c>
      <c r="FO135">
        <f t="shared" si="1398"/>
        <v>743</v>
      </c>
      <c r="FP135">
        <f t="shared" si="1398"/>
        <v>743</v>
      </c>
      <c r="FQ135">
        <f t="shared" si="1398"/>
        <v>743</v>
      </c>
      <c r="FR135">
        <f t="shared" si="1398"/>
        <v>743</v>
      </c>
      <c r="FS135">
        <f t="shared" si="1398"/>
        <v>743</v>
      </c>
      <c r="FT135">
        <f t="shared" si="1398"/>
        <v>743</v>
      </c>
      <c r="FU135">
        <f t="shared" si="1398"/>
        <v>743</v>
      </c>
      <c r="FV135">
        <f t="shared" si="1398"/>
        <v>743</v>
      </c>
      <c r="FW135">
        <f t="shared" si="1398"/>
        <v>743</v>
      </c>
      <c r="FX135">
        <f t="shared" ref="FX135:HT135" si="1399">MAX(FX132,FX133)</f>
        <v>743</v>
      </c>
      <c r="FY135">
        <f t="shared" si="1399"/>
        <v>743</v>
      </c>
      <c r="FZ135">
        <f t="shared" si="1399"/>
        <v>743</v>
      </c>
      <c r="GA135">
        <f t="shared" si="1399"/>
        <v>743</v>
      </c>
      <c r="GB135">
        <f t="shared" si="1399"/>
        <v>743</v>
      </c>
      <c r="GC135">
        <f t="shared" si="1399"/>
        <v>743</v>
      </c>
      <c r="GD135">
        <f t="shared" si="1399"/>
        <v>743</v>
      </c>
      <c r="GE135">
        <f t="shared" si="1399"/>
        <v>743</v>
      </c>
      <c r="GF135">
        <f t="shared" si="1399"/>
        <v>743</v>
      </c>
      <c r="GG135">
        <f t="shared" si="1399"/>
        <v>743</v>
      </c>
      <c r="GH135">
        <f t="shared" si="1399"/>
        <v>743</v>
      </c>
      <c r="GI135">
        <f t="shared" si="1399"/>
        <v>743</v>
      </c>
      <c r="GJ135">
        <f t="shared" si="1399"/>
        <v>743</v>
      </c>
      <c r="GK135">
        <f t="shared" si="1399"/>
        <v>743</v>
      </c>
      <c r="GL135">
        <f t="shared" si="1399"/>
        <v>743</v>
      </c>
      <c r="GM135">
        <f t="shared" si="1399"/>
        <v>743</v>
      </c>
      <c r="GN135">
        <f t="shared" si="1399"/>
        <v>743</v>
      </c>
      <c r="GO135">
        <f t="shared" si="1399"/>
        <v>743</v>
      </c>
      <c r="GP135">
        <f t="shared" si="1399"/>
        <v>743</v>
      </c>
      <c r="GQ135">
        <f t="shared" si="1399"/>
        <v>743</v>
      </c>
      <c r="GR135">
        <f t="shared" si="1399"/>
        <v>743</v>
      </c>
      <c r="GS135">
        <f t="shared" si="1399"/>
        <v>743</v>
      </c>
      <c r="GT135">
        <f t="shared" si="1399"/>
        <v>743</v>
      </c>
      <c r="GU135">
        <f t="shared" si="1399"/>
        <v>743</v>
      </c>
      <c r="GV135">
        <f t="shared" si="1399"/>
        <v>743</v>
      </c>
      <c r="GW135">
        <f t="shared" si="1399"/>
        <v>743</v>
      </c>
      <c r="GX135">
        <f t="shared" si="1399"/>
        <v>743</v>
      </c>
      <c r="GY135">
        <f t="shared" si="1399"/>
        <v>743</v>
      </c>
      <c r="GZ135">
        <f t="shared" si="1399"/>
        <v>743</v>
      </c>
      <c r="HA135">
        <f t="shared" si="1399"/>
        <v>743</v>
      </c>
      <c r="HB135">
        <f t="shared" si="1399"/>
        <v>743</v>
      </c>
      <c r="HC135">
        <f t="shared" si="1399"/>
        <v>743</v>
      </c>
      <c r="HD135">
        <f t="shared" si="1399"/>
        <v>743</v>
      </c>
      <c r="HE135">
        <f t="shared" si="1399"/>
        <v>743</v>
      </c>
      <c r="HF135">
        <f t="shared" si="1399"/>
        <v>743</v>
      </c>
      <c r="HG135">
        <f t="shared" si="1399"/>
        <v>743</v>
      </c>
      <c r="HH135">
        <f t="shared" si="1399"/>
        <v>743</v>
      </c>
      <c r="HI135">
        <f t="shared" si="1399"/>
        <v>743</v>
      </c>
      <c r="HJ135">
        <f t="shared" si="1399"/>
        <v>743</v>
      </c>
      <c r="HK135">
        <f t="shared" si="1399"/>
        <v>743</v>
      </c>
      <c r="HL135">
        <f t="shared" si="1399"/>
        <v>743</v>
      </c>
      <c r="HM135">
        <f t="shared" si="1399"/>
        <v>743</v>
      </c>
      <c r="HN135">
        <f t="shared" si="1399"/>
        <v>743</v>
      </c>
      <c r="HO135">
        <f t="shared" si="1399"/>
        <v>743</v>
      </c>
      <c r="HP135">
        <f t="shared" si="1399"/>
        <v>743</v>
      </c>
      <c r="HQ135">
        <f t="shared" si="1399"/>
        <v>743</v>
      </c>
      <c r="HR135">
        <f t="shared" si="1399"/>
        <v>743</v>
      </c>
      <c r="HS135">
        <f t="shared" si="1399"/>
        <v>743</v>
      </c>
      <c r="HT135">
        <f t="shared" si="1399"/>
        <v>743</v>
      </c>
    </row>
    <row r="136" spans="1:228">
      <c r="A136" t="s">
        <v>192</v>
      </c>
      <c r="B136">
        <f t="shared" ref="B136:AB136" si="1400">(B135-B130)*B56</f>
        <v>-1.6808510638297776</v>
      </c>
      <c r="D136">
        <f t="shared" si="1400"/>
        <v>2.3580462677739433</v>
      </c>
      <c r="E136">
        <f t="shared" si="1400"/>
        <v>-1.6808510638297776</v>
      </c>
      <c r="F136">
        <f t="shared" si="1400"/>
        <v>-1.6808510638297776</v>
      </c>
      <c r="G136">
        <f t="shared" si="1400"/>
        <v>-1.6808510638297776</v>
      </c>
      <c r="H136">
        <f t="shared" si="1400"/>
        <v>-1.6808510638297776</v>
      </c>
      <c r="I136">
        <f t="shared" si="1400"/>
        <v>-1.6808510638297776</v>
      </c>
      <c r="J136">
        <f t="shared" si="1400"/>
        <v>-1.6808510638297776</v>
      </c>
      <c r="K136">
        <f t="shared" si="1400"/>
        <v>-1.6808510638297776</v>
      </c>
      <c r="L136">
        <f t="shared" si="1400"/>
        <v>-1.6808510638297776</v>
      </c>
      <c r="M136">
        <f t="shared" si="1400"/>
        <v>-1.6808510638297776</v>
      </c>
      <c r="N136">
        <f t="shared" si="1400"/>
        <v>-1.6808510638297776</v>
      </c>
      <c r="O136">
        <f t="shared" si="1400"/>
        <v>-1.6808510638297776</v>
      </c>
      <c r="P136">
        <f t="shared" si="1400"/>
        <v>-1.6808510638297776</v>
      </c>
      <c r="Q136">
        <f t="shared" si="1400"/>
        <v>-1.6808510638297776</v>
      </c>
      <c r="R136">
        <f t="shared" si="1400"/>
        <v>-1.6808510638297776</v>
      </c>
      <c r="S136">
        <f t="shared" si="1400"/>
        <v>-1.6808510638297776</v>
      </c>
      <c r="T136">
        <f t="shared" si="1400"/>
        <v>-1.6808510638297776</v>
      </c>
      <c r="U136">
        <f t="shared" si="1400"/>
        <v>-1.6808510638297776</v>
      </c>
      <c r="V136">
        <f t="shared" si="1400"/>
        <v>-1.6808510638297776</v>
      </c>
      <c r="W136">
        <f t="shared" si="1400"/>
        <v>-1.6808510638297776</v>
      </c>
      <c r="X136">
        <f t="shared" si="1400"/>
        <v>-1.6808510638297776</v>
      </c>
      <c r="Y136">
        <f t="shared" si="1400"/>
        <v>-1.6808510638297776</v>
      </c>
      <c r="Z136">
        <f t="shared" si="1400"/>
        <v>-1.6808510638297776</v>
      </c>
      <c r="AA136">
        <f t="shared" si="1400"/>
        <v>-1.6808510638297776</v>
      </c>
      <c r="AB136">
        <f t="shared" si="1400"/>
        <v>-1.6808510638297776</v>
      </c>
      <c r="AC136">
        <f t="shared" ref="AC136" si="1401">(AC135-AC130)*AC56</f>
        <v>-1.6808510638297776</v>
      </c>
      <c r="AD136">
        <f t="shared" ref="AD136" si="1402">(AD135-AD130)*AD56</f>
        <v>-1.6808510638297776</v>
      </c>
      <c r="AE136">
        <f t="shared" ref="AE136" si="1403">(AE135-AE130)*AE56</f>
        <v>-1.6808510638297776</v>
      </c>
      <c r="AF136">
        <f t="shared" ref="AF136" si="1404">(AF135-AF130)*AF56</f>
        <v>-1.6808510638297776</v>
      </c>
      <c r="AG136">
        <f t="shared" ref="AG136" si="1405">(AG135-AG130)*AG56</f>
        <v>-1.6808510638297776</v>
      </c>
      <c r="AH136">
        <f t="shared" ref="AH136" si="1406">(AH135-AH130)*AH56</f>
        <v>-1.6808510638297776</v>
      </c>
      <c r="AI136">
        <f t="shared" ref="AI136" si="1407">(AI135-AI130)*AI56</f>
        <v>-1.6808510638297776</v>
      </c>
      <c r="AJ136">
        <f t="shared" ref="AJ136" si="1408">(AJ135-AJ130)*AJ56</f>
        <v>-1.6808510638297776</v>
      </c>
      <c r="AK136">
        <f t="shared" ref="AK136" si="1409">(AK135-AK130)*AK56</f>
        <v>-1.6808510638297776</v>
      </c>
      <c r="AL136">
        <f t="shared" ref="AL136" si="1410">(AL135-AL130)*AL56</f>
        <v>-1.6808510638297776</v>
      </c>
      <c r="AM136">
        <f t="shared" ref="AM136" si="1411">(AM135-AM130)*AM56</f>
        <v>-1.6808510638297776</v>
      </c>
      <c r="AN136">
        <f t="shared" ref="AN136" si="1412">(AN135-AN130)*AN56</f>
        <v>-1.6808510638297776</v>
      </c>
      <c r="AO136">
        <f t="shared" ref="AO136" si="1413">(AO135-AO130)*AO56</f>
        <v>-1.6808510638297776</v>
      </c>
      <c r="AP136">
        <f t="shared" ref="AP136" si="1414">(AP135-AP130)*AP56</f>
        <v>-1.6808510638297776</v>
      </c>
      <c r="AQ136">
        <f t="shared" ref="AQ136" si="1415">(AQ135-AQ130)*AQ56</f>
        <v>-1.6808510638297776</v>
      </c>
      <c r="AR136">
        <f t="shared" ref="AR136" si="1416">(AR135-AR130)*AR56</f>
        <v>-1.6808510638297776</v>
      </c>
      <c r="AS136">
        <f t="shared" ref="AS136" si="1417">(AS135-AS130)*AS56</f>
        <v>-1.6808510638297776</v>
      </c>
      <c r="AT136">
        <f t="shared" ref="AT136" si="1418">(AT135-AT130)*AT56</f>
        <v>-1.6808510638297776</v>
      </c>
      <c r="AU136">
        <f t="shared" ref="AU136" si="1419">(AU135-AU130)*AU56</f>
        <v>-1.6808510638297776</v>
      </c>
      <c r="AV136">
        <f t="shared" ref="AV136" si="1420">(AV135-AV130)*AV56</f>
        <v>-1.6808510638297776</v>
      </c>
      <c r="AW136">
        <f t="shared" ref="AW136" si="1421">(AW135-AW130)*AW56</f>
        <v>-1.6808510638297776</v>
      </c>
      <c r="AX136">
        <f t="shared" ref="AX136" si="1422">(AX135-AX130)*AX56</f>
        <v>-1.6808510638297776</v>
      </c>
      <c r="AY136">
        <f t="shared" ref="AY136" si="1423">(AY135-AY130)*AY56</f>
        <v>-1.6808510638297776</v>
      </c>
      <c r="AZ136">
        <f t="shared" ref="AZ136" si="1424">(AZ135-AZ130)*AZ56</f>
        <v>-1.6808510638297776</v>
      </c>
      <c r="BA136">
        <f t="shared" ref="BA136" si="1425">(BA135-BA130)*BA56</f>
        <v>-1.6808510638297776</v>
      </c>
      <c r="BB136">
        <f t="shared" ref="BB136" si="1426">(BB135-BB130)*BB56</f>
        <v>-1.6808510638297776</v>
      </c>
      <c r="BC136">
        <f t="shared" ref="BC136" si="1427">(BC135-BC130)*BC56</f>
        <v>-1.6808510638297776</v>
      </c>
      <c r="BD136">
        <f t="shared" ref="BD136" si="1428">(BD135-BD130)*BD56</f>
        <v>-1.6808510638297776</v>
      </c>
      <c r="BE136">
        <f t="shared" ref="BE136" si="1429">(BE135-BE130)*BE56</f>
        <v>-1.6808510638297776</v>
      </c>
      <c r="BF136">
        <f t="shared" ref="BF136" si="1430">(BF135-BF130)*BF56</f>
        <v>-1.6808510638297776</v>
      </c>
      <c r="BG136">
        <f t="shared" ref="BG136" si="1431">(BG135-BG130)*BG56</f>
        <v>-1.6808510638297776</v>
      </c>
      <c r="BH136">
        <f t="shared" ref="BH136" si="1432">(BH135-BH130)*BH56</f>
        <v>-1.6808510638297776</v>
      </c>
      <c r="BI136">
        <f t="shared" ref="BI136" si="1433">(BI135-BI130)*BI56</f>
        <v>-1.6808510638297776</v>
      </c>
      <c r="BJ136">
        <f t="shared" ref="BJ136" si="1434">(BJ135-BJ130)*BJ56</f>
        <v>-1.6808510638297776</v>
      </c>
      <c r="BK136">
        <f t="shared" ref="BK136" si="1435">(BK135-BK130)*BK56</f>
        <v>-1.6808510638297776</v>
      </c>
      <c r="BL136">
        <f t="shared" ref="BL136" si="1436">(BL135-BL130)*BL56</f>
        <v>-1.6808510638297776</v>
      </c>
      <c r="BM136">
        <f t="shared" ref="BM136" si="1437">(BM135-BM130)*BM56</f>
        <v>-1.6808510638297776</v>
      </c>
      <c r="BN136">
        <f t="shared" ref="BN136" si="1438">(BN135-BN130)*BN56</f>
        <v>-1.6808510638297776</v>
      </c>
      <c r="BO136">
        <f t="shared" ref="BO136" si="1439">(BO135-BO130)*BO56</f>
        <v>-1.6808510638297776</v>
      </c>
      <c r="BP136">
        <f t="shared" ref="BP136" si="1440">(BP135-BP130)*BP56</f>
        <v>-1.6808510638297776</v>
      </c>
      <c r="BQ136">
        <f t="shared" ref="BQ136" si="1441">(BQ135-BQ130)*BQ56</f>
        <v>-1.6808510638297776</v>
      </c>
      <c r="BR136">
        <f t="shared" ref="BR136" si="1442">(BR135-BR130)*BR56</f>
        <v>-1.6808510638297776</v>
      </c>
      <c r="BS136">
        <f t="shared" ref="BS136" si="1443">(BS135-BS130)*BS56</f>
        <v>-1.6808510638297776</v>
      </c>
      <c r="BT136">
        <f t="shared" ref="BT136" si="1444">(BT135-BT130)*BT56</f>
        <v>-1.6808510638297776</v>
      </c>
      <c r="BU136">
        <f t="shared" ref="BU136" si="1445">(BU135-BU130)*BU56</f>
        <v>-1.6808510638297776</v>
      </c>
      <c r="BV136">
        <f t="shared" ref="BV136" si="1446">(BV135-BV130)*BV56</f>
        <v>-1.6808510638297776</v>
      </c>
      <c r="BW136">
        <f t="shared" ref="BW136" si="1447">(BW135-BW130)*BW56</f>
        <v>-1.6808510638297776</v>
      </c>
      <c r="BX136">
        <f t="shared" ref="BX136" si="1448">(BX135-BX130)*BX56</f>
        <v>-1.6808510638297776</v>
      </c>
      <c r="BY136">
        <f t="shared" ref="BY136" si="1449">(BY135-BY130)*BY56</f>
        <v>-1.6808510638297776</v>
      </c>
      <c r="BZ136">
        <f t="shared" ref="BZ136" si="1450">(BZ135-BZ130)*BZ56</f>
        <v>-1.6808510638297776</v>
      </c>
      <c r="CA136">
        <f t="shared" ref="CA136" si="1451">(CA135-CA130)*CA56</f>
        <v>-1.6808510638297776</v>
      </c>
      <c r="CB136">
        <f t="shared" ref="CB136" si="1452">(CB135-CB130)*CB56</f>
        <v>-1.6808510638297776</v>
      </c>
      <c r="CC136">
        <f t="shared" ref="CC136" si="1453">(CC135-CC130)*CC56</f>
        <v>-1.6808510638297776</v>
      </c>
      <c r="CD136">
        <f t="shared" ref="CD136" si="1454">(CD135-CD130)*CD56</f>
        <v>-1.6808510638297776</v>
      </c>
      <c r="CE136">
        <f t="shared" ref="CE136" si="1455">(CE135-CE130)*CE56</f>
        <v>-1.6808510638297776</v>
      </c>
      <c r="CF136">
        <f t="shared" ref="CF136" si="1456">(CF135-CF130)*CF56</f>
        <v>-1.6808510638297776</v>
      </c>
      <c r="CG136">
        <f t="shared" ref="CG136" si="1457">(CG135-CG130)*CG56</f>
        <v>-1.6808510638297776</v>
      </c>
      <c r="CH136">
        <f t="shared" ref="CH136" si="1458">(CH135-CH130)*CH56</f>
        <v>-1.6808510638297776</v>
      </c>
      <c r="CI136">
        <f t="shared" ref="CI136" si="1459">(CI135-CI130)*CI56</f>
        <v>-1.6808510638297776</v>
      </c>
      <c r="CJ136">
        <f t="shared" ref="CJ136" si="1460">(CJ135-CJ130)*CJ56</f>
        <v>-1.6808510638297776</v>
      </c>
      <c r="CK136">
        <f t="shared" ref="CK136" si="1461">(CK135-CK130)*CK56</f>
        <v>-1.6808510638297776</v>
      </c>
      <c r="CL136">
        <f t="shared" ref="CL136" si="1462">(CL135-CL130)*CL56</f>
        <v>-1.6808510638297776</v>
      </c>
      <c r="CM136">
        <f t="shared" ref="CM136" si="1463">(CM135-CM130)*CM56</f>
        <v>-1.6808510638297776</v>
      </c>
      <c r="CN136">
        <f t="shared" ref="CN136" si="1464">(CN135-CN130)*CN56</f>
        <v>-1.6808510638297776</v>
      </c>
      <c r="CO136">
        <f t="shared" ref="CO136" si="1465">(CO135-CO130)*CO56</f>
        <v>-1.6808510638297776</v>
      </c>
      <c r="CP136">
        <f t="shared" ref="CP136" si="1466">(CP135-CP130)*CP56</f>
        <v>-1.6808510638297776</v>
      </c>
      <c r="CQ136">
        <f t="shared" ref="CQ136" si="1467">(CQ135-CQ130)*CQ56</f>
        <v>-1.6808510638297776</v>
      </c>
      <c r="CR136">
        <f t="shared" ref="CR136" si="1468">(CR135-CR130)*CR56</f>
        <v>-1.6808510638297776</v>
      </c>
      <c r="CS136">
        <f t="shared" ref="CS136" si="1469">(CS135-CS130)*CS56</f>
        <v>-1.6808510638297776</v>
      </c>
      <c r="CT136">
        <f t="shared" ref="CT136" si="1470">(CT135-CT130)*CT56</f>
        <v>-1.6808510638297776</v>
      </c>
      <c r="CU136">
        <f t="shared" ref="CU136" si="1471">(CU135-CU130)*CU56</f>
        <v>-1.6808510638297776</v>
      </c>
      <c r="CV136">
        <f t="shared" ref="CV136" si="1472">(CV135-CV130)*CV56</f>
        <v>-1.6808510638297776</v>
      </c>
      <c r="CW136">
        <f t="shared" ref="CW136" si="1473">(CW135-CW130)*CW56</f>
        <v>-1.6808510638297776</v>
      </c>
      <c r="CX136">
        <f t="shared" ref="CX136" si="1474">(CX135-CX130)*CX56</f>
        <v>-1.6808510638297776</v>
      </c>
      <c r="CY136">
        <f t="shared" ref="CY136" si="1475">(CY135-CY130)*CY56</f>
        <v>-1.6808510638297776</v>
      </c>
      <c r="CZ136">
        <f t="shared" ref="CZ136" si="1476">(CZ135-CZ130)*CZ56</f>
        <v>-1.6808510638297776</v>
      </c>
      <c r="DA136">
        <f t="shared" ref="DA136" si="1477">(DA135-DA130)*DA56</f>
        <v>-1.6808510638297776</v>
      </c>
      <c r="DB136">
        <f t="shared" ref="DB136" si="1478">(DB135-DB130)*DB56</f>
        <v>-1.6808510638297776</v>
      </c>
      <c r="DC136">
        <f t="shared" ref="DC136" si="1479">(DC135-DC130)*DC56</f>
        <v>-1.6808510638297776</v>
      </c>
      <c r="DD136">
        <f t="shared" ref="DD136" si="1480">(DD135-DD130)*DD56</f>
        <v>-1.6808510638297776</v>
      </c>
      <c r="DE136">
        <f t="shared" ref="DE136" si="1481">(DE135-DE130)*DE56</f>
        <v>-1.6808510638297776</v>
      </c>
      <c r="DF136">
        <f t="shared" ref="DF136" si="1482">(DF135-DF130)*DF56</f>
        <v>-1.6808510638297776</v>
      </c>
      <c r="DG136">
        <f t="shared" ref="DG136" si="1483">(DG135-DG130)*DG56</f>
        <v>-1.6808510638297776</v>
      </c>
      <c r="DH136">
        <f t="shared" ref="DH136" si="1484">(DH135-DH130)*DH56</f>
        <v>-1.6808510638297776</v>
      </c>
      <c r="DI136">
        <f t="shared" ref="DI136" si="1485">(DI135-DI130)*DI56</f>
        <v>-1.6808510638297776</v>
      </c>
      <c r="DJ136" s="19">
        <f t="shared" ref="DJ136" si="1486">(DJ135-DJ130)*DJ56</f>
        <v>-1.6808510638297776</v>
      </c>
      <c r="DK136">
        <f t="shared" ref="DK136" si="1487">(DK135-DK130)*DK56</f>
        <v>-1.6808510638297776</v>
      </c>
      <c r="DL136">
        <f t="shared" ref="DL136" si="1488">(DL135-DL130)*DL56</f>
        <v>-1.6808510638297776</v>
      </c>
      <c r="DM136">
        <f t="shared" ref="DM136" si="1489">(DM135-DM130)*DM56</f>
        <v>-1.6808510638297776</v>
      </c>
      <c r="DN136">
        <f t="shared" ref="DN136" si="1490">(DN135-DN130)*DN56</f>
        <v>-1.6808510638297776</v>
      </c>
      <c r="DO136">
        <f t="shared" ref="DO136" si="1491">(DO135-DO130)*DO56</f>
        <v>-1.6808510638297776</v>
      </c>
      <c r="DP136">
        <f t="shared" ref="DP136" si="1492">(DP135-DP130)*DP56</f>
        <v>-1.6808510638297776</v>
      </c>
      <c r="DQ136">
        <f t="shared" ref="DQ136" si="1493">(DQ135-DQ130)*DQ56</f>
        <v>-1.6808510638297776</v>
      </c>
      <c r="DR136">
        <f t="shared" ref="DR136" si="1494">(DR135-DR130)*DR56</f>
        <v>-1.6808510638297776</v>
      </c>
      <c r="DS136">
        <f t="shared" ref="DS136" si="1495">(DS135-DS130)*DS56</f>
        <v>-1.6808510638297776</v>
      </c>
      <c r="DT136">
        <f t="shared" ref="DT136" si="1496">(DT135-DT130)*DT56</f>
        <v>-1.6808510638297776</v>
      </c>
      <c r="DU136">
        <f t="shared" ref="DU136" si="1497">(DU135-DU130)*DU56</f>
        <v>-1.6808510638297776</v>
      </c>
      <c r="DV136">
        <f t="shared" ref="DV136" si="1498">(DV135-DV130)*DV56</f>
        <v>-1.6808510638297776</v>
      </c>
      <c r="DW136">
        <f t="shared" ref="DW136" si="1499">(DW135-DW130)*DW56</f>
        <v>-1.6808510638297776</v>
      </c>
      <c r="DX136">
        <f t="shared" ref="DX136" si="1500">(DX135-DX130)*DX56</f>
        <v>-1.6808510638297776</v>
      </c>
      <c r="DY136">
        <f t="shared" ref="DY136" si="1501">(DY135-DY130)*DY56</f>
        <v>-1.6808510638297776</v>
      </c>
      <c r="DZ136">
        <f t="shared" ref="DZ136" si="1502">(DZ135-DZ130)*DZ56</f>
        <v>-1.6808510638297776</v>
      </c>
      <c r="EA136">
        <f t="shared" ref="EA136" si="1503">(EA135-EA130)*EA56</f>
        <v>-1.6808510638297776</v>
      </c>
      <c r="EB136">
        <f t="shared" ref="EB136" si="1504">(EB135-EB130)*EB56</f>
        <v>-1.6808510638297776</v>
      </c>
      <c r="EC136">
        <f t="shared" ref="EC136" si="1505">(EC135-EC130)*EC56</f>
        <v>-1.6808510638297776</v>
      </c>
      <c r="ED136">
        <f t="shared" ref="ED136" si="1506">(ED135-ED130)*ED56</f>
        <v>-1.6808510638297776</v>
      </c>
      <c r="EE136">
        <f t="shared" ref="EE136" si="1507">(EE135-EE130)*EE56</f>
        <v>-1.6808510638297776</v>
      </c>
      <c r="EF136">
        <f t="shared" ref="EF136" si="1508">(EF135-EF130)*EF56</f>
        <v>-1.6808510638297776</v>
      </c>
      <c r="EG136">
        <f t="shared" ref="EG136" si="1509">(EG135-EG130)*EG56</f>
        <v>-1.6808510638297776</v>
      </c>
      <c r="EH136">
        <f t="shared" ref="EH136" si="1510">(EH135-EH130)*EH56</f>
        <v>-1.6808510638297776</v>
      </c>
      <c r="EI136">
        <f t="shared" ref="EI136" si="1511">(EI135-EI130)*EI56</f>
        <v>-1.6808510638297776</v>
      </c>
      <c r="EJ136">
        <f t="shared" ref="EJ136" si="1512">(EJ135-EJ130)*EJ56</f>
        <v>-1.6808510638297776</v>
      </c>
      <c r="EK136">
        <f t="shared" ref="EK136" si="1513">(EK135-EK130)*EK56</f>
        <v>-1.6808510638297776</v>
      </c>
      <c r="EL136">
        <f t="shared" ref="EL136" si="1514">(EL135-EL130)*EL56</f>
        <v>-1.6808510638297776</v>
      </c>
      <c r="EM136">
        <f t="shared" ref="EM136" si="1515">(EM135-EM130)*EM56</f>
        <v>-1.6808510638297776</v>
      </c>
      <c r="EN136">
        <f t="shared" ref="EN136" si="1516">(EN135-EN130)*EN56</f>
        <v>-1.6808510638297776</v>
      </c>
      <c r="EO136">
        <f t="shared" ref="EO136" si="1517">(EO135-EO130)*EO56</f>
        <v>-1.6808510638297776</v>
      </c>
      <c r="EP136">
        <f t="shared" ref="EP136" si="1518">(EP135-EP130)*EP56</f>
        <v>-1.6808510638297776</v>
      </c>
      <c r="EQ136">
        <f t="shared" ref="EQ136" si="1519">(EQ135-EQ130)*EQ56</f>
        <v>-1.6808510638297776</v>
      </c>
      <c r="ER136">
        <f t="shared" ref="ER136" si="1520">(ER135-ER130)*ER56</f>
        <v>-1.6808510638297776</v>
      </c>
      <c r="ES136">
        <f t="shared" ref="ES136" si="1521">(ES135-ES130)*ES56</f>
        <v>-1.6808510638297776</v>
      </c>
      <c r="ET136">
        <f t="shared" ref="ET136" si="1522">(ET135-ET130)*ET56</f>
        <v>-1.6808510638297776</v>
      </c>
      <c r="EU136">
        <f t="shared" ref="EU136" si="1523">(EU135-EU130)*EU56</f>
        <v>-1.6808510638297776</v>
      </c>
      <c r="EV136">
        <f t="shared" ref="EV136" si="1524">(EV135-EV130)*EV56</f>
        <v>-1.6808510638297776</v>
      </c>
      <c r="EW136">
        <f t="shared" ref="EW136" si="1525">(EW135-EW130)*EW56</f>
        <v>-1.6808510638297776</v>
      </c>
      <c r="EX136">
        <f t="shared" ref="EX136" si="1526">(EX135-EX130)*EX56</f>
        <v>-1.6808510638297776</v>
      </c>
      <c r="EY136">
        <f t="shared" ref="EY136" si="1527">(EY135-EY130)*EY56</f>
        <v>-1.6808510638297776</v>
      </c>
      <c r="EZ136">
        <f t="shared" ref="EZ136" si="1528">(EZ135-EZ130)*EZ56</f>
        <v>-1.6808510638297776</v>
      </c>
      <c r="FA136">
        <f t="shared" ref="FA136" si="1529">(FA135-FA130)*FA56</f>
        <v>-1.6808510638297776</v>
      </c>
      <c r="FB136">
        <f t="shared" ref="FB136" si="1530">(FB135-FB130)*FB56</f>
        <v>-1.6808510638297776</v>
      </c>
      <c r="FC136">
        <f t="shared" ref="FC136" si="1531">(FC135-FC130)*FC56</f>
        <v>-1.6808510638297776</v>
      </c>
      <c r="FD136">
        <f t="shared" ref="FD136" si="1532">(FD135-FD130)*FD56</f>
        <v>-1.6808510638297776</v>
      </c>
      <c r="FE136">
        <f t="shared" ref="FE136" si="1533">(FE135-FE130)*FE56</f>
        <v>-1.6808510638297776</v>
      </c>
      <c r="FF136">
        <f t="shared" ref="FF136" si="1534">(FF135-FF130)*FF56</f>
        <v>-1.6808510638297776</v>
      </c>
      <c r="FG136">
        <f t="shared" ref="FG136" si="1535">(FG135-FG130)*FG56</f>
        <v>-1.6808510638297776</v>
      </c>
      <c r="FH136">
        <f t="shared" ref="FH136" si="1536">(FH135-FH130)*FH56</f>
        <v>-1.6808510638297776</v>
      </c>
      <c r="FI136">
        <f t="shared" ref="FI136" si="1537">(FI135-FI130)*FI56</f>
        <v>-1.6808510638297776</v>
      </c>
      <c r="FJ136">
        <f t="shared" ref="FJ136" si="1538">(FJ135-FJ130)*FJ56</f>
        <v>-1.6808510638297776</v>
      </c>
      <c r="FK136">
        <f t="shared" ref="FK136" si="1539">(FK135-FK130)*FK56</f>
        <v>-1.6808510638297776</v>
      </c>
      <c r="FL136">
        <f t="shared" ref="FL136" si="1540">(FL135-FL130)*FL56</f>
        <v>-1.6808510638297776</v>
      </c>
      <c r="FM136">
        <f t="shared" ref="FM136" si="1541">(FM135-FM130)*FM56</f>
        <v>-1.6808510638297776</v>
      </c>
      <c r="FN136">
        <f t="shared" ref="FN136" si="1542">(FN135-FN130)*FN56</f>
        <v>-1.6808510638297776</v>
      </c>
      <c r="FO136">
        <f t="shared" ref="FO136" si="1543">(FO135-FO130)*FO56</f>
        <v>-1.6808510638297776</v>
      </c>
      <c r="FP136">
        <f t="shared" ref="FP136" si="1544">(FP135-FP130)*FP56</f>
        <v>-1.6808510638297776</v>
      </c>
      <c r="FQ136">
        <f t="shared" ref="FQ136" si="1545">(FQ135-FQ130)*FQ56</f>
        <v>-1.6808510638297776</v>
      </c>
      <c r="FR136">
        <f t="shared" ref="FR136" si="1546">(FR135-FR130)*FR56</f>
        <v>-1.6808510638297776</v>
      </c>
      <c r="FS136">
        <f t="shared" ref="FS136" si="1547">(FS135-FS130)*FS56</f>
        <v>-1.6808510638297776</v>
      </c>
      <c r="FT136">
        <f t="shared" ref="FT136" si="1548">(FT135-FT130)*FT56</f>
        <v>-1.6808510638297776</v>
      </c>
      <c r="FU136">
        <f t="shared" ref="FU136" si="1549">(FU135-FU130)*FU56</f>
        <v>-1.6808510638297776</v>
      </c>
      <c r="FV136">
        <f t="shared" ref="FV136" si="1550">(FV135-FV130)*FV56</f>
        <v>-1.6808510638297776</v>
      </c>
      <c r="FW136">
        <f t="shared" ref="FW136" si="1551">(FW135-FW130)*FW56</f>
        <v>-1.6808510638297776</v>
      </c>
      <c r="FX136">
        <f t="shared" ref="FX136" si="1552">(FX135-FX130)*FX56</f>
        <v>-1.6808510638297776</v>
      </c>
      <c r="FY136">
        <f t="shared" ref="FY136" si="1553">(FY135-FY130)*FY56</f>
        <v>-1.6808510638297776</v>
      </c>
      <c r="FZ136">
        <f t="shared" ref="FZ136" si="1554">(FZ135-FZ130)*FZ56</f>
        <v>-1.6808510638297776</v>
      </c>
      <c r="GA136">
        <f t="shared" ref="GA136" si="1555">(GA135-GA130)*GA56</f>
        <v>-1.6808510638297776</v>
      </c>
      <c r="GB136">
        <f t="shared" ref="GB136" si="1556">(GB135-GB130)*GB56</f>
        <v>-1.6808510638297776</v>
      </c>
      <c r="GC136">
        <f t="shared" ref="GC136" si="1557">(GC135-GC130)*GC56</f>
        <v>-1.6808510638297776</v>
      </c>
      <c r="GD136">
        <f t="shared" ref="GD136" si="1558">(GD135-GD130)*GD56</f>
        <v>-1.6808510638297776</v>
      </c>
      <c r="GE136">
        <f t="shared" ref="GE136" si="1559">(GE135-GE130)*GE56</f>
        <v>-1.6808510638297776</v>
      </c>
      <c r="GF136">
        <f t="shared" ref="GF136" si="1560">(GF135-GF130)*GF56</f>
        <v>-1.6808510638297776</v>
      </c>
      <c r="GG136">
        <f t="shared" ref="GG136" si="1561">(GG135-GG130)*GG56</f>
        <v>-1.6808510638297776</v>
      </c>
      <c r="GH136">
        <f t="shared" ref="GH136" si="1562">(GH135-GH130)*GH56</f>
        <v>-1.6808510638297776</v>
      </c>
      <c r="GI136">
        <f t="shared" ref="GI136" si="1563">(GI135-GI130)*GI56</f>
        <v>-1.6808510638297776</v>
      </c>
      <c r="GJ136">
        <f t="shared" ref="GJ136" si="1564">(GJ135-GJ130)*GJ56</f>
        <v>-1.6808510638297776</v>
      </c>
      <c r="GK136">
        <f t="shared" ref="GK136" si="1565">(GK135-GK130)*GK56</f>
        <v>-1.6808510638297776</v>
      </c>
      <c r="GL136">
        <f t="shared" ref="GL136" si="1566">(GL135-GL130)*GL56</f>
        <v>-1.6808510638297776</v>
      </c>
      <c r="GM136">
        <f t="shared" ref="GM136" si="1567">(GM135-GM130)*GM56</f>
        <v>-1.6808510638297776</v>
      </c>
      <c r="GN136">
        <f t="shared" ref="GN136" si="1568">(GN135-GN130)*GN56</f>
        <v>-1.6808510638297776</v>
      </c>
      <c r="GO136">
        <f t="shared" ref="GO136" si="1569">(GO135-GO130)*GO56</f>
        <v>-1.6808510638297776</v>
      </c>
      <c r="GP136">
        <f t="shared" ref="GP136" si="1570">(GP135-GP130)*GP56</f>
        <v>-1.6808510638297776</v>
      </c>
      <c r="GQ136">
        <f t="shared" ref="GQ136" si="1571">(GQ135-GQ130)*GQ56</f>
        <v>-1.6808510638297776</v>
      </c>
      <c r="GR136">
        <f t="shared" ref="GR136" si="1572">(GR135-GR130)*GR56</f>
        <v>-1.6808510638297776</v>
      </c>
      <c r="GS136">
        <f t="shared" ref="GS136" si="1573">(GS135-GS130)*GS56</f>
        <v>-1.6808510638297776</v>
      </c>
      <c r="GT136">
        <f t="shared" ref="GT136" si="1574">(GT135-GT130)*GT56</f>
        <v>-1.6808510638297776</v>
      </c>
      <c r="GU136">
        <f t="shared" ref="GU136" si="1575">(GU135-GU130)*GU56</f>
        <v>-1.6808510638297776</v>
      </c>
      <c r="GV136">
        <f t="shared" ref="GV136" si="1576">(GV135-GV130)*GV56</f>
        <v>-1.6808510638297776</v>
      </c>
      <c r="GW136">
        <f t="shared" ref="GW136" si="1577">(GW135-GW130)*GW56</f>
        <v>-1.6808510638297776</v>
      </c>
      <c r="GX136">
        <f t="shared" ref="GX136" si="1578">(GX135-GX130)*GX56</f>
        <v>-1.6808510638297776</v>
      </c>
      <c r="GY136">
        <f t="shared" ref="GY136" si="1579">(GY135-GY130)*GY56</f>
        <v>-1.6808510638297776</v>
      </c>
      <c r="GZ136">
        <f t="shared" ref="GZ136" si="1580">(GZ135-GZ130)*GZ56</f>
        <v>-1.6808510638297776</v>
      </c>
      <c r="HA136">
        <f t="shared" ref="HA136" si="1581">(HA135-HA130)*HA56</f>
        <v>-1.6808510638297776</v>
      </c>
      <c r="HB136">
        <f t="shared" ref="HB136" si="1582">(HB135-HB130)*HB56</f>
        <v>-1.6808510638297776</v>
      </c>
      <c r="HC136">
        <f t="shared" ref="HC136" si="1583">(HC135-HC130)*HC56</f>
        <v>-1.6808510638297776</v>
      </c>
      <c r="HD136">
        <f t="shared" ref="HD136" si="1584">(HD135-HD130)*HD56</f>
        <v>-1.6808510638297776</v>
      </c>
      <c r="HE136">
        <f t="shared" ref="HE136" si="1585">(HE135-HE130)*HE56</f>
        <v>-1.6808510638297776</v>
      </c>
      <c r="HF136">
        <f t="shared" ref="HF136" si="1586">(HF135-HF130)*HF56</f>
        <v>-1.6808510638297776</v>
      </c>
      <c r="HG136">
        <f t="shared" ref="HG136" si="1587">(HG135-HG130)*HG56</f>
        <v>-1.6808510638297776</v>
      </c>
      <c r="HH136">
        <f t="shared" ref="HH136" si="1588">(HH135-HH130)*HH56</f>
        <v>-1.6808510638297776</v>
      </c>
      <c r="HI136">
        <f t="shared" ref="HI136" si="1589">(HI135-HI130)*HI56</f>
        <v>-1.6808510638297776</v>
      </c>
      <c r="HJ136">
        <f t="shared" ref="HJ136" si="1590">(HJ135-HJ130)*HJ56</f>
        <v>-1.6808510638297776</v>
      </c>
      <c r="HK136">
        <f t="shared" ref="HK136" si="1591">(HK135-HK130)*HK56</f>
        <v>-1.6808510638297776</v>
      </c>
      <c r="HL136">
        <f t="shared" ref="HL136" si="1592">(HL135-HL130)*HL56</f>
        <v>-1.6808510638297776</v>
      </c>
      <c r="HM136">
        <f t="shared" ref="HM136" si="1593">(HM135-HM130)*HM56</f>
        <v>-1.6808510638297776</v>
      </c>
      <c r="HN136">
        <f t="shared" ref="HN136" si="1594">(HN135-HN130)*HN56</f>
        <v>-1.6808510638297776</v>
      </c>
      <c r="HO136">
        <f t="shared" ref="HO136" si="1595">(HO135-HO130)*HO56</f>
        <v>-1.6808510638297776</v>
      </c>
      <c r="HP136">
        <f t="shared" ref="HP136" si="1596">(HP135-HP130)*HP56</f>
        <v>-1.6808510638297776</v>
      </c>
      <c r="HQ136">
        <f t="shared" ref="HQ136" si="1597">(HQ135-HQ130)*HQ56</f>
        <v>-1.6808510638297776</v>
      </c>
      <c r="HR136">
        <f t="shared" ref="HR136" si="1598">(HR135-HR130)*HR56</f>
        <v>-1.6808510638297776</v>
      </c>
      <c r="HS136">
        <f t="shared" ref="HS136" si="1599">(HS135-HS130)*HS56</f>
        <v>-1.6808510638297776</v>
      </c>
      <c r="HT136">
        <f t="shared" ref="HT136" si="1600">(HT135-HT130)*HT56</f>
        <v>-1.6808510638297776</v>
      </c>
    </row>
    <row r="138" spans="1:228">
      <c r="A138" t="s">
        <v>193</v>
      </c>
      <c r="B138">
        <f t="shared" ref="B138" si="1601">B113+B117+B121+B125+B136</f>
        <v>-161.32353496006763</v>
      </c>
      <c r="D138">
        <f t="shared" ref="D138" si="1602">D113+D117+D121+D125+D136</f>
        <v>-520.72906200956129</v>
      </c>
      <c r="E138">
        <f t="shared" ref="E138" si="1603">E113+E117+E121+E125+E136</f>
        <v>-503.80937875433767</v>
      </c>
      <c r="F138">
        <f t="shared" ref="F138" si="1604">F113+F117+F121+F125+F136</f>
        <v>-482.94118827055752</v>
      </c>
      <c r="G138">
        <f t="shared" ref="G138" si="1605">G113+G117+G121+G125+G136</f>
        <v>-462.2524739645138</v>
      </c>
      <c r="H138">
        <f t="shared" ref="H138:P138" si="1606">H113+H117+H121+H125+H136</f>
        <v>-441.73173354646349</v>
      </c>
      <c r="I138">
        <f t="shared" si="1606"/>
        <v>-421.36857629368899</v>
      </c>
      <c r="J138">
        <f t="shared" si="1606"/>
        <v>-401.15358617912739</v>
      </c>
      <c r="K138">
        <f t="shared" si="1606"/>
        <v>-381.07820340320609</v>
      </c>
      <c r="L138">
        <f t="shared" si="1606"/>
        <v>-361.13462225511853</v>
      </c>
      <c r="M138">
        <f t="shared" si="1606"/>
        <v>-341.31570313648012</v>
      </c>
      <c r="N138">
        <f t="shared" si="1606"/>
        <v>-321.61489672183325</v>
      </c>
      <c r="O138">
        <f t="shared" si="1606"/>
        <v>-302.0261784583746</v>
      </c>
      <c r="P138">
        <f t="shared" si="1606"/>
        <v>-282.54399185219893</v>
      </c>
      <c r="Q138">
        <f t="shared" ref="Q138:Z138" si="1607">Q113+Q117+Q121+Q125+Q136</f>
        <v>-263.16319921955142</v>
      </c>
      <c r="R138">
        <f t="shared" si="1607"/>
        <v>-243.87903878728545</v>
      </c>
      <c r="S138">
        <f t="shared" si="1607"/>
        <v>-224.68708720399385</v>
      </c>
      <c r="T138">
        <f t="shared" si="1607"/>
        <v>-205.58322667352544</v>
      </c>
      <c r="U138">
        <f t="shared" si="1607"/>
        <v>-186.56361604855996</v>
      </c>
      <c r="V138">
        <f t="shared" si="1607"/>
        <v>-167.62466532706898</v>
      </c>
      <c r="W138">
        <f t="shared" si="1607"/>
        <v>-148.76301308197148</v>
      </c>
      <c r="X138">
        <f t="shared" si="1607"/>
        <v>-129.97550642710698</v>
      </c>
      <c r="Y138">
        <f t="shared" si="1607"/>
        <v>-111.25918318321679</v>
      </c>
      <c r="Z138">
        <f t="shared" si="1607"/>
        <v>-92.611255958167803</v>
      </c>
      <c r="AA138">
        <f t="shared" ref="AA138:AY138" si="1608">AA113+AA117+AA121+AA125+AA136</f>
        <v>-74.029097897819483</v>
      </c>
      <c r="AB138">
        <f t="shared" si="1608"/>
        <v>-55.510229899291154</v>
      </c>
      <c r="AC138">
        <f t="shared" si="1608"/>
        <v>-379.46875960790442</v>
      </c>
      <c r="AD138">
        <f t="shared" si="1608"/>
        <v>-354.70036915140201</v>
      </c>
      <c r="AE138">
        <f t="shared" si="1608"/>
        <v>-330.15614129764924</v>
      </c>
      <c r="AF138">
        <f t="shared" si="1608"/>
        <v>-305.82029345740693</v>
      </c>
      <c r="AG138">
        <f t="shared" si="1608"/>
        <v>-281.67873118826526</v>
      </c>
      <c r="AH138">
        <f t="shared" si="1608"/>
        <v>-257.71880999048653</v>
      </c>
      <c r="AI138">
        <f t="shared" si="1608"/>
        <v>-233.92913688634857</v>
      </c>
      <c r="AJ138">
        <f t="shared" si="1608"/>
        <v>-210.29940455832215</v>
      </c>
      <c r="AK138">
        <f t="shared" si="1608"/>
        <v>-186.82025209706384</v>
      </c>
      <c r="AL138">
        <f t="shared" si="1608"/>
        <v>-163.48314753004783</v>
      </c>
      <c r="AM138">
        <f t="shared" si="1608"/>
        <v>-140.2802882339623</v>
      </c>
      <c r="AN138">
        <f t="shared" si="1608"/>
        <v>-117.20451609069447</v>
      </c>
      <c r="AO138">
        <f t="shared" si="1608"/>
        <v>-94.249244853257423</v>
      </c>
      <c r="AP138">
        <f t="shared" si="1608"/>
        <v>-71.408397671606835</v>
      </c>
      <c r="AQ138">
        <f t="shared" si="1608"/>
        <v>-48.676353113424149</v>
      </c>
      <c r="AR138">
        <f t="shared" si="1608"/>
        <v>-26.0478983218919</v>
      </c>
      <c r="AS138">
        <f t="shared" si="1608"/>
        <v>-3.518188197845896</v>
      </c>
      <c r="AT138">
        <f t="shared" si="1608"/>
        <v>18.917290309549024</v>
      </c>
      <c r="AU138">
        <f t="shared" si="1608"/>
        <v>41.262749561018289</v>
      </c>
      <c r="AV138">
        <f t="shared" si="1608"/>
        <v>63.522128863590197</v>
      </c>
      <c r="AW138">
        <f t="shared" si="1608"/>
        <v>85.699118910417056</v>
      </c>
      <c r="AX138">
        <f t="shared" si="1608"/>
        <v>107.79718346430458</v>
      </c>
      <c r="AY138">
        <f t="shared" si="1608"/>
        <v>129.81957865563678</v>
      </c>
      <c r="AZ138">
        <f t="shared" ref="AZ138:DK138" si="1609">AZ113+AZ117+AZ121+AZ125+AZ136</f>
        <v>151.76937020807114</v>
      </c>
      <c r="BA138">
        <f t="shared" si="1609"/>
        <v>173.64944885800051</v>
      </c>
      <c r="BB138">
        <f t="shared" si="1609"/>
        <v>-237.10439181225453</v>
      </c>
      <c r="BC138">
        <f t="shared" si="1609"/>
        <v>-208.78895190745865</v>
      </c>
      <c r="BD138">
        <f t="shared" si="1609"/>
        <v>-180.72532547961359</v>
      </c>
      <c r="BE138">
        <f t="shared" si="1609"/>
        <v>-152.89510934802578</v>
      </c>
      <c r="BF138">
        <f t="shared" si="1609"/>
        <v>-125.28193595202252</v>
      </c>
      <c r="BG138">
        <f t="shared" si="1609"/>
        <v>-97.87117153307041</v>
      </c>
      <c r="BH138">
        <f t="shared" si="1609"/>
        <v>-70.649668761525035</v>
      </c>
      <c r="BI138">
        <f t="shared" si="1609"/>
        <v>-43.605562566240089</v>
      </c>
      <c r="BJ138">
        <f t="shared" si="1609"/>
        <v>-16.728100460287671</v>
      </c>
      <c r="BK138">
        <f t="shared" si="1609"/>
        <v>9.9924994044796644</v>
      </c>
      <c r="BL138">
        <f t="shared" si="1609"/>
        <v>36.565167741346293</v>
      </c>
      <c r="BM138">
        <f t="shared" si="1609"/>
        <v>62.998085347383167</v>
      </c>
      <c r="BN138">
        <f t="shared" si="1609"/>
        <v>89.298769325207232</v>
      </c>
      <c r="BO138">
        <f t="shared" si="1609"/>
        <v>115.47414692682391</v>
      </c>
      <c r="BP138">
        <f t="shared" si="1609"/>
        <v>141.53061911909086</v>
      </c>
      <c r="BQ138">
        <f t="shared" si="1609"/>
        <v>167.47411556477587</v>
      </c>
      <c r="BR138">
        <f t="shared" si="1609"/>
        <v>193.31014239448055</v>
      </c>
      <c r="BS138">
        <f t="shared" si="1609"/>
        <v>219.0438238926678</v>
      </c>
      <c r="BT138">
        <f t="shared" si="1609"/>
        <v>244.67993902046115</v>
      </c>
      <c r="BU138">
        <f t="shared" si="1609"/>
        <v>270.22295353732613</v>
      </c>
      <c r="BV138">
        <f t="shared" si="1609"/>
        <v>295.67704835442999</v>
      </c>
      <c r="BW138">
        <f t="shared" si="1609"/>
        <v>321.04614464774852</v>
      </c>
      <c r="BX138">
        <f t="shared" si="1609"/>
        <v>346.33392617371203</v>
      </c>
      <c r="BY138">
        <f t="shared" si="1609"/>
        <v>371.5438591603712</v>
      </c>
      <c r="BZ138">
        <f t="shared" si="1609"/>
        <v>396.67921008964265</v>
      </c>
      <c r="CA138">
        <f t="shared" si="1609"/>
        <v>-97.035075449146333</v>
      </c>
      <c r="CB138">
        <f t="shared" si="1609"/>
        <v>-65.287992721546601</v>
      </c>
      <c r="CC138">
        <f t="shared" si="1609"/>
        <v>-33.817347164842523</v>
      </c>
      <c r="CD138">
        <f t="shared" si="1609"/>
        <v>-2.6023495805187422</v>
      </c>
      <c r="CE138">
        <f t="shared" si="1609"/>
        <v>28.375445564634127</v>
      </c>
      <c r="CF138">
        <f t="shared" si="1609"/>
        <v>59.13249647399325</v>
      </c>
      <c r="CG138">
        <f t="shared" si="1609"/>
        <v>89.683563806978682</v>
      </c>
      <c r="CH138">
        <f t="shared" si="1609"/>
        <v>120.04194834961403</v>
      </c>
      <c r="CI138">
        <f t="shared" si="1609"/>
        <v>150.21968750490683</v>
      </c>
      <c r="CJ138">
        <f t="shared" si="1609"/>
        <v>180.2277189593855</v>
      </c>
      <c r="CK138">
        <f t="shared" si="1609"/>
        <v>210.07601796799295</v>
      </c>
      <c r="CL138">
        <f t="shared" si="1609"/>
        <v>239.77371326714788</v>
      </c>
      <c r="CM138">
        <f t="shared" si="1609"/>
        <v>269.32918554481614</v>
      </c>
      <c r="CN138">
        <f t="shared" si="1609"/>
        <v>298.75015157369205</v>
      </c>
      <c r="CO138">
        <f t="shared" si="1609"/>
        <v>328.04373648212902</v>
      </c>
      <c r="CP138">
        <f t="shared" si="1609"/>
        <v>357.21653614887657</v>
      </c>
      <c r="CQ138">
        <f t="shared" si="1609"/>
        <v>386.27467132666163</v>
      </c>
      <c r="CR138">
        <f t="shared" si="1609"/>
        <v>415.2238348003192</v>
      </c>
      <c r="CS138">
        <f t="shared" si="1609"/>
        <v>444.06933264829433</v>
      </c>
      <c r="CT138">
        <f t="shared" si="1609"/>
        <v>472.81612048761724</v>
      </c>
      <c r="CU138">
        <f t="shared" si="1609"/>
        <v>501.46883543115143</v>
      </c>
      <c r="CV138">
        <f t="shared" si="1609"/>
        <v>530.03182436377699</v>
      </c>
      <c r="CW138">
        <f t="shared" si="1609"/>
        <v>558.50916904512349</v>
      </c>
      <c r="CX138">
        <f t="shared" si="1609"/>
        <v>586.90470846556252</v>
      </c>
      <c r="CY138">
        <f t="shared" si="1609"/>
        <v>615.22205881583398</v>
      </c>
      <c r="CZ138">
        <f t="shared" si="1609"/>
        <v>41.243594371156313</v>
      </c>
      <c r="DA138">
        <f t="shared" si="1609"/>
        <v>76.335762536511666</v>
      </c>
      <c r="DB138">
        <f t="shared" si="1609"/>
        <v>111.12921220094417</v>
      </c>
      <c r="DC138">
        <f t="shared" si="1609"/>
        <v>145.64695888229372</v>
      </c>
      <c r="DD138">
        <f t="shared" si="1609"/>
        <v>179.90939131163205</v>
      </c>
      <c r="DE138">
        <f t="shared" si="1609"/>
        <v>213.93467685244278</v>
      </c>
      <c r="DF138">
        <f t="shared" si="1609"/>
        <v>247.73908972810173</v>
      </c>
      <c r="DG138">
        <f t="shared" si="1609"/>
        <v>281.33727922811806</v>
      </c>
      <c r="DH138">
        <f t="shared" si="1609"/>
        <v>314.74249075927162</v>
      </c>
      <c r="DI138">
        <f t="shared" si="1609"/>
        <v>347.96674948829525</v>
      </c>
      <c r="DJ138" s="19">
        <f t="shared" si="1609"/>
        <v>381.02101403715017</v>
      </c>
      <c r="DK138">
        <f t="shared" si="1609"/>
        <v>413.91530599926239</v>
      </c>
      <c r="DL138">
        <f t="shared" ref="DL138:FW138" si="1610">DL113+DL117+DL121+DL125+DL136</f>
        <v>446.65881977839319</v>
      </c>
      <c r="DM138">
        <f t="shared" si="1610"/>
        <v>479.26001629439327</v>
      </c>
      <c r="DN138">
        <f t="shared" si="1610"/>
        <v>511.72670336955059</v>
      </c>
      <c r="DO138">
        <f t="shared" si="1610"/>
        <v>544.06610504678258</v>
      </c>
      <c r="DP138">
        <f t="shared" si="1610"/>
        <v>576.28492165416685</v>
      </c>
      <c r="DQ138">
        <f t="shared" si="1610"/>
        <v>608.38938208840716</v>
      </c>
      <c r="DR138">
        <f t="shared" si="1610"/>
        <v>640.38528952017498</v>
      </c>
      <c r="DS138">
        <f t="shared" si="1610"/>
        <v>672.27806151001835</v>
      </c>
      <c r="DT138">
        <f t="shared" si="1610"/>
        <v>704.07276535217682</v>
      </c>
      <c r="DU138">
        <f t="shared" si="1610"/>
        <v>735.77414932567683</v>
      </c>
      <c r="DV138">
        <f t="shared" si="1610"/>
        <v>767.38667042034638</v>
      </c>
      <c r="DW138">
        <f t="shared" si="1610"/>
        <v>798.91451901436324</v>
      </c>
      <c r="DX138">
        <f t="shared" si="1610"/>
        <v>830.36164090537625</v>
      </c>
      <c r="DY138">
        <f t="shared" si="1610"/>
        <v>178.09122179547435</v>
      </c>
      <c r="DZ138">
        <f t="shared" si="1610"/>
        <v>216.46159889034803</v>
      </c>
      <c r="EA138">
        <f t="shared" si="1610"/>
        <v>254.51288584633187</v>
      </c>
      <c r="EB138">
        <f t="shared" si="1610"/>
        <v>292.27020682527666</v>
      </c>
      <c r="EC138">
        <f t="shared" si="1610"/>
        <v>329.75579341771447</v>
      </c>
      <c r="ED138">
        <f t="shared" si="1610"/>
        <v>366.98943553859692</v>
      </c>
      <c r="EE138">
        <f t="shared" si="1610"/>
        <v>403.98884542523217</v>
      </c>
      <c r="EF138">
        <f t="shared" si="1610"/>
        <v>440.76995436046388</v>
      </c>
      <c r="EG138">
        <f t="shared" si="1610"/>
        <v>477.34715673114977</v>
      </c>
      <c r="EH138">
        <f t="shared" si="1610"/>
        <v>513.73351243230434</v>
      </c>
      <c r="EI138">
        <f t="shared" si="1610"/>
        <v>549.94091600926947</v>
      </c>
      <c r="EJ138">
        <f t="shared" si="1610"/>
        <v>585.98023900299461</v>
      </c>
      <c r="EK138">
        <f t="shared" si="1610"/>
        <v>621.86145052846962</v>
      </c>
      <c r="EL138">
        <f t="shared" si="1610"/>
        <v>657.59372003621195</v>
      </c>
      <c r="EM138">
        <f t="shared" si="1610"/>
        <v>693.18550538544639</v>
      </c>
      <c r="EN138">
        <f t="shared" si="1610"/>
        <v>728.64462872726438</v>
      </c>
      <c r="EO138">
        <f t="shared" si="1610"/>
        <v>763.97834220785455</v>
      </c>
      <c r="EP138">
        <f t="shared" si="1610"/>
        <v>799.19338512061233</v>
      </c>
      <c r="EQ138">
        <f t="shared" si="1610"/>
        <v>834.29603383586812</v>
      </c>
      <c r="ER138">
        <f t="shared" si="1610"/>
        <v>869.29214559893001</v>
      </c>
      <c r="ES138">
        <f t="shared" si="1610"/>
        <v>904.18719709713662</v>
      </c>
      <c r="ET138">
        <f t="shared" si="1610"/>
        <v>938.98631854378903</v>
      </c>
      <c r="EU138">
        <f t="shared" si="1610"/>
        <v>973.69432390327768</v>
      </c>
      <c r="EV138">
        <f t="shared" si="1610"/>
        <v>1008.315737781145</v>
      </c>
      <c r="EW138">
        <f t="shared" si="1610"/>
        <v>1042.8548194205559</v>
      </c>
      <c r="EX138">
        <f t="shared" si="1610"/>
        <v>313.7739259290762</v>
      </c>
      <c r="EY138">
        <f t="shared" si="1610"/>
        <v>355.36975859121151</v>
      </c>
      <c r="EZ138">
        <f t="shared" si="1610"/>
        <v>396.62774141439979</v>
      </c>
      <c r="FA138">
        <f t="shared" si="1610"/>
        <v>437.57501581691633</v>
      </c>
      <c r="FB138">
        <f t="shared" si="1610"/>
        <v>478.23557772992638</v>
      </c>
      <c r="FC138">
        <f t="shared" si="1610"/>
        <v>518.63077139368477</v>
      </c>
      <c r="FD138">
        <f t="shared" si="1610"/>
        <v>558.77968719755711</v>
      </c>
      <c r="FE138">
        <f t="shared" si="1610"/>
        <v>598.69948544816555</v>
      </c>
      <c r="FF138">
        <f t="shared" si="1610"/>
        <v>638.40566229210174</v>
      </c>
      <c r="FG138">
        <f t="shared" si="1610"/>
        <v>677.91226998014861</v>
      </c>
      <c r="FH138">
        <f t="shared" si="1610"/>
        <v>717.23210073578582</v>
      </c>
      <c r="FI138">
        <f t="shared" si="1610"/>
        <v>756.37684134642848</v>
      </c>
      <c r="FJ138">
        <f t="shared" si="1610"/>
        <v>795.35720400434923</v>
      </c>
      <c r="FK138">
        <f t="shared" si="1610"/>
        <v>834.18303772965476</v>
      </c>
      <c r="FL138">
        <f t="shared" si="1610"/>
        <v>872.86342380154758</v>
      </c>
      <c r="FM138">
        <f t="shared" si="1610"/>
        <v>911.40675793003686</v>
      </c>
      <c r="FN138">
        <f t="shared" si="1610"/>
        <v>949.82082136370775</v>
      </c>
      <c r="FO138">
        <f t="shared" si="1610"/>
        <v>988.11284271073157</v>
      </c>
      <c r="FP138">
        <f t="shared" si="1610"/>
        <v>1026.2895519214926</v>
      </c>
      <c r="FQ138">
        <f t="shared" si="1610"/>
        <v>1064.3572276207005</v>
      </c>
      <c r="FR138">
        <f t="shared" si="1610"/>
        <v>1102.3217387690993</v>
      </c>
      <c r="FS138">
        <f t="shared" si="1610"/>
        <v>1140.1885814680527</v>
      </c>
      <c r="FT138">
        <f t="shared" si="1610"/>
        <v>1177.9629115854127</v>
      </c>
      <c r="FU138">
        <f t="shared" si="1610"/>
        <v>1215.6495737714831</v>
      </c>
      <c r="FV138">
        <f t="shared" si="1610"/>
        <v>1253.2531273442355</v>
      </c>
      <c r="FW138">
        <f t="shared" si="1610"/>
        <v>448.49460256632767</v>
      </c>
      <c r="FX138">
        <f t="shared" ref="FX138:HT138" si="1611">FX113+FX117+FX121+FX125+FX136</f>
        <v>493.27365833185092</v>
      </c>
      <c r="FY138">
        <f t="shared" si="1611"/>
        <v>537.69749916118019</v>
      </c>
      <c r="FZ138">
        <f t="shared" si="1611"/>
        <v>581.79521009345501</v>
      </c>
      <c r="GA138">
        <f t="shared" si="1611"/>
        <v>625.5924877673034</v>
      </c>
      <c r="GB138">
        <f t="shared" si="1611"/>
        <v>669.11217517822809</v>
      </c>
      <c r="GC138">
        <f t="shared" si="1611"/>
        <v>712.37469189603792</v>
      </c>
      <c r="GD138">
        <f t="shared" si="1611"/>
        <v>755.39838375082866</v>
      </c>
      <c r="GE138">
        <f t="shared" si="1611"/>
        <v>798.19980973810345</v>
      </c>
      <c r="GF138">
        <f t="shared" si="1611"/>
        <v>840.79397944298501</v>
      </c>
      <c r="GG138">
        <f t="shared" si="1611"/>
        <v>883.1945510719421</v>
      </c>
      <c r="GH138">
        <f t="shared" si="1611"/>
        <v>925.41399783171721</v>
      </c>
      <c r="GI138">
        <f t="shared" si="1611"/>
        <v>967.46374865584096</v>
      </c>
      <c r="GJ138">
        <f t="shared" si="1611"/>
        <v>1009.3543079761449</v>
      </c>
      <c r="GK138">
        <f t="shared" si="1611"/>
        <v>1051.0953582500015</v>
      </c>
      <c r="GL138">
        <f t="shared" si="1611"/>
        <v>1092.6958481993306</v>
      </c>
      <c r="GM138">
        <f t="shared" si="1611"/>
        <v>1134.1640691347525</v>
      </c>
      <c r="GN138">
        <f t="shared" si="1611"/>
        <v>1175.5077212844772</v>
      </c>
      <c r="GO138">
        <f t="shared" si="1611"/>
        <v>1216.7339716911374</v>
      </c>
      <c r="GP138">
        <f t="shared" si="1611"/>
        <v>1257.849504957856</v>
      </c>
      <c r="GQ138">
        <f t="shared" si="1611"/>
        <v>1298.8605679000539</v>
      </c>
      <c r="GR138">
        <f t="shared" si="1611"/>
        <v>1339.7730089791994</v>
      </c>
      <c r="GS138">
        <f t="shared" si="1611"/>
        <v>1380.5923132490243</v>
      </c>
      <c r="GT138">
        <f t="shared" si="1611"/>
        <v>1421.3236334264411</v>
      </c>
      <c r="GU138">
        <f t="shared" si="1611"/>
        <v>1461.9718176026454</v>
      </c>
      <c r="GV138">
        <f t="shared" si="1611"/>
        <v>582.41173352254748</v>
      </c>
      <c r="GW138">
        <f t="shared" si="1611"/>
        <v>630.3398467796568</v>
      </c>
      <c r="GX138">
        <f t="shared" si="1611"/>
        <v>677.89660903706988</v>
      </c>
      <c r="GY138">
        <f t="shared" si="1611"/>
        <v>725.11298799892973</v>
      </c>
      <c r="GZ138">
        <f t="shared" si="1611"/>
        <v>772.01632809763066</v>
      </c>
      <c r="HA138">
        <f t="shared" si="1611"/>
        <v>818.63092469418609</v>
      </c>
      <c r="HB138">
        <f t="shared" si="1611"/>
        <v>864.97848551789878</v>
      </c>
      <c r="HC138">
        <f t="shared" si="1611"/>
        <v>911.07850537525258</v>
      </c>
      <c r="HD138">
        <f t="shared" si="1611"/>
        <v>956.94857333302855</v>
      </c>
      <c r="HE138">
        <f t="shared" si="1611"/>
        <v>1002.6046267401731</v>
      </c>
      <c r="HF138">
        <f t="shared" si="1611"/>
        <v>1048.0611629681698</v>
      </c>
      <c r="HG138">
        <f t="shared" si="1611"/>
        <v>1093.3314172060191</v>
      </c>
      <c r="HH138">
        <f t="shared" si="1611"/>
        <v>1138.4275127654228</v>
      </c>
      <c r="HI138">
        <f t="shared" si="1611"/>
        <v>1183.3605889450205</v>
      </c>
      <c r="HJ138">
        <f t="shared" si="1611"/>
        <v>1228.140910438603</v>
      </c>
      <c r="HK138">
        <f t="shared" si="1611"/>
        <v>1272.7779614593292</v>
      </c>
      <c r="HL138">
        <f t="shared" si="1611"/>
        <v>1317.2805271250018</v>
      </c>
      <c r="HM138">
        <f t="shared" si="1611"/>
        <v>1361.6567641615402</v>
      </c>
      <c r="HN138">
        <f t="shared" si="1611"/>
        <v>1405.9142625989844</v>
      </c>
      <c r="HO138">
        <f t="shared" si="1611"/>
        <v>1450.0600998316227</v>
      </c>
      <c r="HP138">
        <f t="shared" si="1611"/>
        <v>1494.1008881727685</v>
      </c>
      <c r="HQ138">
        <f t="shared" si="1611"/>
        <v>1538.0428168412773</v>
      </c>
      <c r="HR138">
        <f t="shared" si="1611"/>
        <v>1581.8916891608687</v>
      </c>
      <c r="HS138">
        <f t="shared" si="1611"/>
        <v>1625.6529556265314</v>
      </c>
      <c r="HT138">
        <f t="shared" si="1611"/>
        <v>1669.3317433887614</v>
      </c>
    </row>
    <row r="141" spans="1:228">
      <c r="A141" s="7" t="s">
        <v>194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</row>
    <row r="142" spans="1:228">
      <c r="A142" t="s">
        <v>195</v>
      </c>
      <c r="B142" s="2">
        <v>0.97</v>
      </c>
      <c r="D142" s="2">
        <v>0.97</v>
      </c>
      <c r="E142" s="2">
        <v>0.97</v>
      </c>
      <c r="F142" s="2">
        <v>0.97</v>
      </c>
      <c r="G142" s="2">
        <v>0.97</v>
      </c>
      <c r="H142" s="2">
        <v>0.97</v>
      </c>
      <c r="I142" s="2">
        <v>0.97</v>
      </c>
      <c r="J142" s="2">
        <v>0.97</v>
      </c>
      <c r="K142" s="2">
        <v>0.97</v>
      </c>
      <c r="L142" s="2">
        <v>0.97</v>
      </c>
      <c r="M142" s="2">
        <v>0.97</v>
      </c>
      <c r="N142" s="2">
        <v>0.97</v>
      </c>
      <c r="O142" s="2">
        <v>0.97</v>
      </c>
      <c r="P142" s="2">
        <v>0.97</v>
      </c>
      <c r="Q142" s="2">
        <v>0.97</v>
      </c>
      <c r="R142" s="2">
        <v>0.97</v>
      </c>
      <c r="S142" s="2">
        <v>0.97</v>
      </c>
      <c r="T142" s="2">
        <v>0.97</v>
      </c>
      <c r="U142" s="2">
        <v>0.97</v>
      </c>
      <c r="V142" s="2">
        <v>0.97</v>
      </c>
      <c r="W142" s="2">
        <v>0.97</v>
      </c>
      <c r="X142" s="2">
        <v>0.97</v>
      </c>
      <c r="Y142" s="2">
        <v>0.97</v>
      </c>
      <c r="Z142" s="2">
        <v>0.97</v>
      </c>
      <c r="AA142" s="2">
        <v>0.97</v>
      </c>
      <c r="AB142" s="2">
        <v>0.97</v>
      </c>
      <c r="AC142" s="2">
        <v>0.97</v>
      </c>
      <c r="AD142" s="2">
        <v>0.97</v>
      </c>
      <c r="AE142" s="2">
        <v>0.97</v>
      </c>
      <c r="AF142" s="2">
        <v>0.97</v>
      </c>
      <c r="AG142" s="2">
        <v>0.97</v>
      </c>
      <c r="AH142" s="2">
        <v>0.97</v>
      </c>
      <c r="AI142" s="2">
        <v>0.97</v>
      </c>
      <c r="AJ142" s="2">
        <v>0.97</v>
      </c>
      <c r="AK142" s="2">
        <v>0.97</v>
      </c>
      <c r="AL142" s="2">
        <v>0.97</v>
      </c>
      <c r="AM142" s="2">
        <v>0.97</v>
      </c>
      <c r="AN142" s="2">
        <v>0.97</v>
      </c>
      <c r="AO142" s="2">
        <v>0.97</v>
      </c>
      <c r="AP142" s="2">
        <v>0.97</v>
      </c>
      <c r="AQ142" s="2">
        <v>0.97</v>
      </c>
      <c r="AR142" s="2">
        <v>0.97</v>
      </c>
      <c r="AS142" s="2">
        <v>0.97</v>
      </c>
      <c r="AT142" s="2">
        <v>0.97</v>
      </c>
      <c r="AU142" s="2">
        <v>0.97</v>
      </c>
      <c r="AV142" s="2">
        <v>0.97</v>
      </c>
      <c r="AW142" s="2">
        <v>0.97</v>
      </c>
      <c r="AX142" s="2">
        <v>0.97</v>
      </c>
      <c r="AY142" s="2">
        <v>0.97</v>
      </c>
      <c r="AZ142" s="2">
        <v>0.97</v>
      </c>
      <c r="BA142" s="2">
        <v>0.97</v>
      </c>
      <c r="BB142" s="2">
        <v>0.97</v>
      </c>
      <c r="BC142" s="2">
        <v>0.97</v>
      </c>
      <c r="BD142" s="2">
        <v>0.97</v>
      </c>
      <c r="BE142" s="2">
        <v>0.97</v>
      </c>
      <c r="BF142" s="2">
        <v>0.97</v>
      </c>
      <c r="BG142" s="2">
        <v>0.97</v>
      </c>
      <c r="BH142" s="2">
        <v>0.97</v>
      </c>
      <c r="BI142" s="2">
        <v>0.97</v>
      </c>
      <c r="BJ142" s="2">
        <v>0.97</v>
      </c>
      <c r="BK142" s="2">
        <v>0.97</v>
      </c>
      <c r="BL142" s="2">
        <v>0.97</v>
      </c>
      <c r="BM142" s="2">
        <v>0.97</v>
      </c>
      <c r="BN142" s="2">
        <v>0.97</v>
      </c>
      <c r="BO142" s="2">
        <v>0.97</v>
      </c>
      <c r="BP142" s="2">
        <v>0.97</v>
      </c>
      <c r="BQ142" s="2">
        <v>0.97</v>
      </c>
      <c r="BR142" s="2">
        <v>0.97</v>
      </c>
      <c r="BS142" s="2">
        <v>0.97</v>
      </c>
      <c r="BT142" s="2">
        <v>0.97</v>
      </c>
      <c r="BU142" s="2">
        <v>0.97</v>
      </c>
      <c r="BV142" s="2">
        <v>0.97</v>
      </c>
      <c r="BW142" s="2">
        <v>0.97</v>
      </c>
      <c r="BX142" s="2">
        <v>0.97</v>
      </c>
      <c r="BY142" s="2">
        <v>0.97</v>
      </c>
      <c r="BZ142" s="2">
        <v>0.97</v>
      </c>
      <c r="CA142" s="2">
        <v>0.97</v>
      </c>
      <c r="CB142" s="2">
        <v>0.97</v>
      </c>
      <c r="CC142" s="2">
        <v>0.97</v>
      </c>
      <c r="CD142" s="2">
        <v>0.97</v>
      </c>
      <c r="CE142" s="2">
        <v>0.97</v>
      </c>
      <c r="CF142" s="2">
        <v>0.97</v>
      </c>
      <c r="CG142" s="2">
        <v>0.97</v>
      </c>
      <c r="CH142" s="2">
        <v>0.97</v>
      </c>
      <c r="CI142" s="2">
        <v>0.97</v>
      </c>
      <c r="CJ142" s="2">
        <v>0.97</v>
      </c>
      <c r="CK142" s="2">
        <v>0.97</v>
      </c>
      <c r="CL142" s="2">
        <v>0.97</v>
      </c>
      <c r="CM142" s="2">
        <v>0.97</v>
      </c>
      <c r="CN142" s="2">
        <v>0.97</v>
      </c>
      <c r="CO142" s="2">
        <v>0.97</v>
      </c>
      <c r="CP142" s="2">
        <v>0.97</v>
      </c>
      <c r="CQ142" s="2">
        <v>0.97</v>
      </c>
      <c r="CR142" s="2">
        <v>0.97</v>
      </c>
      <c r="CS142" s="2">
        <v>0.97</v>
      </c>
      <c r="CT142" s="2">
        <v>0.97</v>
      </c>
      <c r="CU142" s="2">
        <v>0.97</v>
      </c>
      <c r="CV142" s="2">
        <v>0.97</v>
      </c>
      <c r="CW142" s="2">
        <v>0.97</v>
      </c>
      <c r="CX142" s="2">
        <v>0.97</v>
      </c>
      <c r="CY142" s="2">
        <v>0.97</v>
      </c>
      <c r="CZ142" s="2">
        <v>0.97</v>
      </c>
      <c r="DA142" s="2">
        <v>0.97</v>
      </c>
      <c r="DB142" s="2">
        <v>0.97</v>
      </c>
      <c r="DC142" s="2">
        <v>0.97</v>
      </c>
      <c r="DD142" s="2">
        <v>0.97</v>
      </c>
      <c r="DE142" s="2">
        <v>0.97</v>
      </c>
      <c r="DF142" s="2">
        <v>0.97</v>
      </c>
      <c r="DG142" s="2">
        <v>0.97</v>
      </c>
      <c r="DH142" s="2">
        <v>0.97</v>
      </c>
      <c r="DI142" s="2">
        <v>0.97</v>
      </c>
      <c r="DJ142" s="19">
        <v>0.97</v>
      </c>
      <c r="DK142" s="2">
        <v>0.97</v>
      </c>
      <c r="DL142" s="2">
        <v>0.97</v>
      </c>
      <c r="DM142" s="2">
        <v>0.97</v>
      </c>
      <c r="DN142" s="2">
        <v>0.97</v>
      </c>
      <c r="DO142" s="2">
        <v>0.97</v>
      </c>
      <c r="DP142" s="2">
        <v>0.97</v>
      </c>
      <c r="DQ142" s="2">
        <v>0.97</v>
      </c>
      <c r="DR142" s="2">
        <v>0.97</v>
      </c>
      <c r="DS142" s="2">
        <v>0.97</v>
      </c>
      <c r="DT142" s="2">
        <v>0.97</v>
      </c>
      <c r="DU142" s="2">
        <v>0.97</v>
      </c>
      <c r="DV142" s="2">
        <v>0.97</v>
      </c>
      <c r="DW142" s="2">
        <v>0.97</v>
      </c>
      <c r="DX142" s="2">
        <v>0.97</v>
      </c>
      <c r="DY142" s="2">
        <v>0.97</v>
      </c>
      <c r="DZ142" s="2">
        <v>0.97</v>
      </c>
      <c r="EA142" s="2">
        <v>0.97</v>
      </c>
      <c r="EB142" s="2">
        <v>0.97</v>
      </c>
      <c r="EC142" s="2">
        <v>0.97</v>
      </c>
      <c r="ED142" s="2">
        <v>0.97</v>
      </c>
      <c r="EE142" s="2">
        <v>0.97</v>
      </c>
      <c r="EF142" s="2">
        <v>0.97</v>
      </c>
      <c r="EG142" s="2">
        <v>0.97</v>
      </c>
      <c r="EH142" s="2">
        <v>0.97</v>
      </c>
      <c r="EI142" s="2">
        <v>0.97</v>
      </c>
      <c r="EJ142" s="2">
        <v>0.97</v>
      </c>
      <c r="EK142" s="2">
        <v>0.97</v>
      </c>
      <c r="EL142" s="2">
        <v>0.97</v>
      </c>
      <c r="EM142" s="2">
        <v>0.97</v>
      </c>
      <c r="EN142" s="2">
        <v>0.97</v>
      </c>
      <c r="EO142" s="2">
        <v>0.97</v>
      </c>
      <c r="EP142" s="2">
        <v>0.97</v>
      </c>
      <c r="EQ142" s="2">
        <v>0.97</v>
      </c>
      <c r="ER142" s="2">
        <v>0.97</v>
      </c>
      <c r="ES142" s="2">
        <v>0.97</v>
      </c>
      <c r="ET142" s="2">
        <v>0.97</v>
      </c>
      <c r="EU142" s="2">
        <v>0.97</v>
      </c>
      <c r="EV142" s="2">
        <v>0.97</v>
      </c>
      <c r="EW142" s="2">
        <v>0.97</v>
      </c>
      <c r="EX142" s="2">
        <v>0.97</v>
      </c>
      <c r="EY142" s="2">
        <v>0.97</v>
      </c>
      <c r="EZ142" s="2">
        <v>0.97</v>
      </c>
      <c r="FA142" s="2">
        <v>0.97</v>
      </c>
      <c r="FB142" s="2">
        <v>0.97</v>
      </c>
      <c r="FC142" s="2">
        <v>0.97</v>
      </c>
      <c r="FD142" s="2">
        <v>0.97</v>
      </c>
      <c r="FE142" s="2">
        <v>0.97</v>
      </c>
      <c r="FF142" s="2">
        <v>0.97</v>
      </c>
      <c r="FG142" s="2">
        <v>0.97</v>
      </c>
      <c r="FH142" s="2">
        <v>0.97</v>
      </c>
      <c r="FI142" s="2">
        <v>0.97</v>
      </c>
      <c r="FJ142" s="2">
        <v>0.97</v>
      </c>
      <c r="FK142" s="2">
        <v>0.97</v>
      </c>
      <c r="FL142" s="2">
        <v>0.97</v>
      </c>
      <c r="FM142" s="2">
        <v>0.97</v>
      </c>
      <c r="FN142" s="2">
        <v>0.97</v>
      </c>
      <c r="FO142" s="2">
        <v>0.97</v>
      </c>
      <c r="FP142" s="2">
        <v>0.97</v>
      </c>
      <c r="FQ142" s="2">
        <v>0.97</v>
      </c>
      <c r="FR142" s="2">
        <v>0.97</v>
      </c>
      <c r="FS142" s="2">
        <v>0.97</v>
      </c>
      <c r="FT142" s="2">
        <v>0.97</v>
      </c>
      <c r="FU142" s="2">
        <v>0.97</v>
      </c>
      <c r="FV142" s="2">
        <v>0.97</v>
      </c>
      <c r="FW142" s="2">
        <v>0.97</v>
      </c>
      <c r="FX142" s="2">
        <v>0.97</v>
      </c>
      <c r="FY142" s="2">
        <v>0.97</v>
      </c>
      <c r="FZ142" s="2">
        <v>0.97</v>
      </c>
      <c r="GA142" s="2">
        <v>0.97</v>
      </c>
      <c r="GB142" s="2">
        <v>0.97</v>
      </c>
      <c r="GC142" s="2">
        <v>0.97</v>
      </c>
      <c r="GD142" s="2">
        <v>0.97</v>
      </c>
      <c r="GE142" s="2">
        <v>0.97</v>
      </c>
      <c r="GF142" s="2">
        <v>0.97</v>
      </c>
      <c r="GG142" s="2">
        <v>0.97</v>
      </c>
      <c r="GH142" s="2">
        <v>0.97</v>
      </c>
      <c r="GI142" s="2">
        <v>0.97</v>
      </c>
      <c r="GJ142" s="2">
        <v>0.97</v>
      </c>
      <c r="GK142" s="2">
        <v>0.97</v>
      </c>
      <c r="GL142" s="2">
        <v>0.97</v>
      </c>
      <c r="GM142" s="2">
        <v>0.97</v>
      </c>
      <c r="GN142" s="2">
        <v>0.97</v>
      </c>
      <c r="GO142" s="2">
        <v>0.97</v>
      </c>
      <c r="GP142" s="2">
        <v>0.97</v>
      </c>
      <c r="GQ142" s="2">
        <v>0.97</v>
      </c>
      <c r="GR142" s="2">
        <v>0.97</v>
      </c>
      <c r="GS142" s="2">
        <v>0.97</v>
      </c>
      <c r="GT142" s="2">
        <v>0.97</v>
      </c>
      <c r="GU142" s="2">
        <v>0.97</v>
      </c>
      <c r="GV142" s="2">
        <v>0.97</v>
      </c>
      <c r="GW142" s="2">
        <v>0.97</v>
      </c>
      <c r="GX142" s="2">
        <v>0.97</v>
      </c>
      <c r="GY142" s="2">
        <v>0.97</v>
      </c>
      <c r="GZ142" s="2">
        <v>0.97</v>
      </c>
      <c r="HA142" s="2">
        <v>0.97</v>
      </c>
      <c r="HB142" s="2">
        <v>0.97</v>
      </c>
      <c r="HC142" s="2">
        <v>0.97</v>
      </c>
      <c r="HD142" s="2">
        <v>0.97</v>
      </c>
      <c r="HE142" s="2">
        <v>0.97</v>
      </c>
      <c r="HF142" s="2">
        <v>0.97</v>
      </c>
      <c r="HG142" s="2">
        <v>0.97</v>
      </c>
      <c r="HH142" s="2">
        <v>0.97</v>
      </c>
      <c r="HI142" s="2">
        <v>0.97</v>
      </c>
      <c r="HJ142" s="2">
        <v>0.97</v>
      </c>
      <c r="HK142" s="2">
        <v>0.97</v>
      </c>
      <c r="HL142" s="2">
        <v>0.97</v>
      </c>
      <c r="HM142" s="2">
        <v>0.97</v>
      </c>
      <c r="HN142" s="2">
        <v>0.97</v>
      </c>
      <c r="HO142" s="2">
        <v>0.97</v>
      </c>
      <c r="HP142" s="2">
        <v>0.97</v>
      </c>
      <c r="HQ142" s="2">
        <v>0.97</v>
      </c>
      <c r="HR142" s="2">
        <v>0.97</v>
      </c>
      <c r="HS142" s="2">
        <v>0.97</v>
      </c>
      <c r="HT142" s="2">
        <v>0.97</v>
      </c>
    </row>
    <row r="143" spans="1:228">
      <c r="A143" t="s">
        <v>196</v>
      </c>
      <c r="B143">
        <f t="shared" ref="B143:H143" si="1612">B142*B20</f>
        <v>10692.31</v>
      </c>
      <c r="D143">
        <f t="shared" ref="D143" si="1613">D142*D20</f>
        <v>10656.066390147302</v>
      </c>
      <c r="E143">
        <f t="shared" ref="E143" si="1614">E142*E20</f>
        <v>10646.365425700646</v>
      </c>
      <c r="F143">
        <f t="shared" ref="F143" si="1615">F142*F20</f>
        <v>10645.379221961361</v>
      </c>
      <c r="G143">
        <f t="shared" ref="G143" si="1616">G142*G20</f>
        <v>10647.419865950285</v>
      </c>
      <c r="H143">
        <f t="shared" si="1612"/>
        <v>10651.951604069893</v>
      </c>
      <c r="I143">
        <f t="shared" ref="I143:O143" si="1617">I142*I20</f>
        <v>10658.552410589222</v>
      </c>
      <c r="J143">
        <f t="shared" si="1617"/>
        <v>10666.885735589107</v>
      </c>
      <c r="K143">
        <f t="shared" si="1617"/>
        <v>10676.680233110157</v>
      </c>
      <c r="L143">
        <f t="shared" si="1617"/>
        <v>10687.714963823099</v>
      </c>
      <c r="M143">
        <f t="shared" si="1617"/>
        <v>10699.808426170912</v>
      </c>
      <c r="N143">
        <f t="shared" si="1617"/>
        <v>10712.810311568262</v>
      </c>
      <c r="O143">
        <f t="shared" si="1617"/>
        <v>10726.595228411474</v>
      </c>
      <c r="P143">
        <f t="shared" ref="P143:Q143" si="1618">P142*P20</f>
        <v>10741.057869439994</v>
      </c>
      <c r="Q143">
        <f t="shared" si="1618"/>
        <v>10756.109251074653</v>
      </c>
      <c r="R143">
        <f t="shared" ref="R143:Z143" si="1619">R142*R20</f>
        <v>10771.673758459121</v>
      </c>
      <c r="S143">
        <f t="shared" si="1619"/>
        <v>10787.686802752398</v>
      </c>
      <c r="T143">
        <f t="shared" si="1619"/>
        <v>10804.092948405978</v>
      </c>
      <c r="U143">
        <f t="shared" si="1619"/>
        <v>10820.844404619062</v>
      </c>
      <c r="V143">
        <f t="shared" si="1619"/>
        <v>10837.899801456068</v>
      </c>
      <c r="W143">
        <f t="shared" si="1619"/>
        <v>10855.223190286626</v>
      </c>
      <c r="X143">
        <f t="shared" si="1619"/>
        <v>10872.783222343684</v>
      </c>
      <c r="Y143">
        <f t="shared" si="1619"/>
        <v>10890.552469719216</v>
      </c>
      <c r="Z143">
        <f t="shared" si="1619"/>
        <v>10908.506861024967</v>
      </c>
      <c r="AA143">
        <f t="shared" ref="AA143:AY143" si="1620">AA142*AA20</f>
        <v>10926.62520993941</v>
      </c>
      <c r="AB143">
        <f t="shared" si="1620"/>
        <v>10944.888819443117</v>
      </c>
      <c r="AC143">
        <f t="shared" si="1620"/>
        <v>10705.683980053853</v>
      </c>
      <c r="AD143">
        <f t="shared" si="1620"/>
        <v>10712.807416480222</v>
      </c>
      <c r="AE143">
        <f t="shared" si="1620"/>
        <v>10722.602415288971</v>
      </c>
      <c r="AF143">
        <f t="shared" si="1620"/>
        <v>10734.565072262283</v>
      </c>
      <c r="AG143">
        <f t="shared" si="1620"/>
        <v>10748.303439689809</v>
      </c>
      <c r="AH143">
        <f t="shared" si="1620"/>
        <v>10763.508613144504</v>
      </c>
      <c r="AI143">
        <f t="shared" si="1620"/>
        <v>10779.93427688341</v>
      </c>
      <c r="AJ143">
        <f t="shared" si="1620"/>
        <v>10797.381964299335</v>
      </c>
      <c r="AK143">
        <f t="shared" si="1620"/>
        <v>10815.690260174544</v>
      </c>
      <c r="AL143">
        <f t="shared" si="1620"/>
        <v>10834.726772413964</v>
      </c>
      <c r="AM143">
        <f t="shared" si="1620"/>
        <v>10854.382082306229</v>
      </c>
      <c r="AN143">
        <f t="shared" si="1620"/>
        <v>10874.565129778784</v>
      </c>
      <c r="AO143">
        <f t="shared" si="1620"/>
        <v>10895.199653857047</v>
      </c>
      <c r="AP143">
        <f t="shared" si="1620"/>
        <v>10916.221418885345</v>
      </c>
      <c r="AQ143">
        <f t="shared" si="1620"/>
        <v>10937.57603267191</v>
      </c>
      <c r="AR143">
        <f t="shared" si="1620"/>
        <v>10959.217215312558</v>
      </c>
      <c r="AS143">
        <f t="shared" si="1620"/>
        <v>10981.105414547013</v>
      </c>
      <c r="AT143">
        <f t="shared" si="1620"/>
        <v>11003.206690011917</v>
      </c>
      <c r="AU143">
        <f t="shared" si="1620"/>
        <v>11025.491807926026</v>
      </c>
      <c r="AV143">
        <f t="shared" si="1620"/>
        <v>11047.935501762173</v>
      </c>
      <c r="AW143">
        <f t="shared" si="1620"/>
        <v>11070.515864818697</v>
      </c>
      <c r="AX143">
        <f t="shared" si="1620"/>
        <v>11093.213848330821</v>
      </c>
      <c r="AY143">
        <f t="shared" si="1620"/>
        <v>11116.012844579895</v>
      </c>
      <c r="AZ143">
        <f t="shared" ref="AZ143:DK143" si="1621">AZ142*AZ20</f>
        <v>11138.898338875497</v>
      </c>
      <c r="BA143">
        <f t="shared" si="1621"/>
        <v>11161.857617665799</v>
      </c>
      <c r="BB143">
        <f t="shared" si="1621"/>
        <v>10805.166304992017</v>
      </c>
      <c r="BC143">
        <f t="shared" si="1621"/>
        <v>10821.012975489481</v>
      </c>
      <c r="BD143">
        <f t="shared" si="1621"/>
        <v>10838.885507447478</v>
      </c>
      <c r="BE143">
        <f t="shared" si="1621"/>
        <v>10858.391116911473</v>
      </c>
      <c r="BF143">
        <f t="shared" si="1621"/>
        <v>10879.224573064494</v>
      </c>
      <c r="BG143">
        <f t="shared" si="1621"/>
        <v>10901.14566849893</v>
      </c>
      <c r="BH143">
        <f t="shared" si="1621"/>
        <v>10923.963240555997</v>
      </c>
      <c r="BI143">
        <f t="shared" si="1621"/>
        <v>10947.523634050684</v>
      </c>
      <c r="BJ143">
        <f t="shared" si="1621"/>
        <v>10971.702236152199</v>
      </c>
      <c r="BK143">
        <f t="shared" si="1621"/>
        <v>10996.397174958018</v>
      </c>
      <c r="BL143">
        <f t="shared" si="1621"/>
        <v>11021.524566941729</v>
      </c>
      <c r="BM143">
        <f t="shared" si="1621"/>
        <v>11047.014889653343</v>
      </c>
      <c r="BN143">
        <f t="shared" si="1621"/>
        <v>11072.810182991601</v>
      </c>
      <c r="BO143">
        <f t="shared" si="1621"/>
        <v>11098.861868153628</v>
      </c>
      <c r="BP143">
        <f t="shared" si="1621"/>
        <v>11125.129032287894</v>
      </c>
      <c r="BQ143">
        <f t="shared" si="1621"/>
        <v>11151.577067951368</v>
      </c>
      <c r="BR143">
        <f t="shared" si="1621"/>
        <v>11178.176585501504</v>
      </c>
      <c r="BS143">
        <f t="shared" si="1621"/>
        <v>11204.902537331913</v>
      </c>
      <c r="BT143">
        <f t="shared" si="1621"/>
        <v>11231.733507908417</v>
      </c>
      <c r="BU143">
        <f t="shared" si="1621"/>
        <v>11258.651134579839</v>
      </c>
      <c r="BV143">
        <f t="shared" si="1621"/>
        <v>11285.639632287228</v>
      </c>
      <c r="BW143">
        <f t="shared" si="1621"/>
        <v>11312.68540138044</v>
      </c>
      <c r="BX143">
        <f t="shared" si="1621"/>
        <v>11339.776702335945</v>
      </c>
      <c r="BY143">
        <f t="shared" si="1621"/>
        <v>11366.903384652804</v>
      </c>
      <c r="BZ143">
        <f t="shared" si="1621"/>
        <v>11394.056659871158</v>
      </c>
      <c r="CA143">
        <f t="shared" si="1621"/>
        <v>10929.192092674686</v>
      </c>
      <c r="CB143">
        <f t="shared" si="1621"/>
        <v>10952.100755257939</v>
      </c>
      <c r="CC143">
        <f t="shared" si="1621"/>
        <v>10976.593741716846</v>
      </c>
      <c r="CD143">
        <f t="shared" si="1621"/>
        <v>11002.352417166459</v>
      </c>
      <c r="CE143">
        <f t="shared" si="1621"/>
        <v>11029.129745714738</v>
      </c>
      <c r="CF143">
        <f t="shared" si="1621"/>
        <v>11056.731863599016</v>
      </c>
      <c r="CG143">
        <f t="shared" si="1621"/>
        <v>11085.004995755509</v>
      </c>
      <c r="CH143">
        <f t="shared" si="1621"/>
        <v>11113.826001919477</v>
      </c>
      <c r="CI143">
        <f t="shared" si="1621"/>
        <v>11143.095437122278</v>
      </c>
      <c r="CJ143">
        <f t="shared" si="1621"/>
        <v>11172.732385164009</v>
      </c>
      <c r="CK143">
        <f t="shared" si="1621"/>
        <v>11202.670562413141</v>
      </c>
      <c r="CL143">
        <f t="shared" si="1621"/>
        <v>11232.85534509715</v>
      </c>
      <c r="CM143">
        <f t="shared" si="1621"/>
        <v>11263.241476890709</v>
      </c>
      <c r="CN143">
        <f t="shared" si="1621"/>
        <v>11293.791283761853</v>
      </c>
      <c r="CO143">
        <f t="shared" si="1621"/>
        <v>11324.473271286541</v>
      </c>
      <c r="CP143">
        <f t="shared" si="1621"/>
        <v>11355.261013317602</v>
      </c>
      <c r="CQ143">
        <f t="shared" si="1621"/>
        <v>11386.132264717122</v>
      </c>
      <c r="CR143">
        <f t="shared" si="1621"/>
        <v>11417.068247926736</v>
      </c>
      <c r="CS143">
        <f t="shared" si="1621"/>
        <v>11448.053075517279</v>
      </c>
      <c r="CT143">
        <f t="shared" si="1621"/>
        <v>11479.073279918543</v>
      </c>
      <c r="CU143">
        <f t="shared" si="1621"/>
        <v>11510.117428233507</v>
      </c>
      <c r="CV143">
        <f t="shared" si="1621"/>
        <v>11541.175805048066</v>
      </c>
      <c r="CW143">
        <f t="shared" si="1621"/>
        <v>11572.240149920677</v>
      </c>
      <c r="CX143">
        <f t="shared" si="1621"/>
        <v>11603.303439102468</v>
      </c>
      <c r="CY143">
        <f t="shared" si="1621"/>
        <v>11634.359703233762</v>
      </c>
      <c r="CZ143">
        <f t="shared" si="1621"/>
        <v>11068.05494811168</v>
      </c>
      <c r="DA143">
        <f t="shared" si="1621"/>
        <v>11097.027892383348</v>
      </c>
      <c r="DB143">
        <f t="shared" si="1621"/>
        <v>11127.261993159093</v>
      </c>
      <c r="DC143">
        <f t="shared" si="1621"/>
        <v>11158.491825547093</v>
      </c>
      <c r="DD143">
        <f t="shared" si="1621"/>
        <v>11190.512305834072</v>
      </c>
      <c r="DE143">
        <f t="shared" si="1621"/>
        <v>11223.163121253077</v>
      </c>
      <c r="DF143">
        <f t="shared" si="1621"/>
        <v>11256.317672047669</v>
      </c>
      <c r="DG143">
        <f t="shared" si="1621"/>
        <v>11289.875081490871</v>
      </c>
      <c r="DH143">
        <f t="shared" si="1621"/>
        <v>11323.754332710396</v>
      </c>
      <c r="DI143">
        <f t="shared" si="1621"/>
        <v>11357.8899058305</v>
      </c>
      <c r="DJ143" s="19">
        <f t="shared" si="1621"/>
        <v>11392.228490302645</v>
      </c>
      <c r="DK143">
        <f t="shared" si="1621"/>
        <v>11426.726478871424</v>
      </c>
      <c r="DL143">
        <f t="shared" ref="DL143:FW143" si="1622">DL142*DL20</f>
        <v>11461.348037237663</v>
      </c>
      <c r="DM143">
        <f t="shared" si="1622"/>
        <v>11496.063602838554</v>
      </c>
      <c r="DN143">
        <f t="shared" si="1622"/>
        <v>11530.848707018629</v>
      </c>
      <c r="DO143">
        <f t="shared" si="1622"/>
        <v>11565.683043394343</v>
      </c>
      <c r="DP143">
        <f t="shared" si="1622"/>
        <v>11600.549725405548</v>
      </c>
      <c r="DQ143">
        <f t="shared" si="1622"/>
        <v>11635.434690514068</v>
      </c>
      <c r="DR143">
        <f t="shared" si="1622"/>
        <v>11670.326218995251</v>
      </c>
      <c r="DS143">
        <f t="shared" si="1622"/>
        <v>11705.214542949745</v>
      </c>
      <c r="DT143">
        <f t="shared" si="1622"/>
        <v>11740.09152684624</v>
      </c>
      <c r="DU143">
        <f t="shared" si="1622"/>
        <v>11774.950405150414</v>
      </c>
      <c r="DV143">
        <f t="shared" si="1622"/>
        <v>11809.785565792849</v>
      </c>
      <c r="DW143">
        <f t="shared" si="1622"/>
        <v>11844.592370657307</v>
      </c>
      <c r="DX143">
        <f t="shared" si="1622"/>
        <v>11879.36700612968</v>
      </c>
      <c r="DY143">
        <f t="shared" si="1622"/>
        <v>11216.537583751484</v>
      </c>
      <c r="DZ143">
        <f t="shared" si="1622"/>
        <v>11250.926425534</v>
      </c>
      <c r="EA143">
        <f t="shared" si="1622"/>
        <v>11286.328061497292</v>
      </c>
      <c r="EB143">
        <f t="shared" si="1622"/>
        <v>11322.517292161288</v>
      </c>
      <c r="EC143">
        <f t="shared" si="1622"/>
        <v>11359.3208727328</v>
      </c>
      <c r="ED143">
        <f t="shared" si="1622"/>
        <v>11396.604047223576</v>
      </c>
      <c r="EE143">
        <f t="shared" si="1622"/>
        <v>11434.260988341379</v>
      </c>
      <c r="EF143">
        <f t="shared" si="1622"/>
        <v>11472.207893892739</v>
      </c>
      <c r="EG143">
        <f t="shared" si="1622"/>
        <v>11510.377924984357</v>
      </c>
      <c r="EH143">
        <f t="shared" si="1622"/>
        <v>11548.717443370899</v>
      </c>
      <c r="EI143">
        <f t="shared" si="1622"/>
        <v>11587.18317956688</v>
      </c>
      <c r="EJ143">
        <f t="shared" si="1622"/>
        <v>11625.740077297594</v>
      </c>
      <c r="EK143">
        <f t="shared" si="1622"/>
        <v>11664.359635791936</v>
      </c>
      <c r="EL143">
        <f t="shared" si="1622"/>
        <v>11703.018622880933</v>
      </c>
      <c r="EM143">
        <f t="shared" si="1622"/>
        <v>11741.698067293515</v>
      </c>
      <c r="EN143">
        <f t="shared" si="1622"/>
        <v>11780.382463284448</v>
      </c>
      <c r="EO143">
        <f t="shared" si="1622"/>
        <v>11819.059138240715</v>
      </c>
      <c r="EP143">
        <f t="shared" si="1622"/>
        <v>11857.717746458815</v>
      </c>
      <c r="EQ143">
        <f t="shared" si="1622"/>
        <v>11896.349861377063</v>
      </c>
      <c r="ER143">
        <f t="shared" si="1622"/>
        <v>11934.948645205199</v>
      </c>
      <c r="ES143">
        <f t="shared" si="1622"/>
        <v>11973.508579818303</v>
      </c>
      <c r="ET143">
        <f t="shared" si="1622"/>
        <v>12012.025246457866</v>
      </c>
      <c r="EU143">
        <f t="shared" si="1622"/>
        <v>12050.49514455079</v>
      </c>
      <c r="EV143">
        <f t="shared" si="1622"/>
        <v>12088.915542057881</v>
      </c>
      <c r="EW143">
        <f t="shared" si="1622"/>
        <v>12127.284351370479</v>
      </c>
      <c r="EX143">
        <f t="shared" si="1622"/>
        <v>11371.590189506152</v>
      </c>
      <c r="EY143">
        <f t="shared" si="1622"/>
        <v>11410.94871881928</v>
      </c>
      <c r="EZ143">
        <f t="shared" si="1622"/>
        <v>11451.122030683777</v>
      </c>
      <c r="FA143">
        <f t="shared" si="1622"/>
        <v>11491.916551920292</v>
      </c>
      <c r="FB143">
        <f t="shared" si="1622"/>
        <v>11533.184157993612</v>
      </c>
      <c r="FC143">
        <f t="shared" si="1622"/>
        <v>11574.810323700607</v>
      </c>
      <c r="FD143">
        <f t="shared" si="1622"/>
        <v>11616.705717417071</v>
      </c>
      <c r="FE143">
        <f t="shared" si="1622"/>
        <v>11658.800137277118</v>
      </c>
      <c r="FF143">
        <f t="shared" si="1622"/>
        <v>11701.038070580622</v>
      </c>
      <c r="FG143">
        <f t="shared" si="1622"/>
        <v>11743.375397636237</v>
      </c>
      <c r="FH143">
        <f t="shared" si="1622"/>
        <v>11785.776915005023</v>
      </c>
      <c r="FI143">
        <f t="shared" si="1622"/>
        <v>11828.214453689918</v>
      </c>
      <c r="FJ143">
        <f t="shared" si="1622"/>
        <v>11870.665434844615</v>
      </c>
      <c r="FK143">
        <f t="shared" si="1622"/>
        <v>11913.111751007782</v>
      </c>
      <c r="FL143">
        <f t="shared" si="1622"/>
        <v>11955.538892144426</v>
      </c>
      <c r="FM143">
        <f t="shared" si="1622"/>
        <v>11997.935257615944</v>
      </c>
      <c r="FN143">
        <f t="shared" si="1622"/>
        <v>12040.291610652941</v>
      </c>
      <c r="FO143">
        <f t="shared" si="1622"/>
        <v>12082.600642971645</v>
      </c>
      <c r="FP143">
        <f t="shared" si="1622"/>
        <v>12124.856625190838</v>
      </c>
      <c r="FQ143">
        <f t="shared" si="1622"/>
        <v>12167.055124573595</v>
      </c>
      <c r="FR143">
        <f t="shared" si="1622"/>
        <v>12209.192775954933</v>
      </c>
      <c r="FS143">
        <f t="shared" si="1622"/>
        <v>12251.267094951647</v>
      </c>
      <c r="FT143">
        <f t="shared" si="1622"/>
        <v>12293.276324984337</v>
      </c>
      <c r="FU143">
        <f t="shared" si="1622"/>
        <v>12335.21931148771</v>
      </c>
      <c r="FV143">
        <f t="shared" si="1622"/>
        <v>12377.095398095609</v>
      </c>
      <c r="FW143">
        <f t="shared" si="1622"/>
        <v>11531.314396945561</v>
      </c>
      <c r="FX143">
        <f t="shared" ref="FX143:HT143" si="1623">FX142*FX20</f>
        <v>11575.32196589567</v>
      </c>
      <c r="FY143">
        <f t="shared" si="1623"/>
        <v>11619.981871945049</v>
      </c>
      <c r="FZ143">
        <f t="shared" si="1623"/>
        <v>11665.126181989246</v>
      </c>
      <c r="GA143">
        <f t="shared" si="1623"/>
        <v>11710.627202733953</v>
      </c>
      <c r="GB143">
        <f t="shared" si="1623"/>
        <v>11756.386914164721</v>
      </c>
      <c r="GC143">
        <f t="shared" si="1623"/>
        <v>11802.329482385207</v>
      </c>
      <c r="GD143">
        <f t="shared" si="1623"/>
        <v>11848.395865825425</v>
      </c>
      <c r="GE143">
        <f t="shared" si="1623"/>
        <v>11894.539871524114</v>
      </c>
      <c r="GF143">
        <f t="shared" si="1623"/>
        <v>11940.725232982773</v>
      </c>
      <c r="GG143">
        <f t="shared" si="1623"/>
        <v>11986.923418776916</v>
      </c>
      <c r="GH143">
        <f t="shared" si="1623"/>
        <v>12033.11197118406</v>
      </c>
      <c r="GI143">
        <f t="shared" si="1623"/>
        <v>12079.273234110558</v>
      </c>
      <c r="GJ143">
        <f t="shared" si="1623"/>
        <v>12125.39337027592</v>
      </c>
      <c r="GK143">
        <f t="shared" si="1623"/>
        <v>12171.461595606574</v>
      </c>
      <c r="GL143">
        <f t="shared" si="1623"/>
        <v>12217.469578331154</v>
      </c>
      <c r="GM143">
        <f t="shared" si="1623"/>
        <v>12263.410964087856</v>
      </c>
      <c r="GN143">
        <f t="shared" si="1623"/>
        <v>12309.280998245378</v>
      </c>
      <c r="GO143">
        <f t="shared" si="1623"/>
        <v>12355.076223798447</v>
      </c>
      <c r="GP143">
        <f t="shared" si="1623"/>
        <v>12400.794238435508</v>
      </c>
      <c r="GQ143">
        <f t="shared" si="1623"/>
        <v>12446.433498243558</v>
      </c>
      <c r="GR143">
        <f t="shared" si="1623"/>
        <v>12491.993158397494</v>
      </c>
      <c r="GS143">
        <f t="shared" si="1623"/>
        <v>12537.472943347491</v>
      </c>
      <c r="GT143">
        <f t="shared" si="1623"/>
        <v>12582.873040659566</v>
      </c>
      <c r="GU143">
        <f t="shared" si="1623"/>
        <v>12628.194013916886</v>
      </c>
      <c r="GV143">
        <f t="shared" si="1623"/>
        <v>11694.469425389208</v>
      </c>
      <c r="GW143">
        <f t="shared" si="1623"/>
        <v>11742.887748423296</v>
      </c>
      <c r="GX143">
        <f t="shared" si="1623"/>
        <v>11791.822063798449</v>
      </c>
      <c r="GY143">
        <f t="shared" si="1623"/>
        <v>11841.125744652323</v>
      </c>
      <c r="GZ143">
        <f t="shared" si="1623"/>
        <v>11890.688127108839</v>
      </c>
      <c r="HA143">
        <f t="shared" si="1623"/>
        <v>11940.424988308043</v>
      </c>
      <c r="HB143">
        <f t="shared" si="1623"/>
        <v>11990.271809147529</v>
      </c>
      <c r="HC143">
        <f t="shared" si="1623"/>
        <v>12040.178928788506</v>
      </c>
      <c r="HD143">
        <f t="shared" si="1623"/>
        <v>12090.108008466446</v>
      </c>
      <c r="HE143">
        <f t="shared" si="1623"/>
        <v>12140.029416769217</v>
      </c>
      <c r="HF143">
        <f t="shared" si="1623"/>
        <v>12189.920273299394</v>
      </c>
      <c r="HG143">
        <f t="shared" si="1623"/>
        <v>12239.762969236863</v>
      </c>
      <c r="HH143">
        <f t="shared" si="1623"/>
        <v>12289.544037677842</v>
      </c>
      <c r="HI143">
        <f t="shared" si="1623"/>
        <v>12339.25328345139</v>
      </c>
      <c r="HJ143">
        <f t="shared" si="1623"/>
        <v>12388.883107444868</v>
      </c>
      <c r="HK143">
        <f t="shared" si="1623"/>
        <v>12438.427978140862</v>
      </c>
      <c r="HL143">
        <f t="shared" si="1623"/>
        <v>12487.884015556432</v>
      </c>
      <c r="HM143">
        <f t="shared" si="1623"/>
        <v>12537.248661707674</v>
      </c>
      <c r="HN143">
        <f t="shared" si="1623"/>
        <v>12586.520418182841</v>
      </c>
      <c r="HO143">
        <f t="shared" si="1623"/>
        <v>12635.6986361277</v>
      </c>
      <c r="HP143">
        <f t="shared" si="1623"/>
        <v>12684.783347430086</v>
      </c>
      <c r="HQ143">
        <f t="shared" si="1623"/>
        <v>12733.775128483318</v>
      </c>
      <c r="HR143">
        <f t="shared" si="1623"/>
        <v>12782.674989855086</v>
      </c>
      <c r="HS143">
        <f t="shared" si="1623"/>
        <v>12831.484286661278</v>
      </c>
      <c r="HT143">
        <f t="shared" si="1623"/>
        <v>12880.20464556729</v>
      </c>
    </row>
    <row r="145" spans="1:228">
      <c r="A145" t="s">
        <v>197</v>
      </c>
      <c r="B145" s="2">
        <v>10000</v>
      </c>
      <c r="D145" s="2">
        <v>10000</v>
      </c>
      <c r="E145" s="2">
        <v>10000</v>
      </c>
      <c r="F145" s="2">
        <v>10000</v>
      </c>
      <c r="G145" s="2">
        <v>10000</v>
      </c>
      <c r="H145" s="2">
        <v>10000</v>
      </c>
      <c r="I145" s="2">
        <v>10000</v>
      </c>
      <c r="J145" s="2">
        <v>10000</v>
      </c>
      <c r="K145" s="2">
        <v>10000</v>
      </c>
      <c r="L145" s="2">
        <v>10000</v>
      </c>
      <c r="M145" s="2">
        <v>10000</v>
      </c>
      <c r="N145" s="2">
        <v>10000</v>
      </c>
      <c r="O145" s="2">
        <v>10000</v>
      </c>
      <c r="P145" s="2">
        <v>10000</v>
      </c>
      <c r="Q145" s="2">
        <v>10000</v>
      </c>
      <c r="R145" s="2">
        <v>10000</v>
      </c>
      <c r="S145" s="2">
        <v>10000</v>
      </c>
      <c r="T145" s="2">
        <v>10000</v>
      </c>
      <c r="U145" s="2">
        <v>10000</v>
      </c>
      <c r="V145" s="2">
        <v>10000</v>
      </c>
      <c r="W145" s="2">
        <v>10000</v>
      </c>
      <c r="X145" s="2">
        <v>10000</v>
      </c>
      <c r="Y145" s="2">
        <v>10000</v>
      </c>
      <c r="Z145" s="2">
        <v>10000</v>
      </c>
      <c r="AA145" s="2">
        <v>10000</v>
      </c>
      <c r="AB145" s="2">
        <v>10000</v>
      </c>
      <c r="AC145" s="2">
        <v>10000</v>
      </c>
      <c r="AD145" s="2">
        <v>10000</v>
      </c>
      <c r="AE145" s="2">
        <v>10000</v>
      </c>
      <c r="AF145" s="2">
        <v>10000</v>
      </c>
      <c r="AG145" s="2">
        <v>10000</v>
      </c>
      <c r="AH145" s="2">
        <v>10000</v>
      </c>
      <c r="AI145" s="2">
        <v>10000</v>
      </c>
      <c r="AJ145" s="2">
        <v>10000</v>
      </c>
      <c r="AK145" s="2">
        <v>10000</v>
      </c>
      <c r="AL145" s="2">
        <v>10000</v>
      </c>
      <c r="AM145" s="2">
        <v>10000</v>
      </c>
      <c r="AN145" s="2">
        <v>10000</v>
      </c>
      <c r="AO145" s="2">
        <v>10000</v>
      </c>
      <c r="AP145" s="2">
        <v>10000</v>
      </c>
      <c r="AQ145" s="2">
        <v>10000</v>
      </c>
      <c r="AR145" s="2">
        <v>10000</v>
      </c>
      <c r="AS145" s="2">
        <v>10000</v>
      </c>
      <c r="AT145" s="2">
        <v>10000</v>
      </c>
      <c r="AU145" s="2">
        <v>10000</v>
      </c>
      <c r="AV145" s="2">
        <v>10000</v>
      </c>
      <c r="AW145" s="2">
        <v>10000</v>
      </c>
      <c r="AX145" s="2">
        <v>10000</v>
      </c>
      <c r="AY145" s="2">
        <v>10000</v>
      </c>
      <c r="AZ145" s="2">
        <v>10000</v>
      </c>
      <c r="BA145" s="2">
        <v>10000</v>
      </c>
      <c r="BB145" s="2">
        <v>10000</v>
      </c>
      <c r="BC145" s="2">
        <v>10000</v>
      </c>
      <c r="BD145" s="2">
        <v>10000</v>
      </c>
      <c r="BE145" s="2">
        <v>10000</v>
      </c>
      <c r="BF145" s="2">
        <v>10000</v>
      </c>
      <c r="BG145" s="2">
        <v>10000</v>
      </c>
      <c r="BH145" s="2">
        <v>10000</v>
      </c>
      <c r="BI145" s="2">
        <v>10000</v>
      </c>
      <c r="BJ145" s="2">
        <v>10000</v>
      </c>
      <c r="BK145" s="2">
        <v>10000</v>
      </c>
      <c r="BL145" s="2">
        <v>10000</v>
      </c>
      <c r="BM145" s="2">
        <v>10000</v>
      </c>
      <c r="BN145" s="2">
        <v>10000</v>
      </c>
      <c r="BO145" s="2">
        <v>10000</v>
      </c>
      <c r="BP145" s="2">
        <v>10000</v>
      </c>
      <c r="BQ145" s="2">
        <v>10000</v>
      </c>
      <c r="BR145" s="2">
        <v>10000</v>
      </c>
      <c r="BS145" s="2">
        <v>10000</v>
      </c>
      <c r="BT145" s="2">
        <v>10000</v>
      </c>
      <c r="BU145" s="2">
        <v>10000</v>
      </c>
      <c r="BV145" s="2">
        <v>10000</v>
      </c>
      <c r="BW145" s="2">
        <v>10000</v>
      </c>
      <c r="BX145" s="2">
        <v>10000</v>
      </c>
      <c r="BY145" s="2">
        <v>10000</v>
      </c>
      <c r="BZ145" s="2">
        <v>10000</v>
      </c>
      <c r="CA145" s="2">
        <v>10000</v>
      </c>
      <c r="CB145" s="2">
        <v>10000</v>
      </c>
      <c r="CC145" s="2">
        <v>10000</v>
      </c>
      <c r="CD145" s="2">
        <v>10000</v>
      </c>
      <c r="CE145" s="2">
        <v>10000</v>
      </c>
      <c r="CF145" s="2">
        <v>10000</v>
      </c>
      <c r="CG145" s="2">
        <v>10000</v>
      </c>
      <c r="CH145" s="2">
        <v>10000</v>
      </c>
      <c r="CI145" s="2">
        <v>10000</v>
      </c>
      <c r="CJ145" s="2">
        <v>10000</v>
      </c>
      <c r="CK145" s="2">
        <v>10000</v>
      </c>
      <c r="CL145" s="2">
        <v>10000</v>
      </c>
      <c r="CM145" s="2">
        <v>10000</v>
      </c>
      <c r="CN145" s="2">
        <v>10000</v>
      </c>
      <c r="CO145" s="2">
        <v>10000</v>
      </c>
      <c r="CP145" s="2">
        <v>10000</v>
      </c>
      <c r="CQ145" s="2">
        <v>10000</v>
      </c>
      <c r="CR145" s="2">
        <v>10000</v>
      </c>
      <c r="CS145" s="2">
        <v>10000</v>
      </c>
      <c r="CT145" s="2">
        <v>10000</v>
      </c>
      <c r="CU145" s="2">
        <v>10000</v>
      </c>
      <c r="CV145" s="2">
        <v>10000</v>
      </c>
      <c r="CW145" s="2">
        <v>10000</v>
      </c>
      <c r="CX145" s="2">
        <v>10000</v>
      </c>
      <c r="CY145" s="2">
        <v>10000</v>
      </c>
      <c r="CZ145" s="2">
        <v>10000</v>
      </c>
      <c r="DA145" s="2">
        <v>10000</v>
      </c>
      <c r="DB145" s="2">
        <v>10000</v>
      </c>
      <c r="DC145" s="2">
        <v>10000</v>
      </c>
      <c r="DD145" s="2">
        <v>10000</v>
      </c>
      <c r="DE145" s="2">
        <v>10000</v>
      </c>
      <c r="DF145" s="2">
        <v>10000</v>
      </c>
      <c r="DG145" s="2">
        <v>10000</v>
      </c>
      <c r="DH145" s="2">
        <v>10000</v>
      </c>
      <c r="DI145" s="2">
        <v>10000</v>
      </c>
      <c r="DJ145" s="19">
        <v>10000</v>
      </c>
      <c r="DK145" s="2">
        <v>10000</v>
      </c>
      <c r="DL145" s="2">
        <v>10000</v>
      </c>
      <c r="DM145" s="2">
        <v>10000</v>
      </c>
      <c r="DN145" s="2">
        <v>10000</v>
      </c>
      <c r="DO145" s="2">
        <v>10000</v>
      </c>
      <c r="DP145" s="2">
        <v>10000</v>
      </c>
      <c r="DQ145" s="2">
        <v>10000</v>
      </c>
      <c r="DR145" s="2">
        <v>10000</v>
      </c>
      <c r="DS145" s="2">
        <v>10000</v>
      </c>
      <c r="DT145" s="2">
        <v>10000</v>
      </c>
      <c r="DU145" s="2">
        <v>10000</v>
      </c>
      <c r="DV145" s="2">
        <v>10000</v>
      </c>
      <c r="DW145" s="2">
        <v>10000</v>
      </c>
      <c r="DX145" s="2">
        <v>10000</v>
      </c>
      <c r="DY145" s="2">
        <v>10000</v>
      </c>
      <c r="DZ145" s="2">
        <v>10000</v>
      </c>
      <c r="EA145" s="2">
        <v>10000</v>
      </c>
      <c r="EB145" s="2">
        <v>10000</v>
      </c>
      <c r="EC145" s="2">
        <v>10000</v>
      </c>
      <c r="ED145" s="2">
        <v>10000</v>
      </c>
      <c r="EE145" s="2">
        <v>10000</v>
      </c>
      <c r="EF145" s="2">
        <v>10000</v>
      </c>
      <c r="EG145" s="2">
        <v>10000</v>
      </c>
      <c r="EH145" s="2">
        <v>10000</v>
      </c>
      <c r="EI145" s="2">
        <v>10000</v>
      </c>
      <c r="EJ145" s="2">
        <v>10000</v>
      </c>
      <c r="EK145" s="2">
        <v>10000</v>
      </c>
      <c r="EL145" s="2">
        <v>10000</v>
      </c>
      <c r="EM145" s="2">
        <v>10000</v>
      </c>
      <c r="EN145" s="2">
        <v>10000</v>
      </c>
      <c r="EO145" s="2">
        <v>10000</v>
      </c>
      <c r="EP145" s="2">
        <v>10000</v>
      </c>
      <c r="EQ145" s="2">
        <v>10000</v>
      </c>
      <c r="ER145" s="2">
        <v>10000</v>
      </c>
      <c r="ES145" s="2">
        <v>10000</v>
      </c>
      <c r="ET145" s="2">
        <v>10000</v>
      </c>
      <c r="EU145" s="2">
        <v>10000</v>
      </c>
      <c r="EV145" s="2">
        <v>10000</v>
      </c>
      <c r="EW145" s="2">
        <v>10000</v>
      </c>
      <c r="EX145" s="2">
        <v>10000</v>
      </c>
      <c r="EY145" s="2">
        <v>10000</v>
      </c>
      <c r="EZ145" s="2">
        <v>10000</v>
      </c>
      <c r="FA145" s="2">
        <v>10000</v>
      </c>
      <c r="FB145" s="2">
        <v>10000</v>
      </c>
      <c r="FC145" s="2">
        <v>10000</v>
      </c>
      <c r="FD145" s="2">
        <v>10000</v>
      </c>
      <c r="FE145" s="2">
        <v>10000</v>
      </c>
      <c r="FF145" s="2">
        <v>10000</v>
      </c>
      <c r="FG145" s="2">
        <v>10000</v>
      </c>
      <c r="FH145" s="2">
        <v>10000</v>
      </c>
      <c r="FI145" s="2">
        <v>10000</v>
      </c>
      <c r="FJ145" s="2">
        <v>10000</v>
      </c>
      <c r="FK145" s="2">
        <v>10000</v>
      </c>
      <c r="FL145" s="2">
        <v>10000</v>
      </c>
      <c r="FM145" s="2">
        <v>10000</v>
      </c>
      <c r="FN145" s="2">
        <v>10000</v>
      </c>
      <c r="FO145" s="2">
        <v>10000</v>
      </c>
      <c r="FP145" s="2">
        <v>10000</v>
      </c>
      <c r="FQ145" s="2">
        <v>10000</v>
      </c>
      <c r="FR145" s="2">
        <v>10000</v>
      </c>
      <c r="FS145" s="2">
        <v>10000</v>
      </c>
      <c r="FT145" s="2">
        <v>10000</v>
      </c>
      <c r="FU145" s="2">
        <v>10000</v>
      </c>
      <c r="FV145" s="2">
        <v>10000</v>
      </c>
      <c r="FW145" s="2">
        <v>10000</v>
      </c>
      <c r="FX145" s="2">
        <v>10000</v>
      </c>
      <c r="FY145" s="2">
        <v>10000</v>
      </c>
      <c r="FZ145" s="2">
        <v>10000</v>
      </c>
      <c r="GA145" s="2">
        <v>10000</v>
      </c>
      <c r="GB145" s="2">
        <v>10000</v>
      </c>
      <c r="GC145" s="2">
        <v>10000</v>
      </c>
      <c r="GD145" s="2">
        <v>10000</v>
      </c>
      <c r="GE145" s="2">
        <v>10000</v>
      </c>
      <c r="GF145" s="2">
        <v>10000</v>
      </c>
      <c r="GG145" s="2">
        <v>10000</v>
      </c>
      <c r="GH145" s="2">
        <v>10000</v>
      </c>
      <c r="GI145" s="2">
        <v>10000</v>
      </c>
      <c r="GJ145" s="2">
        <v>10000</v>
      </c>
      <c r="GK145" s="2">
        <v>10000</v>
      </c>
      <c r="GL145" s="2">
        <v>10000</v>
      </c>
      <c r="GM145" s="2">
        <v>10000</v>
      </c>
      <c r="GN145" s="2">
        <v>10000</v>
      </c>
      <c r="GO145" s="2">
        <v>10000</v>
      </c>
      <c r="GP145" s="2">
        <v>10000</v>
      </c>
      <c r="GQ145" s="2">
        <v>10000</v>
      </c>
      <c r="GR145" s="2">
        <v>10000</v>
      </c>
      <c r="GS145" s="2">
        <v>10000</v>
      </c>
      <c r="GT145" s="2">
        <v>10000</v>
      </c>
      <c r="GU145" s="2">
        <v>10000</v>
      </c>
      <c r="GV145" s="2">
        <v>10000</v>
      </c>
      <c r="GW145" s="2">
        <v>10000</v>
      </c>
      <c r="GX145" s="2">
        <v>10000</v>
      </c>
      <c r="GY145" s="2">
        <v>10000</v>
      </c>
      <c r="GZ145" s="2">
        <v>10000</v>
      </c>
      <c r="HA145" s="2">
        <v>10000</v>
      </c>
      <c r="HB145" s="2">
        <v>10000</v>
      </c>
      <c r="HC145" s="2">
        <v>10000</v>
      </c>
      <c r="HD145" s="2">
        <v>10000</v>
      </c>
      <c r="HE145" s="2">
        <v>10000</v>
      </c>
      <c r="HF145" s="2">
        <v>10000</v>
      </c>
      <c r="HG145" s="2">
        <v>10000</v>
      </c>
      <c r="HH145" s="2">
        <v>10000</v>
      </c>
      <c r="HI145" s="2">
        <v>10000</v>
      </c>
      <c r="HJ145" s="2">
        <v>10000</v>
      </c>
      <c r="HK145" s="2">
        <v>10000</v>
      </c>
      <c r="HL145" s="2">
        <v>10000</v>
      </c>
      <c r="HM145" s="2">
        <v>10000</v>
      </c>
      <c r="HN145" s="2">
        <v>10000</v>
      </c>
      <c r="HO145" s="2">
        <v>10000</v>
      </c>
      <c r="HP145" s="2">
        <v>10000</v>
      </c>
      <c r="HQ145" s="2">
        <v>10000</v>
      </c>
      <c r="HR145" s="2">
        <v>10000</v>
      </c>
      <c r="HS145" s="2">
        <v>10000</v>
      </c>
      <c r="HT145" s="2">
        <v>10000</v>
      </c>
    </row>
    <row r="146" spans="1:228">
      <c r="A146" t="s">
        <v>198</v>
      </c>
      <c r="B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19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</row>
    <row r="147" spans="1:228">
      <c r="A147" t="s">
        <v>200</v>
      </c>
      <c r="B147" s="2">
        <v>0.5</v>
      </c>
      <c r="D147" s="2">
        <v>0.5</v>
      </c>
      <c r="E147" s="2">
        <v>0.5</v>
      </c>
      <c r="F147" s="2">
        <v>0.5</v>
      </c>
      <c r="G147" s="2">
        <v>0.5</v>
      </c>
      <c r="H147" s="2">
        <v>0.5</v>
      </c>
      <c r="I147" s="2">
        <v>0.5</v>
      </c>
      <c r="J147" s="2">
        <v>0.5</v>
      </c>
      <c r="K147" s="2">
        <v>0.5</v>
      </c>
      <c r="L147" s="2">
        <v>0.5</v>
      </c>
      <c r="M147" s="2">
        <v>0.5</v>
      </c>
      <c r="N147" s="2">
        <v>0.5</v>
      </c>
      <c r="O147" s="2">
        <v>0.5</v>
      </c>
      <c r="P147" s="2">
        <v>0.5</v>
      </c>
      <c r="Q147" s="2">
        <v>0.5</v>
      </c>
      <c r="R147" s="2">
        <v>0.5</v>
      </c>
      <c r="S147" s="2">
        <v>0.5</v>
      </c>
      <c r="T147" s="2">
        <v>0.5</v>
      </c>
      <c r="U147" s="2">
        <v>0.5</v>
      </c>
      <c r="V147" s="2">
        <v>0.5</v>
      </c>
      <c r="W147" s="2">
        <v>0.5</v>
      </c>
      <c r="X147" s="2">
        <v>0.5</v>
      </c>
      <c r="Y147" s="2">
        <v>0.5</v>
      </c>
      <c r="Z147" s="2">
        <v>0.5</v>
      </c>
      <c r="AA147" s="2">
        <v>0.5</v>
      </c>
      <c r="AB147" s="2">
        <v>0.5</v>
      </c>
      <c r="AC147" s="2">
        <v>0.5</v>
      </c>
      <c r="AD147" s="2">
        <v>0.5</v>
      </c>
      <c r="AE147" s="2">
        <v>0.5</v>
      </c>
      <c r="AF147" s="2">
        <v>0.5</v>
      </c>
      <c r="AG147" s="2">
        <v>0.5</v>
      </c>
      <c r="AH147" s="2">
        <v>0.5</v>
      </c>
      <c r="AI147" s="2">
        <v>0.5</v>
      </c>
      <c r="AJ147" s="2">
        <v>0.5</v>
      </c>
      <c r="AK147" s="2">
        <v>0.5</v>
      </c>
      <c r="AL147" s="2">
        <v>0.5</v>
      </c>
      <c r="AM147" s="2">
        <v>0.5</v>
      </c>
      <c r="AN147" s="2">
        <v>0.5</v>
      </c>
      <c r="AO147" s="2">
        <v>0.5</v>
      </c>
      <c r="AP147" s="2">
        <v>0.5</v>
      </c>
      <c r="AQ147" s="2">
        <v>0.5</v>
      </c>
      <c r="AR147" s="2">
        <v>0.5</v>
      </c>
      <c r="AS147" s="2">
        <v>0.5</v>
      </c>
      <c r="AT147" s="2">
        <v>0.5</v>
      </c>
      <c r="AU147" s="2">
        <v>0.5</v>
      </c>
      <c r="AV147" s="2">
        <v>0.5</v>
      </c>
      <c r="AW147" s="2">
        <v>0.5</v>
      </c>
      <c r="AX147" s="2">
        <v>0.5</v>
      </c>
      <c r="AY147" s="2">
        <v>0.5</v>
      </c>
      <c r="AZ147" s="2">
        <v>0.5</v>
      </c>
      <c r="BA147" s="2">
        <v>0.5</v>
      </c>
      <c r="BB147" s="2">
        <v>0.5</v>
      </c>
      <c r="BC147" s="2">
        <v>0.5</v>
      </c>
      <c r="BD147" s="2">
        <v>0.5</v>
      </c>
      <c r="BE147" s="2">
        <v>0.5</v>
      </c>
      <c r="BF147" s="2">
        <v>0.5</v>
      </c>
      <c r="BG147" s="2">
        <v>0.5</v>
      </c>
      <c r="BH147" s="2">
        <v>0.5</v>
      </c>
      <c r="BI147" s="2">
        <v>0.5</v>
      </c>
      <c r="BJ147" s="2">
        <v>0.5</v>
      </c>
      <c r="BK147" s="2">
        <v>0.5</v>
      </c>
      <c r="BL147" s="2">
        <v>0.5</v>
      </c>
      <c r="BM147" s="2">
        <v>0.5</v>
      </c>
      <c r="BN147" s="2">
        <v>0.5</v>
      </c>
      <c r="BO147" s="2">
        <v>0.5</v>
      </c>
      <c r="BP147" s="2">
        <v>0.5</v>
      </c>
      <c r="BQ147" s="2">
        <v>0.5</v>
      </c>
      <c r="BR147" s="2">
        <v>0.5</v>
      </c>
      <c r="BS147" s="2">
        <v>0.5</v>
      </c>
      <c r="BT147" s="2">
        <v>0.5</v>
      </c>
      <c r="BU147" s="2">
        <v>0.5</v>
      </c>
      <c r="BV147" s="2">
        <v>0.5</v>
      </c>
      <c r="BW147" s="2">
        <v>0.5</v>
      </c>
      <c r="BX147" s="2">
        <v>0.5</v>
      </c>
      <c r="BY147" s="2">
        <v>0.5</v>
      </c>
      <c r="BZ147" s="2">
        <v>0.5</v>
      </c>
      <c r="CA147" s="2">
        <v>0.5</v>
      </c>
      <c r="CB147" s="2">
        <v>0.5</v>
      </c>
      <c r="CC147" s="2">
        <v>0.5</v>
      </c>
      <c r="CD147" s="2">
        <v>0.5</v>
      </c>
      <c r="CE147" s="2">
        <v>0.5</v>
      </c>
      <c r="CF147" s="2">
        <v>0.5</v>
      </c>
      <c r="CG147" s="2">
        <v>0.5</v>
      </c>
      <c r="CH147" s="2">
        <v>0.5</v>
      </c>
      <c r="CI147" s="2">
        <v>0.5</v>
      </c>
      <c r="CJ147" s="2">
        <v>0.5</v>
      </c>
      <c r="CK147" s="2">
        <v>0.5</v>
      </c>
      <c r="CL147" s="2">
        <v>0.5</v>
      </c>
      <c r="CM147" s="2">
        <v>0.5</v>
      </c>
      <c r="CN147" s="2">
        <v>0.5</v>
      </c>
      <c r="CO147" s="2">
        <v>0.5</v>
      </c>
      <c r="CP147" s="2">
        <v>0.5</v>
      </c>
      <c r="CQ147" s="2">
        <v>0.5</v>
      </c>
      <c r="CR147" s="2">
        <v>0.5</v>
      </c>
      <c r="CS147" s="2">
        <v>0.5</v>
      </c>
      <c r="CT147" s="2">
        <v>0.5</v>
      </c>
      <c r="CU147" s="2">
        <v>0.5</v>
      </c>
      <c r="CV147" s="2">
        <v>0.5</v>
      </c>
      <c r="CW147" s="2">
        <v>0.5</v>
      </c>
      <c r="CX147" s="2">
        <v>0.5</v>
      </c>
      <c r="CY147" s="2">
        <v>0.5</v>
      </c>
      <c r="CZ147" s="2">
        <v>0.5</v>
      </c>
      <c r="DA147" s="2">
        <v>0.5</v>
      </c>
      <c r="DB147" s="2">
        <v>0.5</v>
      </c>
      <c r="DC147" s="2">
        <v>0.5</v>
      </c>
      <c r="DD147" s="2">
        <v>0.5</v>
      </c>
      <c r="DE147" s="2">
        <v>0.5</v>
      </c>
      <c r="DF147" s="2">
        <v>0.5</v>
      </c>
      <c r="DG147" s="2">
        <v>0.5</v>
      </c>
      <c r="DH147" s="2">
        <v>0.5</v>
      </c>
      <c r="DI147" s="2">
        <v>0.5</v>
      </c>
      <c r="DJ147" s="19">
        <v>0.5</v>
      </c>
      <c r="DK147" s="2">
        <v>0.5</v>
      </c>
      <c r="DL147" s="2">
        <v>0.5</v>
      </c>
      <c r="DM147" s="2">
        <v>0.5</v>
      </c>
      <c r="DN147" s="2">
        <v>0.5</v>
      </c>
      <c r="DO147" s="2">
        <v>0.5</v>
      </c>
      <c r="DP147" s="2">
        <v>0.5</v>
      </c>
      <c r="DQ147" s="2">
        <v>0.5</v>
      </c>
      <c r="DR147" s="2">
        <v>0.5</v>
      </c>
      <c r="DS147" s="2">
        <v>0.5</v>
      </c>
      <c r="DT147" s="2">
        <v>0.5</v>
      </c>
      <c r="DU147" s="2">
        <v>0.5</v>
      </c>
      <c r="DV147" s="2">
        <v>0.5</v>
      </c>
      <c r="DW147" s="2">
        <v>0.5</v>
      </c>
      <c r="DX147" s="2">
        <v>0.5</v>
      </c>
      <c r="DY147" s="2">
        <v>0.5</v>
      </c>
      <c r="DZ147" s="2">
        <v>0.5</v>
      </c>
      <c r="EA147" s="2">
        <v>0.5</v>
      </c>
      <c r="EB147" s="2">
        <v>0.5</v>
      </c>
      <c r="EC147" s="2">
        <v>0.5</v>
      </c>
      <c r="ED147" s="2">
        <v>0.5</v>
      </c>
      <c r="EE147" s="2">
        <v>0.5</v>
      </c>
      <c r="EF147" s="2">
        <v>0.5</v>
      </c>
      <c r="EG147" s="2">
        <v>0.5</v>
      </c>
      <c r="EH147" s="2">
        <v>0.5</v>
      </c>
      <c r="EI147" s="2">
        <v>0.5</v>
      </c>
      <c r="EJ147" s="2">
        <v>0.5</v>
      </c>
      <c r="EK147" s="2">
        <v>0.5</v>
      </c>
      <c r="EL147" s="2">
        <v>0.5</v>
      </c>
      <c r="EM147" s="2">
        <v>0.5</v>
      </c>
      <c r="EN147" s="2">
        <v>0.5</v>
      </c>
      <c r="EO147" s="2">
        <v>0.5</v>
      </c>
      <c r="EP147" s="2">
        <v>0.5</v>
      </c>
      <c r="EQ147" s="2">
        <v>0.5</v>
      </c>
      <c r="ER147" s="2">
        <v>0.5</v>
      </c>
      <c r="ES147" s="2">
        <v>0.5</v>
      </c>
      <c r="ET147" s="2">
        <v>0.5</v>
      </c>
      <c r="EU147" s="2">
        <v>0.5</v>
      </c>
      <c r="EV147" s="2">
        <v>0.5</v>
      </c>
      <c r="EW147" s="2">
        <v>0.5</v>
      </c>
      <c r="EX147" s="2">
        <v>0.5</v>
      </c>
      <c r="EY147" s="2">
        <v>0.5</v>
      </c>
      <c r="EZ147" s="2">
        <v>0.5</v>
      </c>
      <c r="FA147" s="2">
        <v>0.5</v>
      </c>
      <c r="FB147" s="2">
        <v>0.5</v>
      </c>
      <c r="FC147" s="2">
        <v>0.5</v>
      </c>
      <c r="FD147" s="2">
        <v>0.5</v>
      </c>
      <c r="FE147" s="2">
        <v>0.5</v>
      </c>
      <c r="FF147" s="2">
        <v>0.5</v>
      </c>
      <c r="FG147" s="2">
        <v>0.5</v>
      </c>
      <c r="FH147" s="2">
        <v>0.5</v>
      </c>
      <c r="FI147" s="2">
        <v>0.5</v>
      </c>
      <c r="FJ147" s="2">
        <v>0.5</v>
      </c>
      <c r="FK147" s="2">
        <v>0.5</v>
      </c>
      <c r="FL147" s="2">
        <v>0.5</v>
      </c>
      <c r="FM147" s="2">
        <v>0.5</v>
      </c>
      <c r="FN147" s="2">
        <v>0.5</v>
      </c>
      <c r="FO147" s="2">
        <v>0.5</v>
      </c>
      <c r="FP147" s="2">
        <v>0.5</v>
      </c>
      <c r="FQ147" s="2">
        <v>0.5</v>
      </c>
      <c r="FR147" s="2">
        <v>0.5</v>
      </c>
      <c r="FS147" s="2">
        <v>0.5</v>
      </c>
      <c r="FT147" s="2">
        <v>0.5</v>
      </c>
      <c r="FU147" s="2">
        <v>0.5</v>
      </c>
      <c r="FV147" s="2">
        <v>0.5</v>
      </c>
      <c r="FW147" s="2">
        <v>0.5</v>
      </c>
      <c r="FX147" s="2">
        <v>0.5</v>
      </c>
      <c r="FY147" s="2">
        <v>0.5</v>
      </c>
      <c r="FZ147" s="2">
        <v>0.5</v>
      </c>
      <c r="GA147" s="2">
        <v>0.5</v>
      </c>
      <c r="GB147" s="2">
        <v>0.5</v>
      </c>
      <c r="GC147" s="2">
        <v>0.5</v>
      </c>
      <c r="GD147" s="2">
        <v>0.5</v>
      </c>
      <c r="GE147" s="2">
        <v>0.5</v>
      </c>
      <c r="GF147" s="2">
        <v>0.5</v>
      </c>
      <c r="GG147" s="2">
        <v>0.5</v>
      </c>
      <c r="GH147" s="2">
        <v>0.5</v>
      </c>
      <c r="GI147" s="2">
        <v>0.5</v>
      </c>
      <c r="GJ147" s="2">
        <v>0.5</v>
      </c>
      <c r="GK147" s="2">
        <v>0.5</v>
      </c>
      <c r="GL147" s="2">
        <v>0.5</v>
      </c>
      <c r="GM147" s="2">
        <v>0.5</v>
      </c>
      <c r="GN147" s="2">
        <v>0.5</v>
      </c>
      <c r="GO147" s="2">
        <v>0.5</v>
      </c>
      <c r="GP147" s="2">
        <v>0.5</v>
      </c>
      <c r="GQ147" s="2">
        <v>0.5</v>
      </c>
      <c r="GR147" s="2">
        <v>0.5</v>
      </c>
      <c r="GS147" s="2">
        <v>0.5</v>
      </c>
      <c r="GT147" s="2">
        <v>0.5</v>
      </c>
      <c r="GU147" s="2">
        <v>0.5</v>
      </c>
      <c r="GV147" s="2">
        <v>0.5</v>
      </c>
      <c r="GW147" s="2">
        <v>0.5</v>
      </c>
      <c r="GX147" s="2">
        <v>0.5</v>
      </c>
      <c r="GY147" s="2">
        <v>0.5</v>
      </c>
      <c r="GZ147" s="2">
        <v>0.5</v>
      </c>
      <c r="HA147" s="2">
        <v>0.5</v>
      </c>
      <c r="HB147" s="2">
        <v>0.5</v>
      </c>
      <c r="HC147" s="2">
        <v>0.5</v>
      </c>
      <c r="HD147" s="2">
        <v>0.5</v>
      </c>
      <c r="HE147" s="2">
        <v>0.5</v>
      </c>
      <c r="HF147" s="2">
        <v>0.5</v>
      </c>
      <c r="HG147" s="2">
        <v>0.5</v>
      </c>
      <c r="HH147" s="2">
        <v>0.5</v>
      </c>
      <c r="HI147" s="2">
        <v>0.5</v>
      </c>
      <c r="HJ147" s="2">
        <v>0.5</v>
      </c>
      <c r="HK147" s="2">
        <v>0.5</v>
      </c>
      <c r="HL147" s="2">
        <v>0.5</v>
      </c>
      <c r="HM147" s="2">
        <v>0.5</v>
      </c>
      <c r="HN147" s="2">
        <v>0.5</v>
      </c>
      <c r="HO147" s="2">
        <v>0.5</v>
      </c>
      <c r="HP147" s="2">
        <v>0.5</v>
      </c>
      <c r="HQ147" s="2">
        <v>0.5</v>
      </c>
      <c r="HR147" s="2">
        <v>0.5</v>
      </c>
      <c r="HS147" s="2">
        <v>0.5</v>
      </c>
      <c r="HT147" s="2">
        <v>0.5</v>
      </c>
    </row>
    <row r="148" spans="1:228">
      <c r="A148" t="s">
        <v>201</v>
      </c>
      <c r="B148">
        <f t="shared" ref="B148:H148" si="1624">(101.29*((IF(B145&lt;36000,(((59-0.00356*B145)-32)*5/9)+B146,-56.5)+273.1)/288.09)^5.256)/(0.2869*(IF(B145&lt;36000,(((59-0.00356*B145)-32)*5/9)+B146,-56.5)+273.1))*0.00194032*0.5*B150*B150</f>
        <v>253.99358336212501</v>
      </c>
      <c r="D148">
        <f t="shared" ref="D148" si="1625">(101.29*((IF(D145&lt;36000,(((59-0.00356*D145)-32)*5/9)+D146,-56.5)+273.1)/288.09)^5.256)/(0.2869*(IF(D145&lt;36000,(((59-0.00356*D145)-32)*5/9)+D146,-56.5)+273.1))*0.00194032*0.5*D150*D150</f>
        <v>253.99358336212501</v>
      </c>
      <c r="E148">
        <f t="shared" ref="E148" si="1626">(101.29*((IF(E145&lt;36000,(((59-0.00356*E145)-32)*5/9)+E146,-56.5)+273.1)/288.09)^5.256)/(0.2869*(IF(E145&lt;36000,(((59-0.00356*E145)-32)*5/9)+E146,-56.5)+273.1))*0.00194032*0.5*E150*E150</f>
        <v>253.99358336212501</v>
      </c>
      <c r="F148">
        <f t="shared" ref="F148" si="1627">(101.29*((IF(F145&lt;36000,(((59-0.00356*F145)-32)*5/9)+F146,-56.5)+273.1)/288.09)^5.256)/(0.2869*(IF(F145&lt;36000,(((59-0.00356*F145)-32)*5/9)+F146,-56.5)+273.1))*0.00194032*0.5*F150*F150</f>
        <v>253.99358336212501</v>
      </c>
      <c r="G148">
        <f t="shared" ref="G148" si="1628">(101.29*((IF(G145&lt;36000,(((59-0.00356*G145)-32)*5/9)+G146,-56.5)+273.1)/288.09)^5.256)/(0.2869*(IF(G145&lt;36000,(((59-0.00356*G145)-32)*5/9)+G146,-56.5)+273.1))*0.00194032*0.5*G150*G150</f>
        <v>253.99358336212501</v>
      </c>
      <c r="H148">
        <f t="shared" si="1624"/>
        <v>253.99358336212501</v>
      </c>
      <c r="I148">
        <f t="shared" ref="I148:O148" si="1629">(101.29*((IF(I145&lt;36000,(((59-0.00356*I145)-32)*5/9)+I146,-56.5)+273.1)/288.09)^5.256)/(0.2869*(IF(I145&lt;36000,(((59-0.00356*I145)-32)*5/9)+I146,-56.5)+273.1))*0.00194032*0.5*I150*I150</f>
        <v>253.99358336212501</v>
      </c>
      <c r="J148">
        <f t="shared" si="1629"/>
        <v>253.99358336212501</v>
      </c>
      <c r="K148">
        <f t="shared" si="1629"/>
        <v>253.99358336212501</v>
      </c>
      <c r="L148">
        <f t="shared" si="1629"/>
        <v>253.99358336212501</v>
      </c>
      <c r="M148">
        <f t="shared" si="1629"/>
        <v>253.99358336212501</v>
      </c>
      <c r="N148">
        <f t="shared" si="1629"/>
        <v>253.99358336212501</v>
      </c>
      <c r="O148">
        <f t="shared" si="1629"/>
        <v>253.99358336212501</v>
      </c>
      <c r="P148">
        <f t="shared" ref="P148:Q148" si="1630">(101.29*((IF(P145&lt;36000,(((59-0.00356*P145)-32)*5/9)+P146,-56.5)+273.1)/288.09)^5.256)/(0.2869*(IF(P145&lt;36000,(((59-0.00356*P145)-32)*5/9)+P146,-56.5)+273.1))*0.00194032*0.5*P150*P150</f>
        <v>253.99358336212501</v>
      </c>
      <c r="Q148">
        <f t="shared" si="1630"/>
        <v>253.99358336212501</v>
      </c>
      <c r="R148">
        <f t="shared" ref="R148:Z148" si="1631">(101.29*((IF(R145&lt;36000,(((59-0.00356*R145)-32)*5/9)+R146,-56.5)+273.1)/288.09)^5.256)/(0.2869*(IF(R145&lt;36000,(((59-0.00356*R145)-32)*5/9)+R146,-56.5)+273.1))*0.00194032*0.5*R150*R150</f>
        <v>253.99358336212501</v>
      </c>
      <c r="S148">
        <f t="shared" si="1631"/>
        <v>253.99358336212501</v>
      </c>
      <c r="T148">
        <f t="shared" si="1631"/>
        <v>253.99358336212501</v>
      </c>
      <c r="U148">
        <f t="shared" si="1631"/>
        <v>253.99358336212501</v>
      </c>
      <c r="V148">
        <f t="shared" si="1631"/>
        <v>253.99358336212501</v>
      </c>
      <c r="W148">
        <f t="shared" si="1631"/>
        <v>253.99358336212501</v>
      </c>
      <c r="X148">
        <f t="shared" si="1631"/>
        <v>253.99358336212501</v>
      </c>
      <c r="Y148">
        <f t="shared" si="1631"/>
        <v>253.99358336212501</v>
      </c>
      <c r="Z148">
        <f t="shared" si="1631"/>
        <v>253.99358336212501</v>
      </c>
      <c r="AA148">
        <f t="shared" ref="AA148:AY148" si="1632">(101.29*((IF(AA145&lt;36000,(((59-0.00356*AA145)-32)*5/9)+AA146,-56.5)+273.1)/288.09)^5.256)/(0.2869*(IF(AA145&lt;36000,(((59-0.00356*AA145)-32)*5/9)+AA146,-56.5)+273.1))*0.00194032*0.5*AA150*AA150</f>
        <v>253.99358336212501</v>
      </c>
      <c r="AB148">
        <f t="shared" si="1632"/>
        <v>253.99358336212501</v>
      </c>
      <c r="AC148">
        <f t="shared" si="1632"/>
        <v>253.99358336212501</v>
      </c>
      <c r="AD148">
        <f t="shared" si="1632"/>
        <v>253.99358336212501</v>
      </c>
      <c r="AE148">
        <f t="shared" si="1632"/>
        <v>253.99358336212501</v>
      </c>
      <c r="AF148">
        <f t="shared" si="1632"/>
        <v>253.99358336212501</v>
      </c>
      <c r="AG148">
        <f t="shared" si="1632"/>
        <v>253.99358336212501</v>
      </c>
      <c r="AH148">
        <f t="shared" si="1632"/>
        <v>253.99358336212501</v>
      </c>
      <c r="AI148">
        <f t="shared" si="1632"/>
        <v>253.99358336212501</v>
      </c>
      <c r="AJ148">
        <f t="shared" si="1632"/>
        <v>253.99358336212501</v>
      </c>
      <c r="AK148">
        <f t="shared" si="1632"/>
        <v>253.99358336212501</v>
      </c>
      <c r="AL148">
        <f t="shared" si="1632"/>
        <v>253.99358336212501</v>
      </c>
      <c r="AM148">
        <f t="shared" si="1632"/>
        <v>253.99358336212501</v>
      </c>
      <c r="AN148">
        <f t="shared" si="1632"/>
        <v>253.99358336212501</v>
      </c>
      <c r="AO148">
        <f t="shared" si="1632"/>
        <v>253.99358336212501</v>
      </c>
      <c r="AP148">
        <f t="shared" si="1632"/>
        <v>253.99358336212501</v>
      </c>
      <c r="AQ148">
        <f t="shared" si="1632"/>
        <v>253.99358336212501</v>
      </c>
      <c r="AR148">
        <f t="shared" si="1632"/>
        <v>253.99358336212501</v>
      </c>
      <c r="AS148">
        <f t="shared" si="1632"/>
        <v>253.99358336212501</v>
      </c>
      <c r="AT148">
        <f t="shared" si="1632"/>
        <v>253.99358336212501</v>
      </c>
      <c r="AU148">
        <f t="shared" si="1632"/>
        <v>253.99358336212501</v>
      </c>
      <c r="AV148">
        <f t="shared" si="1632"/>
        <v>253.99358336212501</v>
      </c>
      <c r="AW148">
        <f t="shared" si="1632"/>
        <v>253.99358336212501</v>
      </c>
      <c r="AX148">
        <f t="shared" si="1632"/>
        <v>253.99358336212501</v>
      </c>
      <c r="AY148">
        <f t="shared" si="1632"/>
        <v>253.99358336212501</v>
      </c>
      <c r="AZ148">
        <f t="shared" ref="AZ148:DK148" si="1633">(101.29*((IF(AZ145&lt;36000,(((59-0.00356*AZ145)-32)*5/9)+AZ146,-56.5)+273.1)/288.09)^5.256)/(0.2869*(IF(AZ145&lt;36000,(((59-0.00356*AZ145)-32)*5/9)+AZ146,-56.5)+273.1))*0.00194032*0.5*AZ150*AZ150</f>
        <v>253.99358336212501</v>
      </c>
      <c r="BA148">
        <f t="shared" si="1633"/>
        <v>253.99358336212501</v>
      </c>
      <c r="BB148">
        <f t="shared" si="1633"/>
        <v>253.99358336212501</v>
      </c>
      <c r="BC148">
        <f t="shared" si="1633"/>
        <v>253.99358336212501</v>
      </c>
      <c r="BD148">
        <f t="shared" si="1633"/>
        <v>253.99358336212501</v>
      </c>
      <c r="BE148">
        <f t="shared" si="1633"/>
        <v>253.99358336212501</v>
      </c>
      <c r="BF148">
        <f t="shared" si="1633"/>
        <v>253.99358336212501</v>
      </c>
      <c r="BG148">
        <f t="shared" si="1633"/>
        <v>253.99358336212501</v>
      </c>
      <c r="BH148">
        <f t="shared" si="1633"/>
        <v>253.99358336212501</v>
      </c>
      <c r="BI148">
        <f t="shared" si="1633"/>
        <v>253.99358336212501</v>
      </c>
      <c r="BJ148">
        <f t="shared" si="1633"/>
        <v>253.99358336212501</v>
      </c>
      <c r="BK148">
        <f t="shared" si="1633"/>
        <v>253.99358336212501</v>
      </c>
      <c r="BL148">
        <f t="shared" si="1633"/>
        <v>253.99358336212501</v>
      </c>
      <c r="BM148">
        <f t="shared" si="1633"/>
        <v>253.99358336212501</v>
      </c>
      <c r="BN148">
        <f t="shared" si="1633"/>
        <v>253.99358336212501</v>
      </c>
      <c r="BO148">
        <f t="shared" si="1633"/>
        <v>253.99358336212501</v>
      </c>
      <c r="BP148">
        <f t="shared" si="1633"/>
        <v>253.99358336212501</v>
      </c>
      <c r="BQ148">
        <f t="shared" si="1633"/>
        <v>253.99358336212501</v>
      </c>
      <c r="BR148">
        <f t="shared" si="1633"/>
        <v>253.99358336212501</v>
      </c>
      <c r="BS148">
        <f t="shared" si="1633"/>
        <v>253.99358336212501</v>
      </c>
      <c r="BT148">
        <f t="shared" si="1633"/>
        <v>253.99358336212501</v>
      </c>
      <c r="BU148">
        <f t="shared" si="1633"/>
        <v>253.99358336212501</v>
      </c>
      <c r="BV148">
        <f t="shared" si="1633"/>
        <v>253.99358336212501</v>
      </c>
      <c r="BW148">
        <f t="shared" si="1633"/>
        <v>253.99358336212501</v>
      </c>
      <c r="BX148">
        <f t="shared" si="1633"/>
        <v>253.99358336212501</v>
      </c>
      <c r="BY148">
        <f t="shared" si="1633"/>
        <v>253.99358336212501</v>
      </c>
      <c r="BZ148">
        <f t="shared" si="1633"/>
        <v>253.99358336212501</v>
      </c>
      <c r="CA148">
        <f t="shared" si="1633"/>
        <v>253.99358336212501</v>
      </c>
      <c r="CB148">
        <f t="shared" si="1633"/>
        <v>253.99358336212501</v>
      </c>
      <c r="CC148">
        <f t="shared" si="1633"/>
        <v>253.99358336212501</v>
      </c>
      <c r="CD148">
        <f t="shared" si="1633"/>
        <v>253.99358336212501</v>
      </c>
      <c r="CE148">
        <f t="shared" si="1633"/>
        <v>253.99358336212501</v>
      </c>
      <c r="CF148">
        <f t="shared" si="1633"/>
        <v>253.99358336212501</v>
      </c>
      <c r="CG148">
        <f t="shared" si="1633"/>
        <v>253.99358336212501</v>
      </c>
      <c r="CH148">
        <f t="shared" si="1633"/>
        <v>253.99358336212501</v>
      </c>
      <c r="CI148">
        <f t="shared" si="1633"/>
        <v>253.99358336212501</v>
      </c>
      <c r="CJ148">
        <f t="shared" si="1633"/>
        <v>253.99358336212501</v>
      </c>
      <c r="CK148">
        <f t="shared" si="1633"/>
        <v>253.99358336212501</v>
      </c>
      <c r="CL148">
        <f t="shared" si="1633"/>
        <v>253.99358336212501</v>
      </c>
      <c r="CM148">
        <f t="shared" si="1633"/>
        <v>253.99358336212501</v>
      </c>
      <c r="CN148">
        <f t="shared" si="1633"/>
        <v>253.99358336212501</v>
      </c>
      <c r="CO148">
        <f t="shared" si="1633"/>
        <v>253.99358336212501</v>
      </c>
      <c r="CP148">
        <f t="shared" si="1633"/>
        <v>253.99358336212501</v>
      </c>
      <c r="CQ148">
        <f t="shared" si="1633"/>
        <v>253.99358336212501</v>
      </c>
      <c r="CR148">
        <f t="shared" si="1633"/>
        <v>253.99358336212501</v>
      </c>
      <c r="CS148">
        <f t="shared" si="1633"/>
        <v>253.99358336212501</v>
      </c>
      <c r="CT148">
        <f t="shared" si="1633"/>
        <v>253.99358336212501</v>
      </c>
      <c r="CU148">
        <f t="shared" si="1633"/>
        <v>253.99358336212501</v>
      </c>
      <c r="CV148">
        <f t="shared" si="1633"/>
        <v>253.99358336212501</v>
      </c>
      <c r="CW148">
        <f t="shared" si="1633"/>
        <v>253.99358336212501</v>
      </c>
      <c r="CX148">
        <f t="shared" si="1633"/>
        <v>253.99358336212501</v>
      </c>
      <c r="CY148">
        <f t="shared" si="1633"/>
        <v>253.99358336212501</v>
      </c>
      <c r="CZ148">
        <f t="shared" si="1633"/>
        <v>253.99358336212501</v>
      </c>
      <c r="DA148">
        <f t="shared" si="1633"/>
        <v>253.99358336212501</v>
      </c>
      <c r="DB148">
        <f t="shared" si="1633"/>
        <v>253.99358336212501</v>
      </c>
      <c r="DC148">
        <f t="shared" si="1633"/>
        <v>253.99358336212501</v>
      </c>
      <c r="DD148">
        <f t="shared" si="1633"/>
        <v>253.99358336212501</v>
      </c>
      <c r="DE148">
        <f t="shared" si="1633"/>
        <v>253.99358336212501</v>
      </c>
      <c r="DF148">
        <f t="shared" si="1633"/>
        <v>253.99358336212501</v>
      </c>
      <c r="DG148">
        <f t="shared" si="1633"/>
        <v>253.99358336212501</v>
      </c>
      <c r="DH148">
        <f t="shared" si="1633"/>
        <v>253.99358336212501</v>
      </c>
      <c r="DI148">
        <f t="shared" si="1633"/>
        <v>253.99358336212501</v>
      </c>
      <c r="DJ148" s="19">
        <f t="shared" si="1633"/>
        <v>253.99358336212501</v>
      </c>
      <c r="DK148">
        <f t="shared" si="1633"/>
        <v>253.99358336212501</v>
      </c>
      <c r="DL148">
        <f t="shared" ref="DL148:FW148" si="1634">(101.29*((IF(DL145&lt;36000,(((59-0.00356*DL145)-32)*5/9)+DL146,-56.5)+273.1)/288.09)^5.256)/(0.2869*(IF(DL145&lt;36000,(((59-0.00356*DL145)-32)*5/9)+DL146,-56.5)+273.1))*0.00194032*0.5*DL150*DL150</f>
        <v>253.99358336212501</v>
      </c>
      <c r="DM148">
        <f t="shared" si="1634"/>
        <v>253.99358336212501</v>
      </c>
      <c r="DN148">
        <f t="shared" si="1634"/>
        <v>253.99358336212501</v>
      </c>
      <c r="DO148">
        <f t="shared" si="1634"/>
        <v>253.99358336212501</v>
      </c>
      <c r="DP148">
        <f t="shared" si="1634"/>
        <v>253.99358336212501</v>
      </c>
      <c r="DQ148">
        <f t="shared" si="1634"/>
        <v>253.99358336212501</v>
      </c>
      <c r="DR148">
        <f t="shared" si="1634"/>
        <v>253.99358336212501</v>
      </c>
      <c r="DS148">
        <f t="shared" si="1634"/>
        <v>253.99358336212501</v>
      </c>
      <c r="DT148">
        <f t="shared" si="1634"/>
        <v>253.99358336212501</v>
      </c>
      <c r="DU148">
        <f t="shared" si="1634"/>
        <v>253.99358336212501</v>
      </c>
      <c r="DV148">
        <f t="shared" si="1634"/>
        <v>253.99358336212501</v>
      </c>
      <c r="DW148">
        <f t="shared" si="1634"/>
        <v>253.99358336212501</v>
      </c>
      <c r="DX148">
        <f t="shared" si="1634"/>
        <v>253.99358336212501</v>
      </c>
      <c r="DY148">
        <f t="shared" si="1634"/>
        <v>253.99358336212501</v>
      </c>
      <c r="DZ148">
        <f t="shared" si="1634"/>
        <v>253.99358336212501</v>
      </c>
      <c r="EA148">
        <f t="shared" si="1634"/>
        <v>253.99358336212501</v>
      </c>
      <c r="EB148">
        <f t="shared" si="1634"/>
        <v>253.99358336212501</v>
      </c>
      <c r="EC148">
        <f t="shared" si="1634"/>
        <v>253.99358336212501</v>
      </c>
      <c r="ED148">
        <f t="shared" si="1634"/>
        <v>253.99358336212501</v>
      </c>
      <c r="EE148">
        <f t="shared" si="1634"/>
        <v>253.99358336212501</v>
      </c>
      <c r="EF148">
        <f t="shared" si="1634"/>
        <v>253.99358336212501</v>
      </c>
      <c r="EG148">
        <f t="shared" si="1634"/>
        <v>253.99358336212501</v>
      </c>
      <c r="EH148">
        <f t="shared" si="1634"/>
        <v>253.99358336212501</v>
      </c>
      <c r="EI148">
        <f t="shared" si="1634"/>
        <v>253.99358336212501</v>
      </c>
      <c r="EJ148">
        <f t="shared" si="1634"/>
        <v>253.99358336212501</v>
      </c>
      <c r="EK148">
        <f t="shared" si="1634"/>
        <v>253.99358336212501</v>
      </c>
      <c r="EL148">
        <f t="shared" si="1634"/>
        <v>253.99358336212501</v>
      </c>
      <c r="EM148">
        <f t="shared" si="1634"/>
        <v>253.99358336212501</v>
      </c>
      <c r="EN148">
        <f t="shared" si="1634"/>
        <v>253.99358336212501</v>
      </c>
      <c r="EO148">
        <f t="shared" si="1634"/>
        <v>253.99358336212501</v>
      </c>
      <c r="EP148">
        <f t="shared" si="1634"/>
        <v>253.99358336212501</v>
      </c>
      <c r="EQ148">
        <f t="shared" si="1634"/>
        <v>253.99358336212501</v>
      </c>
      <c r="ER148">
        <f t="shared" si="1634"/>
        <v>253.99358336212501</v>
      </c>
      <c r="ES148">
        <f t="shared" si="1634"/>
        <v>253.99358336212501</v>
      </c>
      <c r="ET148">
        <f t="shared" si="1634"/>
        <v>253.99358336212501</v>
      </c>
      <c r="EU148">
        <f t="shared" si="1634"/>
        <v>253.99358336212501</v>
      </c>
      <c r="EV148">
        <f t="shared" si="1634"/>
        <v>253.99358336212501</v>
      </c>
      <c r="EW148">
        <f t="shared" si="1634"/>
        <v>253.99358336212501</v>
      </c>
      <c r="EX148">
        <f t="shared" si="1634"/>
        <v>253.99358336212501</v>
      </c>
      <c r="EY148">
        <f t="shared" si="1634"/>
        <v>253.99358336212501</v>
      </c>
      <c r="EZ148">
        <f t="shared" si="1634"/>
        <v>253.99358336212501</v>
      </c>
      <c r="FA148">
        <f t="shared" si="1634"/>
        <v>253.99358336212501</v>
      </c>
      <c r="FB148">
        <f t="shared" si="1634"/>
        <v>253.99358336212501</v>
      </c>
      <c r="FC148">
        <f t="shared" si="1634"/>
        <v>253.99358336212501</v>
      </c>
      <c r="FD148">
        <f t="shared" si="1634"/>
        <v>253.99358336212501</v>
      </c>
      <c r="FE148">
        <f t="shared" si="1634"/>
        <v>253.99358336212501</v>
      </c>
      <c r="FF148">
        <f t="shared" si="1634"/>
        <v>253.99358336212501</v>
      </c>
      <c r="FG148">
        <f t="shared" si="1634"/>
        <v>253.99358336212501</v>
      </c>
      <c r="FH148">
        <f t="shared" si="1634"/>
        <v>253.99358336212501</v>
      </c>
      <c r="FI148">
        <f t="shared" si="1634"/>
        <v>253.99358336212501</v>
      </c>
      <c r="FJ148">
        <f t="shared" si="1634"/>
        <v>253.99358336212501</v>
      </c>
      <c r="FK148">
        <f t="shared" si="1634"/>
        <v>253.99358336212501</v>
      </c>
      <c r="FL148">
        <f t="shared" si="1634"/>
        <v>253.99358336212501</v>
      </c>
      <c r="FM148">
        <f t="shared" si="1634"/>
        <v>253.99358336212501</v>
      </c>
      <c r="FN148">
        <f t="shared" si="1634"/>
        <v>253.99358336212501</v>
      </c>
      <c r="FO148">
        <f t="shared" si="1634"/>
        <v>253.99358336212501</v>
      </c>
      <c r="FP148">
        <f t="shared" si="1634"/>
        <v>253.99358336212501</v>
      </c>
      <c r="FQ148">
        <f t="shared" si="1634"/>
        <v>253.99358336212501</v>
      </c>
      <c r="FR148">
        <f t="shared" si="1634"/>
        <v>253.99358336212501</v>
      </c>
      <c r="FS148">
        <f t="shared" si="1634"/>
        <v>253.99358336212501</v>
      </c>
      <c r="FT148">
        <f t="shared" si="1634"/>
        <v>253.99358336212501</v>
      </c>
      <c r="FU148">
        <f t="shared" si="1634"/>
        <v>253.99358336212501</v>
      </c>
      <c r="FV148">
        <f t="shared" si="1634"/>
        <v>253.99358336212501</v>
      </c>
      <c r="FW148">
        <f t="shared" si="1634"/>
        <v>253.99358336212501</v>
      </c>
      <c r="FX148">
        <f t="shared" ref="FX148:HT148" si="1635">(101.29*((IF(FX145&lt;36000,(((59-0.00356*FX145)-32)*5/9)+FX146,-56.5)+273.1)/288.09)^5.256)/(0.2869*(IF(FX145&lt;36000,(((59-0.00356*FX145)-32)*5/9)+FX146,-56.5)+273.1))*0.00194032*0.5*FX150*FX150</f>
        <v>253.99358336212501</v>
      </c>
      <c r="FY148">
        <f t="shared" si="1635"/>
        <v>253.99358336212501</v>
      </c>
      <c r="FZ148">
        <f t="shared" si="1635"/>
        <v>253.99358336212501</v>
      </c>
      <c r="GA148">
        <f t="shared" si="1635"/>
        <v>253.99358336212501</v>
      </c>
      <c r="GB148">
        <f t="shared" si="1635"/>
        <v>253.99358336212501</v>
      </c>
      <c r="GC148">
        <f t="shared" si="1635"/>
        <v>253.99358336212501</v>
      </c>
      <c r="GD148">
        <f t="shared" si="1635"/>
        <v>253.99358336212501</v>
      </c>
      <c r="GE148">
        <f t="shared" si="1635"/>
        <v>253.99358336212501</v>
      </c>
      <c r="GF148">
        <f t="shared" si="1635"/>
        <v>253.99358336212501</v>
      </c>
      <c r="GG148">
        <f t="shared" si="1635"/>
        <v>253.99358336212501</v>
      </c>
      <c r="GH148">
        <f t="shared" si="1635"/>
        <v>253.99358336212501</v>
      </c>
      <c r="GI148">
        <f t="shared" si="1635"/>
        <v>253.99358336212501</v>
      </c>
      <c r="GJ148">
        <f t="shared" si="1635"/>
        <v>253.99358336212501</v>
      </c>
      <c r="GK148">
        <f t="shared" si="1635"/>
        <v>253.99358336212501</v>
      </c>
      <c r="GL148">
        <f t="shared" si="1635"/>
        <v>253.99358336212501</v>
      </c>
      <c r="GM148">
        <f t="shared" si="1635"/>
        <v>253.99358336212501</v>
      </c>
      <c r="GN148">
        <f t="shared" si="1635"/>
        <v>253.99358336212501</v>
      </c>
      <c r="GO148">
        <f t="shared" si="1635"/>
        <v>253.99358336212501</v>
      </c>
      <c r="GP148">
        <f t="shared" si="1635"/>
        <v>253.99358336212501</v>
      </c>
      <c r="GQ148">
        <f t="shared" si="1635"/>
        <v>253.99358336212501</v>
      </c>
      <c r="GR148">
        <f t="shared" si="1635"/>
        <v>253.99358336212501</v>
      </c>
      <c r="GS148">
        <f t="shared" si="1635"/>
        <v>253.99358336212501</v>
      </c>
      <c r="GT148">
        <f t="shared" si="1635"/>
        <v>253.99358336212501</v>
      </c>
      <c r="GU148">
        <f t="shared" si="1635"/>
        <v>253.99358336212501</v>
      </c>
      <c r="GV148">
        <f t="shared" si="1635"/>
        <v>253.99358336212501</v>
      </c>
      <c r="GW148">
        <f t="shared" si="1635"/>
        <v>253.99358336212501</v>
      </c>
      <c r="GX148">
        <f t="shared" si="1635"/>
        <v>253.99358336212501</v>
      </c>
      <c r="GY148">
        <f t="shared" si="1635"/>
        <v>253.99358336212501</v>
      </c>
      <c r="GZ148">
        <f t="shared" si="1635"/>
        <v>253.99358336212501</v>
      </c>
      <c r="HA148">
        <f t="shared" si="1635"/>
        <v>253.99358336212501</v>
      </c>
      <c r="HB148">
        <f t="shared" si="1635"/>
        <v>253.99358336212501</v>
      </c>
      <c r="HC148">
        <f t="shared" si="1635"/>
        <v>253.99358336212501</v>
      </c>
      <c r="HD148">
        <f t="shared" si="1635"/>
        <v>253.99358336212501</v>
      </c>
      <c r="HE148">
        <f t="shared" si="1635"/>
        <v>253.99358336212501</v>
      </c>
      <c r="HF148">
        <f t="shared" si="1635"/>
        <v>253.99358336212501</v>
      </c>
      <c r="HG148">
        <f t="shared" si="1635"/>
        <v>253.99358336212501</v>
      </c>
      <c r="HH148">
        <f t="shared" si="1635"/>
        <v>253.99358336212501</v>
      </c>
      <c r="HI148">
        <f t="shared" si="1635"/>
        <v>253.99358336212501</v>
      </c>
      <c r="HJ148">
        <f t="shared" si="1635"/>
        <v>253.99358336212501</v>
      </c>
      <c r="HK148">
        <f t="shared" si="1635"/>
        <v>253.99358336212501</v>
      </c>
      <c r="HL148">
        <f t="shared" si="1635"/>
        <v>253.99358336212501</v>
      </c>
      <c r="HM148">
        <f t="shared" si="1635"/>
        <v>253.99358336212501</v>
      </c>
      <c r="HN148">
        <f t="shared" si="1635"/>
        <v>253.99358336212501</v>
      </c>
      <c r="HO148">
        <f t="shared" si="1635"/>
        <v>253.99358336212501</v>
      </c>
      <c r="HP148">
        <f t="shared" si="1635"/>
        <v>253.99358336212501</v>
      </c>
      <c r="HQ148">
        <f t="shared" si="1635"/>
        <v>253.99358336212501</v>
      </c>
      <c r="HR148">
        <f t="shared" si="1635"/>
        <v>253.99358336212501</v>
      </c>
      <c r="HS148">
        <f t="shared" si="1635"/>
        <v>253.99358336212501</v>
      </c>
      <c r="HT148">
        <f t="shared" si="1635"/>
        <v>253.99358336212501</v>
      </c>
    </row>
    <row r="149" spans="1:228">
      <c r="A149" t="s">
        <v>203</v>
      </c>
      <c r="B149">
        <f t="shared" ref="B149:BM149" si="1636">B150/1.687809857</f>
        <v>318.57147924741292</v>
      </c>
      <c r="D149">
        <f t="shared" si="1636"/>
        <v>318.57147924741292</v>
      </c>
      <c r="E149">
        <f t="shared" si="1636"/>
        <v>318.57147924741292</v>
      </c>
      <c r="F149">
        <f t="shared" si="1636"/>
        <v>318.57147924741292</v>
      </c>
      <c r="G149">
        <f t="shared" si="1636"/>
        <v>318.57147924741292</v>
      </c>
      <c r="H149">
        <f t="shared" si="1636"/>
        <v>318.57147924741292</v>
      </c>
      <c r="I149">
        <f t="shared" si="1636"/>
        <v>318.57147924741292</v>
      </c>
      <c r="J149">
        <f t="shared" si="1636"/>
        <v>318.57147924741292</v>
      </c>
      <c r="K149">
        <f t="shared" si="1636"/>
        <v>318.57147924741292</v>
      </c>
      <c r="L149">
        <f t="shared" si="1636"/>
        <v>318.57147924741292</v>
      </c>
      <c r="M149">
        <f t="shared" si="1636"/>
        <v>318.57147924741292</v>
      </c>
      <c r="N149">
        <f t="shared" si="1636"/>
        <v>318.57147924741292</v>
      </c>
      <c r="O149">
        <f t="shared" si="1636"/>
        <v>318.57147924741292</v>
      </c>
      <c r="P149">
        <f t="shared" si="1636"/>
        <v>318.57147924741292</v>
      </c>
      <c r="Q149">
        <f t="shared" si="1636"/>
        <v>318.57147924741292</v>
      </c>
      <c r="R149">
        <f t="shared" si="1636"/>
        <v>318.57147924741292</v>
      </c>
      <c r="S149">
        <f t="shared" si="1636"/>
        <v>318.57147924741292</v>
      </c>
      <c r="T149">
        <f t="shared" si="1636"/>
        <v>318.57147924741292</v>
      </c>
      <c r="U149">
        <f t="shared" si="1636"/>
        <v>318.57147924741292</v>
      </c>
      <c r="V149">
        <f t="shared" si="1636"/>
        <v>318.57147924741292</v>
      </c>
      <c r="W149">
        <f t="shared" si="1636"/>
        <v>318.57147924741292</v>
      </c>
      <c r="X149">
        <f t="shared" si="1636"/>
        <v>318.57147924741292</v>
      </c>
      <c r="Y149">
        <f t="shared" si="1636"/>
        <v>318.57147924741292</v>
      </c>
      <c r="Z149">
        <f t="shared" si="1636"/>
        <v>318.57147924741292</v>
      </c>
      <c r="AA149">
        <f t="shared" si="1636"/>
        <v>318.57147924741292</v>
      </c>
      <c r="AB149">
        <f t="shared" si="1636"/>
        <v>318.57147924741292</v>
      </c>
      <c r="AC149">
        <f t="shared" si="1636"/>
        <v>318.57147924741292</v>
      </c>
      <c r="AD149">
        <f t="shared" si="1636"/>
        <v>318.57147924741292</v>
      </c>
      <c r="AE149">
        <f t="shared" si="1636"/>
        <v>318.57147924741292</v>
      </c>
      <c r="AF149">
        <f t="shared" si="1636"/>
        <v>318.57147924741292</v>
      </c>
      <c r="AG149">
        <f t="shared" si="1636"/>
        <v>318.57147924741292</v>
      </c>
      <c r="AH149">
        <f t="shared" si="1636"/>
        <v>318.57147924741292</v>
      </c>
      <c r="AI149">
        <f t="shared" si="1636"/>
        <v>318.57147924741292</v>
      </c>
      <c r="AJ149">
        <f t="shared" si="1636"/>
        <v>318.57147924741292</v>
      </c>
      <c r="AK149">
        <f t="shared" si="1636"/>
        <v>318.57147924741292</v>
      </c>
      <c r="AL149">
        <f t="shared" si="1636"/>
        <v>318.57147924741292</v>
      </c>
      <c r="AM149">
        <f t="shared" si="1636"/>
        <v>318.57147924741292</v>
      </c>
      <c r="AN149">
        <f t="shared" si="1636"/>
        <v>318.57147924741292</v>
      </c>
      <c r="AO149">
        <f t="shared" si="1636"/>
        <v>318.57147924741292</v>
      </c>
      <c r="AP149">
        <f t="shared" si="1636"/>
        <v>318.57147924741292</v>
      </c>
      <c r="AQ149">
        <f t="shared" si="1636"/>
        <v>318.57147924741292</v>
      </c>
      <c r="AR149">
        <f t="shared" si="1636"/>
        <v>318.57147924741292</v>
      </c>
      <c r="AS149">
        <f t="shared" si="1636"/>
        <v>318.57147924741292</v>
      </c>
      <c r="AT149">
        <f t="shared" si="1636"/>
        <v>318.57147924741292</v>
      </c>
      <c r="AU149">
        <f t="shared" si="1636"/>
        <v>318.57147924741292</v>
      </c>
      <c r="AV149">
        <f t="shared" si="1636"/>
        <v>318.57147924741292</v>
      </c>
      <c r="AW149">
        <f t="shared" si="1636"/>
        <v>318.57147924741292</v>
      </c>
      <c r="AX149">
        <f t="shared" si="1636"/>
        <v>318.57147924741292</v>
      </c>
      <c r="AY149">
        <f t="shared" si="1636"/>
        <v>318.57147924741292</v>
      </c>
      <c r="AZ149">
        <f t="shared" si="1636"/>
        <v>318.57147924741292</v>
      </c>
      <c r="BA149">
        <f t="shared" si="1636"/>
        <v>318.57147924741292</v>
      </c>
      <c r="BB149">
        <f t="shared" si="1636"/>
        <v>318.57147924741292</v>
      </c>
      <c r="BC149">
        <f t="shared" si="1636"/>
        <v>318.57147924741292</v>
      </c>
      <c r="BD149">
        <f t="shared" si="1636"/>
        <v>318.57147924741292</v>
      </c>
      <c r="BE149">
        <f t="shared" si="1636"/>
        <v>318.57147924741292</v>
      </c>
      <c r="BF149">
        <f t="shared" si="1636"/>
        <v>318.57147924741292</v>
      </c>
      <c r="BG149">
        <f t="shared" si="1636"/>
        <v>318.57147924741292</v>
      </c>
      <c r="BH149">
        <f t="shared" si="1636"/>
        <v>318.57147924741292</v>
      </c>
      <c r="BI149">
        <f t="shared" si="1636"/>
        <v>318.57147924741292</v>
      </c>
      <c r="BJ149">
        <f t="shared" si="1636"/>
        <v>318.57147924741292</v>
      </c>
      <c r="BK149">
        <f t="shared" si="1636"/>
        <v>318.57147924741292</v>
      </c>
      <c r="BL149">
        <f t="shared" si="1636"/>
        <v>318.57147924741292</v>
      </c>
      <c r="BM149">
        <f t="shared" si="1636"/>
        <v>318.57147924741292</v>
      </c>
      <c r="BN149">
        <f t="shared" ref="BN149:DY149" si="1637">BN150/1.687809857</f>
        <v>318.57147924741292</v>
      </c>
      <c r="BO149">
        <f t="shared" si="1637"/>
        <v>318.57147924741292</v>
      </c>
      <c r="BP149">
        <f t="shared" si="1637"/>
        <v>318.57147924741292</v>
      </c>
      <c r="BQ149">
        <f t="shared" si="1637"/>
        <v>318.57147924741292</v>
      </c>
      <c r="BR149">
        <f t="shared" si="1637"/>
        <v>318.57147924741292</v>
      </c>
      <c r="BS149">
        <f t="shared" si="1637"/>
        <v>318.57147924741292</v>
      </c>
      <c r="BT149">
        <f t="shared" si="1637"/>
        <v>318.57147924741292</v>
      </c>
      <c r="BU149">
        <f t="shared" si="1637"/>
        <v>318.57147924741292</v>
      </c>
      <c r="BV149">
        <f t="shared" si="1637"/>
        <v>318.57147924741292</v>
      </c>
      <c r="BW149">
        <f t="shared" si="1637"/>
        <v>318.57147924741292</v>
      </c>
      <c r="BX149">
        <f t="shared" si="1637"/>
        <v>318.57147924741292</v>
      </c>
      <c r="BY149">
        <f t="shared" si="1637"/>
        <v>318.57147924741292</v>
      </c>
      <c r="BZ149">
        <f t="shared" si="1637"/>
        <v>318.57147924741292</v>
      </c>
      <c r="CA149">
        <f t="shared" si="1637"/>
        <v>318.57147924741292</v>
      </c>
      <c r="CB149">
        <f t="shared" si="1637"/>
        <v>318.57147924741292</v>
      </c>
      <c r="CC149">
        <f t="shared" si="1637"/>
        <v>318.57147924741292</v>
      </c>
      <c r="CD149">
        <f t="shared" si="1637"/>
        <v>318.57147924741292</v>
      </c>
      <c r="CE149">
        <f t="shared" si="1637"/>
        <v>318.57147924741292</v>
      </c>
      <c r="CF149">
        <f t="shared" si="1637"/>
        <v>318.57147924741292</v>
      </c>
      <c r="CG149">
        <f t="shared" si="1637"/>
        <v>318.57147924741292</v>
      </c>
      <c r="CH149">
        <f t="shared" si="1637"/>
        <v>318.57147924741292</v>
      </c>
      <c r="CI149">
        <f t="shared" si="1637"/>
        <v>318.57147924741292</v>
      </c>
      <c r="CJ149">
        <f t="shared" si="1637"/>
        <v>318.57147924741292</v>
      </c>
      <c r="CK149">
        <f t="shared" si="1637"/>
        <v>318.57147924741292</v>
      </c>
      <c r="CL149">
        <f t="shared" si="1637"/>
        <v>318.57147924741292</v>
      </c>
      <c r="CM149">
        <f t="shared" si="1637"/>
        <v>318.57147924741292</v>
      </c>
      <c r="CN149">
        <f t="shared" si="1637"/>
        <v>318.57147924741292</v>
      </c>
      <c r="CO149">
        <f t="shared" si="1637"/>
        <v>318.57147924741292</v>
      </c>
      <c r="CP149">
        <f t="shared" si="1637"/>
        <v>318.57147924741292</v>
      </c>
      <c r="CQ149">
        <f t="shared" si="1637"/>
        <v>318.57147924741292</v>
      </c>
      <c r="CR149">
        <f t="shared" si="1637"/>
        <v>318.57147924741292</v>
      </c>
      <c r="CS149">
        <f t="shared" si="1637"/>
        <v>318.57147924741292</v>
      </c>
      <c r="CT149">
        <f t="shared" si="1637"/>
        <v>318.57147924741292</v>
      </c>
      <c r="CU149">
        <f t="shared" si="1637"/>
        <v>318.57147924741292</v>
      </c>
      <c r="CV149">
        <f t="shared" si="1637"/>
        <v>318.57147924741292</v>
      </c>
      <c r="CW149">
        <f t="shared" si="1637"/>
        <v>318.57147924741292</v>
      </c>
      <c r="CX149">
        <f t="shared" si="1637"/>
        <v>318.57147924741292</v>
      </c>
      <c r="CY149">
        <f t="shared" si="1637"/>
        <v>318.57147924741292</v>
      </c>
      <c r="CZ149">
        <f t="shared" si="1637"/>
        <v>318.57147924741292</v>
      </c>
      <c r="DA149">
        <f t="shared" si="1637"/>
        <v>318.57147924741292</v>
      </c>
      <c r="DB149">
        <f t="shared" si="1637"/>
        <v>318.57147924741292</v>
      </c>
      <c r="DC149">
        <f t="shared" si="1637"/>
        <v>318.57147924741292</v>
      </c>
      <c r="DD149">
        <f t="shared" si="1637"/>
        <v>318.57147924741292</v>
      </c>
      <c r="DE149">
        <f t="shared" si="1637"/>
        <v>318.57147924741292</v>
      </c>
      <c r="DF149">
        <f t="shared" si="1637"/>
        <v>318.57147924741292</v>
      </c>
      <c r="DG149">
        <f t="shared" si="1637"/>
        <v>318.57147924741292</v>
      </c>
      <c r="DH149">
        <f t="shared" si="1637"/>
        <v>318.57147924741292</v>
      </c>
      <c r="DI149">
        <f t="shared" si="1637"/>
        <v>318.57147924741292</v>
      </c>
      <c r="DJ149" s="19">
        <f t="shared" si="1637"/>
        <v>318.57147924741292</v>
      </c>
      <c r="DK149">
        <f t="shared" si="1637"/>
        <v>318.57147924741292</v>
      </c>
      <c r="DL149">
        <f t="shared" si="1637"/>
        <v>318.57147924741292</v>
      </c>
      <c r="DM149">
        <f t="shared" si="1637"/>
        <v>318.57147924741292</v>
      </c>
      <c r="DN149">
        <f t="shared" si="1637"/>
        <v>318.57147924741292</v>
      </c>
      <c r="DO149">
        <f t="shared" si="1637"/>
        <v>318.57147924741292</v>
      </c>
      <c r="DP149">
        <f t="shared" si="1637"/>
        <v>318.57147924741292</v>
      </c>
      <c r="DQ149">
        <f t="shared" si="1637"/>
        <v>318.57147924741292</v>
      </c>
      <c r="DR149">
        <f t="shared" si="1637"/>
        <v>318.57147924741292</v>
      </c>
      <c r="DS149">
        <f t="shared" si="1637"/>
        <v>318.57147924741292</v>
      </c>
      <c r="DT149">
        <f t="shared" si="1637"/>
        <v>318.57147924741292</v>
      </c>
      <c r="DU149">
        <f t="shared" si="1637"/>
        <v>318.57147924741292</v>
      </c>
      <c r="DV149">
        <f t="shared" si="1637"/>
        <v>318.57147924741292</v>
      </c>
      <c r="DW149">
        <f t="shared" si="1637"/>
        <v>318.57147924741292</v>
      </c>
      <c r="DX149">
        <f t="shared" si="1637"/>
        <v>318.57147924741292</v>
      </c>
      <c r="DY149">
        <f t="shared" si="1637"/>
        <v>318.57147924741292</v>
      </c>
      <c r="DZ149">
        <f t="shared" ref="DZ149:GK149" si="1638">DZ150/1.687809857</f>
        <v>318.57147924741292</v>
      </c>
      <c r="EA149">
        <f t="shared" si="1638"/>
        <v>318.57147924741292</v>
      </c>
      <c r="EB149">
        <f t="shared" si="1638"/>
        <v>318.57147924741292</v>
      </c>
      <c r="EC149">
        <f t="shared" si="1638"/>
        <v>318.57147924741292</v>
      </c>
      <c r="ED149">
        <f t="shared" si="1638"/>
        <v>318.57147924741292</v>
      </c>
      <c r="EE149">
        <f t="shared" si="1638"/>
        <v>318.57147924741292</v>
      </c>
      <c r="EF149">
        <f t="shared" si="1638"/>
        <v>318.57147924741292</v>
      </c>
      <c r="EG149">
        <f t="shared" si="1638"/>
        <v>318.57147924741292</v>
      </c>
      <c r="EH149">
        <f t="shared" si="1638"/>
        <v>318.57147924741292</v>
      </c>
      <c r="EI149">
        <f t="shared" si="1638"/>
        <v>318.57147924741292</v>
      </c>
      <c r="EJ149">
        <f t="shared" si="1638"/>
        <v>318.57147924741292</v>
      </c>
      <c r="EK149">
        <f t="shared" si="1638"/>
        <v>318.57147924741292</v>
      </c>
      <c r="EL149">
        <f t="shared" si="1638"/>
        <v>318.57147924741292</v>
      </c>
      <c r="EM149">
        <f t="shared" si="1638"/>
        <v>318.57147924741292</v>
      </c>
      <c r="EN149">
        <f t="shared" si="1638"/>
        <v>318.57147924741292</v>
      </c>
      <c r="EO149">
        <f t="shared" si="1638"/>
        <v>318.57147924741292</v>
      </c>
      <c r="EP149">
        <f t="shared" si="1638"/>
        <v>318.57147924741292</v>
      </c>
      <c r="EQ149">
        <f t="shared" si="1638"/>
        <v>318.57147924741292</v>
      </c>
      <c r="ER149">
        <f t="shared" si="1638"/>
        <v>318.57147924741292</v>
      </c>
      <c r="ES149">
        <f t="shared" si="1638"/>
        <v>318.57147924741292</v>
      </c>
      <c r="ET149">
        <f t="shared" si="1638"/>
        <v>318.57147924741292</v>
      </c>
      <c r="EU149">
        <f t="shared" si="1638"/>
        <v>318.57147924741292</v>
      </c>
      <c r="EV149">
        <f t="shared" si="1638"/>
        <v>318.57147924741292</v>
      </c>
      <c r="EW149">
        <f t="shared" si="1638"/>
        <v>318.57147924741292</v>
      </c>
      <c r="EX149">
        <f t="shared" si="1638"/>
        <v>318.57147924741292</v>
      </c>
      <c r="EY149">
        <f t="shared" si="1638"/>
        <v>318.57147924741292</v>
      </c>
      <c r="EZ149">
        <f t="shared" si="1638"/>
        <v>318.57147924741292</v>
      </c>
      <c r="FA149">
        <f t="shared" si="1638"/>
        <v>318.57147924741292</v>
      </c>
      <c r="FB149">
        <f t="shared" si="1638"/>
        <v>318.57147924741292</v>
      </c>
      <c r="FC149">
        <f t="shared" si="1638"/>
        <v>318.57147924741292</v>
      </c>
      <c r="FD149">
        <f t="shared" si="1638"/>
        <v>318.57147924741292</v>
      </c>
      <c r="FE149">
        <f t="shared" si="1638"/>
        <v>318.57147924741292</v>
      </c>
      <c r="FF149">
        <f t="shared" si="1638"/>
        <v>318.57147924741292</v>
      </c>
      <c r="FG149">
        <f t="shared" si="1638"/>
        <v>318.57147924741292</v>
      </c>
      <c r="FH149">
        <f t="shared" si="1638"/>
        <v>318.57147924741292</v>
      </c>
      <c r="FI149">
        <f t="shared" si="1638"/>
        <v>318.57147924741292</v>
      </c>
      <c r="FJ149">
        <f t="shared" si="1638"/>
        <v>318.57147924741292</v>
      </c>
      <c r="FK149">
        <f t="shared" si="1638"/>
        <v>318.57147924741292</v>
      </c>
      <c r="FL149">
        <f t="shared" si="1638"/>
        <v>318.57147924741292</v>
      </c>
      <c r="FM149">
        <f t="shared" si="1638"/>
        <v>318.57147924741292</v>
      </c>
      <c r="FN149">
        <f t="shared" si="1638"/>
        <v>318.57147924741292</v>
      </c>
      <c r="FO149">
        <f t="shared" si="1638"/>
        <v>318.57147924741292</v>
      </c>
      <c r="FP149">
        <f t="shared" si="1638"/>
        <v>318.57147924741292</v>
      </c>
      <c r="FQ149">
        <f t="shared" si="1638"/>
        <v>318.57147924741292</v>
      </c>
      <c r="FR149">
        <f t="shared" si="1638"/>
        <v>318.57147924741292</v>
      </c>
      <c r="FS149">
        <f t="shared" si="1638"/>
        <v>318.57147924741292</v>
      </c>
      <c r="FT149">
        <f t="shared" si="1638"/>
        <v>318.57147924741292</v>
      </c>
      <c r="FU149">
        <f t="shared" si="1638"/>
        <v>318.57147924741292</v>
      </c>
      <c r="FV149">
        <f t="shared" si="1638"/>
        <v>318.57147924741292</v>
      </c>
      <c r="FW149">
        <f t="shared" si="1638"/>
        <v>318.57147924741292</v>
      </c>
      <c r="FX149">
        <f t="shared" si="1638"/>
        <v>318.57147924741292</v>
      </c>
      <c r="FY149">
        <f t="shared" si="1638"/>
        <v>318.57147924741292</v>
      </c>
      <c r="FZ149">
        <f t="shared" si="1638"/>
        <v>318.57147924741292</v>
      </c>
      <c r="GA149">
        <f t="shared" si="1638"/>
        <v>318.57147924741292</v>
      </c>
      <c r="GB149">
        <f t="shared" si="1638"/>
        <v>318.57147924741292</v>
      </c>
      <c r="GC149">
        <f t="shared" si="1638"/>
        <v>318.57147924741292</v>
      </c>
      <c r="GD149">
        <f t="shared" si="1638"/>
        <v>318.57147924741292</v>
      </c>
      <c r="GE149">
        <f t="shared" si="1638"/>
        <v>318.57147924741292</v>
      </c>
      <c r="GF149">
        <f t="shared" si="1638"/>
        <v>318.57147924741292</v>
      </c>
      <c r="GG149">
        <f t="shared" si="1638"/>
        <v>318.57147924741292</v>
      </c>
      <c r="GH149">
        <f t="shared" si="1638"/>
        <v>318.57147924741292</v>
      </c>
      <c r="GI149">
        <f t="shared" si="1638"/>
        <v>318.57147924741292</v>
      </c>
      <c r="GJ149">
        <f t="shared" si="1638"/>
        <v>318.57147924741292</v>
      </c>
      <c r="GK149">
        <f t="shared" si="1638"/>
        <v>318.57147924741292</v>
      </c>
      <c r="GL149">
        <f t="shared" ref="GL149:HT149" si="1639">GL150/1.687809857</f>
        <v>318.57147924741292</v>
      </c>
      <c r="GM149">
        <f t="shared" si="1639"/>
        <v>318.57147924741292</v>
      </c>
      <c r="GN149">
        <f t="shared" si="1639"/>
        <v>318.57147924741292</v>
      </c>
      <c r="GO149">
        <f t="shared" si="1639"/>
        <v>318.57147924741292</v>
      </c>
      <c r="GP149">
        <f t="shared" si="1639"/>
        <v>318.57147924741292</v>
      </c>
      <c r="GQ149">
        <f t="shared" si="1639"/>
        <v>318.57147924741292</v>
      </c>
      <c r="GR149">
        <f t="shared" si="1639"/>
        <v>318.57147924741292</v>
      </c>
      <c r="GS149">
        <f t="shared" si="1639"/>
        <v>318.57147924741292</v>
      </c>
      <c r="GT149">
        <f t="shared" si="1639"/>
        <v>318.57147924741292</v>
      </c>
      <c r="GU149">
        <f t="shared" si="1639"/>
        <v>318.57147924741292</v>
      </c>
      <c r="GV149">
        <f t="shared" si="1639"/>
        <v>318.57147924741292</v>
      </c>
      <c r="GW149">
        <f t="shared" si="1639"/>
        <v>318.57147924741292</v>
      </c>
      <c r="GX149">
        <f t="shared" si="1639"/>
        <v>318.57147924741292</v>
      </c>
      <c r="GY149">
        <f t="shared" si="1639"/>
        <v>318.57147924741292</v>
      </c>
      <c r="GZ149">
        <f t="shared" si="1639"/>
        <v>318.57147924741292</v>
      </c>
      <c r="HA149">
        <f t="shared" si="1639"/>
        <v>318.57147924741292</v>
      </c>
      <c r="HB149">
        <f t="shared" si="1639"/>
        <v>318.57147924741292</v>
      </c>
      <c r="HC149">
        <f t="shared" si="1639"/>
        <v>318.57147924741292</v>
      </c>
      <c r="HD149">
        <f t="shared" si="1639"/>
        <v>318.57147924741292</v>
      </c>
      <c r="HE149">
        <f t="shared" si="1639"/>
        <v>318.57147924741292</v>
      </c>
      <c r="HF149">
        <f t="shared" si="1639"/>
        <v>318.57147924741292</v>
      </c>
      <c r="HG149">
        <f t="shared" si="1639"/>
        <v>318.57147924741292</v>
      </c>
      <c r="HH149">
        <f t="shared" si="1639"/>
        <v>318.57147924741292</v>
      </c>
      <c r="HI149">
        <f t="shared" si="1639"/>
        <v>318.57147924741292</v>
      </c>
      <c r="HJ149">
        <f t="shared" si="1639"/>
        <v>318.57147924741292</v>
      </c>
      <c r="HK149">
        <f t="shared" si="1639"/>
        <v>318.57147924741292</v>
      </c>
      <c r="HL149">
        <f t="shared" si="1639"/>
        <v>318.57147924741292</v>
      </c>
      <c r="HM149">
        <f t="shared" si="1639"/>
        <v>318.57147924741292</v>
      </c>
      <c r="HN149">
        <f t="shared" si="1639"/>
        <v>318.57147924741292</v>
      </c>
      <c r="HO149">
        <f t="shared" si="1639"/>
        <v>318.57147924741292</v>
      </c>
      <c r="HP149">
        <f t="shared" si="1639"/>
        <v>318.57147924741292</v>
      </c>
      <c r="HQ149">
        <f t="shared" si="1639"/>
        <v>318.57147924741292</v>
      </c>
      <c r="HR149">
        <f t="shared" si="1639"/>
        <v>318.57147924741292</v>
      </c>
      <c r="HS149">
        <f t="shared" si="1639"/>
        <v>318.57147924741292</v>
      </c>
      <c r="HT149">
        <f t="shared" si="1639"/>
        <v>318.57147924741292</v>
      </c>
    </row>
    <row r="150" spans="1:228">
      <c r="A150" t="s">
        <v>205</v>
      </c>
      <c r="B150">
        <f t="shared" ref="B150:H150" si="1640">SQRT(1.4*286*(IF(B145&lt;36000,(((59-0.00356*B145)-32)*5/9)+B146,-56.5)+273.1))*3.28084*B147</f>
        <v>537.68808283285443</v>
      </c>
      <c r="D150">
        <f t="shared" ref="D150" si="1641">SQRT(1.4*286*(IF(D145&lt;36000,(((59-0.00356*D145)-32)*5/9)+D146,-56.5)+273.1))*3.28084*D147</f>
        <v>537.68808283285443</v>
      </c>
      <c r="E150">
        <f t="shared" ref="E150" si="1642">SQRT(1.4*286*(IF(E145&lt;36000,(((59-0.00356*E145)-32)*5/9)+E146,-56.5)+273.1))*3.28084*E147</f>
        <v>537.68808283285443</v>
      </c>
      <c r="F150">
        <f t="shared" ref="F150" si="1643">SQRT(1.4*286*(IF(F145&lt;36000,(((59-0.00356*F145)-32)*5/9)+F146,-56.5)+273.1))*3.28084*F147</f>
        <v>537.68808283285443</v>
      </c>
      <c r="G150">
        <f t="shared" ref="G150" si="1644">SQRT(1.4*286*(IF(G145&lt;36000,(((59-0.00356*G145)-32)*5/9)+G146,-56.5)+273.1))*3.28084*G147</f>
        <v>537.68808283285443</v>
      </c>
      <c r="H150">
        <f t="shared" si="1640"/>
        <v>537.68808283285443</v>
      </c>
      <c r="I150">
        <f t="shared" ref="I150:O150" si="1645">SQRT(1.4*286*(IF(I145&lt;36000,(((59-0.00356*I145)-32)*5/9)+I146,-56.5)+273.1))*3.28084*I147</f>
        <v>537.68808283285443</v>
      </c>
      <c r="J150">
        <f t="shared" si="1645"/>
        <v>537.68808283285443</v>
      </c>
      <c r="K150">
        <f t="shared" si="1645"/>
        <v>537.68808283285443</v>
      </c>
      <c r="L150">
        <f t="shared" si="1645"/>
        <v>537.68808283285443</v>
      </c>
      <c r="M150">
        <f t="shared" si="1645"/>
        <v>537.68808283285443</v>
      </c>
      <c r="N150">
        <f t="shared" si="1645"/>
        <v>537.68808283285443</v>
      </c>
      <c r="O150">
        <f t="shared" si="1645"/>
        <v>537.68808283285443</v>
      </c>
      <c r="P150">
        <f t="shared" ref="P150:Q150" si="1646">SQRT(1.4*286*(IF(P145&lt;36000,(((59-0.00356*P145)-32)*5/9)+P146,-56.5)+273.1))*3.28084*P147</f>
        <v>537.68808283285443</v>
      </c>
      <c r="Q150">
        <f t="shared" si="1646"/>
        <v>537.68808283285443</v>
      </c>
      <c r="R150">
        <f t="shared" ref="R150:Z150" si="1647">SQRT(1.4*286*(IF(R145&lt;36000,(((59-0.00356*R145)-32)*5/9)+R146,-56.5)+273.1))*3.28084*R147</f>
        <v>537.68808283285443</v>
      </c>
      <c r="S150">
        <f t="shared" si="1647"/>
        <v>537.68808283285443</v>
      </c>
      <c r="T150">
        <f t="shared" si="1647"/>
        <v>537.68808283285443</v>
      </c>
      <c r="U150">
        <f t="shared" si="1647"/>
        <v>537.68808283285443</v>
      </c>
      <c r="V150">
        <f t="shared" si="1647"/>
        <v>537.68808283285443</v>
      </c>
      <c r="W150">
        <f t="shared" si="1647"/>
        <v>537.68808283285443</v>
      </c>
      <c r="X150">
        <f t="shared" si="1647"/>
        <v>537.68808283285443</v>
      </c>
      <c r="Y150">
        <f t="shared" si="1647"/>
        <v>537.68808283285443</v>
      </c>
      <c r="Z150">
        <f t="shared" si="1647"/>
        <v>537.68808283285443</v>
      </c>
      <c r="AA150">
        <f t="shared" ref="AA150:AY150" si="1648">SQRT(1.4*286*(IF(AA145&lt;36000,(((59-0.00356*AA145)-32)*5/9)+AA146,-56.5)+273.1))*3.28084*AA147</f>
        <v>537.68808283285443</v>
      </c>
      <c r="AB150">
        <f t="shared" si="1648"/>
        <v>537.68808283285443</v>
      </c>
      <c r="AC150">
        <f t="shared" si="1648"/>
        <v>537.68808283285443</v>
      </c>
      <c r="AD150">
        <f t="shared" si="1648"/>
        <v>537.68808283285443</v>
      </c>
      <c r="AE150">
        <f t="shared" si="1648"/>
        <v>537.68808283285443</v>
      </c>
      <c r="AF150">
        <f t="shared" si="1648"/>
        <v>537.68808283285443</v>
      </c>
      <c r="AG150">
        <f t="shared" si="1648"/>
        <v>537.68808283285443</v>
      </c>
      <c r="AH150">
        <f t="shared" si="1648"/>
        <v>537.68808283285443</v>
      </c>
      <c r="AI150">
        <f t="shared" si="1648"/>
        <v>537.68808283285443</v>
      </c>
      <c r="AJ150">
        <f t="shared" si="1648"/>
        <v>537.68808283285443</v>
      </c>
      <c r="AK150">
        <f t="shared" si="1648"/>
        <v>537.68808283285443</v>
      </c>
      <c r="AL150">
        <f t="shared" si="1648"/>
        <v>537.68808283285443</v>
      </c>
      <c r="AM150">
        <f t="shared" si="1648"/>
        <v>537.68808283285443</v>
      </c>
      <c r="AN150">
        <f t="shared" si="1648"/>
        <v>537.68808283285443</v>
      </c>
      <c r="AO150">
        <f t="shared" si="1648"/>
        <v>537.68808283285443</v>
      </c>
      <c r="AP150">
        <f t="shared" si="1648"/>
        <v>537.68808283285443</v>
      </c>
      <c r="AQ150">
        <f t="shared" si="1648"/>
        <v>537.68808283285443</v>
      </c>
      <c r="AR150">
        <f t="shared" si="1648"/>
        <v>537.68808283285443</v>
      </c>
      <c r="AS150">
        <f t="shared" si="1648"/>
        <v>537.68808283285443</v>
      </c>
      <c r="AT150">
        <f t="shared" si="1648"/>
        <v>537.68808283285443</v>
      </c>
      <c r="AU150">
        <f t="shared" si="1648"/>
        <v>537.68808283285443</v>
      </c>
      <c r="AV150">
        <f t="shared" si="1648"/>
        <v>537.68808283285443</v>
      </c>
      <c r="AW150">
        <f t="shared" si="1648"/>
        <v>537.68808283285443</v>
      </c>
      <c r="AX150">
        <f t="shared" si="1648"/>
        <v>537.68808283285443</v>
      </c>
      <c r="AY150">
        <f t="shared" si="1648"/>
        <v>537.68808283285443</v>
      </c>
      <c r="AZ150">
        <f t="shared" ref="AZ150:DK150" si="1649">SQRT(1.4*286*(IF(AZ145&lt;36000,(((59-0.00356*AZ145)-32)*5/9)+AZ146,-56.5)+273.1))*3.28084*AZ147</f>
        <v>537.68808283285443</v>
      </c>
      <c r="BA150">
        <f t="shared" si="1649"/>
        <v>537.68808283285443</v>
      </c>
      <c r="BB150">
        <f t="shared" si="1649"/>
        <v>537.68808283285443</v>
      </c>
      <c r="BC150">
        <f t="shared" si="1649"/>
        <v>537.68808283285443</v>
      </c>
      <c r="BD150">
        <f t="shared" si="1649"/>
        <v>537.68808283285443</v>
      </c>
      <c r="BE150">
        <f t="shared" si="1649"/>
        <v>537.68808283285443</v>
      </c>
      <c r="BF150">
        <f t="shared" si="1649"/>
        <v>537.68808283285443</v>
      </c>
      <c r="BG150">
        <f t="shared" si="1649"/>
        <v>537.68808283285443</v>
      </c>
      <c r="BH150">
        <f t="shared" si="1649"/>
        <v>537.68808283285443</v>
      </c>
      <c r="BI150">
        <f t="shared" si="1649"/>
        <v>537.68808283285443</v>
      </c>
      <c r="BJ150">
        <f t="shared" si="1649"/>
        <v>537.68808283285443</v>
      </c>
      <c r="BK150">
        <f t="shared" si="1649"/>
        <v>537.68808283285443</v>
      </c>
      <c r="BL150">
        <f t="shared" si="1649"/>
        <v>537.68808283285443</v>
      </c>
      <c r="BM150">
        <f t="shared" si="1649"/>
        <v>537.68808283285443</v>
      </c>
      <c r="BN150">
        <f t="shared" si="1649"/>
        <v>537.68808283285443</v>
      </c>
      <c r="BO150">
        <f t="shared" si="1649"/>
        <v>537.68808283285443</v>
      </c>
      <c r="BP150">
        <f t="shared" si="1649"/>
        <v>537.68808283285443</v>
      </c>
      <c r="BQ150">
        <f t="shared" si="1649"/>
        <v>537.68808283285443</v>
      </c>
      <c r="BR150">
        <f t="shared" si="1649"/>
        <v>537.68808283285443</v>
      </c>
      <c r="BS150">
        <f t="shared" si="1649"/>
        <v>537.68808283285443</v>
      </c>
      <c r="BT150">
        <f t="shared" si="1649"/>
        <v>537.68808283285443</v>
      </c>
      <c r="BU150">
        <f t="shared" si="1649"/>
        <v>537.68808283285443</v>
      </c>
      <c r="BV150">
        <f t="shared" si="1649"/>
        <v>537.68808283285443</v>
      </c>
      <c r="BW150">
        <f t="shared" si="1649"/>
        <v>537.68808283285443</v>
      </c>
      <c r="BX150">
        <f t="shared" si="1649"/>
        <v>537.68808283285443</v>
      </c>
      <c r="BY150">
        <f t="shared" si="1649"/>
        <v>537.68808283285443</v>
      </c>
      <c r="BZ150">
        <f t="shared" si="1649"/>
        <v>537.68808283285443</v>
      </c>
      <c r="CA150">
        <f t="shared" si="1649"/>
        <v>537.68808283285443</v>
      </c>
      <c r="CB150">
        <f t="shared" si="1649"/>
        <v>537.68808283285443</v>
      </c>
      <c r="CC150">
        <f t="shared" si="1649"/>
        <v>537.68808283285443</v>
      </c>
      <c r="CD150">
        <f t="shared" si="1649"/>
        <v>537.68808283285443</v>
      </c>
      <c r="CE150">
        <f t="shared" si="1649"/>
        <v>537.68808283285443</v>
      </c>
      <c r="CF150">
        <f t="shared" si="1649"/>
        <v>537.68808283285443</v>
      </c>
      <c r="CG150">
        <f t="shared" si="1649"/>
        <v>537.68808283285443</v>
      </c>
      <c r="CH150">
        <f t="shared" si="1649"/>
        <v>537.68808283285443</v>
      </c>
      <c r="CI150">
        <f t="shared" si="1649"/>
        <v>537.68808283285443</v>
      </c>
      <c r="CJ150">
        <f t="shared" si="1649"/>
        <v>537.68808283285443</v>
      </c>
      <c r="CK150">
        <f t="shared" si="1649"/>
        <v>537.68808283285443</v>
      </c>
      <c r="CL150">
        <f t="shared" si="1649"/>
        <v>537.68808283285443</v>
      </c>
      <c r="CM150">
        <f t="shared" si="1649"/>
        <v>537.68808283285443</v>
      </c>
      <c r="CN150">
        <f t="shared" si="1649"/>
        <v>537.68808283285443</v>
      </c>
      <c r="CO150">
        <f t="shared" si="1649"/>
        <v>537.68808283285443</v>
      </c>
      <c r="CP150">
        <f t="shared" si="1649"/>
        <v>537.68808283285443</v>
      </c>
      <c r="CQ150">
        <f t="shared" si="1649"/>
        <v>537.68808283285443</v>
      </c>
      <c r="CR150">
        <f t="shared" si="1649"/>
        <v>537.68808283285443</v>
      </c>
      <c r="CS150">
        <f t="shared" si="1649"/>
        <v>537.68808283285443</v>
      </c>
      <c r="CT150">
        <f t="shared" si="1649"/>
        <v>537.68808283285443</v>
      </c>
      <c r="CU150">
        <f t="shared" si="1649"/>
        <v>537.68808283285443</v>
      </c>
      <c r="CV150">
        <f t="shared" si="1649"/>
        <v>537.68808283285443</v>
      </c>
      <c r="CW150">
        <f t="shared" si="1649"/>
        <v>537.68808283285443</v>
      </c>
      <c r="CX150">
        <f t="shared" si="1649"/>
        <v>537.68808283285443</v>
      </c>
      <c r="CY150">
        <f t="shared" si="1649"/>
        <v>537.68808283285443</v>
      </c>
      <c r="CZ150">
        <f t="shared" si="1649"/>
        <v>537.68808283285443</v>
      </c>
      <c r="DA150">
        <f t="shared" si="1649"/>
        <v>537.68808283285443</v>
      </c>
      <c r="DB150">
        <f t="shared" si="1649"/>
        <v>537.68808283285443</v>
      </c>
      <c r="DC150">
        <f t="shared" si="1649"/>
        <v>537.68808283285443</v>
      </c>
      <c r="DD150">
        <f t="shared" si="1649"/>
        <v>537.68808283285443</v>
      </c>
      <c r="DE150">
        <f t="shared" si="1649"/>
        <v>537.68808283285443</v>
      </c>
      <c r="DF150">
        <f t="shared" si="1649"/>
        <v>537.68808283285443</v>
      </c>
      <c r="DG150">
        <f t="shared" si="1649"/>
        <v>537.68808283285443</v>
      </c>
      <c r="DH150">
        <f t="shared" si="1649"/>
        <v>537.68808283285443</v>
      </c>
      <c r="DI150">
        <f t="shared" si="1649"/>
        <v>537.68808283285443</v>
      </c>
      <c r="DJ150" s="19">
        <f t="shared" si="1649"/>
        <v>537.68808283285443</v>
      </c>
      <c r="DK150">
        <f t="shared" si="1649"/>
        <v>537.68808283285443</v>
      </c>
      <c r="DL150">
        <f t="shared" ref="DL150:FW150" si="1650">SQRT(1.4*286*(IF(DL145&lt;36000,(((59-0.00356*DL145)-32)*5/9)+DL146,-56.5)+273.1))*3.28084*DL147</f>
        <v>537.68808283285443</v>
      </c>
      <c r="DM150">
        <f t="shared" si="1650"/>
        <v>537.68808283285443</v>
      </c>
      <c r="DN150">
        <f t="shared" si="1650"/>
        <v>537.68808283285443</v>
      </c>
      <c r="DO150">
        <f t="shared" si="1650"/>
        <v>537.68808283285443</v>
      </c>
      <c r="DP150">
        <f t="shared" si="1650"/>
        <v>537.68808283285443</v>
      </c>
      <c r="DQ150">
        <f t="shared" si="1650"/>
        <v>537.68808283285443</v>
      </c>
      <c r="DR150">
        <f t="shared" si="1650"/>
        <v>537.68808283285443</v>
      </c>
      <c r="DS150">
        <f t="shared" si="1650"/>
        <v>537.68808283285443</v>
      </c>
      <c r="DT150">
        <f t="shared" si="1650"/>
        <v>537.68808283285443</v>
      </c>
      <c r="DU150">
        <f t="shared" si="1650"/>
        <v>537.68808283285443</v>
      </c>
      <c r="DV150">
        <f t="shared" si="1650"/>
        <v>537.68808283285443</v>
      </c>
      <c r="DW150">
        <f t="shared" si="1650"/>
        <v>537.68808283285443</v>
      </c>
      <c r="DX150">
        <f t="shared" si="1650"/>
        <v>537.68808283285443</v>
      </c>
      <c r="DY150">
        <f t="shared" si="1650"/>
        <v>537.68808283285443</v>
      </c>
      <c r="DZ150">
        <f t="shared" si="1650"/>
        <v>537.68808283285443</v>
      </c>
      <c r="EA150">
        <f t="shared" si="1650"/>
        <v>537.68808283285443</v>
      </c>
      <c r="EB150">
        <f t="shared" si="1650"/>
        <v>537.68808283285443</v>
      </c>
      <c r="EC150">
        <f t="shared" si="1650"/>
        <v>537.68808283285443</v>
      </c>
      <c r="ED150">
        <f t="shared" si="1650"/>
        <v>537.68808283285443</v>
      </c>
      <c r="EE150">
        <f t="shared" si="1650"/>
        <v>537.68808283285443</v>
      </c>
      <c r="EF150">
        <f t="shared" si="1650"/>
        <v>537.68808283285443</v>
      </c>
      <c r="EG150">
        <f t="shared" si="1650"/>
        <v>537.68808283285443</v>
      </c>
      <c r="EH150">
        <f t="shared" si="1650"/>
        <v>537.68808283285443</v>
      </c>
      <c r="EI150">
        <f t="shared" si="1650"/>
        <v>537.68808283285443</v>
      </c>
      <c r="EJ150">
        <f t="shared" si="1650"/>
        <v>537.68808283285443</v>
      </c>
      <c r="EK150">
        <f t="shared" si="1650"/>
        <v>537.68808283285443</v>
      </c>
      <c r="EL150">
        <f t="shared" si="1650"/>
        <v>537.68808283285443</v>
      </c>
      <c r="EM150">
        <f t="shared" si="1650"/>
        <v>537.68808283285443</v>
      </c>
      <c r="EN150">
        <f t="shared" si="1650"/>
        <v>537.68808283285443</v>
      </c>
      <c r="EO150">
        <f t="shared" si="1650"/>
        <v>537.68808283285443</v>
      </c>
      <c r="EP150">
        <f t="shared" si="1650"/>
        <v>537.68808283285443</v>
      </c>
      <c r="EQ150">
        <f t="shared" si="1650"/>
        <v>537.68808283285443</v>
      </c>
      <c r="ER150">
        <f t="shared" si="1650"/>
        <v>537.68808283285443</v>
      </c>
      <c r="ES150">
        <f t="shared" si="1650"/>
        <v>537.68808283285443</v>
      </c>
      <c r="ET150">
        <f t="shared" si="1650"/>
        <v>537.68808283285443</v>
      </c>
      <c r="EU150">
        <f t="shared" si="1650"/>
        <v>537.68808283285443</v>
      </c>
      <c r="EV150">
        <f t="shared" si="1650"/>
        <v>537.68808283285443</v>
      </c>
      <c r="EW150">
        <f t="shared" si="1650"/>
        <v>537.68808283285443</v>
      </c>
      <c r="EX150">
        <f t="shared" si="1650"/>
        <v>537.68808283285443</v>
      </c>
      <c r="EY150">
        <f t="shared" si="1650"/>
        <v>537.68808283285443</v>
      </c>
      <c r="EZ150">
        <f t="shared" si="1650"/>
        <v>537.68808283285443</v>
      </c>
      <c r="FA150">
        <f t="shared" si="1650"/>
        <v>537.68808283285443</v>
      </c>
      <c r="FB150">
        <f t="shared" si="1650"/>
        <v>537.68808283285443</v>
      </c>
      <c r="FC150">
        <f t="shared" si="1650"/>
        <v>537.68808283285443</v>
      </c>
      <c r="FD150">
        <f t="shared" si="1650"/>
        <v>537.68808283285443</v>
      </c>
      <c r="FE150">
        <f t="shared" si="1650"/>
        <v>537.68808283285443</v>
      </c>
      <c r="FF150">
        <f t="shared" si="1650"/>
        <v>537.68808283285443</v>
      </c>
      <c r="FG150">
        <f t="shared" si="1650"/>
        <v>537.68808283285443</v>
      </c>
      <c r="FH150">
        <f t="shared" si="1650"/>
        <v>537.68808283285443</v>
      </c>
      <c r="FI150">
        <f t="shared" si="1650"/>
        <v>537.68808283285443</v>
      </c>
      <c r="FJ150">
        <f t="shared" si="1650"/>
        <v>537.68808283285443</v>
      </c>
      <c r="FK150">
        <f t="shared" si="1650"/>
        <v>537.68808283285443</v>
      </c>
      <c r="FL150">
        <f t="shared" si="1650"/>
        <v>537.68808283285443</v>
      </c>
      <c r="FM150">
        <f t="shared" si="1650"/>
        <v>537.68808283285443</v>
      </c>
      <c r="FN150">
        <f t="shared" si="1650"/>
        <v>537.68808283285443</v>
      </c>
      <c r="FO150">
        <f t="shared" si="1650"/>
        <v>537.68808283285443</v>
      </c>
      <c r="FP150">
        <f t="shared" si="1650"/>
        <v>537.68808283285443</v>
      </c>
      <c r="FQ150">
        <f t="shared" si="1650"/>
        <v>537.68808283285443</v>
      </c>
      <c r="FR150">
        <f t="shared" si="1650"/>
        <v>537.68808283285443</v>
      </c>
      <c r="FS150">
        <f t="shared" si="1650"/>
        <v>537.68808283285443</v>
      </c>
      <c r="FT150">
        <f t="shared" si="1650"/>
        <v>537.68808283285443</v>
      </c>
      <c r="FU150">
        <f t="shared" si="1650"/>
        <v>537.68808283285443</v>
      </c>
      <c r="FV150">
        <f t="shared" si="1650"/>
        <v>537.68808283285443</v>
      </c>
      <c r="FW150">
        <f t="shared" si="1650"/>
        <v>537.68808283285443</v>
      </c>
      <c r="FX150">
        <f t="shared" ref="FX150:HT150" si="1651">SQRT(1.4*286*(IF(FX145&lt;36000,(((59-0.00356*FX145)-32)*5/9)+FX146,-56.5)+273.1))*3.28084*FX147</f>
        <v>537.68808283285443</v>
      </c>
      <c r="FY150">
        <f t="shared" si="1651"/>
        <v>537.68808283285443</v>
      </c>
      <c r="FZ150">
        <f t="shared" si="1651"/>
        <v>537.68808283285443</v>
      </c>
      <c r="GA150">
        <f t="shared" si="1651"/>
        <v>537.68808283285443</v>
      </c>
      <c r="GB150">
        <f t="shared" si="1651"/>
        <v>537.68808283285443</v>
      </c>
      <c r="GC150">
        <f t="shared" si="1651"/>
        <v>537.68808283285443</v>
      </c>
      <c r="GD150">
        <f t="shared" si="1651"/>
        <v>537.68808283285443</v>
      </c>
      <c r="GE150">
        <f t="shared" si="1651"/>
        <v>537.68808283285443</v>
      </c>
      <c r="GF150">
        <f t="shared" si="1651"/>
        <v>537.68808283285443</v>
      </c>
      <c r="GG150">
        <f t="shared" si="1651"/>
        <v>537.68808283285443</v>
      </c>
      <c r="GH150">
        <f t="shared" si="1651"/>
        <v>537.68808283285443</v>
      </c>
      <c r="GI150">
        <f t="shared" si="1651"/>
        <v>537.68808283285443</v>
      </c>
      <c r="GJ150">
        <f t="shared" si="1651"/>
        <v>537.68808283285443</v>
      </c>
      <c r="GK150">
        <f t="shared" si="1651"/>
        <v>537.68808283285443</v>
      </c>
      <c r="GL150">
        <f t="shared" si="1651"/>
        <v>537.68808283285443</v>
      </c>
      <c r="GM150">
        <f t="shared" si="1651"/>
        <v>537.68808283285443</v>
      </c>
      <c r="GN150">
        <f t="shared" si="1651"/>
        <v>537.68808283285443</v>
      </c>
      <c r="GO150">
        <f t="shared" si="1651"/>
        <v>537.68808283285443</v>
      </c>
      <c r="GP150">
        <f t="shared" si="1651"/>
        <v>537.68808283285443</v>
      </c>
      <c r="GQ150">
        <f t="shared" si="1651"/>
        <v>537.68808283285443</v>
      </c>
      <c r="GR150">
        <f t="shared" si="1651"/>
        <v>537.68808283285443</v>
      </c>
      <c r="GS150">
        <f t="shared" si="1651"/>
        <v>537.68808283285443</v>
      </c>
      <c r="GT150">
        <f t="shared" si="1651"/>
        <v>537.68808283285443</v>
      </c>
      <c r="GU150">
        <f t="shared" si="1651"/>
        <v>537.68808283285443</v>
      </c>
      <c r="GV150">
        <f t="shared" si="1651"/>
        <v>537.68808283285443</v>
      </c>
      <c r="GW150">
        <f t="shared" si="1651"/>
        <v>537.68808283285443</v>
      </c>
      <c r="GX150">
        <f t="shared" si="1651"/>
        <v>537.68808283285443</v>
      </c>
      <c r="GY150">
        <f t="shared" si="1651"/>
        <v>537.68808283285443</v>
      </c>
      <c r="GZ150">
        <f t="shared" si="1651"/>
        <v>537.68808283285443</v>
      </c>
      <c r="HA150">
        <f t="shared" si="1651"/>
        <v>537.68808283285443</v>
      </c>
      <c r="HB150">
        <f t="shared" si="1651"/>
        <v>537.68808283285443</v>
      </c>
      <c r="HC150">
        <f t="shared" si="1651"/>
        <v>537.68808283285443</v>
      </c>
      <c r="HD150">
        <f t="shared" si="1651"/>
        <v>537.68808283285443</v>
      </c>
      <c r="HE150">
        <f t="shared" si="1651"/>
        <v>537.68808283285443</v>
      </c>
      <c r="HF150">
        <f t="shared" si="1651"/>
        <v>537.68808283285443</v>
      </c>
      <c r="HG150">
        <f t="shared" si="1651"/>
        <v>537.68808283285443</v>
      </c>
      <c r="HH150">
        <f t="shared" si="1651"/>
        <v>537.68808283285443</v>
      </c>
      <c r="HI150">
        <f t="shared" si="1651"/>
        <v>537.68808283285443</v>
      </c>
      <c r="HJ150">
        <f t="shared" si="1651"/>
        <v>537.68808283285443</v>
      </c>
      <c r="HK150">
        <f t="shared" si="1651"/>
        <v>537.68808283285443</v>
      </c>
      <c r="HL150">
        <f t="shared" si="1651"/>
        <v>537.68808283285443</v>
      </c>
      <c r="HM150">
        <f t="shared" si="1651"/>
        <v>537.68808283285443</v>
      </c>
      <c r="HN150">
        <f t="shared" si="1651"/>
        <v>537.68808283285443</v>
      </c>
      <c r="HO150">
        <f t="shared" si="1651"/>
        <v>537.68808283285443</v>
      </c>
      <c r="HP150">
        <f t="shared" si="1651"/>
        <v>537.68808283285443</v>
      </c>
      <c r="HQ150">
        <f t="shared" si="1651"/>
        <v>537.68808283285443</v>
      </c>
      <c r="HR150">
        <f t="shared" si="1651"/>
        <v>537.68808283285443</v>
      </c>
      <c r="HS150">
        <f t="shared" si="1651"/>
        <v>537.68808283285443</v>
      </c>
      <c r="HT150">
        <f t="shared" si="1651"/>
        <v>537.68808283285443</v>
      </c>
    </row>
    <row r="151" spans="1:228">
      <c r="A151" t="s">
        <v>207</v>
      </c>
      <c r="B151">
        <f t="shared" ref="B151:H151" si="1652">(101.29*((IF(B145&lt;36000,(((59-0.00356*B145)-32)*5/9)+B146,-56.5)+273.1)/288.09)^5.256)/101.325</f>
        <v>0.68800110619513621</v>
      </c>
      <c r="D151">
        <f t="shared" ref="D151" si="1653">(101.29*((IF(D145&lt;36000,(((59-0.00356*D145)-32)*5/9)+D146,-56.5)+273.1)/288.09)^5.256)/101.325</f>
        <v>0.68800110619513621</v>
      </c>
      <c r="E151">
        <f t="shared" ref="E151" si="1654">(101.29*((IF(E145&lt;36000,(((59-0.00356*E145)-32)*5/9)+E146,-56.5)+273.1)/288.09)^5.256)/101.325</f>
        <v>0.68800110619513621</v>
      </c>
      <c r="F151">
        <f t="shared" ref="F151" si="1655">(101.29*((IF(F145&lt;36000,(((59-0.00356*F145)-32)*5/9)+F146,-56.5)+273.1)/288.09)^5.256)/101.325</f>
        <v>0.68800110619513621</v>
      </c>
      <c r="G151">
        <f t="shared" ref="G151" si="1656">(101.29*((IF(G145&lt;36000,(((59-0.00356*G145)-32)*5/9)+G146,-56.5)+273.1)/288.09)^5.256)/101.325</f>
        <v>0.68800110619513621</v>
      </c>
      <c r="H151">
        <f t="shared" si="1652"/>
        <v>0.68800110619513621</v>
      </c>
      <c r="I151">
        <f t="shared" ref="I151:O151" si="1657">(101.29*((IF(I145&lt;36000,(((59-0.00356*I145)-32)*5/9)+I146,-56.5)+273.1)/288.09)^5.256)/101.325</f>
        <v>0.68800110619513621</v>
      </c>
      <c r="J151">
        <f t="shared" si="1657"/>
        <v>0.68800110619513621</v>
      </c>
      <c r="K151">
        <f t="shared" si="1657"/>
        <v>0.68800110619513621</v>
      </c>
      <c r="L151">
        <f t="shared" si="1657"/>
        <v>0.68800110619513621</v>
      </c>
      <c r="M151">
        <f t="shared" si="1657"/>
        <v>0.68800110619513621</v>
      </c>
      <c r="N151">
        <f t="shared" si="1657"/>
        <v>0.68800110619513621</v>
      </c>
      <c r="O151">
        <f t="shared" si="1657"/>
        <v>0.68800110619513621</v>
      </c>
      <c r="P151">
        <f t="shared" ref="P151:Q151" si="1658">(101.29*((IF(P145&lt;36000,(((59-0.00356*P145)-32)*5/9)+P146,-56.5)+273.1)/288.09)^5.256)/101.325</f>
        <v>0.68800110619513621</v>
      </c>
      <c r="Q151">
        <f t="shared" si="1658"/>
        <v>0.68800110619513621</v>
      </c>
      <c r="R151">
        <f t="shared" ref="R151:Z151" si="1659">(101.29*((IF(R145&lt;36000,(((59-0.00356*R145)-32)*5/9)+R146,-56.5)+273.1)/288.09)^5.256)/101.325</f>
        <v>0.68800110619513621</v>
      </c>
      <c r="S151">
        <f t="shared" si="1659"/>
        <v>0.68800110619513621</v>
      </c>
      <c r="T151">
        <f t="shared" si="1659"/>
        <v>0.68800110619513621</v>
      </c>
      <c r="U151">
        <f t="shared" si="1659"/>
        <v>0.68800110619513621</v>
      </c>
      <c r="V151">
        <f t="shared" si="1659"/>
        <v>0.68800110619513621</v>
      </c>
      <c r="W151">
        <f t="shared" si="1659"/>
        <v>0.68800110619513621</v>
      </c>
      <c r="X151">
        <f t="shared" si="1659"/>
        <v>0.68800110619513621</v>
      </c>
      <c r="Y151">
        <f t="shared" si="1659"/>
        <v>0.68800110619513621</v>
      </c>
      <c r="Z151">
        <f t="shared" si="1659"/>
        <v>0.68800110619513621</v>
      </c>
      <c r="AA151">
        <f t="shared" ref="AA151:AY151" si="1660">(101.29*((IF(AA145&lt;36000,(((59-0.00356*AA145)-32)*5/9)+AA146,-56.5)+273.1)/288.09)^5.256)/101.325</f>
        <v>0.68800110619513621</v>
      </c>
      <c r="AB151">
        <f t="shared" si="1660"/>
        <v>0.68800110619513621</v>
      </c>
      <c r="AC151">
        <f t="shared" si="1660"/>
        <v>0.68800110619513621</v>
      </c>
      <c r="AD151">
        <f t="shared" si="1660"/>
        <v>0.68800110619513621</v>
      </c>
      <c r="AE151">
        <f t="shared" si="1660"/>
        <v>0.68800110619513621</v>
      </c>
      <c r="AF151">
        <f t="shared" si="1660"/>
        <v>0.68800110619513621</v>
      </c>
      <c r="AG151">
        <f t="shared" si="1660"/>
        <v>0.68800110619513621</v>
      </c>
      <c r="AH151">
        <f t="shared" si="1660"/>
        <v>0.68800110619513621</v>
      </c>
      <c r="AI151">
        <f t="shared" si="1660"/>
        <v>0.68800110619513621</v>
      </c>
      <c r="AJ151">
        <f t="shared" si="1660"/>
        <v>0.68800110619513621</v>
      </c>
      <c r="AK151">
        <f t="shared" si="1660"/>
        <v>0.68800110619513621</v>
      </c>
      <c r="AL151">
        <f t="shared" si="1660"/>
        <v>0.68800110619513621</v>
      </c>
      <c r="AM151">
        <f t="shared" si="1660"/>
        <v>0.68800110619513621</v>
      </c>
      <c r="AN151">
        <f t="shared" si="1660"/>
        <v>0.68800110619513621</v>
      </c>
      <c r="AO151">
        <f t="shared" si="1660"/>
        <v>0.68800110619513621</v>
      </c>
      <c r="AP151">
        <f t="shared" si="1660"/>
        <v>0.68800110619513621</v>
      </c>
      <c r="AQ151">
        <f t="shared" si="1660"/>
        <v>0.68800110619513621</v>
      </c>
      <c r="AR151">
        <f t="shared" si="1660"/>
        <v>0.68800110619513621</v>
      </c>
      <c r="AS151">
        <f t="shared" si="1660"/>
        <v>0.68800110619513621</v>
      </c>
      <c r="AT151">
        <f t="shared" si="1660"/>
        <v>0.68800110619513621</v>
      </c>
      <c r="AU151">
        <f t="shared" si="1660"/>
        <v>0.68800110619513621</v>
      </c>
      <c r="AV151">
        <f t="shared" si="1660"/>
        <v>0.68800110619513621</v>
      </c>
      <c r="AW151">
        <f t="shared" si="1660"/>
        <v>0.68800110619513621</v>
      </c>
      <c r="AX151">
        <f t="shared" si="1660"/>
        <v>0.68800110619513621</v>
      </c>
      <c r="AY151">
        <f t="shared" si="1660"/>
        <v>0.68800110619513621</v>
      </c>
      <c r="AZ151">
        <f t="shared" ref="AZ151:DK151" si="1661">(101.29*((IF(AZ145&lt;36000,(((59-0.00356*AZ145)-32)*5/9)+AZ146,-56.5)+273.1)/288.09)^5.256)/101.325</f>
        <v>0.68800110619513621</v>
      </c>
      <c r="BA151">
        <f t="shared" si="1661"/>
        <v>0.68800110619513621</v>
      </c>
      <c r="BB151">
        <f t="shared" si="1661"/>
        <v>0.68800110619513621</v>
      </c>
      <c r="BC151">
        <f t="shared" si="1661"/>
        <v>0.68800110619513621</v>
      </c>
      <c r="BD151">
        <f t="shared" si="1661"/>
        <v>0.68800110619513621</v>
      </c>
      <c r="BE151">
        <f t="shared" si="1661"/>
        <v>0.68800110619513621</v>
      </c>
      <c r="BF151">
        <f t="shared" si="1661"/>
        <v>0.68800110619513621</v>
      </c>
      <c r="BG151">
        <f t="shared" si="1661"/>
        <v>0.68800110619513621</v>
      </c>
      <c r="BH151">
        <f t="shared" si="1661"/>
        <v>0.68800110619513621</v>
      </c>
      <c r="BI151">
        <f t="shared" si="1661"/>
        <v>0.68800110619513621</v>
      </c>
      <c r="BJ151">
        <f t="shared" si="1661"/>
        <v>0.68800110619513621</v>
      </c>
      <c r="BK151">
        <f t="shared" si="1661"/>
        <v>0.68800110619513621</v>
      </c>
      <c r="BL151">
        <f t="shared" si="1661"/>
        <v>0.68800110619513621</v>
      </c>
      <c r="BM151">
        <f t="shared" si="1661"/>
        <v>0.68800110619513621</v>
      </c>
      <c r="BN151">
        <f t="shared" si="1661"/>
        <v>0.68800110619513621</v>
      </c>
      <c r="BO151">
        <f t="shared" si="1661"/>
        <v>0.68800110619513621</v>
      </c>
      <c r="BP151">
        <f t="shared" si="1661"/>
        <v>0.68800110619513621</v>
      </c>
      <c r="BQ151">
        <f t="shared" si="1661"/>
        <v>0.68800110619513621</v>
      </c>
      <c r="BR151">
        <f t="shared" si="1661"/>
        <v>0.68800110619513621</v>
      </c>
      <c r="BS151">
        <f t="shared" si="1661"/>
        <v>0.68800110619513621</v>
      </c>
      <c r="BT151">
        <f t="shared" si="1661"/>
        <v>0.68800110619513621</v>
      </c>
      <c r="BU151">
        <f t="shared" si="1661"/>
        <v>0.68800110619513621</v>
      </c>
      <c r="BV151">
        <f t="shared" si="1661"/>
        <v>0.68800110619513621</v>
      </c>
      <c r="BW151">
        <f t="shared" si="1661"/>
        <v>0.68800110619513621</v>
      </c>
      <c r="BX151">
        <f t="shared" si="1661"/>
        <v>0.68800110619513621</v>
      </c>
      <c r="BY151">
        <f t="shared" si="1661"/>
        <v>0.68800110619513621</v>
      </c>
      <c r="BZ151">
        <f t="shared" si="1661"/>
        <v>0.68800110619513621</v>
      </c>
      <c r="CA151">
        <f t="shared" si="1661"/>
        <v>0.68800110619513621</v>
      </c>
      <c r="CB151">
        <f t="shared" si="1661"/>
        <v>0.68800110619513621</v>
      </c>
      <c r="CC151">
        <f t="shared" si="1661"/>
        <v>0.68800110619513621</v>
      </c>
      <c r="CD151">
        <f t="shared" si="1661"/>
        <v>0.68800110619513621</v>
      </c>
      <c r="CE151">
        <f t="shared" si="1661"/>
        <v>0.68800110619513621</v>
      </c>
      <c r="CF151">
        <f t="shared" si="1661"/>
        <v>0.68800110619513621</v>
      </c>
      <c r="CG151">
        <f t="shared" si="1661"/>
        <v>0.68800110619513621</v>
      </c>
      <c r="CH151">
        <f t="shared" si="1661"/>
        <v>0.68800110619513621</v>
      </c>
      <c r="CI151">
        <f t="shared" si="1661"/>
        <v>0.68800110619513621</v>
      </c>
      <c r="CJ151">
        <f t="shared" si="1661"/>
        <v>0.68800110619513621</v>
      </c>
      <c r="CK151">
        <f t="shared" si="1661"/>
        <v>0.68800110619513621</v>
      </c>
      <c r="CL151">
        <f t="shared" si="1661"/>
        <v>0.68800110619513621</v>
      </c>
      <c r="CM151">
        <f t="shared" si="1661"/>
        <v>0.68800110619513621</v>
      </c>
      <c r="CN151">
        <f t="shared" si="1661"/>
        <v>0.68800110619513621</v>
      </c>
      <c r="CO151">
        <f t="shared" si="1661"/>
        <v>0.68800110619513621</v>
      </c>
      <c r="CP151">
        <f t="shared" si="1661"/>
        <v>0.68800110619513621</v>
      </c>
      <c r="CQ151">
        <f t="shared" si="1661"/>
        <v>0.68800110619513621</v>
      </c>
      <c r="CR151">
        <f t="shared" si="1661"/>
        <v>0.68800110619513621</v>
      </c>
      <c r="CS151">
        <f t="shared" si="1661"/>
        <v>0.68800110619513621</v>
      </c>
      <c r="CT151">
        <f t="shared" si="1661"/>
        <v>0.68800110619513621</v>
      </c>
      <c r="CU151">
        <f t="shared" si="1661"/>
        <v>0.68800110619513621</v>
      </c>
      <c r="CV151">
        <f t="shared" si="1661"/>
        <v>0.68800110619513621</v>
      </c>
      <c r="CW151">
        <f t="shared" si="1661"/>
        <v>0.68800110619513621</v>
      </c>
      <c r="CX151">
        <f t="shared" si="1661"/>
        <v>0.68800110619513621</v>
      </c>
      <c r="CY151">
        <f t="shared" si="1661"/>
        <v>0.68800110619513621</v>
      </c>
      <c r="CZ151">
        <f t="shared" si="1661"/>
        <v>0.68800110619513621</v>
      </c>
      <c r="DA151">
        <f t="shared" si="1661"/>
        <v>0.68800110619513621</v>
      </c>
      <c r="DB151">
        <f t="shared" si="1661"/>
        <v>0.68800110619513621</v>
      </c>
      <c r="DC151">
        <f t="shared" si="1661"/>
        <v>0.68800110619513621</v>
      </c>
      <c r="DD151">
        <f t="shared" si="1661"/>
        <v>0.68800110619513621</v>
      </c>
      <c r="DE151">
        <f t="shared" si="1661"/>
        <v>0.68800110619513621</v>
      </c>
      <c r="DF151">
        <f t="shared" si="1661"/>
        <v>0.68800110619513621</v>
      </c>
      <c r="DG151">
        <f t="shared" si="1661"/>
        <v>0.68800110619513621</v>
      </c>
      <c r="DH151">
        <f t="shared" si="1661"/>
        <v>0.68800110619513621</v>
      </c>
      <c r="DI151">
        <f t="shared" si="1661"/>
        <v>0.68800110619513621</v>
      </c>
      <c r="DJ151" s="19">
        <f t="shared" si="1661"/>
        <v>0.68800110619513621</v>
      </c>
      <c r="DK151">
        <f t="shared" si="1661"/>
        <v>0.68800110619513621</v>
      </c>
      <c r="DL151">
        <f t="shared" ref="DL151:FW151" si="1662">(101.29*((IF(DL145&lt;36000,(((59-0.00356*DL145)-32)*5/9)+DL146,-56.5)+273.1)/288.09)^5.256)/101.325</f>
        <v>0.68800110619513621</v>
      </c>
      <c r="DM151">
        <f t="shared" si="1662"/>
        <v>0.68800110619513621</v>
      </c>
      <c r="DN151">
        <f t="shared" si="1662"/>
        <v>0.68800110619513621</v>
      </c>
      <c r="DO151">
        <f t="shared" si="1662"/>
        <v>0.68800110619513621</v>
      </c>
      <c r="DP151">
        <f t="shared" si="1662"/>
        <v>0.68800110619513621</v>
      </c>
      <c r="DQ151">
        <f t="shared" si="1662"/>
        <v>0.68800110619513621</v>
      </c>
      <c r="DR151">
        <f t="shared" si="1662"/>
        <v>0.68800110619513621</v>
      </c>
      <c r="DS151">
        <f t="shared" si="1662"/>
        <v>0.68800110619513621</v>
      </c>
      <c r="DT151">
        <f t="shared" si="1662"/>
        <v>0.68800110619513621</v>
      </c>
      <c r="DU151">
        <f t="shared" si="1662"/>
        <v>0.68800110619513621</v>
      </c>
      <c r="DV151">
        <f t="shared" si="1662"/>
        <v>0.68800110619513621</v>
      </c>
      <c r="DW151">
        <f t="shared" si="1662"/>
        <v>0.68800110619513621</v>
      </c>
      <c r="DX151">
        <f t="shared" si="1662"/>
        <v>0.68800110619513621</v>
      </c>
      <c r="DY151">
        <f t="shared" si="1662"/>
        <v>0.68800110619513621</v>
      </c>
      <c r="DZ151">
        <f t="shared" si="1662"/>
        <v>0.68800110619513621</v>
      </c>
      <c r="EA151">
        <f t="shared" si="1662"/>
        <v>0.68800110619513621</v>
      </c>
      <c r="EB151">
        <f t="shared" si="1662"/>
        <v>0.68800110619513621</v>
      </c>
      <c r="EC151">
        <f t="shared" si="1662"/>
        <v>0.68800110619513621</v>
      </c>
      <c r="ED151">
        <f t="shared" si="1662"/>
        <v>0.68800110619513621</v>
      </c>
      <c r="EE151">
        <f t="shared" si="1662"/>
        <v>0.68800110619513621</v>
      </c>
      <c r="EF151">
        <f t="shared" si="1662"/>
        <v>0.68800110619513621</v>
      </c>
      <c r="EG151">
        <f t="shared" si="1662"/>
        <v>0.68800110619513621</v>
      </c>
      <c r="EH151">
        <f t="shared" si="1662"/>
        <v>0.68800110619513621</v>
      </c>
      <c r="EI151">
        <f t="shared" si="1662"/>
        <v>0.68800110619513621</v>
      </c>
      <c r="EJ151">
        <f t="shared" si="1662"/>
        <v>0.68800110619513621</v>
      </c>
      <c r="EK151">
        <f t="shared" si="1662"/>
        <v>0.68800110619513621</v>
      </c>
      <c r="EL151">
        <f t="shared" si="1662"/>
        <v>0.68800110619513621</v>
      </c>
      <c r="EM151">
        <f t="shared" si="1662"/>
        <v>0.68800110619513621</v>
      </c>
      <c r="EN151">
        <f t="shared" si="1662"/>
        <v>0.68800110619513621</v>
      </c>
      <c r="EO151">
        <f t="shared" si="1662"/>
        <v>0.68800110619513621</v>
      </c>
      <c r="EP151">
        <f t="shared" si="1662"/>
        <v>0.68800110619513621</v>
      </c>
      <c r="EQ151">
        <f t="shared" si="1662"/>
        <v>0.68800110619513621</v>
      </c>
      <c r="ER151">
        <f t="shared" si="1662"/>
        <v>0.68800110619513621</v>
      </c>
      <c r="ES151">
        <f t="shared" si="1662"/>
        <v>0.68800110619513621</v>
      </c>
      <c r="ET151">
        <f t="shared" si="1662"/>
        <v>0.68800110619513621</v>
      </c>
      <c r="EU151">
        <f t="shared" si="1662"/>
        <v>0.68800110619513621</v>
      </c>
      <c r="EV151">
        <f t="shared" si="1662"/>
        <v>0.68800110619513621</v>
      </c>
      <c r="EW151">
        <f t="shared" si="1662"/>
        <v>0.68800110619513621</v>
      </c>
      <c r="EX151">
        <f t="shared" si="1662"/>
        <v>0.68800110619513621</v>
      </c>
      <c r="EY151">
        <f t="shared" si="1662"/>
        <v>0.68800110619513621</v>
      </c>
      <c r="EZ151">
        <f t="shared" si="1662"/>
        <v>0.68800110619513621</v>
      </c>
      <c r="FA151">
        <f t="shared" si="1662"/>
        <v>0.68800110619513621</v>
      </c>
      <c r="FB151">
        <f t="shared" si="1662"/>
        <v>0.68800110619513621</v>
      </c>
      <c r="FC151">
        <f t="shared" si="1662"/>
        <v>0.68800110619513621</v>
      </c>
      <c r="FD151">
        <f t="shared" si="1662"/>
        <v>0.68800110619513621</v>
      </c>
      <c r="FE151">
        <f t="shared" si="1662"/>
        <v>0.68800110619513621</v>
      </c>
      <c r="FF151">
        <f t="shared" si="1662"/>
        <v>0.68800110619513621</v>
      </c>
      <c r="FG151">
        <f t="shared" si="1662"/>
        <v>0.68800110619513621</v>
      </c>
      <c r="FH151">
        <f t="shared" si="1662"/>
        <v>0.68800110619513621</v>
      </c>
      <c r="FI151">
        <f t="shared" si="1662"/>
        <v>0.68800110619513621</v>
      </c>
      <c r="FJ151">
        <f t="shared" si="1662"/>
        <v>0.68800110619513621</v>
      </c>
      <c r="FK151">
        <f t="shared" si="1662"/>
        <v>0.68800110619513621</v>
      </c>
      <c r="FL151">
        <f t="shared" si="1662"/>
        <v>0.68800110619513621</v>
      </c>
      <c r="FM151">
        <f t="shared" si="1662"/>
        <v>0.68800110619513621</v>
      </c>
      <c r="FN151">
        <f t="shared" si="1662"/>
        <v>0.68800110619513621</v>
      </c>
      <c r="FO151">
        <f t="shared" si="1662"/>
        <v>0.68800110619513621</v>
      </c>
      <c r="FP151">
        <f t="shared" si="1662"/>
        <v>0.68800110619513621</v>
      </c>
      <c r="FQ151">
        <f t="shared" si="1662"/>
        <v>0.68800110619513621</v>
      </c>
      <c r="FR151">
        <f t="shared" si="1662"/>
        <v>0.68800110619513621</v>
      </c>
      <c r="FS151">
        <f t="shared" si="1662"/>
        <v>0.68800110619513621</v>
      </c>
      <c r="FT151">
        <f t="shared" si="1662"/>
        <v>0.68800110619513621</v>
      </c>
      <c r="FU151">
        <f t="shared" si="1662"/>
        <v>0.68800110619513621</v>
      </c>
      <c r="FV151">
        <f t="shared" si="1662"/>
        <v>0.68800110619513621</v>
      </c>
      <c r="FW151">
        <f t="shared" si="1662"/>
        <v>0.68800110619513621</v>
      </c>
      <c r="FX151">
        <f t="shared" ref="FX151:HT151" si="1663">(101.29*((IF(FX145&lt;36000,(((59-0.00356*FX145)-32)*5/9)+FX146,-56.5)+273.1)/288.09)^5.256)/101.325</f>
        <v>0.68800110619513621</v>
      </c>
      <c r="FY151">
        <f t="shared" si="1663"/>
        <v>0.68800110619513621</v>
      </c>
      <c r="FZ151">
        <f t="shared" si="1663"/>
        <v>0.68800110619513621</v>
      </c>
      <c r="GA151">
        <f t="shared" si="1663"/>
        <v>0.68800110619513621</v>
      </c>
      <c r="GB151">
        <f t="shared" si="1663"/>
        <v>0.68800110619513621</v>
      </c>
      <c r="GC151">
        <f t="shared" si="1663"/>
        <v>0.68800110619513621</v>
      </c>
      <c r="GD151">
        <f t="shared" si="1663"/>
        <v>0.68800110619513621</v>
      </c>
      <c r="GE151">
        <f t="shared" si="1663"/>
        <v>0.68800110619513621</v>
      </c>
      <c r="GF151">
        <f t="shared" si="1663"/>
        <v>0.68800110619513621</v>
      </c>
      <c r="GG151">
        <f t="shared" si="1663"/>
        <v>0.68800110619513621</v>
      </c>
      <c r="GH151">
        <f t="shared" si="1663"/>
        <v>0.68800110619513621</v>
      </c>
      <c r="GI151">
        <f t="shared" si="1663"/>
        <v>0.68800110619513621</v>
      </c>
      <c r="GJ151">
        <f t="shared" si="1663"/>
        <v>0.68800110619513621</v>
      </c>
      <c r="GK151">
        <f t="shared" si="1663"/>
        <v>0.68800110619513621</v>
      </c>
      <c r="GL151">
        <f t="shared" si="1663"/>
        <v>0.68800110619513621</v>
      </c>
      <c r="GM151">
        <f t="shared" si="1663"/>
        <v>0.68800110619513621</v>
      </c>
      <c r="GN151">
        <f t="shared" si="1663"/>
        <v>0.68800110619513621</v>
      </c>
      <c r="GO151">
        <f t="shared" si="1663"/>
        <v>0.68800110619513621</v>
      </c>
      <c r="GP151">
        <f t="shared" si="1663"/>
        <v>0.68800110619513621</v>
      </c>
      <c r="GQ151">
        <f t="shared" si="1663"/>
        <v>0.68800110619513621</v>
      </c>
      <c r="GR151">
        <f t="shared" si="1663"/>
        <v>0.68800110619513621</v>
      </c>
      <c r="GS151">
        <f t="shared" si="1663"/>
        <v>0.68800110619513621</v>
      </c>
      <c r="GT151">
        <f t="shared" si="1663"/>
        <v>0.68800110619513621</v>
      </c>
      <c r="GU151">
        <f t="shared" si="1663"/>
        <v>0.68800110619513621</v>
      </c>
      <c r="GV151">
        <f t="shared" si="1663"/>
        <v>0.68800110619513621</v>
      </c>
      <c r="GW151">
        <f t="shared" si="1663"/>
        <v>0.68800110619513621</v>
      </c>
      <c r="GX151">
        <f t="shared" si="1663"/>
        <v>0.68800110619513621</v>
      </c>
      <c r="GY151">
        <f t="shared" si="1663"/>
        <v>0.68800110619513621</v>
      </c>
      <c r="GZ151">
        <f t="shared" si="1663"/>
        <v>0.68800110619513621</v>
      </c>
      <c r="HA151">
        <f t="shared" si="1663"/>
        <v>0.68800110619513621</v>
      </c>
      <c r="HB151">
        <f t="shared" si="1663"/>
        <v>0.68800110619513621</v>
      </c>
      <c r="HC151">
        <f t="shared" si="1663"/>
        <v>0.68800110619513621</v>
      </c>
      <c r="HD151">
        <f t="shared" si="1663"/>
        <v>0.68800110619513621</v>
      </c>
      <c r="HE151">
        <f t="shared" si="1663"/>
        <v>0.68800110619513621</v>
      </c>
      <c r="HF151">
        <f t="shared" si="1663"/>
        <v>0.68800110619513621</v>
      </c>
      <c r="HG151">
        <f t="shared" si="1663"/>
        <v>0.68800110619513621</v>
      </c>
      <c r="HH151">
        <f t="shared" si="1663"/>
        <v>0.68800110619513621</v>
      </c>
      <c r="HI151">
        <f t="shared" si="1663"/>
        <v>0.68800110619513621</v>
      </c>
      <c r="HJ151">
        <f t="shared" si="1663"/>
        <v>0.68800110619513621</v>
      </c>
      <c r="HK151">
        <f t="shared" si="1663"/>
        <v>0.68800110619513621</v>
      </c>
      <c r="HL151">
        <f t="shared" si="1663"/>
        <v>0.68800110619513621</v>
      </c>
      <c r="HM151">
        <f t="shared" si="1663"/>
        <v>0.68800110619513621</v>
      </c>
      <c r="HN151">
        <f t="shared" si="1663"/>
        <v>0.68800110619513621</v>
      </c>
      <c r="HO151">
        <f t="shared" si="1663"/>
        <v>0.68800110619513621</v>
      </c>
      <c r="HP151">
        <f t="shared" si="1663"/>
        <v>0.68800110619513621</v>
      </c>
      <c r="HQ151">
        <f t="shared" si="1663"/>
        <v>0.68800110619513621</v>
      </c>
      <c r="HR151">
        <f t="shared" si="1663"/>
        <v>0.68800110619513621</v>
      </c>
      <c r="HS151">
        <f t="shared" si="1663"/>
        <v>0.68800110619513621</v>
      </c>
      <c r="HT151">
        <f t="shared" si="1663"/>
        <v>0.68800110619513621</v>
      </c>
    </row>
    <row r="153" spans="1:228">
      <c r="A153" t="s">
        <v>208</v>
      </c>
      <c r="B153">
        <f t="shared" ref="B153:H153" si="1664">B143/B148/B34</f>
        <v>0.25027807446474554</v>
      </c>
      <c r="D153">
        <f t="shared" ref="D153" si="1665">D143/D148/D34</f>
        <v>0.41954077142786245</v>
      </c>
      <c r="E153">
        <f t="shared" ref="E153" si="1666">E143/E148/E34</f>
        <v>0.41915883404510479</v>
      </c>
      <c r="F153">
        <f t="shared" ref="F153" si="1667">F143/F148/F34</f>
        <v>0.41912000614535116</v>
      </c>
      <c r="G153">
        <f t="shared" ref="G153" si="1668">G143/G148/G34</f>
        <v>0.41920034848951254</v>
      </c>
      <c r="H153">
        <f t="shared" si="1664"/>
        <v>0.41937876788340511</v>
      </c>
      <c r="I153">
        <f t="shared" ref="I153:O153" si="1669">I143/I148/I34</f>
        <v>0.4196386487210213</v>
      </c>
      <c r="J153">
        <f t="shared" si="1669"/>
        <v>0.41996674067080902</v>
      </c>
      <c r="K153">
        <f t="shared" si="1669"/>
        <v>0.42035236055109892</v>
      </c>
      <c r="L153">
        <f t="shared" si="1669"/>
        <v>0.42078680974335309</v>
      </c>
      <c r="M153">
        <f t="shared" si="1669"/>
        <v>0.42126294233645767</v>
      </c>
      <c r="N153">
        <f t="shared" si="1669"/>
        <v>0.42177484052007491</v>
      </c>
      <c r="O153">
        <f t="shared" si="1669"/>
        <v>0.42231756749217941</v>
      </c>
      <c r="P153">
        <f t="shared" ref="P153:Q153" si="1670">P143/P148/P34</f>
        <v>0.42288697719289225</v>
      </c>
      <c r="Q153">
        <f t="shared" si="1670"/>
        <v>0.42347956624319122</v>
      </c>
      <c r="R153">
        <f t="shared" ref="R153:Z153" si="1671">R143/R148/R34</f>
        <v>0.42409235760502173</v>
      </c>
      <c r="S153">
        <f t="shared" si="1671"/>
        <v>0.42472280834638737</v>
      </c>
      <c r="T153">
        <f t="shared" si="1671"/>
        <v>0.42536873591024199</v>
      </c>
      <c r="U153">
        <f t="shared" si="1671"/>
        <v>0.42602825872146199</v>
      </c>
      <c r="V153">
        <f t="shared" si="1671"/>
        <v>0.4266997480012793</v>
      </c>
      <c r="W153">
        <f t="shared" si="1671"/>
        <v>0.42738178841353103</v>
      </c>
      <c r="X153">
        <f t="shared" si="1671"/>
        <v>0.4280731457236101</v>
      </c>
      <c r="Y153">
        <f t="shared" si="1671"/>
        <v>0.42877274006533789</v>
      </c>
      <c r="Z153">
        <f t="shared" si="1671"/>
        <v>0.42947962372232196</v>
      </c>
      <c r="AA153">
        <f t="shared" ref="AA153:AY153" si="1672">AA143/AA148/AA34</f>
        <v>0.43019296256634354</v>
      </c>
      <c r="AB153">
        <f t="shared" si="1672"/>
        <v>0.43091202047567928</v>
      </c>
      <c r="AC153">
        <f t="shared" si="1672"/>
        <v>0.33719541535946568</v>
      </c>
      <c r="AD153">
        <f t="shared" si="1672"/>
        <v>0.33741978122988103</v>
      </c>
      <c r="AE153">
        <f t="shared" si="1672"/>
        <v>0.33772829292310075</v>
      </c>
      <c r="AF153">
        <f t="shared" si="1672"/>
        <v>0.33810507903918963</v>
      </c>
      <c r="AG153">
        <f t="shared" si="1672"/>
        <v>0.33853779445650589</v>
      </c>
      <c r="AH153">
        <f t="shared" si="1672"/>
        <v>0.33901670965596642</v>
      </c>
      <c r="AI153">
        <f t="shared" si="1672"/>
        <v>0.33953406646542528</v>
      </c>
      <c r="AJ153">
        <f t="shared" si="1672"/>
        <v>0.34008361381020358</v>
      </c>
      <c r="AK153">
        <f t="shared" si="1672"/>
        <v>0.34066026761800022</v>
      </c>
      <c r="AL153">
        <f t="shared" si="1672"/>
        <v>0.34125985795370656</v>
      </c>
      <c r="AM153">
        <f t="shared" si="1672"/>
        <v>0.34187893847163425</v>
      </c>
      <c r="AN153">
        <f t="shared" si="1672"/>
        <v>0.34251464106554674</v>
      </c>
      <c r="AO153">
        <f t="shared" si="1672"/>
        <v>0.34316456375430521</v>
      </c>
      <c r="AP153">
        <f t="shared" si="1672"/>
        <v>0.34382668331654076</v>
      </c>
      <c r="AQ153">
        <f t="shared" si="1672"/>
        <v>0.34449928656907636</v>
      </c>
      <c r="AR153">
        <f t="shared" si="1672"/>
        <v>0.34518091584031008</v>
      </c>
      <c r="AS153">
        <f t="shared" si="1672"/>
        <v>0.34587032535828988</v>
      </c>
      <c r="AT153">
        <f t="shared" si="1672"/>
        <v>0.34656644610818754</v>
      </c>
      <c r="AU153">
        <f t="shared" si="1672"/>
        <v>0.34726835731772659</v>
      </c>
      <c r="AV153">
        <f t="shared" si="1672"/>
        <v>0.34797526317067168</v>
      </c>
      <c r="AW153">
        <f t="shared" si="1672"/>
        <v>0.34868647367473643</v>
      </c>
      <c r="AX153">
        <f t="shared" si="1672"/>
        <v>0.34940138885366873</v>
      </c>
      <c r="AY153">
        <f t="shared" si="1672"/>
        <v>0.3501194856165013</v>
      </c>
      <c r="AZ153">
        <f t="shared" ref="AZ153:DK153" si="1673">AZ143/AZ148/AZ34</f>
        <v>0.35084030679608125</v>
      </c>
      <c r="BA153">
        <f t="shared" si="1673"/>
        <v>0.35156345195546329</v>
      </c>
      <c r="BB153">
        <f t="shared" si="1673"/>
        <v>0.28360733007407829</v>
      </c>
      <c r="BC153">
        <f t="shared" si="1673"/>
        <v>0.28402326369171016</v>
      </c>
      <c r="BD153">
        <f t="shared" si="1673"/>
        <v>0.28449237086944329</v>
      </c>
      <c r="BE153">
        <f t="shared" si="1673"/>
        <v>0.28500434205668873</v>
      </c>
      <c r="BF153">
        <f t="shared" si="1673"/>
        <v>0.28555116574352485</v>
      </c>
      <c r="BG153">
        <f t="shared" si="1673"/>
        <v>0.28612653711430952</v>
      </c>
      <c r="BH153">
        <f t="shared" si="1673"/>
        <v>0.28672543864966932</v>
      </c>
      <c r="BI153">
        <f t="shared" si="1673"/>
        <v>0.28734383730323154</v>
      </c>
      <c r="BJ153">
        <f t="shared" si="1673"/>
        <v>0.28797846231439556</v>
      </c>
      <c r="BK153">
        <f t="shared" si="1673"/>
        <v>0.28862663981239711</v>
      </c>
      <c r="BL153">
        <f t="shared" si="1673"/>
        <v>0.28928616807425578</v>
      </c>
      <c r="BM153">
        <f t="shared" si="1673"/>
        <v>0.28995522231765297</v>
      </c>
      <c r="BN153">
        <f t="shared" si="1673"/>
        <v>0.29063228124165691</v>
      </c>
      <c r="BO153">
        <f t="shared" si="1673"/>
        <v>0.29131606977986008</v>
      </c>
      <c r="BP153">
        <f t="shared" si="1673"/>
        <v>0.29200551407701031</v>
      </c>
      <c r="BQ153">
        <f t="shared" si="1673"/>
        <v>0.29269970577832238</v>
      </c>
      <c r="BR153">
        <f t="shared" si="1673"/>
        <v>0.29339787348261465</v>
      </c>
      <c r="BS153">
        <f t="shared" si="1673"/>
        <v>0.29409935975578833</v>
      </c>
      <c r="BT153">
        <f t="shared" si="1673"/>
        <v>0.29480360249613219</v>
      </c>
      <c r="BU153">
        <f t="shared" si="1673"/>
        <v>0.29551011973212193</v>
      </c>
      <c r="BV153">
        <f t="shared" si="1673"/>
        <v>0.29621849714728188</v>
      </c>
      <c r="BW153">
        <f t="shared" si="1673"/>
        <v>0.2969283777863963</v>
      </c>
      <c r="BX153">
        <f t="shared" si="1673"/>
        <v>0.2976394535177041</v>
      </c>
      <c r="BY153">
        <f t="shared" si="1673"/>
        <v>0.29835145791712708</v>
      </c>
      <c r="BZ153">
        <f t="shared" si="1673"/>
        <v>0.29906416031060035</v>
      </c>
      <c r="CA153">
        <f t="shared" si="1673"/>
        <v>0.24588229913987716</v>
      </c>
      <c r="CB153">
        <f t="shared" si="1673"/>
        <v>0.24639769264549277</v>
      </c>
      <c r="CC153">
        <f t="shared" si="1673"/>
        <v>0.24694872988340116</v>
      </c>
      <c r="CD153">
        <f t="shared" si="1673"/>
        <v>0.24752824228364473</v>
      </c>
      <c r="CE153">
        <f t="shared" si="1673"/>
        <v>0.2481306720929522</v>
      </c>
      <c r="CF153">
        <f t="shared" si="1673"/>
        <v>0.24875165781165554</v>
      </c>
      <c r="CG153">
        <f t="shared" si="1673"/>
        <v>0.24938773984586038</v>
      </c>
      <c r="CH153">
        <f t="shared" si="1673"/>
        <v>0.25003614781591249</v>
      </c>
      <c r="CI153">
        <f t="shared" si="1673"/>
        <v>0.25069464443315231</v>
      </c>
      <c r="CJ153">
        <f t="shared" si="1673"/>
        <v>0.2513614092646419</v>
      </c>
      <c r="CK153">
        <f t="shared" si="1673"/>
        <v>0.25203495107739932</v>
      </c>
      <c r="CL153">
        <f t="shared" si="1673"/>
        <v>0.2527140409591076</v>
      </c>
      <c r="CM153">
        <f t="shared" si="1673"/>
        <v>0.25339766074399317</v>
      </c>
      <c r="CN153">
        <f t="shared" si="1673"/>
        <v>0.25408496285086996</v>
      </c>
      <c r="CO153">
        <f t="shared" si="1673"/>
        <v>0.25477523872586422</v>
      </c>
      <c r="CP153">
        <f t="shared" si="1673"/>
        <v>0.25546789383995966</v>
      </c>
      <c r="CQ153">
        <f t="shared" si="1673"/>
        <v>0.25616242772746695</v>
      </c>
      <c r="CR153">
        <f t="shared" si="1673"/>
        <v>0.25685841793545594</v>
      </c>
      <c r="CS153">
        <f t="shared" si="1673"/>
        <v>0.2575555070324187</v>
      </c>
      <c r="CT153">
        <f t="shared" si="1673"/>
        <v>0.25825339202824416</v>
      </c>
      <c r="CU153">
        <f t="shared" si="1673"/>
        <v>0.25895181570840242</v>
      </c>
      <c r="CV153">
        <f t="shared" si="1673"/>
        <v>0.25965055949787569</v>
      </c>
      <c r="CW153">
        <f t="shared" si="1673"/>
        <v>0.26034943755526396</v>
      </c>
      <c r="CX153">
        <f t="shared" si="1673"/>
        <v>0.26104829186197753</v>
      </c>
      <c r="CY153">
        <f t="shared" si="1673"/>
        <v>0.26174698812081776</v>
      </c>
      <c r="CZ153">
        <f t="shared" si="1673"/>
        <v>0.21788060158062489</v>
      </c>
      <c r="DA153">
        <f t="shared" si="1673"/>
        <v>0.21845094953761168</v>
      </c>
      <c r="DB153">
        <f t="shared" si="1673"/>
        <v>0.21904612403720997</v>
      </c>
      <c r="DC153">
        <f t="shared" si="1673"/>
        <v>0.21966090004797781</v>
      </c>
      <c r="DD153">
        <f t="shared" si="1673"/>
        <v>0.22029124038695652</v>
      </c>
      <c r="DE153">
        <f t="shared" si="1673"/>
        <v>0.22093398921129304</v>
      </c>
      <c r="DF153">
        <f t="shared" si="1673"/>
        <v>0.22158665433683922</v>
      </c>
      <c r="DG153">
        <f t="shared" si="1673"/>
        <v>0.22224724995108663</v>
      </c>
      <c r="DH153">
        <f t="shared" si="1673"/>
        <v>0.22291418119342482</v>
      </c>
      <c r="DI153">
        <f t="shared" si="1673"/>
        <v>0.22358615826993691</v>
      </c>
      <c r="DJ153" s="19">
        <f t="shared" si="1673"/>
        <v>0.22426213173386469</v>
      </c>
      <c r="DK153">
        <f t="shared" si="1673"/>
        <v>0.22494124315298261</v>
      </c>
      <c r="DL153">
        <f t="shared" ref="DL153:FW153" si="1674">DL143/DL148/DL34</f>
        <v>0.2256227871098801</v>
      </c>
      <c r="DM153">
        <f t="shared" si="1674"/>
        <v>0.22630618164964286</v>
      </c>
      <c r="DN153">
        <f t="shared" si="1674"/>
        <v>0.22699094509365636</v>
      </c>
      <c r="DO153">
        <f t="shared" si="1674"/>
        <v>0.22767667769986258</v>
      </c>
      <c r="DP153">
        <f t="shared" si="1674"/>
        <v>0.22836304704726249</v>
      </c>
      <c r="DQ153">
        <f t="shared" si="1674"/>
        <v>0.2290497763072451</v>
      </c>
      <c r="DR153">
        <f t="shared" si="1674"/>
        <v>0.22973663477074094</v>
      </c>
      <c r="DS153">
        <f t="shared" si="1674"/>
        <v>0.23042343015140915</v>
      </c>
      <c r="DT153">
        <f t="shared" si="1674"/>
        <v>0.2311100022969497</v>
      </c>
      <c r="DU153">
        <f t="shared" si="1674"/>
        <v>0.23179621802418868</v>
      </c>
      <c r="DV153">
        <f t="shared" si="1674"/>
        <v>0.23248196685652764</v>
      </c>
      <c r="DW153">
        <f t="shared" si="1674"/>
        <v>0.2331671574901594</v>
      </c>
      <c r="DX153">
        <f t="shared" si="1674"/>
        <v>0.23385171485204348</v>
      </c>
      <c r="DY153">
        <f t="shared" si="1674"/>
        <v>0.19626983284429034</v>
      </c>
      <c r="DZ153">
        <f t="shared" si="1674"/>
        <v>0.19687157756078294</v>
      </c>
      <c r="EA153">
        <f t="shared" si="1674"/>
        <v>0.19749104440793147</v>
      </c>
      <c r="EB153">
        <f t="shared" si="1674"/>
        <v>0.19812429278784824</v>
      </c>
      <c r="EC153">
        <f t="shared" si="1674"/>
        <v>0.19876829121899564</v>
      </c>
      <c r="ED153">
        <f t="shared" si="1674"/>
        <v>0.19942068170675273</v>
      </c>
      <c r="EE153">
        <f t="shared" si="1674"/>
        <v>0.20007961245819289</v>
      </c>
      <c r="EF153">
        <f t="shared" si="1674"/>
        <v>0.20074361708118035</v>
      </c>
      <c r="EG153">
        <f t="shared" si="1674"/>
        <v>0.20141152601172821</v>
      </c>
      <c r="EH153">
        <f t="shared" si="1674"/>
        <v>0.20208240067415148</v>
      </c>
      <c r="EI153">
        <f t="shared" si="1674"/>
        <v>0.20275548392796722</v>
      </c>
      <c r="EJ153">
        <f t="shared" si="1674"/>
        <v>0.20343016234954753</v>
      </c>
      <c r="EK153">
        <f t="shared" si="1674"/>
        <v>0.20410593722513701</v>
      </c>
      <c r="EL153">
        <f t="shared" si="1674"/>
        <v>0.20478240203232301</v>
      </c>
      <c r="EM153">
        <f t="shared" si="1674"/>
        <v>0.20545922480697007</v>
      </c>
      <c r="EN153">
        <f t="shared" si="1674"/>
        <v>0.20613613422559685</v>
      </c>
      <c r="EO153">
        <f t="shared" si="1674"/>
        <v>0.20681290853959158</v>
      </c>
      <c r="EP153">
        <f t="shared" si="1674"/>
        <v>0.20748936671719806</v>
      </c>
      <c r="EQ153">
        <f t="shared" si="1674"/>
        <v>0.20816536130829272</v>
      </c>
      <c r="ER153">
        <f t="shared" si="1674"/>
        <v>0.20884077266347917</v>
      </c>
      <c r="ES153">
        <f t="shared" si="1674"/>
        <v>0.2095155042252014</v>
      </c>
      <c r="ET153">
        <f t="shared" si="1674"/>
        <v>0.21018947867289706</v>
      </c>
      <c r="EU153">
        <f t="shared" si="1674"/>
        <v>0.21086263475264599</v>
      </c>
      <c r="EV153">
        <f t="shared" si="1674"/>
        <v>0.2115349246585303</v>
      </c>
      <c r="EW153">
        <f t="shared" si="1674"/>
        <v>0.21220631186104164</v>
      </c>
      <c r="EX153">
        <f t="shared" si="1674"/>
        <v>0.17908468456533236</v>
      </c>
      <c r="EY153">
        <f t="shared" si="1674"/>
        <v>0.17970451958308575</v>
      </c>
      <c r="EZ153">
        <f t="shared" si="1674"/>
        <v>0.18033718614627559</v>
      </c>
      <c r="FA153">
        <f t="shared" si="1674"/>
        <v>0.18097963578136506</v>
      </c>
      <c r="FB153">
        <f t="shared" si="1674"/>
        <v>0.18162953575957802</v>
      </c>
      <c r="FC153">
        <f t="shared" si="1674"/>
        <v>0.18228508248884553</v>
      </c>
      <c r="FD153">
        <f t="shared" si="1674"/>
        <v>0.18294486913639613</v>
      </c>
      <c r="FE153">
        <f t="shared" si="1674"/>
        <v>0.18360779013310546</v>
      </c>
      <c r="FF153">
        <f t="shared" si="1674"/>
        <v>0.18427297124113814</v>
      </c>
      <c r="FG153">
        <f t="shared" si="1674"/>
        <v>0.18493971764465267</v>
      </c>
      <c r="FH153">
        <f t="shared" si="1674"/>
        <v>0.18560747494477833</v>
      </c>
      <c r="FI153">
        <f t="shared" si="1674"/>
        <v>0.18627579952405549</v>
      </c>
      <c r="FJ153">
        <f t="shared" si="1674"/>
        <v>0.18694433580111844</v>
      </c>
      <c r="FK153">
        <f t="shared" si="1674"/>
        <v>0.18761279861189187</v>
      </c>
      <c r="FL153">
        <f t="shared" si="1674"/>
        <v>0.18828095944611509</v>
      </c>
      <c r="FM153">
        <f t="shared" si="1674"/>
        <v>0.18894863561195066</v>
      </c>
      <c r="FN153">
        <f t="shared" si="1674"/>
        <v>0.18961568164478856</v>
      </c>
      <c r="FO153">
        <f t="shared" si="1674"/>
        <v>0.19028198245063821</v>
      </c>
      <c r="FP153">
        <f t="shared" si="1674"/>
        <v>0.19094744780074427</v>
      </c>
      <c r="FQ153">
        <f t="shared" si="1674"/>
        <v>0.19161200788646254</v>
      </c>
      <c r="FR153">
        <f t="shared" si="1674"/>
        <v>0.19227560971173008</v>
      </c>
      <c r="FS153">
        <f t="shared" si="1674"/>
        <v>0.19293821415141357</v>
      </c>
      <c r="FT153">
        <f t="shared" si="1674"/>
        <v>0.19359979354214638</v>
      </c>
      <c r="FU153">
        <f t="shared" si="1674"/>
        <v>0.19426032970133864</v>
      </c>
      <c r="FV153">
        <f t="shared" si="1674"/>
        <v>0.19491981229225425</v>
      </c>
      <c r="FW153">
        <f t="shared" si="1674"/>
        <v>0.16509099087257548</v>
      </c>
      <c r="FX153">
        <f t="shared" ref="FX153:HT153" si="1675">FX143/FX148/FX34</f>
        <v>0.16572103640891006</v>
      </c>
      <c r="FY153">
        <f t="shared" si="1675"/>
        <v>0.16636042129498352</v>
      </c>
      <c r="FZ153">
        <f t="shared" si="1675"/>
        <v>0.16700674127386028</v>
      </c>
      <c r="GA153">
        <f t="shared" si="1675"/>
        <v>0.16765816819206547</v>
      </c>
      <c r="GB153">
        <f t="shared" si="1675"/>
        <v>0.16831329872117062</v>
      </c>
      <c r="GC153">
        <f t="shared" si="1675"/>
        <v>0.16897104716594114</v>
      </c>
      <c r="GD153">
        <f t="shared" si="1675"/>
        <v>0.16963056824274708</v>
      </c>
      <c r="GE153">
        <f t="shared" si="1675"/>
        <v>0.17029120061832814</v>
      </c>
      <c r="GF153">
        <f t="shared" si="1675"/>
        <v>0.1709524250741489</v>
      </c>
      <c r="GG153">
        <f t="shared" si="1675"/>
        <v>0.17161383313282524</v>
      </c>
      <c r="GH153">
        <f t="shared" si="1675"/>
        <v>0.17227510327267029</v>
      </c>
      <c r="GI153">
        <f t="shared" si="1675"/>
        <v>0.17293598271573565</v>
      </c>
      <c r="GJ153">
        <f t="shared" si="1675"/>
        <v>0.1735962733570813</v>
      </c>
      <c r="GK153">
        <f t="shared" si="1675"/>
        <v>0.17425582080377941</v>
      </c>
      <c r="GL153">
        <f t="shared" si="1675"/>
        <v>0.17491450577190945</v>
      </c>
      <c r="GM153">
        <f t="shared" si="1675"/>
        <v>0.17557223728763693</v>
      </c>
      <c r="GN153">
        <f t="shared" si="1675"/>
        <v>0.17622894728007546</v>
      </c>
      <c r="GO153">
        <f t="shared" si="1675"/>
        <v>0.1768845862561311</v>
      </c>
      <c r="GP153">
        <f t="shared" si="1675"/>
        <v>0.17753911982250048</v>
      </c>
      <c r="GQ153">
        <f t="shared" si="1675"/>
        <v>0.178192525875361</v>
      </c>
      <c r="GR153">
        <f t="shared" si="1675"/>
        <v>0.17884479231955955</v>
      </c>
      <c r="GS153">
        <f t="shared" si="1675"/>
        <v>0.17949591521011704</v>
      </c>
      <c r="GT153">
        <f t="shared" si="1675"/>
        <v>0.18014589723237004</v>
      </c>
      <c r="GU153">
        <f t="shared" si="1675"/>
        <v>0.18079474645500004</v>
      </c>
      <c r="GV153">
        <f t="shared" si="1675"/>
        <v>0.15347460449707651</v>
      </c>
      <c r="GW153">
        <f t="shared" si="1675"/>
        <v>0.1541100316129006</v>
      </c>
      <c r="GX153">
        <f t="shared" si="1675"/>
        <v>0.15475223045282674</v>
      </c>
      <c r="GY153">
        <f t="shared" si="1675"/>
        <v>0.15539927673120432</v>
      </c>
      <c r="GZ153">
        <f t="shared" si="1675"/>
        <v>0.15604971812950602</v>
      </c>
      <c r="HA153">
        <f t="shared" si="1675"/>
        <v>0.15670244933293295</v>
      </c>
      <c r="HB153">
        <f t="shared" si="1675"/>
        <v>0.1573566236127141</v>
      </c>
      <c r="HC153">
        <f t="shared" si="1675"/>
        <v>0.15801158923534064</v>
      </c>
      <c r="HD153">
        <f t="shared" si="1675"/>
        <v>0.15866684305470921</v>
      </c>
      <c r="HE153">
        <f t="shared" si="1675"/>
        <v>0.15932199619731957</v>
      </c>
      <c r="HF153">
        <f t="shared" si="1675"/>
        <v>0.15997674838790343</v>
      </c>
      <c r="HG153">
        <f t="shared" si="1675"/>
        <v>0.16063086853374461</v>
      </c>
      <c r="HH153">
        <f t="shared" si="1675"/>
        <v>0.1612841798993577</v>
      </c>
      <c r="HI153">
        <f t="shared" si="1675"/>
        <v>0.16193654868646828</v>
      </c>
      <c r="HJ153">
        <f t="shared" si="1675"/>
        <v>0.16258787516666945</v>
      </c>
      <c r="HK153">
        <f t="shared" si="1675"/>
        <v>0.16323808674603515</v>
      </c>
      <c r="HL153">
        <f t="shared" si="1675"/>
        <v>0.16388713250486783</v>
      </c>
      <c r="HM153">
        <f t="shared" si="1675"/>
        <v>0.16453497887297683</v>
      </c>
      <c r="HN153">
        <f t="shared" si="1675"/>
        <v>0.16518160618566918</v>
      </c>
      <c r="HO153">
        <f t="shared" si="1675"/>
        <v>0.1658270059275824</v>
      </c>
      <c r="HP153">
        <f t="shared" si="1675"/>
        <v>0.16647117851720258</v>
      </c>
      <c r="HQ153">
        <f t="shared" si="1675"/>
        <v>0.16711413151893756</v>
      </c>
      <c r="HR153">
        <f t="shared" si="1675"/>
        <v>0.1677558781951656</v>
      </c>
      <c r="HS153">
        <f t="shared" si="1675"/>
        <v>0.16839643633000903</v>
      </c>
      <c r="HT153">
        <f t="shared" si="1675"/>
        <v>0.16903582727132205</v>
      </c>
    </row>
    <row r="154" spans="1:228">
      <c r="A154" t="s">
        <v>209</v>
      </c>
      <c r="B154">
        <f t="shared" ref="B154:H154" si="1676">B153/B155</f>
        <v>4.5184874670590632E-2</v>
      </c>
      <c r="D154">
        <f t="shared" ref="D154" si="1677">D153/D155</f>
        <v>8.6449266373304856E-2</v>
      </c>
      <c r="E154">
        <f t="shared" ref="E154" si="1678">E153/E155</f>
        <v>8.5554768948645291E-2</v>
      </c>
      <c r="F154">
        <f t="shared" ref="F154" si="1679">F153/F155</f>
        <v>8.4807751826163055E-2</v>
      </c>
      <c r="G154">
        <f t="shared" ref="G154" si="1680">G153/G155</f>
        <v>8.4166050205058462E-2</v>
      </c>
      <c r="H154">
        <f t="shared" si="1676"/>
        <v>8.3611500123975627E-2</v>
      </c>
      <c r="I154">
        <f t="shared" ref="I154:O154" si="1681">I153/I155</f>
        <v>8.3129795090458591E-2</v>
      </c>
      <c r="J154">
        <f t="shared" si="1681"/>
        <v>8.2709521161159483E-2</v>
      </c>
      <c r="K154">
        <f t="shared" si="1681"/>
        <v>8.2341466985182979E-2</v>
      </c>
      <c r="L154">
        <f t="shared" si="1681"/>
        <v>8.2018121672284713E-2</v>
      </c>
      <c r="M154">
        <f t="shared" si="1681"/>
        <v>8.1733303518868761E-2</v>
      </c>
      <c r="N154">
        <f t="shared" si="1681"/>
        <v>8.148188153486946E-2</v>
      </c>
      <c r="O154">
        <f t="shared" si="1681"/>
        <v>8.1259563847161598E-2</v>
      </c>
      <c r="P154">
        <f t="shared" ref="P154:Q154" si="1682">P153/P155</f>
        <v>8.1062735005288156E-2</v>
      </c>
      <c r="Q154">
        <f t="shared" si="1682"/>
        <v>8.0888329525505481E-2</v>
      </c>
      <c r="R154">
        <f t="shared" ref="R154:Z154" si="1683">R153/R155</f>
        <v>8.0733732618470097E-2</v>
      </c>
      <c r="S154">
        <f t="shared" si="1683"/>
        <v>8.0596701538643331E-2</v>
      </c>
      <c r="T154">
        <f t="shared" si="1683"/>
        <v>8.0475302740534674E-2</v>
      </c>
      <c r="U154">
        <f t="shared" si="1683"/>
        <v>8.036786126802109E-2</v>
      </c>
      <c r="V154">
        <f t="shared" si="1683"/>
        <v>8.0272919695784484E-2</v>
      </c>
      <c r="W154">
        <f t="shared" si="1683"/>
        <v>8.0189204591669352E-2</v>
      </c>
      <c r="X154">
        <f t="shared" si="1683"/>
        <v>8.0115598946781094E-2</v>
      </c>
      <c r="Y154">
        <f t="shared" si="1683"/>
        <v>8.005111937538438E-2</v>
      </c>
      <c r="Z154">
        <f t="shared" si="1683"/>
        <v>7.9994897153161201E-2</v>
      </c>
      <c r="AA154">
        <f t="shared" ref="AA154:AY154" si="1684">AA153/AA155</f>
        <v>7.9946162364089177E-2</v>
      </c>
      <c r="AB154">
        <f t="shared" si="1684"/>
        <v>7.9904230580141539E-2</v>
      </c>
      <c r="AC154">
        <f t="shared" si="1684"/>
        <v>6.6569956312878695E-2</v>
      </c>
      <c r="AD154">
        <f t="shared" si="1684"/>
        <v>6.607988750653794E-2</v>
      </c>
      <c r="AE154">
        <f t="shared" si="1684"/>
        <v>6.5665259316941421E-2</v>
      </c>
      <c r="AF154">
        <f t="shared" si="1684"/>
        <v>6.531243191782013E-2</v>
      </c>
      <c r="AG154">
        <f t="shared" si="1684"/>
        <v>6.5010777224988478E-2</v>
      </c>
      <c r="AH154">
        <f t="shared" si="1684"/>
        <v>6.4751898703056976E-2</v>
      </c>
      <c r="AI154">
        <f t="shared" si="1684"/>
        <v>6.4529080805205377E-2</v>
      </c>
      <c r="AJ154">
        <f t="shared" si="1684"/>
        <v>6.4336893033667325E-2</v>
      </c>
      <c r="AK154">
        <f t="shared" si="1684"/>
        <v>6.417090033529009E-2</v>
      </c>
      <c r="AL154">
        <f t="shared" si="1684"/>
        <v>6.4027448023177058E-2</v>
      </c>
      <c r="AM154">
        <f t="shared" si="1684"/>
        <v>6.3903499829906688E-2</v>
      </c>
      <c r="AN154">
        <f t="shared" si="1684"/>
        <v>6.3796514430081996E-2</v>
      </c>
      <c r="AO154">
        <f t="shared" si="1684"/>
        <v>6.3704350211236549E-2</v>
      </c>
      <c r="AP154">
        <f t="shared" si="1684"/>
        <v>6.3625191056627034E-2</v>
      </c>
      <c r="AQ154">
        <f t="shared" si="1684"/>
        <v>6.355748794312259E-2</v>
      </c>
      <c r="AR154">
        <f t="shared" si="1684"/>
        <v>6.3499912573080797E-2</v>
      </c>
      <c r="AS154">
        <f t="shared" si="1684"/>
        <v>6.3451320255764623E-2</v>
      </c>
      <c r="AT154">
        <f t="shared" si="1684"/>
        <v>6.341071996480406E-2</v>
      </c>
      <c r="AU154">
        <f t="shared" si="1684"/>
        <v>6.3377250011559971E-2</v>
      </c>
      <c r="AV154">
        <f t="shared" si="1684"/>
        <v>6.3350158149138289E-2</v>
      </c>
      <c r="AW154">
        <f t="shared" si="1684"/>
        <v>6.3328785198478593E-2</v>
      </c>
      <c r="AX154">
        <f t="shared" si="1684"/>
        <v>6.3312551494148148E-2</v>
      </c>
      <c r="AY154">
        <f t="shared" si="1684"/>
        <v>6.3300945602586783E-2</v>
      </c>
      <c r="AZ154">
        <f t="shared" ref="AZ154:DK154" si="1685">AZ153/AZ155</f>
        <v>6.3293514883234231E-2</v>
      </c>
      <c r="BA154">
        <f t="shared" si="1685"/>
        <v>6.3289857552994655E-2</v>
      </c>
      <c r="BB154">
        <f t="shared" si="1685"/>
        <v>5.437833112671106E-2</v>
      </c>
      <c r="BC154">
        <f t="shared" si="1685"/>
        <v>5.4078788397344854E-2</v>
      </c>
      <c r="BD154">
        <f t="shared" si="1685"/>
        <v>5.3828389752733477E-2</v>
      </c>
      <c r="BE154">
        <f t="shared" si="1685"/>
        <v>5.3618227160902129E-2</v>
      </c>
      <c r="BF154">
        <f t="shared" si="1685"/>
        <v>5.344134795206977E-2</v>
      </c>
      <c r="BG154">
        <f t="shared" si="1685"/>
        <v>5.3292252509494681E-2</v>
      </c>
      <c r="BH154">
        <f t="shared" si="1685"/>
        <v>5.3166538442465369E-2</v>
      </c>
      <c r="BI154">
        <f t="shared" si="1685"/>
        <v>5.3060643845083605E-2</v>
      </c>
      <c r="BJ154">
        <f t="shared" si="1685"/>
        <v>5.2971658971283274E-2</v>
      </c>
      <c r="BK154">
        <f t="shared" si="1685"/>
        <v>5.2897186028615269E-2</v>
      </c>
      <c r="BL154">
        <f t="shared" si="1685"/>
        <v>5.2835233383114473E-2</v>
      </c>
      <c r="BM154">
        <f t="shared" si="1685"/>
        <v>5.278413474696167E-2</v>
      </c>
      <c r="BN154">
        <f t="shared" si="1685"/>
        <v>5.274248675532555E-2</v>
      </c>
      <c r="BO154">
        <f t="shared" si="1685"/>
        <v>5.2709100250643799E-2</v>
      </c>
      <c r="BP154">
        <f t="shared" si="1685"/>
        <v>5.2682961903529113E-2</v>
      </c>
      <c r="BQ154">
        <f t="shared" si="1685"/>
        <v>5.2663203712070034E-2</v>
      </c>
      <c r="BR154">
        <f t="shared" si="1685"/>
        <v>5.2649078565500232E-2</v>
      </c>
      <c r="BS154">
        <f t="shared" si="1685"/>
        <v>5.2639940518859368E-2</v>
      </c>
      <c r="BT154">
        <f t="shared" si="1685"/>
        <v>5.2635228758623899E-2</v>
      </c>
      <c r="BU154">
        <f t="shared" si="1685"/>
        <v>5.2634454483219476E-2</v>
      </c>
      <c r="BV154">
        <f t="shared" si="1685"/>
        <v>5.2637190102680143E-2</v>
      </c>
      <c r="BW154">
        <f t="shared" si="1685"/>
        <v>5.2643060296365549E-2</v>
      </c>
      <c r="BX154">
        <f t="shared" si="1685"/>
        <v>5.2651734569080316E-2</v>
      </c>
      <c r="BY154">
        <f t="shared" si="1685"/>
        <v>5.2662921023008381E-2</v>
      </c>
      <c r="BZ154">
        <f t="shared" si="1685"/>
        <v>5.2676361121900522E-2</v>
      </c>
      <c r="CA154">
        <f t="shared" si="1685"/>
        <v>4.6168471631910388E-2</v>
      </c>
      <c r="CB154">
        <f t="shared" si="1685"/>
        <v>4.5975560981834425E-2</v>
      </c>
      <c r="CC154">
        <f t="shared" si="1685"/>
        <v>4.5816953980877151E-2</v>
      </c>
      <c r="CD154">
        <f t="shared" si="1685"/>
        <v>4.5686386770490452E-2</v>
      </c>
      <c r="CE154">
        <f t="shared" si="1685"/>
        <v>4.5578967820484623E-2</v>
      </c>
      <c r="CF154">
        <f t="shared" si="1685"/>
        <v>4.5490827038986534E-2</v>
      </c>
      <c r="CG154">
        <f t="shared" si="1685"/>
        <v>4.5418866623222906E-2</v>
      </c>
      <c r="CH154">
        <f t="shared" si="1685"/>
        <v>4.5360580933499497E-2</v>
      </c>
      <c r="CI154">
        <f t="shared" si="1685"/>
        <v>4.5313924146694426E-2</v>
      </c>
      <c r="CJ154">
        <f t="shared" si="1685"/>
        <v>4.5277211587859661E-2</v>
      </c>
      <c r="CK154">
        <f t="shared" si="1685"/>
        <v>4.5249045191691484E-2</v>
      </c>
      <c r="CL154">
        <f t="shared" si="1685"/>
        <v>4.5228256511322534E-2</v>
      </c>
      <c r="CM154">
        <f t="shared" si="1685"/>
        <v>4.5213862661598006E-2</v>
      </c>
      <c r="CN154">
        <f t="shared" si="1685"/>
        <v>4.5205031915641153E-2</v>
      </c>
      <c r="CO154">
        <f t="shared" si="1685"/>
        <v>4.5201056588523733E-2</v>
      </c>
      <c r="CP154">
        <f t="shared" si="1685"/>
        <v>4.5201331480036674E-2</v>
      </c>
      <c r="CQ154">
        <f t="shared" si="1685"/>
        <v>4.520533659981732E-2</v>
      </c>
      <c r="CR154">
        <f t="shared" si="1685"/>
        <v>4.5212623221265298E-2</v>
      </c>
      <c r="CS154">
        <f t="shared" si="1685"/>
        <v>4.5222802544866228E-2</v>
      </c>
      <c r="CT154">
        <f t="shared" si="1685"/>
        <v>4.5235536423121149E-2</v>
      </c>
      <c r="CU154">
        <f t="shared" si="1685"/>
        <v>4.5250529726274434E-2</v>
      </c>
      <c r="CV154">
        <f t="shared" si="1685"/>
        <v>4.5267524022936663E-2</v>
      </c>
      <c r="CW154">
        <f t="shared" si="1685"/>
        <v>4.5286292321257415E-2</v>
      </c>
      <c r="CX154">
        <f t="shared" si="1685"/>
        <v>4.5306634670711061E-2</v>
      </c>
      <c r="CY154">
        <f t="shared" si="1685"/>
        <v>4.5328374466262672E-2</v>
      </c>
      <c r="CZ154">
        <f t="shared" si="1685"/>
        <v>4.0279362878920942E-2</v>
      </c>
      <c r="DA154">
        <f t="shared" si="1685"/>
        <v>4.0151431738361151E-2</v>
      </c>
      <c r="DB154">
        <f t="shared" si="1685"/>
        <v>4.0048634215398324E-2</v>
      </c>
      <c r="DC154">
        <f t="shared" si="1685"/>
        <v>3.9966331627604296E-2</v>
      </c>
      <c r="DD154">
        <f t="shared" si="1685"/>
        <v>3.9900902188669936E-2</v>
      </c>
      <c r="DE154">
        <f t="shared" si="1685"/>
        <v>3.9849481619402542E-2</v>
      </c>
      <c r="DF154">
        <f t="shared" si="1685"/>
        <v>3.980977870010375E-2</v>
      </c>
      <c r="DG154">
        <f t="shared" si="1685"/>
        <v>3.9779941763471889E-2</v>
      </c>
      <c r="DH154">
        <f t="shared" si="1685"/>
        <v>3.9758460507800068E-2</v>
      </c>
      <c r="DI154">
        <f t="shared" si="1685"/>
        <v>3.9744092740935877E-2</v>
      </c>
      <c r="DJ154" s="19">
        <f t="shared" si="1685"/>
        <v>3.9735809007800056E-2</v>
      </c>
      <c r="DK154">
        <f t="shared" si="1685"/>
        <v>3.973275023575E-2</v>
      </c>
      <c r="DL154">
        <f t="shared" ref="DL154:FW154" si="1686">DL153/DL155</f>
        <v>3.9734194983559047E-2</v>
      </c>
      <c r="DM154">
        <f t="shared" si="1686"/>
        <v>3.9739533862635276E-2</v>
      </c>
      <c r="DN154">
        <f t="shared" si="1686"/>
        <v>3.9748249375402257E-2</v>
      </c>
      <c r="DO154">
        <f t="shared" si="1686"/>
        <v>3.9759899888033655E-2</v>
      </c>
      <c r="DP154">
        <f t="shared" si="1686"/>
        <v>3.9774106789049989E-2</v>
      </c>
      <c r="DQ154">
        <f t="shared" si="1686"/>
        <v>3.9790544124934296E-2</v>
      </c>
      <c r="DR154">
        <f t="shared" si="1686"/>
        <v>3.9808930177736707E-2</v>
      </c>
      <c r="DS154">
        <f t="shared" si="1686"/>
        <v>3.9829020577072501E-2</v>
      </c>
      <c r="DT154">
        <f t="shared" si="1686"/>
        <v>3.9850602633304519E-2</v>
      </c>
      <c r="DU154">
        <f t="shared" si="1686"/>
        <v>3.987349064927339E-2</v>
      </c>
      <c r="DV154">
        <f t="shared" si="1686"/>
        <v>3.9897522021176815E-2</v>
      </c>
      <c r="DW154">
        <f t="shared" si="1686"/>
        <v>3.9922553979697122E-2</v>
      </c>
      <c r="DX154">
        <f t="shared" si="1686"/>
        <v>3.9948460853523479E-2</v>
      </c>
      <c r="DY154">
        <f t="shared" si="1686"/>
        <v>3.5856621437130996E-2</v>
      </c>
      <c r="DZ154">
        <f t="shared" si="1686"/>
        <v>3.5770809230435303E-2</v>
      </c>
      <c r="EA154">
        <f t="shared" si="1686"/>
        <v>3.5704080391140466E-2</v>
      </c>
      <c r="EB154">
        <f t="shared" si="1686"/>
        <v>3.5652865848470917E-2</v>
      </c>
      <c r="EC154">
        <f t="shared" si="1686"/>
        <v>3.5614380785140738E-2</v>
      </c>
      <c r="ED154">
        <f t="shared" si="1686"/>
        <v>3.5586424763960324E-2</v>
      </c>
      <c r="EE154">
        <f t="shared" si="1686"/>
        <v>3.5567239476319477E-2</v>
      </c>
      <c r="EF154">
        <f t="shared" si="1686"/>
        <v>3.5555405709235613E-2</v>
      </c>
      <c r="EG154">
        <f t="shared" si="1686"/>
        <v>3.5549767534208257E-2</v>
      </c>
      <c r="EH154">
        <f t="shared" si="1686"/>
        <v>3.554937572734878E-2</v>
      </c>
      <c r="EI154">
        <f t="shared" si="1686"/>
        <v>3.5553444994412813E-2</v>
      </c>
      <c r="EJ154">
        <f t="shared" si="1686"/>
        <v>3.5561321250350476E-2</v>
      </c>
      <c r="EK154">
        <f t="shared" si="1686"/>
        <v>3.5572456319528538E-2</v>
      </c>
      <c r="EL154">
        <f t="shared" si="1686"/>
        <v>3.5586388179647377E-2</v>
      </c>
      <c r="EM154">
        <f t="shared" si="1686"/>
        <v>3.5602725393662771E-2</v>
      </c>
      <c r="EN154">
        <f t="shared" si="1686"/>
        <v>3.5621134738346473E-2</v>
      </c>
      <c r="EO154">
        <f t="shared" si="1686"/>
        <v>3.5641331296195705E-2</v>
      </c>
      <c r="EP154">
        <f t="shared" si="1686"/>
        <v>3.5663070462516211E-2</v>
      </c>
      <c r="EQ154">
        <f t="shared" si="1686"/>
        <v>3.5686141453827577E-2</v>
      </c>
      <c r="ER154">
        <f t="shared" si="1686"/>
        <v>3.5710362002265725E-2</v>
      </c>
      <c r="ES154">
        <f t="shared" si="1686"/>
        <v>3.5735573993658037E-2</v>
      </c>
      <c r="ET154">
        <f t="shared" si="1686"/>
        <v>3.5761639861543196E-2</v>
      </c>
      <c r="EU154">
        <f t="shared" si="1686"/>
        <v>3.5788439590604321E-2</v>
      </c>
      <c r="EV154">
        <f t="shared" si="1686"/>
        <v>3.5815868214324767E-2</v>
      </c>
      <c r="EW154">
        <f t="shared" si="1686"/>
        <v>3.5843833715710281E-2</v>
      </c>
      <c r="EX154">
        <f t="shared" si="1686"/>
        <v>3.2417374970086163E-2</v>
      </c>
      <c r="EY154">
        <f t="shared" si="1686"/>
        <v>3.2360171001722893E-2</v>
      </c>
      <c r="EZ154">
        <f t="shared" si="1686"/>
        <v>3.2317855234424722E-2</v>
      </c>
      <c r="FA154">
        <f t="shared" si="1686"/>
        <v>3.2287599830022475E-2</v>
      </c>
      <c r="FB154">
        <f t="shared" si="1686"/>
        <v>3.2267200585342409E-2</v>
      </c>
      <c r="FC154">
        <f t="shared" si="1686"/>
        <v>3.2254917960252476E-2</v>
      </c>
      <c r="FD154">
        <f t="shared" si="1686"/>
        <v>3.2249363882459872E-2</v>
      </c>
      <c r="FE154">
        <f t="shared" si="1686"/>
        <v>3.224941973545601E-2</v>
      </c>
      <c r="FF154">
        <f t="shared" si="1686"/>
        <v>3.2254176005403451E-2</v>
      </c>
      <c r="FG154">
        <f t="shared" si="1686"/>
        <v>3.2262887237224508E-2</v>
      </c>
      <c r="FH154">
        <f t="shared" si="1686"/>
        <v>3.2274937984361311E-2</v>
      </c>
      <c r="FI154">
        <f t="shared" si="1686"/>
        <v>3.2289816767632214E-2</v>
      </c>
      <c r="FJ154">
        <f t="shared" si="1686"/>
        <v>3.2307095946054881E-2</v>
      </c>
      <c r="FK154">
        <f t="shared" si="1686"/>
        <v>3.2326416004523961E-2</v>
      </c>
      <c r="FL154">
        <f t="shared" si="1686"/>
        <v>3.2347473178122671E-2</v>
      </c>
      <c r="FM154">
        <f t="shared" si="1686"/>
        <v>3.2370009622961514E-2</v>
      </c>
      <c r="FN154">
        <f t="shared" si="1686"/>
        <v>3.2393805549035287E-2</v>
      </c>
      <c r="FO154">
        <f t="shared" si="1686"/>
        <v>3.241867287811051E-2</v>
      </c>
      <c r="FP154">
        <f t="shared" si="1686"/>
        <v>3.2444450096731955E-2</v>
      </c>
      <c r="FQ154">
        <f t="shared" si="1686"/>
        <v>3.2470998052990994E-2</v>
      </c>
      <c r="FR154">
        <f t="shared" si="1686"/>
        <v>3.2498196503910642E-2</v>
      </c>
      <c r="FS154">
        <f t="shared" si="1686"/>
        <v>3.2525941263843172E-2</v>
      </c>
      <c r="FT154">
        <f t="shared" si="1686"/>
        <v>3.2554141837128174E-2</v>
      </c>
      <c r="FU154">
        <f t="shared" si="1686"/>
        <v>3.2582719443256927E-2</v>
      </c>
      <c r="FV154">
        <f t="shared" si="1686"/>
        <v>3.2611605361950666E-2</v>
      </c>
      <c r="FW154">
        <f t="shared" si="1686"/>
        <v>2.9668770536118588E-2</v>
      </c>
      <c r="FX154">
        <f t="shared" ref="FX154:HT154" si="1687">FX153/FX155</f>
        <v>2.9631721902197729E-2</v>
      </c>
      <c r="FY154">
        <f t="shared" si="1687"/>
        <v>2.9606537059153941E-2</v>
      </c>
      <c r="FZ154">
        <f t="shared" si="1687"/>
        <v>2.9590922958437561E-2</v>
      </c>
      <c r="GA154">
        <f t="shared" si="1687"/>
        <v>2.9583094590643198E-2</v>
      </c>
      <c r="GB154">
        <f t="shared" si="1687"/>
        <v>2.9581645349383848E-2</v>
      </c>
      <c r="GC154">
        <f t="shared" si="1687"/>
        <v>2.9585454707792738E-2</v>
      </c>
      <c r="GD154">
        <f t="shared" si="1687"/>
        <v>2.9593621326031071E-2</v>
      </c>
      <c r="GE154">
        <f t="shared" si="1687"/>
        <v>2.9605413829284916E-2</v>
      </c>
      <c r="GF154">
        <f t="shared" si="1687"/>
        <v>2.9620234079005082E-2</v>
      </c>
      <c r="GG154">
        <f t="shared" si="1687"/>
        <v>2.9637589416929771E-2</v>
      </c>
      <c r="GH154">
        <f t="shared" si="1687"/>
        <v>2.9657071446217431E-2</v>
      </c>
      <c r="GI154">
        <f t="shared" si="1687"/>
        <v>2.9678339637751364E-2</v>
      </c>
      <c r="GJ154">
        <f t="shared" si="1687"/>
        <v>2.970110854087742E-2</v>
      </c>
      <c r="GK154">
        <f t="shared" si="1687"/>
        <v>2.9725137716486223E-2</v>
      </c>
      <c r="GL154">
        <f t="shared" si="1687"/>
        <v>2.9750223747226589E-2</v>
      </c>
      <c r="GM154">
        <f t="shared" si="1687"/>
        <v>2.9776193847542584E-2</v>
      </c>
      <c r="GN154">
        <f t="shared" si="1687"/>
        <v>2.9802900716723795E-2</v>
      </c>
      <c r="GO154">
        <f t="shared" si="1687"/>
        <v>2.9830218365626129E-2</v>
      </c>
      <c r="GP154">
        <f t="shared" si="1687"/>
        <v>2.9858038711894831E-2</v>
      </c>
      <c r="GQ154">
        <f t="shared" si="1687"/>
        <v>2.9886268786073551E-2</v>
      </c>
      <c r="GR154">
        <f t="shared" si="1687"/>
        <v>2.9914828426551316E-2</v>
      </c>
      <c r="GS154">
        <f t="shared" si="1687"/>
        <v>2.9943648368132087E-2</v>
      </c>
      <c r="GT154">
        <f t="shared" si="1687"/>
        <v>2.9972668649425851E-2</v>
      </c>
      <c r="GU154">
        <f t="shared" si="1687"/>
        <v>3.000183727990607E-2</v>
      </c>
      <c r="GV154">
        <f t="shared" si="1687"/>
        <v>2.7423173750937318E-2</v>
      </c>
      <c r="GW154">
        <f t="shared" si="1687"/>
        <v>2.7400747355345333E-2</v>
      </c>
      <c r="GX154">
        <f t="shared" si="1687"/>
        <v>2.7387934895002807E-2</v>
      </c>
      <c r="GY154">
        <f t="shared" si="1687"/>
        <v>2.7382841852347982E-2</v>
      </c>
      <c r="GZ154">
        <f t="shared" si="1687"/>
        <v>2.7383995742202689E-2</v>
      </c>
      <c r="HA154">
        <f t="shared" si="1687"/>
        <v>2.7390238246439189E-2</v>
      </c>
      <c r="HB154">
        <f t="shared" si="1687"/>
        <v>2.7400648398095119E-2</v>
      </c>
      <c r="HC154">
        <f t="shared" si="1687"/>
        <v>2.7414486934053003E-2</v>
      </c>
      <c r="HD154">
        <f t="shared" si="1687"/>
        <v>2.7431155359020753E-2</v>
      </c>
      <c r="HE154">
        <f t="shared" si="1687"/>
        <v>2.7450165411207365E-2</v>
      </c>
      <c r="HF154">
        <f t="shared" si="1687"/>
        <v>2.7471115998330325E-2</v>
      </c>
      <c r="HG154">
        <f t="shared" si="1687"/>
        <v>2.749367557544375E-2</v>
      </c>
      <c r="HH154">
        <f t="shared" si="1687"/>
        <v>2.7517568538662631E-2</v>
      </c>
      <c r="HI154">
        <f t="shared" si="1687"/>
        <v>2.754256461795742E-2</v>
      </c>
      <c r="HJ154">
        <f t="shared" si="1687"/>
        <v>2.7568470534300431E-2</v>
      </c>
      <c r="HK154">
        <f t="shared" si="1687"/>
        <v>2.7595123383799363E-2</v>
      </c>
      <c r="HL154">
        <f t="shared" si="1687"/>
        <v>2.762238535135712E-2</v>
      </c>
      <c r="HM154">
        <f t="shared" si="1687"/>
        <v>2.7650139456798662E-2</v>
      </c>
      <c r="HN154">
        <f t="shared" si="1687"/>
        <v>2.7678286109286767E-2</v>
      </c>
      <c r="HO154">
        <f t="shared" si="1687"/>
        <v>2.7706740299312794E-2</v>
      </c>
      <c r="HP154">
        <f t="shared" si="1687"/>
        <v>2.7735429297164035E-2</v>
      </c>
      <c r="HQ154">
        <f t="shared" si="1687"/>
        <v>2.7764290756390746E-2</v>
      </c>
      <c r="HR154">
        <f t="shared" si="1687"/>
        <v>2.7793271143143141E-2</v>
      </c>
      <c r="HS154">
        <f t="shared" si="1687"/>
        <v>2.7822324429241166E-2</v>
      </c>
      <c r="HT154">
        <f t="shared" si="1687"/>
        <v>2.7851410999864063E-2</v>
      </c>
    </row>
    <row r="155" spans="1:228">
      <c r="A155" t="s">
        <v>210</v>
      </c>
      <c r="B155">
        <f t="shared" ref="B155:H155" si="1688">(B153/(B104+B107*B153*B153))</f>
        <v>5.5389790563620487</v>
      </c>
      <c r="D155">
        <f t="shared" ref="D155" si="1689">(D153/(D104+D107*D153*D153))</f>
        <v>4.8530287072212186</v>
      </c>
      <c r="E155">
        <f t="shared" ref="E155" si="1690">(E153/(E104+E107*E153*E153))</f>
        <v>4.8993041439537652</v>
      </c>
      <c r="F155">
        <f t="shared" ref="F155" si="1691">(F153/(F104+F107*F153*F153))</f>
        <v>4.942001139287993</v>
      </c>
      <c r="G155">
        <f t="shared" ref="G155" si="1692">(G153/(G104+G107*G153*G153))</f>
        <v>4.980634679519726</v>
      </c>
      <c r="H155">
        <f t="shared" si="1688"/>
        <v>5.0158024585322334</v>
      </c>
      <c r="I155">
        <f t="shared" ref="I155:O155" si="1693">(I153/(I104+I107*I153*I153))</f>
        <v>5.0479933008903357</v>
      </c>
      <c r="J155">
        <f t="shared" si="1693"/>
        <v>5.0776105915606005</v>
      </c>
      <c r="K155">
        <f t="shared" si="1693"/>
        <v>5.1049899393550966</v>
      </c>
      <c r="L155">
        <f t="shared" si="1693"/>
        <v>5.1304126595908617</v>
      </c>
      <c r="M155">
        <f t="shared" si="1693"/>
        <v>5.1541161827529205</v>
      </c>
      <c r="N155">
        <f t="shared" si="1693"/>
        <v>5.1763021738713784</v>
      </c>
      <c r="O155">
        <f t="shared" si="1693"/>
        <v>5.1971429269113782</v>
      </c>
      <c r="P155">
        <f t="shared" ref="P155:Q155" si="1694">(P153/(P104+P107*P153*P153))</f>
        <v>5.2167864452797588</v>
      </c>
      <c r="Q155">
        <f t="shared" si="1694"/>
        <v>5.2353605115514323</v>
      </c>
      <c r="R155">
        <f t="shared" ref="R155:Z155" si="1695">(R153/(R104+R107*R153*R153))</f>
        <v>5.2529759723756255</v>
      </c>
      <c r="S155">
        <f t="shared" si="1695"/>
        <v>5.2697294087494075</v>
      </c>
      <c r="T155">
        <f t="shared" si="1695"/>
        <v>5.2857053210684928</v>
      </c>
      <c r="U155">
        <f t="shared" si="1695"/>
        <v>5.3009779282378577</v>
      </c>
      <c r="V155">
        <f t="shared" si="1695"/>
        <v>5.3156126576480727</v>
      </c>
      <c r="W155">
        <f t="shared" si="1695"/>
        <v>5.3296673859006027</v>
      </c>
      <c r="X155">
        <f t="shared" si="1695"/>
        <v>5.3431934773148111</v>
      </c>
      <c r="Y155">
        <f t="shared" si="1695"/>
        <v>5.3562366574125004</v>
      </c>
      <c r="Z155">
        <f t="shared" si="1695"/>
        <v>5.3688377509883454</v>
      </c>
      <c r="AA155">
        <f t="shared" ref="AA155:AY155" si="1696">(AA153/(AA104+AA107*AA153*AA153))</f>
        <v>5.3810333084803688</v>
      </c>
      <c r="AB155">
        <f t="shared" si="1696"/>
        <v>5.3928561397445343</v>
      </c>
      <c r="AC155">
        <f t="shared" si="1696"/>
        <v>5.0652792045505892</v>
      </c>
      <c r="AD155">
        <f t="shared" si="1696"/>
        <v>5.1062402489183523</v>
      </c>
      <c r="AE155">
        <f t="shared" si="1696"/>
        <v>5.1431806778225573</v>
      </c>
      <c r="AF155">
        <f t="shared" si="1696"/>
        <v>5.1767338791581512</v>
      </c>
      <c r="AG155">
        <f t="shared" si="1696"/>
        <v>5.207410354207866</v>
      </c>
      <c r="AH155">
        <f t="shared" si="1696"/>
        <v>5.235625772313627</v>
      </c>
      <c r="AI155">
        <f t="shared" si="1696"/>
        <v>5.2617217265248266</v>
      </c>
      <c r="AJ155">
        <f t="shared" si="1696"/>
        <v>5.2859813051935651</v>
      </c>
      <c r="AK155">
        <f t="shared" si="1696"/>
        <v>5.30864092350373</v>
      </c>
      <c r="AL155">
        <f t="shared" si="1696"/>
        <v>5.329899417983599</v>
      </c>
      <c r="AM155">
        <f t="shared" si="1696"/>
        <v>5.3499251117954527</v>
      </c>
      <c r="AN155">
        <f t="shared" si="1696"/>
        <v>5.3688613574794406</v>
      </c>
      <c r="AO155">
        <f t="shared" si="1696"/>
        <v>5.3868309246764099</v>
      </c>
      <c r="AP155">
        <f t="shared" si="1696"/>
        <v>5.4039395026811263</v>
      </c>
      <c r="AQ155">
        <f t="shared" si="1696"/>
        <v>5.420278518203359</v>
      </c>
      <c r="AR155">
        <f t="shared" si="1696"/>
        <v>5.4359274186881468</v>
      </c>
      <c r="AS155">
        <f t="shared" si="1696"/>
        <v>5.4509555351114569</v>
      </c>
      <c r="AT155">
        <f t="shared" si="1696"/>
        <v>5.4654236113475489</v>
      </c>
      <c r="AU155">
        <f t="shared" si="1696"/>
        <v>5.4793850672660156</v>
      </c>
      <c r="AV155">
        <f t="shared" si="1696"/>
        <v>5.4928870477556178</v>
      </c>
      <c r="AW155">
        <f t="shared" si="1696"/>
        <v>5.5059712985480296</v>
      </c>
      <c r="AX155">
        <f t="shared" si="1696"/>
        <v>5.5186749010733394</v>
      </c>
      <c r="AY155">
        <f t="shared" si="1696"/>
        <v>5.5310308919333702</v>
      </c>
      <c r="AZ155">
        <f t="shared" ref="AZ155:DK155" si="1697">(AZ153/(AZ104+AZ107*AZ153*AZ153))</f>
        <v>5.5430687874314124</v>
      </c>
      <c r="BA155">
        <f t="shared" si="1697"/>
        <v>5.5548150295817589</v>
      </c>
      <c r="BB155">
        <f t="shared" si="1697"/>
        <v>5.2154474806007451</v>
      </c>
      <c r="BC155">
        <f t="shared" si="1697"/>
        <v>5.2520271276206154</v>
      </c>
      <c r="BD155">
        <f t="shared" si="1697"/>
        <v>5.2851733476756362</v>
      </c>
      <c r="BE155">
        <f t="shared" si="1697"/>
        <v>5.3154376253698858</v>
      </c>
      <c r="BF155">
        <f t="shared" si="1697"/>
        <v>5.3432627859542139</v>
      </c>
      <c r="BG155">
        <f t="shared" si="1697"/>
        <v>5.3690081323421728</v>
      </c>
      <c r="BH155">
        <f t="shared" si="1697"/>
        <v>5.3929679653670091</v>
      </c>
      <c r="BI155">
        <f t="shared" si="1697"/>
        <v>5.4153854246880897</v>
      </c>
      <c r="BJ155">
        <f t="shared" si="1697"/>
        <v>5.4364629673107459</v>
      </c>
      <c r="BK155">
        <f t="shared" si="1697"/>
        <v>5.4563703947552451</v>
      </c>
      <c r="BL155">
        <f t="shared" si="1697"/>
        <v>5.4752510692364664</v>
      </c>
      <c r="BM155">
        <f t="shared" si="1697"/>
        <v>5.4932267755765993</v>
      </c>
      <c r="BN155">
        <f t="shared" si="1697"/>
        <v>5.5104015589919255</v>
      </c>
      <c r="BO155">
        <f t="shared" si="1697"/>
        <v>5.5268647803621329</v>
      </c>
      <c r="BP155">
        <f t="shared" si="1697"/>
        <v>5.5426935678316429</v>
      </c>
      <c r="BQ155">
        <f t="shared" si="1697"/>
        <v>5.5579547985463273</v>
      </c>
      <c r="BR155">
        <f t="shared" si="1697"/>
        <v>5.5727067116208131</v>
      </c>
      <c r="BS155">
        <f t="shared" si="1697"/>
        <v>5.5870002294250511</v>
      </c>
      <c r="BT155">
        <f t="shared" si="1697"/>
        <v>5.600880046480861</v>
      </c>
      <c r="BU155">
        <f t="shared" si="1697"/>
        <v>5.6143855319396208</v>
      </c>
      <c r="BV155">
        <f t="shared" si="1697"/>
        <v>5.6275514815559893</v>
      </c>
      <c r="BW155">
        <f t="shared" si="1697"/>
        <v>5.6404087474165348</v>
      </c>
      <c r="BX155">
        <f t="shared" si="1697"/>
        <v>5.6529847678084399</v>
      </c>
      <c r="BY155">
        <f t="shared" si="1697"/>
        <v>5.6653040150731027</v>
      </c>
      <c r="BZ155">
        <f t="shared" si="1697"/>
        <v>5.6773883757559434</v>
      </c>
      <c r="CA155">
        <f t="shared" si="1697"/>
        <v>5.3257621586487609</v>
      </c>
      <c r="CB155">
        <f t="shared" si="1697"/>
        <v>5.359318894289248</v>
      </c>
      <c r="CC155">
        <f t="shared" si="1697"/>
        <v>5.3898984639282519</v>
      </c>
      <c r="CD155">
        <f t="shared" si="1697"/>
        <v>5.4179868398681741</v>
      </c>
      <c r="CE155">
        <f t="shared" si="1697"/>
        <v>5.4439730419133028</v>
      </c>
      <c r="CF155">
        <f t="shared" si="1697"/>
        <v>5.4681718052404387</v>
      </c>
      <c r="CG155">
        <f t="shared" si="1697"/>
        <v>5.4908402253777755</v>
      </c>
      <c r="CH155">
        <f t="shared" si="1697"/>
        <v>5.5121901587300197</v>
      </c>
      <c r="CI155">
        <f t="shared" si="1697"/>
        <v>5.5323975831706926</v>
      </c>
      <c r="CJ155">
        <f t="shared" si="1697"/>
        <v>5.5516097491312895</v>
      </c>
      <c r="CK155">
        <f t="shared" si="1697"/>
        <v>5.5699507030410738</v>
      </c>
      <c r="CL155">
        <f t="shared" si="1697"/>
        <v>5.5875255968764268</v>
      </c>
      <c r="CM155">
        <f t="shared" si="1697"/>
        <v>5.6044240820684017</v>
      </c>
      <c r="CN155">
        <f t="shared" si="1697"/>
        <v>5.6207230054615973</v>
      </c>
      <c r="CO155">
        <f t="shared" si="1697"/>
        <v>5.6364885680692263</v>
      </c>
      <c r="CP155">
        <f t="shared" si="1697"/>
        <v>5.6517780665993866</v>
      </c>
      <c r="CQ155">
        <f t="shared" si="1697"/>
        <v>5.6666413081968319</v>
      </c>
      <c r="CR155">
        <f t="shared" si="1697"/>
        <v>5.6811217672202039</v>
      </c>
      <c r="CS155">
        <f t="shared" si="1697"/>
        <v>5.6952575368785245</v>
      </c>
      <c r="CT155">
        <f t="shared" si="1697"/>
        <v>5.7090821166043169</v>
      </c>
      <c r="CU155">
        <f t="shared" si="1697"/>
        <v>5.7226250670396839</v>
      </c>
      <c r="CV155">
        <f t="shared" si="1697"/>
        <v>5.7359125576718748</v>
      </c>
      <c r="CW155">
        <f t="shared" si="1697"/>
        <v>5.7489678269169273</v>
      </c>
      <c r="CX155">
        <f t="shared" si="1697"/>
        <v>5.7618115704085806</v>
      </c>
      <c r="CY155">
        <f t="shared" si="1697"/>
        <v>5.7744622701092601</v>
      </c>
      <c r="CZ155">
        <f t="shared" si="1697"/>
        <v>5.4092365421858872</v>
      </c>
      <c r="DA155">
        <f t="shared" si="1697"/>
        <v>5.4406764610812388</v>
      </c>
      <c r="DB155">
        <f t="shared" si="1697"/>
        <v>5.4695029762834908</v>
      </c>
      <c r="DC155">
        <f t="shared" si="1697"/>
        <v>5.4961486606957068</v>
      </c>
      <c r="DD155">
        <f t="shared" si="1697"/>
        <v>5.5209588832181682</v>
      </c>
      <c r="DE155">
        <f t="shared" si="1697"/>
        <v>5.5442123769991838</v>
      </c>
      <c r="DF155">
        <f t="shared" si="1697"/>
        <v>5.5661363004829196</v>
      </c>
      <c r="DG155">
        <f t="shared" si="1697"/>
        <v>5.5869174287018737</v>
      </c>
      <c r="DH155">
        <f t="shared" si="1697"/>
        <v>5.6067105804987616</v>
      </c>
      <c r="DI155">
        <f t="shared" si="1697"/>
        <v>5.6256450418264601</v>
      </c>
      <c r="DJ155" s="19">
        <f t="shared" si="1697"/>
        <v>5.6438295163398458</v>
      </c>
      <c r="DK155">
        <f t="shared" si="1697"/>
        <v>5.6613559800999917</v>
      </c>
      <c r="DL155">
        <f t="shared" ref="DL155:FW155" si="1698">(DL153/(DL104+DL107*DL153*DL153))</f>
        <v>5.6783027113859186</v>
      </c>
      <c r="DM155">
        <f t="shared" si="1698"/>
        <v>5.6947366929843417</v>
      </c>
      <c r="DN155">
        <f t="shared" si="1698"/>
        <v>5.7107155323959269</v>
      </c>
      <c r="DO155">
        <f t="shared" si="1698"/>
        <v>5.7262890082976625</v>
      </c>
      <c r="DP155">
        <f t="shared" si="1698"/>
        <v>5.7415003247824528</v>
      </c>
      <c r="DQ155">
        <f t="shared" si="1698"/>
        <v>5.7563871352971434</v>
      </c>
      <c r="DR155">
        <f t="shared" si="1698"/>
        <v>5.770982383727107</v>
      </c>
      <c r="DS155">
        <f t="shared" si="1698"/>
        <v>5.7853149992860216</v>
      </c>
      <c r="DT155">
        <f t="shared" si="1698"/>
        <v>5.7994104737528644</v>
      </c>
      <c r="DU155">
        <f t="shared" si="1698"/>
        <v>5.8132913434407998</v>
      </c>
      <c r="DV155">
        <f t="shared" si="1698"/>
        <v>5.8269775935741279</v>
      </c>
      <c r="DW155">
        <f t="shared" si="1698"/>
        <v>5.8404869991218025</v>
      </c>
      <c r="DX155">
        <f t="shared" si="1698"/>
        <v>5.8538354133215025</v>
      </c>
      <c r="DY155">
        <f t="shared" si="1698"/>
        <v>5.4737402738408845</v>
      </c>
      <c r="DZ155">
        <f t="shared" si="1698"/>
        <v>5.5036937043424885</v>
      </c>
      <c r="EA155">
        <f t="shared" si="1698"/>
        <v>5.5313298156514481</v>
      </c>
      <c r="EB155">
        <f t="shared" si="1698"/>
        <v>5.5570369470409746</v>
      </c>
      <c r="EC155">
        <f t="shared" si="1698"/>
        <v>5.5811244457162381</v>
      </c>
      <c r="ED155">
        <f t="shared" si="1698"/>
        <v>5.6038414375560803</v>
      </c>
      <c r="EE155">
        <f t="shared" si="1698"/>
        <v>5.6253905392743535</v>
      </c>
      <c r="EF155">
        <f t="shared" si="1698"/>
        <v>5.6459380248060747</v>
      </c>
      <c r="EG155">
        <f t="shared" si="1698"/>
        <v>5.6656214648356613</v>
      </c>
      <c r="EH155">
        <f t="shared" si="1698"/>
        <v>5.6845555383040338</v>
      </c>
      <c r="EI155">
        <f t="shared" si="1698"/>
        <v>5.7028365031807757</v>
      </c>
      <c r="EJ155">
        <f t="shared" si="1698"/>
        <v>5.7205456714447189</v>
      </c>
      <c r="EK155">
        <f t="shared" si="1698"/>
        <v>5.7377521358593135</v>
      </c>
      <c r="EL155">
        <f t="shared" si="1698"/>
        <v>5.7545149285322097</v>
      </c>
      <c r="EM155">
        <f t="shared" si="1698"/>
        <v>5.7708847436590203</v>
      </c>
      <c r="EN155">
        <f t="shared" si="1698"/>
        <v>5.7869053229146417</v>
      </c>
      <c r="EO155">
        <f t="shared" si="1698"/>
        <v>5.8026145774657536</v>
      </c>
      <c r="EP155">
        <f t="shared" si="1698"/>
        <v>5.8180455027079185</v>
      </c>
      <c r="EQ155">
        <f t="shared" si="1698"/>
        <v>5.8332269286559582</v>
      </c>
      <c r="ER155">
        <f t="shared" si="1698"/>
        <v>5.8481841391086649</v>
      </c>
      <c r="ES155">
        <f t="shared" si="1698"/>
        <v>5.8629393853414511</v>
      </c>
      <c r="ET155">
        <f t="shared" si="1698"/>
        <v>5.8775123144989614</v>
      </c>
      <c r="EU155">
        <f t="shared" si="1698"/>
        <v>5.8919203285969637</v>
      </c>
      <c r="EV155">
        <f t="shared" si="1698"/>
        <v>5.906178886762981</v>
      </c>
      <c r="EW155">
        <f t="shared" si="1698"/>
        <v>5.9203017608027801</v>
      </c>
      <c r="EX155">
        <f t="shared" si="1698"/>
        <v>5.5243425703218305</v>
      </c>
      <c r="EY155">
        <f t="shared" si="1698"/>
        <v>5.5532623598780759</v>
      </c>
      <c r="EZ155">
        <f t="shared" si="1698"/>
        <v>5.5801099682562425</v>
      </c>
      <c r="FA155">
        <f t="shared" si="1698"/>
        <v>5.6052365841415686</v>
      </c>
      <c r="FB155">
        <f t="shared" si="1698"/>
        <v>5.6289213958673701</v>
      </c>
      <c r="FC155">
        <f t="shared" si="1698"/>
        <v>5.6513888118851909</v>
      </c>
      <c r="FD155">
        <f t="shared" si="1698"/>
        <v>5.6728210144913316</v>
      </c>
      <c r="FE155">
        <f t="shared" si="1698"/>
        <v>5.6933672493722849</v>
      </c>
      <c r="FF155">
        <f t="shared" si="1698"/>
        <v>5.7131507935675501</v>
      </c>
      <c r="FG155">
        <f t="shared" si="1698"/>
        <v>5.7322742470262114</v>
      </c>
      <c r="FH155">
        <f t="shared" si="1698"/>
        <v>5.7508235967707719</v>
      </c>
      <c r="FI155">
        <f t="shared" si="1698"/>
        <v>5.7688713709512616</v>
      </c>
      <c r="FJ155">
        <f t="shared" si="1698"/>
        <v>5.7864791101394797</v>
      </c>
      <c r="FK155">
        <f t="shared" si="1698"/>
        <v>5.8036993208785086</v>
      </c>
      <c r="FL155">
        <f t="shared" si="1698"/>
        <v>5.820577032689334</v>
      </c>
      <c r="FM155">
        <f t="shared" si="1698"/>
        <v>5.8371510485409566</v>
      </c>
      <c r="FN155">
        <f t="shared" si="1698"/>
        <v>5.8534549563114071</v>
      </c>
      <c r="FO155">
        <f t="shared" si="1698"/>
        <v>5.8695179523872172</v>
      </c>
      <c r="FP155">
        <f t="shared" si="1698"/>
        <v>5.8853655164886858</v>
      </c>
      <c r="FQ155">
        <f t="shared" si="1698"/>
        <v>5.9010199678421227</v>
      </c>
      <c r="FR155">
        <f t="shared" si="1698"/>
        <v>5.9165009260927066</v>
      </c>
      <c r="FS155">
        <f t="shared" si="1698"/>
        <v>5.9318256952609572</v>
      </c>
      <c r="FT155">
        <f t="shared" si="1698"/>
        <v>5.9470095851626708</v>
      </c>
      <c r="FU155">
        <f t="shared" si="1698"/>
        <v>5.9620661817269305</v>
      </c>
      <c r="FV155">
        <f t="shared" si="1698"/>
        <v>5.9770075753362146</v>
      </c>
      <c r="FW155">
        <f t="shared" si="1698"/>
        <v>5.5644702456272892</v>
      </c>
      <c r="FX155">
        <f t="shared" ref="FX155:HT155" si="1699">(FX153/(FX104+FX107*FX153*FX153))</f>
        <v>5.5926900554712224</v>
      </c>
      <c r="FY155">
        <f t="shared" si="1699"/>
        <v>5.6190435565832964</v>
      </c>
      <c r="FZ155">
        <f t="shared" si="1699"/>
        <v>5.6438503627761953</v>
      </c>
      <c r="GA155">
        <f t="shared" si="1699"/>
        <v>5.6673640980444917</v>
      </c>
      <c r="GB155">
        <f t="shared" si="1699"/>
        <v>5.6897882701672104</v>
      </c>
      <c r="GC155">
        <f t="shared" si="1699"/>
        <v>5.7112878214927205</v>
      </c>
      <c r="GD155">
        <f t="shared" si="1699"/>
        <v>5.7319976617237121</v>
      </c>
      <c r="GE155">
        <f t="shared" si="1699"/>
        <v>5.7520290579380609</v>
      </c>
      <c r="GF155">
        <f t="shared" si="1699"/>
        <v>5.7714744798495881</v>
      </c>
      <c r="GG155">
        <f t="shared" si="1699"/>
        <v>5.7904113158000259</v>
      </c>
      <c r="GH155">
        <f t="shared" si="1699"/>
        <v>5.8089047526182114</v>
      </c>
      <c r="GI155">
        <f t="shared" si="1699"/>
        <v>5.8270100290839073</v>
      </c>
      <c r="GJ155">
        <f t="shared" si="1699"/>
        <v>5.8447742150149722</v>
      </c>
      <c r="GK155">
        <f t="shared" si="1699"/>
        <v>5.8622376274856833</v>
      </c>
      <c r="GL155">
        <f t="shared" si="1699"/>
        <v>5.8794349668787129</v>
      </c>
      <c r="GM155">
        <f t="shared" si="1699"/>
        <v>5.8963962347433077</v>
      </c>
      <c r="GN155">
        <f t="shared" si="1699"/>
        <v>5.913147480345267</v>
      </c>
      <c r="GO155">
        <f t="shared" si="1699"/>
        <v>5.9297114116991594</v>
      </c>
      <c r="GP155">
        <f t="shared" si="1699"/>
        <v>5.9461078986334268</v>
      </c>
      <c r="GQ155">
        <f t="shared" si="1699"/>
        <v>5.9623543892637221</v>
      </c>
      <c r="GR155">
        <f t="shared" si="1699"/>
        <v>5.9784662565814148</v>
      </c>
      <c r="GS155">
        <f t="shared" si="1699"/>
        <v>5.9944570883068433</v>
      </c>
      <c r="GT155">
        <f t="shared" si="1699"/>
        <v>6.010338930424898</v>
      </c>
      <c r="GU155">
        <f t="shared" si="1699"/>
        <v>6.0261224927077555</v>
      </c>
      <c r="GV155">
        <f t="shared" si="1699"/>
        <v>5.5965296318713209</v>
      </c>
      <c r="GW155">
        <f t="shared" si="1699"/>
        <v>5.6243003015330837</v>
      </c>
      <c r="GX155">
        <f t="shared" si="1699"/>
        <v>5.650379667035895</v>
      </c>
      <c r="GY155">
        <f t="shared" si="1699"/>
        <v>5.6750602281946634</v>
      </c>
      <c r="GZ155">
        <f t="shared" si="1699"/>
        <v>5.6985737070142353</v>
      </c>
      <c r="HA155">
        <f t="shared" si="1699"/>
        <v>5.7211057429668299</v>
      </c>
      <c r="HB155">
        <f t="shared" si="1699"/>
        <v>5.7428065689005177</v>
      </c>
      <c r="HC155">
        <f t="shared" si="1699"/>
        <v>5.7637988854376836</v>
      </c>
      <c r="HD155">
        <f t="shared" si="1699"/>
        <v>5.7841837493925139</v>
      </c>
      <c r="HE155">
        <f t="shared" si="1699"/>
        <v>5.8040450325400048</v>
      </c>
      <c r="HF155">
        <f t="shared" si="1699"/>
        <v>5.8234528367040754</v>
      </c>
      <c r="HG155">
        <f t="shared" si="1699"/>
        <v>5.8424661370927673</v>
      </c>
      <c r="HH155">
        <f t="shared" si="1699"/>
        <v>5.8611348481880148</v>
      </c>
      <c r="HI155">
        <f t="shared" si="1699"/>
        <v>5.8795014528490066</v>
      </c>
      <c r="HJ155">
        <f t="shared" si="1699"/>
        <v>5.8976022976820257</v>
      </c>
      <c r="HK155">
        <f t="shared" si="1699"/>
        <v>5.9154686310215778</v>
      </c>
      <c r="HL155">
        <f t="shared" si="1699"/>
        <v>5.9331274406689092</v>
      </c>
      <c r="HM155">
        <f t="shared" si="1699"/>
        <v>5.9506021345769629</v>
      </c>
      <c r="HN155">
        <f t="shared" si="1699"/>
        <v>5.9679130974170604</v>
      </c>
      <c r="HO155">
        <f t="shared" si="1699"/>
        <v>5.9850781483556688</v>
      </c>
      <c r="HP155">
        <f t="shared" si="1699"/>
        <v>6.0021129196736238</v>
      </c>
      <c r="HQ155">
        <f t="shared" si="1699"/>
        <v>6.019031171558793</v>
      </c>
      <c r="HR155">
        <f t="shared" si="1699"/>
        <v>6.0358450551277603</v>
      </c>
      <c r="HS155">
        <f t="shared" si="1699"/>
        <v>6.0525653332194258</v>
      </c>
      <c r="HT155">
        <f t="shared" si="1699"/>
        <v>6.0692015665614596</v>
      </c>
    </row>
    <row r="158" spans="1:228">
      <c r="A158" t="s">
        <v>211</v>
      </c>
      <c r="B158" s="2">
        <v>0.05</v>
      </c>
      <c r="D158" s="2">
        <v>0.05</v>
      </c>
      <c r="E158" s="2">
        <v>0.05</v>
      </c>
      <c r="F158" s="2">
        <v>0.05</v>
      </c>
      <c r="G158" s="2">
        <v>0.05</v>
      </c>
      <c r="H158" s="2">
        <v>0.05</v>
      </c>
      <c r="I158" s="2">
        <v>0.05</v>
      </c>
      <c r="J158" s="2">
        <v>0.05</v>
      </c>
      <c r="K158" s="2">
        <v>0.05</v>
      </c>
      <c r="L158" s="2">
        <v>0.05</v>
      </c>
      <c r="M158" s="2">
        <v>0.05</v>
      </c>
      <c r="N158" s="2">
        <v>0.05</v>
      </c>
      <c r="O158" s="2">
        <v>0.05</v>
      </c>
      <c r="P158" s="2">
        <v>0.05</v>
      </c>
      <c r="Q158" s="2">
        <v>0.05</v>
      </c>
      <c r="R158" s="2">
        <v>0.05</v>
      </c>
      <c r="S158" s="2">
        <v>0.05</v>
      </c>
      <c r="T158" s="2">
        <v>0.05</v>
      </c>
      <c r="U158" s="2">
        <v>0.05</v>
      </c>
      <c r="V158" s="2">
        <v>0.05</v>
      </c>
      <c r="W158" s="2">
        <v>0.05</v>
      </c>
      <c r="X158" s="2">
        <v>0.05</v>
      </c>
      <c r="Y158" s="2">
        <v>0.05</v>
      </c>
      <c r="Z158" s="2">
        <v>0.05</v>
      </c>
      <c r="AA158" s="2">
        <v>0.05</v>
      </c>
      <c r="AB158" s="2">
        <v>0.05</v>
      </c>
      <c r="AC158" s="2">
        <v>0.05</v>
      </c>
      <c r="AD158" s="2">
        <v>0.05</v>
      </c>
      <c r="AE158" s="2">
        <v>0.05</v>
      </c>
      <c r="AF158" s="2">
        <v>0.05</v>
      </c>
      <c r="AG158" s="2">
        <v>0.05</v>
      </c>
      <c r="AH158" s="2">
        <v>0.05</v>
      </c>
      <c r="AI158" s="2">
        <v>0.05</v>
      </c>
      <c r="AJ158" s="2">
        <v>0.05</v>
      </c>
      <c r="AK158" s="2">
        <v>0.05</v>
      </c>
      <c r="AL158" s="2">
        <v>0.05</v>
      </c>
      <c r="AM158" s="2">
        <v>0.05</v>
      </c>
      <c r="AN158" s="2">
        <v>0.05</v>
      </c>
      <c r="AO158" s="2">
        <v>0.05</v>
      </c>
      <c r="AP158" s="2">
        <v>0.05</v>
      </c>
      <c r="AQ158" s="2">
        <v>0.05</v>
      </c>
      <c r="AR158" s="2">
        <v>0.05</v>
      </c>
      <c r="AS158" s="2">
        <v>0.05</v>
      </c>
      <c r="AT158" s="2">
        <v>0.05</v>
      </c>
      <c r="AU158" s="2">
        <v>0.05</v>
      </c>
      <c r="AV158" s="2">
        <v>0.05</v>
      </c>
      <c r="AW158" s="2">
        <v>0.05</v>
      </c>
      <c r="AX158" s="2">
        <v>0.05</v>
      </c>
      <c r="AY158" s="2">
        <v>0.05</v>
      </c>
      <c r="AZ158" s="2">
        <v>0.05</v>
      </c>
      <c r="BA158" s="2">
        <v>0.05</v>
      </c>
      <c r="BB158" s="2">
        <v>0.05</v>
      </c>
      <c r="BC158" s="2">
        <v>0.05</v>
      </c>
      <c r="BD158" s="2">
        <v>0.05</v>
      </c>
      <c r="BE158" s="2">
        <v>0.05</v>
      </c>
      <c r="BF158" s="2">
        <v>0.05</v>
      </c>
      <c r="BG158" s="2">
        <v>0.05</v>
      </c>
      <c r="BH158" s="2">
        <v>0.05</v>
      </c>
      <c r="BI158" s="2">
        <v>0.05</v>
      </c>
      <c r="BJ158" s="2">
        <v>0.05</v>
      </c>
      <c r="BK158" s="2">
        <v>0.05</v>
      </c>
      <c r="BL158" s="2">
        <v>0.05</v>
      </c>
      <c r="BM158" s="2">
        <v>0.05</v>
      </c>
      <c r="BN158" s="2">
        <v>0.05</v>
      </c>
      <c r="BO158" s="2">
        <v>0.05</v>
      </c>
      <c r="BP158" s="2">
        <v>0.05</v>
      </c>
      <c r="BQ158" s="2">
        <v>0.05</v>
      </c>
      <c r="BR158" s="2">
        <v>0.05</v>
      </c>
      <c r="BS158" s="2">
        <v>0.05</v>
      </c>
      <c r="BT158" s="2">
        <v>0.05</v>
      </c>
      <c r="BU158" s="2">
        <v>0.05</v>
      </c>
      <c r="BV158" s="2">
        <v>0.05</v>
      </c>
      <c r="BW158" s="2">
        <v>0.05</v>
      </c>
      <c r="BX158" s="2">
        <v>0.05</v>
      </c>
      <c r="BY158" s="2">
        <v>0.05</v>
      </c>
      <c r="BZ158" s="2">
        <v>0.05</v>
      </c>
      <c r="CA158" s="2">
        <v>0.05</v>
      </c>
      <c r="CB158" s="2">
        <v>0.05</v>
      </c>
      <c r="CC158" s="2">
        <v>0.05</v>
      </c>
      <c r="CD158" s="2">
        <v>0.05</v>
      </c>
      <c r="CE158" s="2">
        <v>0.05</v>
      </c>
      <c r="CF158" s="2">
        <v>0.05</v>
      </c>
      <c r="CG158" s="2">
        <v>0.05</v>
      </c>
      <c r="CH158" s="2">
        <v>0.05</v>
      </c>
      <c r="CI158" s="2">
        <v>0.05</v>
      </c>
      <c r="CJ158" s="2">
        <v>0.05</v>
      </c>
      <c r="CK158" s="2">
        <v>0.05</v>
      </c>
      <c r="CL158" s="2">
        <v>0.05</v>
      </c>
      <c r="CM158" s="2">
        <v>0.05</v>
      </c>
      <c r="CN158" s="2">
        <v>0.05</v>
      </c>
      <c r="CO158" s="2">
        <v>0.05</v>
      </c>
      <c r="CP158" s="2">
        <v>0.05</v>
      </c>
      <c r="CQ158" s="2">
        <v>0.05</v>
      </c>
      <c r="CR158" s="2">
        <v>0.05</v>
      </c>
      <c r="CS158" s="2">
        <v>0.05</v>
      </c>
      <c r="CT158" s="2">
        <v>0.05</v>
      </c>
      <c r="CU158" s="2">
        <v>0.05</v>
      </c>
      <c r="CV158" s="2">
        <v>0.05</v>
      </c>
      <c r="CW158" s="2">
        <v>0.05</v>
      </c>
      <c r="CX158" s="2">
        <v>0.05</v>
      </c>
      <c r="CY158" s="2">
        <v>0.05</v>
      </c>
      <c r="CZ158" s="2">
        <v>0.05</v>
      </c>
      <c r="DA158" s="2">
        <v>0.05</v>
      </c>
      <c r="DB158" s="2">
        <v>0.05</v>
      </c>
      <c r="DC158" s="2">
        <v>0.05</v>
      </c>
      <c r="DD158" s="2">
        <v>0.05</v>
      </c>
      <c r="DE158" s="2">
        <v>0.05</v>
      </c>
      <c r="DF158" s="2">
        <v>0.05</v>
      </c>
      <c r="DG158" s="2">
        <v>0.05</v>
      </c>
      <c r="DH158" s="2">
        <v>0.05</v>
      </c>
      <c r="DI158" s="2">
        <v>0.05</v>
      </c>
      <c r="DJ158" s="19">
        <v>0.05</v>
      </c>
      <c r="DK158" s="2">
        <v>0.05</v>
      </c>
      <c r="DL158" s="2">
        <v>0.05</v>
      </c>
      <c r="DM158" s="2">
        <v>0.05</v>
      </c>
      <c r="DN158" s="2">
        <v>0.05</v>
      </c>
      <c r="DO158" s="2">
        <v>0.05</v>
      </c>
      <c r="DP158" s="2">
        <v>0.05</v>
      </c>
      <c r="DQ158" s="2">
        <v>0.05</v>
      </c>
      <c r="DR158" s="2">
        <v>0.05</v>
      </c>
      <c r="DS158" s="2">
        <v>0.05</v>
      </c>
      <c r="DT158" s="2">
        <v>0.05</v>
      </c>
      <c r="DU158" s="2">
        <v>0.05</v>
      </c>
      <c r="DV158" s="2">
        <v>0.05</v>
      </c>
      <c r="DW158" s="2">
        <v>0.05</v>
      </c>
      <c r="DX158" s="2">
        <v>0.05</v>
      </c>
      <c r="DY158" s="2">
        <v>0.05</v>
      </c>
      <c r="DZ158" s="2">
        <v>0.05</v>
      </c>
      <c r="EA158" s="2">
        <v>0.05</v>
      </c>
      <c r="EB158" s="2">
        <v>0.05</v>
      </c>
      <c r="EC158" s="2">
        <v>0.05</v>
      </c>
      <c r="ED158" s="2">
        <v>0.05</v>
      </c>
      <c r="EE158" s="2">
        <v>0.05</v>
      </c>
      <c r="EF158" s="2">
        <v>0.05</v>
      </c>
      <c r="EG158" s="2">
        <v>0.05</v>
      </c>
      <c r="EH158" s="2">
        <v>0.05</v>
      </c>
      <c r="EI158" s="2">
        <v>0.05</v>
      </c>
      <c r="EJ158" s="2">
        <v>0.05</v>
      </c>
      <c r="EK158" s="2">
        <v>0.05</v>
      </c>
      <c r="EL158" s="2">
        <v>0.05</v>
      </c>
      <c r="EM158" s="2">
        <v>0.05</v>
      </c>
      <c r="EN158" s="2">
        <v>0.05</v>
      </c>
      <c r="EO158" s="2">
        <v>0.05</v>
      </c>
      <c r="EP158" s="2">
        <v>0.05</v>
      </c>
      <c r="EQ158" s="2">
        <v>0.05</v>
      </c>
      <c r="ER158" s="2">
        <v>0.05</v>
      </c>
      <c r="ES158" s="2">
        <v>0.05</v>
      </c>
      <c r="ET158" s="2">
        <v>0.05</v>
      </c>
      <c r="EU158" s="2">
        <v>0.05</v>
      </c>
      <c r="EV158" s="2">
        <v>0.05</v>
      </c>
      <c r="EW158" s="2">
        <v>0.05</v>
      </c>
      <c r="EX158" s="2">
        <v>0.05</v>
      </c>
      <c r="EY158" s="2">
        <v>0.05</v>
      </c>
      <c r="EZ158" s="2">
        <v>0.05</v>
      </c>
      <c r="FA158" s="2">
        <v>0.05</v>
      </c>
      <c r="FB158" s="2">
        <v>0.05</v>
      </c>
      <c r="FC158" s="2">
        <v>0.05</v>
      </c>
      <c r="FD158" s="2">
        <v>0.05</v>
      </c>
      <c r="FE158" s="2">
        <v>0.05</v>
      </c>
      <c r="FF158" s="2">
        <v>0.05</v>
      </c>
      <c r="FG158" s="2">
        <v>0.05</v>
      </c>
      <c r="FH158" s="2">
        <v>0.05</v>
      </c>
      <c r="FI158" s="2">
        <v>0.05</v>
      </c>
      <c r="FJ158" s="2">
        <v>0.05</v>
      </c>
      <c r="FK158" s="2">
        <v>0.05</v>
      </c>
      <c r="FL158" s="2">
        <v>0.05</v>
      </c>
      <c r="FM158" s="2">
        <v>0.05</v>
      </c>
      <c r="FN158" s="2">
        <v>0.05</v>
      </c>
      <c r="FO158" s="2">
        <v>0.05</v>
      </c>
      <c r="FP158" s="2">
        <v>0.05</v>
      </c>
      <c r="FQ158" s="2">
        <v>0.05</v>
      </c>
      <c r="FR158" s="2">
        <v>0.05</v>
      </c>
      <c r="FS158" s="2">
        <v>0.05</v>
      </c>
      <c r="FT158" s="2">
        <v>0.05</v>
      </c>
      <c r="FU158" s="2">
        <v>0.05</v>
      </c>
      <c r="FV158" s="2">
        <v>0.05</v>
      </c>
      <c r="FW158" s="2">
        <v>0.05</v>
      </c>
      <c r="FX158" s="2">
        <v>0.05</v>
      </c>
      <c r="FY158" s="2">
        <v>0.05</v>
      </c>
      <c r="FZ158" s="2">
        <v>0.05</v>
      </c>
      <c r="GA158" s="2">
        <v>0.05</v>
      </c>
      <c r="GB158" s="2">
        <v>0.05</v>
      </c>
      <c r="GC158" s="2">
        <v>0.05</v>
      </c>
      <c r="GD158" s="2">
        <v>0.05</v>
      </c>
      <c r="GE158" s="2">
        <v>0.05</v>
      </c>
      <c r="GF158" s="2">
        <v>0.05</v>
      </c>
      <c r="GG158" s="2">
        <v>0.05</v>
      </c>
      <c r="GH158" s="2">
        <v>0.05</v>
      </c>
      <c r="GI158" s="2">
        <v>0.05</v>
      </c>
      <c r="GJ158" s="2">
        <v>0.05</v>
      </c>
      <c r="GK158" s="2">
        <v>0.05</v>
      </c>
      <c r="GL158" s="2">
        <v>0.05</v>
      </c>
      <c r="GM158" s="2">
        <v>0.05</v>
      </c>
      <c r="GN158" s="2">
        <v>0.05</v>
      </c>
      <c r="GO158" s="2">
        <v>0.05</v>
      </c>
      <c r="GP158" s="2">
        <v>0.05</v>
      </c>
      <c r="GQ158" s="2">
        <v>0.05</v>
      </c>
      <c r="GR158" s="2">
        <v>0.05</v>
      </c>
      <c r="GS158" s="2">
        <v>0.05</v>
      </c>
      <c r="GT158" s="2">
        <v>0.05</v>
      </c>
      <c r="GU158" s="2">
        <v>0.05</v>
      </c>
      <c r="GV158" s="2">
        <v>0.05</v>
      </c>
      <c r="GW158" s="2">
        <v>0.05</v>
      </c>
      <c r="GX158" s="2">
        <v>0.05</v>
      </c>
      <c r="GY158" s="2">
        <v>0.05</v>
      </c>
      <c r="GZ158" s="2">
        <v>0.05</v>
      </c>
      <c r="HA158" s="2">
        <v>0.05</v>
      </c>
      <c r="HB158" s="2">
        <v>0.05</v>
      </c>
      <c r="HC158" s="2">
        <v>0.05</v>
      </c>
      <c r="HD158" s="2">
        <v>0.05</v>
      </c>
      <c r="HE158" s="2">
        <v>0.05</v>
      </c>
      <c r="HF158" s="2">
        <v>0.05</v>
      </c>
      <c r="HG158" s="2">
        <v>0.05</v>
      </c>
      <c r="HH158" s="2">
        <v>0.05</v>
      </c>
      <c r="HI158" s="2">
        <v>0.05</v>
      </c>
      <c r="HJ158" s="2">
        <v>0.05</v>
      </c>
      <c r="HK158" s="2">
        <v>0.05</v>
      </c>
      <c r="HL158" s="2">
        <v>0.05</v>
      </c>
      <c r="HM158" s="2">
        <v>0.05</v>
      </c>
      <c r="HN158" s="2">
        <v>0.05</v>
      </c>
      <c r="HO158" s="2">
        <v>0.05</v>
      </c>
      <c r="HP158" s="2">
        <v>0.05</v>
      </c>
      <c r="HQ158" s="2">
        <v>0.05</v>
      </c>
      <c r="HR158" s="2">
        <v>0.05</v>
      </c>
      <c r="HS158" s="2">
        <v>0.05</v>
      </c>
      <c r="HT158" s="2">
        <v>0.05</v>
      </c>
    </row>
    <row r="159" spans="1:228">
      <c r="A159" t="s">
        <v>212</v>
      </c>
      <c r="B159">
        <f t="shared" ref="B159:H159" si="1700">(B29+B30)*B158</f>
        <v>426.68832200793605</v>
      </c>
      <c r="D159">
        <f t="shared" ref="D159" si="1701">(D29+D30)*D158</f>
        <v>373.96354673877147</v>
      </c>
      <c r="E159">
        <f t="shared" ref="E159" si="1702">(E29+E30)*E158</f>
        <v>374.80953106155761</v>
      </c>
      <c r="F159">
        <f t="shared" ref="F159" si="1703">(F29+F30)*F158</f>
        <v>375.85294058589642</v>
      </c>
      <c r="G159">
        <f t="shared" ref="G159" si="1704">(G29+G30)*G158</f>
        <v>376.88737630133323</v>
      </c>
      <c r="H159">
        <f t="shared" si="1700"/>
        <v>377.91341332236721</v>
      </c>
      <c r="I159">
        <f t="shared" ref="I159:O159" si="1705">(I29+I30)*I158</f>
        <v>378.93157118514142</v>
      </c>
      <c r="J159">
        <f t="shared" si="1705"/>
        <v>379.94232069101338</v>
      </c>
      <c r="K159">
        <f t="shared" si="1705"/>
        <v>380.94608982996408</v>
      </c>
      <c r="L159">
        <f t="shared" si="1705"/>
        <v>381.94326888753506</v>
      </c>
      <c r="M159">
        <f t="shared" si="1705"/>
        <v>382.93421484364592</v>
      </c>
      <c r="N159">
        <f t="shared" si="1705"/>
        <v>383.91925516456917</v>
      </c>
      <c r="O159">
        <f t="shared" si="1705"/>
        <v>384.89869107794431</v>
      </c>
      <c r="P159">
        <f t="shared" ref="P159:Q159" si="1706">(P29+P30)*P158</f>
        <v>385.87280040846554</v>
      </c>
      <c r="Q159">
        <f t="shared" si="1706"/>
        <v>386.84184004031948</v>
      </c>
      <c r="R159">
        <f t="shared" ref="R159:Z159" si="1707">(R29+R30)*R158</f>
        <v>387.80604806216201</v>
      </c>
      <c r="S159">
        <f t="shared" si="1707"/>
        <v>388.76564564156195</v>
      </c>
      <c r="T159">
        <f t="shared" si="1707"/>
        <v>389.72083866832537</v>
      </c>
      <c r="U159">
        <f t="shared" si="1707"/>
        <v>390.67181919981681</v>
      </c>
      <c r="V159">
        <f t="shared" si="1707"/>
        <v>391.61876673613597</v>
      </c>
      <c r="W159">
        <f t="shared" si="1707"/>
        <v>392.56184934863546</v>
      </c>
      <c r="X159">
        <f t="shared" si="1707"/>
        <v>393.50122468162169</v>
      </c>
      <c r="Y159">
        <f t="shared" si="1707"/>
        <v>394.43704084405601</v>
      </c>
      <c r="Z159">
        <f t="shared" si="1707"/>
        <v>395.36943720554359</v>
      </c>
      <c r="AA159">
        <f t="shared" ref="AA159:AY159" si="1708">(AA29+AA30)*AA158</f>
        <v>396.29854510878994</v>
      </c>
      <c r="AB159">
        <f t="shared" si="1708"/>
        <v>397.22448850893767</v>
      </c>
      <c r="AC159">
        <f t="shared" si="1708"/>
        <v>381.02656201930409</v>
      </c>
      <c r="AD159">
        <f t="shared" si="1708"/>
        <v>382.26498154227784</v>
      </c>
      <c r="AE159">
        <f t="shared" si="1708"/>
        <v>383.4921929351255</v>
      </c>
      <c r="AF159">
        <f t="shared" si="1708"/>
        <v>384.70898532731326</v>
      </c>
      <c r="AG159">
        <f t="shared" si="1708"/>
        <v>385.91606344096311</v>
      </c>
      <c r="AH159">
        <f t="shared" si="1708"/>
        <v>387.11405950106212</v>
      </c>
      <c r="AI159">
        <f t="shared" si="1708"/>
        <v>388.30354315649538</v>
      </c>
      <c r="AJ159">
        <f t="shared" si="1708"/>
        <v>389.4850297731378</v>
      </c>
      <c r="AK159">
        <f t="shared" si="1708"/>
        <v>390.65898739645439</v>
      </c>
      <c r="AL159">
        <f t="shared" si="1708"/>
        <v>391.82584262506913</v>
      </c>
      <c r="AM159">
        <f t="shared" si="1708"/>
        <v>392.98598559014511</v>
      </c>
      <c r="AN159">
        <f t="shared" si="1708"/>
        <v>394.13977419758533</v>
      </c>
      <c r="AO159">
        <f t="shared" si="1708"/>
        <v>395.28753775973661</v>
      </c>
      <c r="AP159">
        <f t="shared" si="1708"/>
        <v>396.42958011909855</v>
      </c>
      <c r="AQ159">
        <f t="shared" si="1708"/>
        <v>397.56618234728444</v>
      </c>
      <c r="AR159">
        <f t="shared" si="1708"/>
        <v>398.69760508713262</v>
      </c>
      <c r="AS159">
        <f t="shared" si="1708"/>
        <v>399.8240905935989</v>
      </c>
      <c r="AT159">
        <f t="shared" si="1708"/>
        <v>400.94586451922254</v>
      </c>
      <c r="AU159">
        <f t="shared" si="1708"/>
        <v>402.06313748203735</v>
      </c>
      <c r="AV159">
        <f t="shared" si="1708"/>
        <v>403.17610644739261</v>
      </c>
      <c r="AW159">
        <f t="shared" si="1708"/>
        <v>404.28495594994342</v>
      </c>
      <c r="AX159">
        <f t="shared" si="1708"/>
        <v>405.38985917782799</v>
      </c>
      <c r="AY159">
        <f t="shared" si="1708"/>
        <v>406.49097893756317</v>
      </c>
      <c r="AZ159">
        <f t="shared" ref="AZ159:DK159" si="1709">(AZ29+AZ30)*AZ158</f>
        <v>407.58846851532962</v>
      </c>
      <c r="BA159">
        <f t="shared" si="1709"/>
        <v>408.68247244794492</v>
      </c>
      <c r="BB159">
        <f t="shared" si="1709"/>
        <v>388.14478040956351</v>
      </c>
      <c r="BC159">
        <f t="shared" si="1709"/>
        <v>389.56055240501723</v>
      </c>
      <c r="BD159">
        <f t="shared" si="1709"/>
        <v>390.96373372664658</v>
      </c>
      <c r="BE159">
        <f t="shared" si="1709"/>
        <v>392.35524453348467</v>
      </c>
      <c r="BF159">
        <f t="shared" si="1709"/>
        <v>393.73590320356232</v>
      </c>
      <c r="BG159">
        <f t="shared" si="1709"/>
        <v>395.10644142480282</v>
      </c>
      <c r="BH159">
        <f t="shared" si="1709"/>
        <v>396.46751656368474</v>
      </c>
      <c r="BI159">
        <f t="shared" si="1709"/>
        <v>397.81972187376135</v>
      </c>
      <c r="BJ159">
        <f t="shared" si="1709"/>
        <v>399.16359497937515</v>
      </c>
      <c r="BK159">
        <f t="shared" si="1709"/>
        <v>400.4996249729295</v>
      </c>
      <c r="BL159">
        <f t="shared" si="1709"/>
        <v>401.82825839008473</v>
      </c>
      <c r="BM159">
        <f t="shared" si="1709"/>
        <v>403.14990427069063</v>
      </c>
      <c r="BN159">
        <f t="shared" si="1709"/>
        <v>404.46493846987431</v>
      </c>
      <c r="BO159">
        <f t="shared" si="1709"/>
        <v>405.77370735023243</v>
      </c>
      <c r="BP159">
        <f t="shared" si="1709"/>
        <v>407.07653096010438</v>
      </c>
      <c r="BQ159">
        <f t="shared" si="1709"/>
        <v>408.37370578262505</v>
      </c>
      <c r="BR159">
        <f t="shared" si="1709"/>
        <v>409.6655071243211</v>
      </c>
      <c r="BS159">
        <f t="shared" si="1709"/>
        <v>410.95219119941243</v>
      </c>
      <c r="BT159">
        <f t="shared" si="1709"/>
        <v>412.23399695595185</v>
      </c>
      <c r="BU159">
        <f t="shared" si="1709"/>
        <v>413.51114768190922</v>
      </c>
      <c r="BV159">
        <f t="shared" si="1709"/>
        <v>414.78385242283969</v>
      </c>
      <c r="BW159">
        <f t="shared" si="1709"/>
        <v>416.05230723753886</v>
      </c>
      <c r="BX159">
        <f t="shared" si="1709"/>
        <v>417.31669631382465</v>
      </c>
      <c r="BY159">
        <f t="shared" si="1709"/>
        <v>418.57719296309637</v>
      </c>
      <c r="BZ159">
        <f t="shared" si="1709"/>
        <v>419.83396050944634</v>
      </c>
      <c r="CA159">
        <f t="shared" si="1709"/>
        <v>395.14824622826205</v>
      </c>
      <c r="CB159">
        <f t="shared" si="1709"/>
        <v>396.73560036493927</v>
      </c>
      <c r="CC159">
        <f t="shared" si="1709"/>
        <v>398.30913264309413</v>
      </c>
      <c r="CD159">
        <f t="shared" si="1709"/>
        <v>399.86988252264723</v>
      </c>
      <c r="CE159">
        <f t="shared" si="1709"/>
        <v>401.41877228025345</v>
      </c>
      <c r="CF159">
        <f t="shared" si="1709"/>
        <v>402.95662482607594</v>
      </c>
      <c r="CG159">
        <f t="shared" si="1709"/>
        <v>404.48417819308008</v>
      </c>
      <c r="CH159">
        <f t="shared" si="1709"/>
        <v>406.00209742056148</v>
      </c>
      <c r="CI159">
        <f t="shared" si="1709"/>
        <v>407.51098437866523</v>
      </c>
      <c r="CJ159">
        <f t="shared" si="1709"/>
        <v>409.01138595171238</v>
      </c>
      <c r="CK159">
        <f t="shared" si="1709"/>
        <v>410.50380090244516</v>
      </c>
      <c r="CL159">
        <f t="shared" si="1709"/>
        <v>411.98868566767942</v>
      </c>
      <c r="CM159">
        <f t="shared" si="1709"/>
        <v>413.4664592818088</v>
      </c>
      <c r="CN159">
        <f t="shared" si="1709"/>
        <v>414.93750758346317</v>
      </c>
      <c r="CO159">
        <f t="shared" si="1709"/>
        <v>416.40218682905544</v>
      </c>
      <c r="CP159">
        <f t="shared" si="1709"/>
        <v>417.86082681251867</v>
      </c>
      <c r="CQ159">
        <f t="shared" si="1709"/>
        <v>419.31373357148425</v>
      </c>
      <c r="CR159">
        <f t="shared" si="1709"/>
        <v>420.76119174518931</v>
      </c>
      <c r="CS159">
        <f t="shared" si="1709"/>
        <v>422.2034666375514</v>
      </c>
      <c r="CT159">
        <f t="shared" si="1709"/>
        <v>423.64080602941704</v>
      </c>
      <c r="CU159">
        <f t="shared" si="1709"/>
        <v>425.07344177642466</v>
      </c>
      <c r="CV159">
        <f t="shared" si="1709"/>
        <v>426.50159122281315</v>
      </c>
      <c r="CW159">
        <f t="shared" si="1709"/>
        <v>427.92545845655877</v>
      </c>
      <c r="CX159">
        <f t="shared" si="1709"/>
        <v>429.34523542717466</v>
      </c>
      <c r="CY159">
        <f t="shared" si="1709"/>
        <v>430.76110294419232</v>
      </c>
      <c r="CZ159">
        <f t="shared" si="1709"/>
        <v>402.0621797198944</v>
      </c>
      <c r="DA159">
        <f t="shared" si="1709"/>
        <v>403.81678812853681</v>
      </c>
      <c r="DB159">
        <f t="shared" si="1709"/>
        <v>405.55646061214759</v>
      </c>
      <c r="DC159">
        <f t="shared" si="1709"/>
        <v>407.28234794661086</v>
      </c>
      <c r="DD159">
        <f t="shared" si="1709"/>
        <v>408.99546956847257</v>
      </c>
      <c r="DE159">
        <f t="shared" si="1709"/>
        <v>410.69673384589953</v>
      </c>
      <c r="DF159">
        <f t="shared" si="1709"/>
        <v>412.38695449005309</v>
      </c>
      <c r="DG159">
        <f t="shared" si="1709"/>
        <v>414.06686396540192</v>
      </c>
      <c r="DH159">
        <f t="shared" si="1709"/>
        <v>415.73712454227825</v>
      </c>
      <c r="DI159">
        <f t="shared" si="1709"/>
        <v>417.3983374790123</v>
      </c>
      <c r="DJ159" s="19">
        <f t="shared" si="1709"/>
        <v>419.05105070669543</v>
      </c>
      <c r="DK159">
        <f t="shared" si="1709"/>
        <v>420.6957653049929</v>
      </c>
      <c r="DL159">
        <f t="shared" ref="DL159:FW159" si="1710">(DL29+DL30)*DL158</f>
        <v>422.33294099408624</v>
      </c>
      <c r="DM159">
        <f t="shared" si="1710"/>
        <v>423.96300081996179</v>
      </c>
      <c r="DN159">
        <f t="shared" si="1710"/>
        <v>425.58633517372755</v>
      </c>
      <c r="DO159">
        <f t="shared" si="1710"/>
        <v>427.20330525752291</v>
      </c>
      <c r="DP159">
        <f t="shared" si="1710"/>
        <v>428.81424608774523</v>
      </c>
      <c r="DQ159">
        <f t="shared" si="1710"/>
        <v>430.41946910922275</v>
      </c>
      <c r="DR159">
        <f t="shared" si="1710"/>
        <v>432.01926448048209</v>
      </c>
      <c r="DS159">
        <f t="shared" si="1710"/>
        <v>433.61390307954355</v>
      </c>
      <c r="DT159">
        <f t="shared" si="1710"/>
        <v>435.20363827111146</v>
      </c>
      <c r="DU159">
        <f t="shared" si="1710"/>
        <v>436.78870746912946</v>
      </c>
      <c r="DV159">
        <f t="shared" si="1710"/>
        <v>438.3693335230808</v>
      </c>
      <c r="DW159">
        <f t="shared" si="1710"/>
        <v>439.94572595186611</v>
      </c>
      <c r="DX159">
        <f t="shared" si="1710"/>
        <v>441.51808204535894</v>
      </c>
      <c r="DY159">
        <f t="shared" si="1710"/>
        <v>408.90456109177796</v>
      </c>
      <c r="DZ159">
        <f t="shared" si="1710"/>
        <v>410.82307994695879</v>
      </c>
      <c r="EA159">
        <f t="shared" si="1710"/>
        <v>412.72564429519662</v>
      </c>
      <c r="EB159">
        <f t="shared" si="1710"/>
        <v>414.61351034457425</v>
      </c>
      <c r="EC159">
        <f t="shared" si="1710"/>
        <v>416.48778967460868</v>
      </c>
      <c r="ED159">
        <f t="shared" si="1710"/>
        <v>418.3494717810384</v>
      </c>
      <c r="EE159">
        <f t="shared" si="1710"/>
        <v>420.19944227572017</v>
      </c>
      <c r="EF159">
        <f t="shared" si="1710"/>
        <v>422.03849772278738</v>
      </c>
      <c r="EG159">
        <f t="shared" si="1710"/>
        <v>423.86735784157491</v>
      </c>
      <c r="EH159">
        <f t="shared" si="1710"/>
        <v>425.68667562682515</v>
      </c>
      <c r="EI159">
        <f t="shared" si="1710"/>
        <v>427.49704580579686</v>
      </c>
      <c r="EJ159">
        <f t="shared" si="1710"/>
        <v>429.29901195552941</v>
      </c>
      <c r="EK159">
        <f t="shared" si="1710"/>
        <v>431.09307253176377</v>
      </c>
      <c r="EL159">
        <f t="shared" si="1710"/>
        <v>432.87968600701737</v>
      </c>
      <c r="EM159">
        <f t="shared" si="1710"/>
        <v>434.65927527424248</v>
      </c>
      <c r="EN159">
        <f t="shared" si="1710"/>
        <v>436.43223144098488</v>
      </c>
      <c r="EO159">
        <f t="shared" si="1710"/>
        <v>438.19891711454414</v>
      </c>
      <c r="EP159">
        <f t="shared" si="1710"/>
        <v>439.95966925958055</v>
      </c>
      <c r="EQ159">
        <f t="shared" si="1710"/>
        <v>441.71480169460011</v>
      </c>
      <c r="ER159">
        <f t="shared" si="1710"/>
        <v>443.46460728185787</v>
      </c>
      <c r="ES159">
        <f t="shared" si="1710"/>
        <v>445.20935985570924</v>
      </c>
      <c r="ET159">
        <f t="shared" si="1710"/>
        <v>446.94931592680769</v>
      </c>
      <c r="EU159">
        <f t="shared" si="1710"/>
        <v>448.6847161933606</v>
      </c>
      <c r="EV159">
        <f t="shared" si="1710"/>
        <v>450.41578688563226</v>
      </c>
      <c r="EW159">
        <f t="shared" si="1710"/>
        <v>452.1427409657673</v>
      </c>
      <c r="EX159">
        <f t="shared" si="1710"/>
        <v>415.68869629915082</v>
      </c>
      <c r="EY159">
        <f t="shared" si="1710"/>
        <v>417.76848793273859</v>
      </c>
      <c r="EZ159">
        <f t="shared" si="1710"/>
        <v>419.83138707436376</v>
      </c>
      <c r="FA159">
        <f t="shared" si="1710"/>
        <v>421.87875079492818</v>
      </c>
      <c r="FB159">
        <f t="shared" si="1710"/>
        <v>423.91177889097889</v>
      </c>
      <c r="FC159">
        <f t="shared" si="1710"/>
        <v>425.93153857451802</v>
      </c>
      <c r="FD159">
        <f t="shared" si="1710"/>
        <v>427.9389843650028</v>
      </c>
      <c r="FE159">
        <f t="shared" si="1710"/>
        <v>429.93497427775424</v>
      </c>
      <c r="FF159">
        <f t="shared" si="1710"/>
        <v>431.92028312009137</v>
      </c>
      <c r="FG159">
        <f t="shared" si="1710"/>
        <v>433.89561350454301</v>
      </c>
      <c r="FH159">
        <f t="shared" si="1710"/>
        <v>435.86160504227229</v>
      </c>
      <c r="FI159">
        <f t="shared" si="1710"/>
        <v>437.81884207263931</v>
      </c>
      <c r="FJ159">
        <f t="shared" si="1710"/>
        <v>439.76786020524628</v>
      </c>
      <c r="FK159">
        <f t="shared" si="1710"/>
        <v>441.70915189108678</v>
      </c>
      <c r="FL159">
        <f t="shared" si="1710"/>
        <v>443.64317119410885</v>
      </c>
      <c r="FM159">
        <f t="shared" si="1710"/>
        <v>445.57033789979999</v>
      </c>
      <c r="FN159">
        <f t="shared" si="1710"/>
        <v>447.49104107057622</v>
      </c>
      <c r="FO159">
        <f t="shared" si="1710"/>
        <v>449.40564213683211</v>
      </c>
      <c r="FP159">
        <f t="shared" si="1710"/>
        <v>451.31447759607204</v>
      </c>
      <c r="FQ159">
        <f t="shared" si="1710"/>
        <v>453.21786137951597</v>
      </c>
      <c r="FR159">
        <f t="shared" si="1710"/>
        <v>455.11608693518485</v>
      </c>
      <c r="FS159">
        <f t="shared" si="1710"/>
        <v>457.00942906812992</v>
      </c>
      <c r="FT159">
        <f t="shared" si="1710"/>
        <v>458.89814557172571</v>
      </c>
      <c r="FU159">
        <f t="shared" si="1710"/>
        <v>460.78247867846852</v>
      </c>
      <c r="FV159">
        <f t="shared" si="1710"/>
        <v>462.66265635423724</v>
      </c>
      <c r="FW159">
        <f t="shared" si="1710"/>
        <v>422.42473013171031</v>
      </c>
      <c r="FX159">
        <f t="shared" ref="FX159:HT159" si="1711">(FX29+FX30)*FX158</f>
        <v>424.66368292049094</v>
      </c>
      <c r="FY159">
        <f t="shared" si="1711"/>
        <v>426.88487496242635</v>
      </c>
      <c r="FZ159">
        <f t="shared" si="1711"/>
        <v>429.08976050945967</v>
      </c>
      <c r="GA159">
        <f t="shared" si="1711"/>
        <v>431.27962439350915</v>
      </c>
      <c r="GB159">
        <f t="shared" si="1711"/>
        <v>433.45560876433683</v>
      </c>
      <c r="GC159">
        <f t="shared" si="1711"/>
        <v>435.61873460042028</v>
      </c>
      <c r="GD159">
        <f t="shared" si="1711"/>
        <v>437.76991919325138</v>
      </c>
      <c r="GE159">
        <f t="shared" si="1711"/>
        <v>439.90999049259221</v>
      </c>
      <c r="GF159">
        <f t="shared" si="1711"/>
        <v>442.03969897768548</v>
      </c>
      <c r="GG159">
        <f t="shared" si="1711"/>
        <v>444.15972755884059</v>
      </c>
      <c r="GH159">
        <f t="shared" si="1711"/>
        <v>446.27069989638034</v>
      </c>
      <c r="GI159">
        <f t="shared" si="1711"/>
        <v>448.37318743696596</v>
      </c>
      <c r="GJ159">
        <f t="shared" si="1711"/>
        <v>450.46771540217327</v>
      </c>
      <c r="GK159">
        <f t="shared" si="1711"/>
        <v>452.55476791485393</v>
      </c>
      <c r="GL159">
        <f t="shared" si="1711"/>
        <v>454.63479241108638</v>
      </c>
      <c r="GM159">
        <f t="shared" si="1711"/>
        <v>456.70820345638316</v>
      </c>
      <c r="GN159">
        <f t="shared" si="1711"/>
        <v>458.77538606213494</v>
      </c>
      <c r="GO159">
        <f t="shared" si="1711"/>
        <v>460.83669858045272</v>
      </c>
      <c r="GP159">
        <f t="shared" si="1711"/>
        <v>462.89247524147072</v>
      </c>
      <c r="GQ159">
        <f t="shared" si="1711"/>
        <v>464.94302838593705</v>
      </c>
      <c r="GR159">
        <f t="shared" si="1711"/>
        <v>466.98865043690097</v>
      </c>
      <c r="GS159">
        <f t="shared" si="1711"/>
        <v>469.02961564702366</v>
      </c>
      <c r="GT159">
        <f t="shared" si="1711"/>
        <v>471.06618165212387</v>
      </c>
      <c r="GU159">
        <f t="shared" si="1711"/>
        <v>473.09859085673361</v>
      </c>
      <c r="GV159">
        <f t="shared" si="1711"/>
        <v>429.12058668020546</v>
      </c>
      <c r="GW159">
        <f t="shared" si="1711"/>
        <v>431.51699234356767</v>
      </c>
      <c r="GX159">
        <f t="shared" si="1711"/>
        <v>433.89483045688604</v>
      </c>
      <c r="GY159">
        <f t="shared" si="1711"/>
        <v>436.25564940535151</v>
      </c>
      <c r="GZ159">
        <f t="shared" si="1711"/>
        <v>438.60081641056826</v>
      </c>
      <c r="HA159">
        <f t="shared" si="1711"/>
        <v>440.93154624057109</v>
      </c>
      <c r="HB159">
        <f t="shared" si="1711"/>
        <v>443.24892428180959</v>
      </c>
      <c r="HC159">
        <f t="shared" si="1711"/>
        <v>445.55392527459173</v>
      </c>
      <c r="HD159">
        <f t="shared" si="1711"/>
        <v>447.84742867223997</v>
      </c>
      <c r="HE159">
        <f t="shared" si="1711"/>
        <v>450.13023134218423</v>
      </c>
      <c r="HF159">
        <f t="shared" si="1711"/>
        <v>452.40305815298075</v>
      </c>
      <c r="HG159">
        <f t="shared" si="1711"/>
        <v>454.66657086406013</v>
      </c>
      <c r="HH159">
        <f t="shared" si="1711"/>
        <v>456.92137564098743</v>
      </c>
      <c r="HI159">
        <f t="shared" si="1711"/>
        <v>459.16802944867322</v>
      </c>
      <c r="HJ159">
        <f t="shared" si="1711"/>
        <v>461.40704552178454</v>
      </c>
      <c r="HK159">
        <f t="shared" si="1711"/>
        <v>463.63889807095512</v>
      </c>
      <c r="HL159">
        <f t="shared" si="1711"/>
        <v>465.86402635205008</v>
      </c>
      <c r="HM159">
        <f t="shared" si="1711"/>
        <v>468.08283820133823</v>
      </c>
      <c r="HN159">
        <f t="shared" si="1711"/>
        <v>470.29571312029333</v>
      </c>
      <c r="HO159">
        <f t="shared" si="1711"/>
        <v>472.5030049785999</v>
      </c>
      <c r="HP159">
        <f t="shared" si="1711"/>
        <v>474.7050443918921</v>
      </c>
      <c r="HQ159">
        <f t="shared" si="1711"/>
        <v>476.90214082107923</v>
      </c>
      <c r="HR159">
        <f t="shared" si="1711"/>
        <v>479.09458443231244</v>
      </c>
      <c r="HS159">
        <f t="shared" si="1711"/>
        <v>481.28264775030459</v>
      </c>
      <c r="HT159">
        <f t="shared" si="1711"/>
        <v>483.46658713254186</v>
      </c>
    </row>
    <row r="160" spans="1:228">
      <c r="A160" t="s">
        <v>213</v>
      </c>
      <c r="B160">
        <f t="shared" ref="B160:H160" si="1712">B23-B159</f>
        <v>3012.5765336755544</v>
      </c>
      <c r="D160">
        <f t="shared" ref="D160" si="1713">D23-D159</f>
        <v>3132.4009722459055</v>
      </c>
      <c r="E160">
        <f t="shared" ref="E160" si="1714">E23-E159</f>
        <v>3104.6343071924935</v>
      </c>
      <c r="F160">
        <f t="shared" ref="F160" si="1715">F23-F159</f>
        <v>3081.7060022955184</v>
      </c>
      <c r="G160">
        <f t="shared" ref="G160" si="1716">G23-G159</f>
        <v>3062.0866089609563</v>
      </c>
      <c r="H160">
        <f t="shared" si="1712"/>
        <v>3045.2117264879098</v>
      </c>
      <c r="I160">
        <f t="shared" ref="I160:O160" si="1717">I23-I159</f>
        <v>3030.6353665442166</v>
      </c>
      <c r="J160">
        <f t="shared" si="1717"/>
        <v>3018.0006836218186</v>
      </c>
      <c r="K160">
        <f t="shared" si="1717"/>
        <v>3007.0189518286488</v>
      </c>
      <c r="L160">
        <f t="shared" si="1717"/>
        <v>2997.4542026639283</v>
      </c>
      <c r="M160">
        <f t="shared" si="1717"/>
        <v>2989.1118245421071</v>
      </c>
      <c r="N160">
        <f t="shared" si="1717"/>
        <v>2981.8299833670003</v>
      </c>
      <c r="O160">
        <f t="shared" si="1717"/>
        <v>2975.4730836636577</v>
      </c>
      <c r="P160">
        <f t="shared" ref="P160:Q160" si="1718">P23-P159</f>
        <v>2969.9267269273728</v>
      </c>
      <c r="Q160">
        <f t="shared" si="1718"/>
        <v>2965.0937829415948</v>
      </c>
      <c r="R160">
        <f t="shared" ref="R160:Z160" si="1719">R23-R159</f>
        <v>2960.8912983844139</v>
      </c>
      <c r="S160">
        <f t="shared" si="1719"/>
        <v>2957.2480423028669</v>
      </c>
      <c r="T160">
        <f t="shared" si="1719"/>
        <v>2954.1025409610206</v>
      </c>
      <c r="U160">
        <f t="shared" si="1719"/>
        <v>2951.4014922874157</v>
      </c>
      <c r="V160">
        <f t="shared" si="1719"/>
        <v>2949.0984773618329</v>
      </c>
      <c r="W160">
        <f t="shared" si="1719"/>
        <v>2947.1529062421891</v>
      </c>
      <c r="X160">
        <f t="shared" si="1719"/>
        <v>2945.5291500814933</v>
      </c>
      <c r="Y160">
        <f t="shared" si="1719"/>
        <v>2944.1958223977267</v>
      </c>
      <c r="Z160">
        <f t="shared" si="1719"/>
        <v>2943.1251805649936</v>
      </c>
      <c r="AA160">
        <f t="shared" ref="AA160:AY160" si="1720">AA23-AA159</f>
        <v>2942.2926248178965</v>
      </c>
      <c r="AB160">
        <f t="shared" si="1720"/>
        <v>2941.6762768206772</v>
      </c>
      <c r="AC160">
        <f t="shared" si="1720"/>
        <v>3035.2298058975548</v>
      </c>
      <c r="AD160">
        <f t="shared" si="1720"/>
        <v>3016.5667448082718</v>
      </c>
      <c r="AE160">
        <f t="shared" si="1720"/>
        <v>3000.8932424747077</v>
      </c>
      <c r="AF160">
        <f t="shared" si="1720"/>
        <v>2987.6732382937248</v>
      </c>
      <c r="AG160">
        <f t="shared" si="1720"/>
        <v>2976.4878632962805</v>
      </c>
      <c r="AH160">
        <f t="shared" si="1720"/>
        <v>2967.0053825854329</v>
      </c>
      <c r="AI160">
        <f t="shared" si="1720"/>
        <v>2958.9598997789685</v>
      </c>
      <c r="AJ160">
        <f t="shared" si="1720"/>
        <v>2952.1359874438344</v>
      </c>
      <c r="AK160">
        <f t="shared" si="1720"/>
        <v>2946.3574091842988</v>
      </c>
      <c r="AL160">
        <f t="shared" si="1720"/>
        <v>2941.4787197333048</v>
      </c>
      <c r="AM160">
        <f t="shared" si="1720"/>
        <v>2937.37892354121</v>
      </c>
      <c r="AN160">
        <f t="shared" si="1720"/>
        <v>2933.956628220591</v>
      </c>
      <c r="AO160">
        <f t="shared" si="1720"/>
        <v>2931.1262986507354</v>
      </c>
      <c r="AP160">
        <f t="shared" si="1720"/>
        <v>2928.8153318137211</v>
      </c>
      <c r="AQ160">
        <f t="shared" si="1720"/>
        <v>2926.9617507811627</v>
      </c>
      <c r="AR160">
        <f t="shared" si="1720"/>
        <v>2925.5123708120268</v>
      </c>
      <c r="AS160">
        <f t="shared" si="1720"/>
        <v>2924.4213290261891</v>
      </c>
      <c r="AT160">
        <f t="shared" si="1720"/>
        <v>2923.6488966550037</v>
      </c>
      <c r="AU160">
        <f t="shared" si="1720"/>
        <v>2923.1605128009555</v>
      </c>
      <c r="AV160">
        <f t="shared" si="1720"/>
        <v>2922.9259932255522</v>
      </c>
      <c r="AW160">
        <f t="shared" si="1720"/>
        <v>2922.9188784725256</v>
      </c>
      <c r="AX160">
        <f t="shared" si="1720"/>
        <v>2923.1158936891388</v>
      </c>
      <c r="AY160">
        <f t="shared" si="1720"/>
        <v>2923.4964985791066</v>
      </c>
      <c r="AZ160">
        <f t="shared" ref="AZ160:DK160" si="1721">AZ23-AZ159</f>
        <v>2924.0425105342611</v>
      </c>
      <c r="BA160">
        <f t="shared" si="1721"/>
        <v>2924.7377875269717</v>
      </c>
      <c r="BB160">
        <f t="shared" si="1721"/>
        <v>2988.3063175765037</v>
      </c>
      <c r="BC160">
        <f t="shared" si="1721"/>
        <v>2974.9118793807029</v>
      </c>
      <c r="BD160">
        <f t="shared" si="1721"/>
        <v>2963.8703623048314</v>
      </c>
      <c r="BE160">
        <f t="shared" si="1721"/>
        <v>2954.7575110973112</v>
      </c>
      <c r="BF160">
        <f t="shared" si="1721"/>
        <v>2947.2414688741551</v>
      </c>
      <c r="BG160">
        <f t="shared" si="1721"/>
        <v>2941.0592336862856</v>
      </c>
      <c r="BH160">
        <f t="shared" si="1721"/>
        <v>2935.999925931691</v>
      </c>
      <c r="BI160">
        <f t="shared" si="1721"/>
        <v>2931.8926798785205</v>
      </c>
      <c r="BJ160">
        <f t="shared" si="1721"/>
        <v>2928.5977385797214</v>
      </c>
      <c r="BK160">
        <f t="shared" si="1721"/>
        <v>2925.9998085148927</v>
      </c>
      <c r="BL160">
        <f t="shared" si="1721"/>
        <v>2924.0030345728896</v>
      </c>
      <c r="BM160">
        <f t="shared" si="1721"/>
        <v>2922.5271542880168</v>
      </c>
      <c r="BN160">
        <f t="shared" si="1721"/>
        <v>2921.5045220208885</v>
      </c>
      <c r="BO160">
        <f t="shared" si="1721"/>
        <v>2920.8777829169007</v>
      </c>
      <c r="BP160">
        <f t="shared" si="1721"/>
        <v>2920.5980377634746</v>
      </c>
      <c r="BQ160">
        <f t="shared" si="1721"/>
        <v>2920.6233826384491</v>
      </c>
      <c r="BR160">
        <f t="shared" si="1721"/>
        <v>2920.9177375042082</v>
      </c>
      <c r="BS160">
        <f t="shared" si="1721"/>
        <v>2921.4498995875078</v>
      </c>
      <c r="BT160">
        <f t="shared" si="1721"/>
        <v>2922.1927731089481</v>
      </c>
      <c r="BU160">
        <f t="shared" si="1721"/>
        <v>2923.1227384529379</v>
      </c>
      <c r="BV160">
        <f t="shared" si="1721"/>
        <v>2924.2191324061682</v>
      </c>
      <c r="BW160">
        <f t="shared" si="1721"/>
        <v>2925.4638174760576</v>
      </c>
      <c r="BX160">
        <f t="shared" si="1721"/>
        <v>2926.8408231168419</v>
      </c>
      <c r="BY160">
        <f t="shared" si="1721"/>
        <v>2928.3360453551877</v>
      </c>
      <c r="BZ160">
        <f t="shared" si="1721"/>
        <v>2929.9369941172545</v>
      </c>
      <c r="CA160">
        <f t="shared" si="1721"/>
        <v>2969.0951721700922</v>
      </c>
      <c r="CB160">
        <f t="shared" si="1721"/>
        <v>2959.3779132207496</v>
      </c>
      <c r="CC160">
        <f t="shared" si="1721"/>
        <v>2951.5842368835238</v>
      </c>
      <c r="CD160">
        <f t="shared" si="1721"/>
        <v>2945.3638249279757</v>
      </c>
      <c r="CE160">
        <f t="shared" si="1721"/>
        <v>2940.4426333669844</v>
      </c>
      <c r="CF160">
        <f t="shared" si="1721"/>
        <v>2936.6035215379911</v>
      </c>
      <c r="CG160">
        <f t="shared" si="1721"/>
        <v>2933.6724597551229</v>
      </c>
      <c r="CH160">
        <f t="shared" si="1721"/>
        <v>2931.5085334666401</v>
      </c>
      <c r="CI160">
        <f t="shared" si="1721"/>
        <v>2929.9965828132658</v>
      </c>
      <c r="CJ160">
        <f t="shared" si="1721"/>
        <v>2929.0417044614705</v>
      </c>
      <c r="CK160">
        <f t="shared" si="1721"/>
        <v>2928.5650907529216</v>
      </c>
      <c r="CL160">
        <f t="shared" si="1721"/>
        <v>2928.5008433469293</v>
      </c>
      <c r="CM160">
        <f t="shared" si="1721"/>
        <v>2928.7935065157367</v>
      </c>
      <c r="CN160">
        <f t="shared" si="1721"/>
        <v>2929.3961384399063</v>
      </c>
      <c r="CO160">
        <f t="shared" si="1721"/>
        <v>2930.2687892563717</v>
      </c>
      <c r="CP160">
        <f t="shared" si="1721"/>
        <v>2931.3772898418556</v>
      </c>
      <c r="CQ160">
        <f t="shared" si="1721"/>
        <v>2932.6922802742156</v>
      </c>
      <c r="CR160">
        <f t="shared" si="1721"/>
        <v>2934.1884248218885</v>
      </c>
      <c r="CS160">
        <f t="shared" si="1721"/>
        <v>2935.8437733096471</v>
      </c>
      <c r="CT160">
        <f t="shared" si="1721"/>
        <v>2937.6392382467197</v>
      </c>
      <c r="CU160">
        <f t="shared" si="1721"/>
        <v>2939.5581641729241</v>
      </c>
      <c r="CV160">
        <f t="shared" si="1721"/>
        <v>2941.5859709684155</v>
      </c>
      <c r="CW160">
        <f t="shared" si="1721"/>
        <v>2943.7098568665742</v>
      </c>
      <c r="CX160">
        <f t="shared" si="1721"/>
        <v>2945.9185499494042</v>
      </c>
      <c r="CY160">
        <f t="shared" si="1721"/>
        <v>2948.202099237697</v>
      </c>
      <c r="CZ160">
        <f t="shared" si="1721"/>
        <v>2967.0601517705472</v>
      </c>
      <c r="DA160">
        <f t="shared" si="1721"/>
        <v>2960.0823899021188</v>
      </c>
      <c r="DB160">
        <f t="shared" si="1721"/>
        <v>2954.7184438037602</v>
      </c>
      <c r="DC160">
        <f t="shared" si="1721"/>
        <v>2950.6705132728148</v>
      </c>
      <c r="DD160">
        <f t="shared" si="1721"/>
        <v>2947.7057636332847</v>
      </c>
      <c r="DE160">
        <f t="shared" si="1721"/>
        <v>2945.6398482599025</v>
      </c>
      <c r="DF160">
        <f t="shared" si="1721"/>
        <v>2944.3251640054518</v>
      </c>
      <c r="DG160">
        <f t="shared" si="1721"/>
        <v>2943.6423324903435</v>
      </c>
      <c r="DH160">
        <f t="shared" si="1721"/>
        <v>2943.4939234888534</v>
      </c>
      <c r="DI160">
        <f t="shared" si="1721"/>
        <v>2943.7997643123922</v>
      </c>
      <c r="DJ160" s="19">
        <f t="shared" si="1721"/>
        <v>2944.4933890796478</v>
      </c>
      <c r="DK160">
        <f t="shared" si="1721"/>
        <v>2945.5193191842454</v>
      </c>
      <c r="DL160">
        <f t="shared" ref="DL160:FW160" si="1722">DL23-DL159</f>
        <v>2946.8309579259058</v>
      </c>
      <c r="DM160">
        <f t="shared" si="1722"/>
        <v>2948.3889444700344</v>
      </c>
      <c r="DN160">
        <f t="shared" si="1722"/>
        <v>2950.1598551853608</v>
      </c>
      <c r="DO160">
        <f t="shared" si="1722"/>
        <v>2952.1151704109302</v>
      </c>
      <c r="DP160">
        <f t="shared" si="1722"/>
        <v>2954.2304459775046</v>
      </c>
      <c r="DQ160">
        <f t="shared" si="1722"/>
        <v>2956.4846440816527</v>
      </c>
      <c r="DR160">
        <f t="shared" si="1722"/>
        <v>2958.8595892039516</v>
      </c>
      <c r="DS160">
        <f t="shared" si="1722"/>
        <v>2961.3395229066432</v>
      </c>
      <c r="DT160">
        <f t="shared" si="1722"/>
        <v>2963.9107373852576</v>
      </c>
      <c r="DU160">
        <f t="shared" si="1722"/>
        <v>2966.5612721693283</v>
      </c>
      <c r="DV160">
        <f t="shared" si="1722"/>
        <v>2969.2806617811248</v>
      </c>
      <c r="DW160">
        <f t="shared" si="1722"/>
        <v>2972.0597247606129</v>
      </c>
      <c r="DX160">
        <f t="shared" si="1722"/>
        <v>2974.890386459504</v>
      </c>
      <c r="DY160">
        <f t="shared" si="1722"/>
        <v>2976.4450250638833</v>
      </c>
      <c r="DZ160">
        <f t="shared" si="1722"/>
        <v>2971.6085433138669</v>
      </c>
      <c r="EA160">
        <f t="shared" si="1722"/>
        <v>2968.1512239217882</v>
      </c>
      <c r="EB160">
        <f t="shared" si="1722"/>
        <v>2965.8145221054756</v>
      </c>
      <c r="EC160">
        <f t="shared" si="1722"/>
        <v>2964.3964918154852</v>
      </c>
      <c r="ED160">
        <f t="shared" si="1722"/>
        <v>2963.7374299420862</v>
      </c>
      <c r="EE160">
        <f t="shared" si="1722"/>
        <v>2963.7096383350104</v>
      </c>
      <c r="EF160">
        <f t="shared" si="1722"/>
        <v>2964.2099951335676</v>
      </c>
      <c r="EG160">
        <f t="shared" si="1722"/>
        <v>2965.1544801561613</v>
      </c>
      <c r="EH160">
        <f t="shared" si="1722"/>
        <v>2966.4740833530636</v>
      </c>
      <c r="EI160">
        <f t="shared" si="1722"/>
        <v>2968.1117077348458</v>
      </c>
      <c r="EJ160">
        <f t="shared" si="1722"/>
        <v>2970.0197976942914</v>
      </c>
      <c r="EK160">
        <f t="shared" si="1722"/>
        <v>2972.1585034225868</v>
      </c>
      <c r="EL160">
        <f t="shared" si="1722"/>
        <v>2974.494246307207</v>
      </c>
      <c r="EM160">
        <f t="shared" si="1722"/>
        <v>2976.9985875847383</v>
      </c>
      <c r="EN160">
        <f t="shared" si="1722"/>
        <v>2979.6473286923592</v>
      </c>
      <c r="EO160">
        <f t="shared" si="1722"/>
        <v>2982.4197903272702</v>
      </c>
      <c r="EP160">
        <f t="shared" si="1722"/>
        <v>2985.298230557898</v>
      </c>
      <c r="EQ160">
        <f t="shared" si="1722"/>
        <v>2988.2673720186153</v>
      </c>
      <c r="ER160">
        <f t="shared" si="1722"/>
        <v>2991.3140153337672</v>
      </c>
      <c r="ES160">
        <f t="shared" si="1722"/>
        <v>2994.4267211933065</v>
      </c>
      <c r="ET160">
        <f t="shared" si="1722"/>
        <v>2997.5955474523639</v>
      </c>
      <c r="EU160">
        <f t="shared" si="1722"/>
        <v>3000.8118306103456</v>
      </c>
      <c r="EV160">
        <f t="shared" si="1722"/>
        <v>3004.0680032964474</v>
      </c>
      <c r="EW160">
        <f t="shared" si="1722"/>
        <v>3007.3574411317522</v>
      </c>
      <c r="EX160">
        <f t="shared" si="1722"/>
        <v>2993.8262328788155</v>
      </c>
      <c r="EY160">
        <f t="shared" si="1722"/>
        <v>2990.7264119890688</v>
      </c>
      <c r="EZ160">
        <f t="shared" si="1722"/>
        <v>2988.8213154422569</v>
      </c>
      <c r="FA160">
        <f t="shared" si="1722"/>
        <v>2987.8828847707277</v>
      </c>
      <c r="FB160">
        <f t="shared" si="1722"/>
        <v>2987.733218540589</v>
      </c>
      <c r="FC160">
        <f t="shared" si="1722"/>
        <v>2988.2318380800803</v>
      </c>
      <c r="FD160">
        <f t="shared" si="1722"/>
        <v>2989.266604022645</v>
      </c>
      <c r="FE160">
        <f t="shared" si="1722"/>
        <v>2990.7471249889322</v>
      </c>
      <c r="FF160">
        <f t="shared" si="1722"/>
        <v>2992.5999004374858</v>
      </c>
      <c r="FG160">
        <f t="shared" si="1722"/>
        <v>2994.764691287317</v>
      </c>
      <c r="FH160">
        <f t="shared" si="1722"/>
        <v>2997.1917734989015</v>
      </c>
      <c r="FI160">
        <f t="shared" si="1722"/>
        <v>2999.8398357425312</v>
      </c>
      <c r="FJ160">
        <f t="shared" si="1722"/>
        <v>3002.6743530554113</v>
      </c>
      <c r="FK160">
        <f t="shared" si="1722"/>
        <v>3005.6663164807696</v>
      </c>
      <c r="FL160">
        <f t="shared" si="1722"/>
        <v>3008.791231876733</v>
      </c>
      <c r="FM160">
        <f t="shared" si="1722"/>
        <v>3012.0283243268227</v>
      </c>
      <c r="FN160">
        <f t="shared" si="1722"/>
        <v>3015.3599010776352</v>
      </c>
      <c r="FO160">
        <f t="shared" si="1722"/>
        <v>3018.7708377777071</v>
      </c>
      <c r="FP160">
        <f t="shared" si="1722"/>
        <v>3022.2481614008775</v>
      </c>
      <c r="FQ160">
        <f t="shared" si="1722"/>
        <v>3025.7807095596449</v>
      </c>
      <c r="FR160">
        <f t="shared" si="1722"/>
        <v>3029.3588506033166</v>
      </c>
      <c r="FS160">
        <f t="shared" si="1722"/>
        <v>3032.974252406023</v>
      </c>
      <c r="FT160">
        <f t="shared" si="1722"/>
        <v>3036.619690400295</v>
      </c>
      <c r="FU160">
        <f t="shared" si="1722"/>
        <v>3040.2888874302134</v>
      </c>
      <c r="FV160">
        <f t="shared" si="1722"/>
        <v>3043.9763795461827</v>
      </c>
      <c r="FW160">
        <f t="shared" si="1722"/>
        <v>3017.033653775899</v>
      </c>
      <c r="FX160">
        <f t="shared" ref="FX160:HT160" si="1723">FX23-FX159</f>
        <v>3015.384272995123</v>
      </c>
      <c r="FY160">
        <f t="shared" si="1723"/>
        <v>3014.7803803715719</v>
      </c>
      <c r="FZ160">
        <f t="shared" si="1723"/>
        <v>3015.0183097026302</v>
      </c>
      <c r="GA160">
        <f t="shared" si="1723"/>
        <v>3015.9394369465695</v>
      </c>
      <c r="GB160">
        <f t="shared" si="1723"/>
        <v>3017.418725397094</v>
      </c>
      <c r="GC160">
        <f t="shared" si="1723"/>
        <v>3019.356555231594</v>
      </c>
      <c r="GD160">
        <f t="shared" si="1723"/>
        <v>3021.6727957308203</v>
      </c>
      <c r="GE160">
        <f t="shared" si="1723"/>
        <v>3024.302438340218</v>
      </c>
      <c r="GF160">
        <f t="shared" si="1723"/>
        <v>3027.1923348529081</v>
      </c>
      <c r="GG160">
        <f t="shared" si="1723"/>
        <v>3030.2987303127165</v>
      </c>
      <c r="GH160">
        <f t="shared" si="1723"/>
        <v>3033.5853755616436</v>
      </c>
      <c r="GI160">
        <f t="shared" si="1723"/>
        <v>3037.0220680614048</v>
      </c>
      <c r="GJ160">
        <f t="shared" si="1723"/>
        <v>3040.5835129212915</v>
      </c>
      <c r="GK160">
        <f t="shared" si="1723"/>
        <v>3044.248425959795</v>
      </c>
      <c r="GL160">
        <f t="shared" si="1723"/>
        <v>3047.9988215642529</v>
      </c>
      <c r="GM160">
        <f t="shared" si="1723"/>
        <v>3051.819442970444</v>
      </c>
      <c r="GN160">
        <f t="shared" si="1723"/>
        <v>3055.6973032574142</v>
      </c>
      <c r="GO160">
        <f t="shared" si="1723"/>
        <v>3059.6213131078634</v>
      </c>
      <c r="GP160">
        <f t="shared" si="1723"/>
        <v>3063.581977079124</v>
      </c>
      <c r="GQ160">
        <f t="shared" si="1723"/>
        <v>3067.5711443525988</v>
      </c>
      <c r="GR160">
        <f t="shared" si="1723"/>
        <v>3071.5818030905375</v>
      </c>
      <c r="GS160">
        <f t="shared" si="1723"/>
        <v>3075.607909915072</v>
      </c>
      <c r="GT160">
        <f t="shared" si="1723"/>
        <v>3079.6442478410331</v>
      </c>
      <c r="GU160">
        <f t="shared" si="1723"/>
        <v>3083.686307386828</v>
      </c>
      <c r="GV160">
        <f t="shared" si="1723"/>
        <v>3044.6217265086834</v>
      </c>
      <c r="GW160">
        <f t="shared" si="1723"/>
        <v>3044.2130045204353</v>
      </c>
      <c r="GX160">
        <f t="shared" si="1723"/>
        <v>3044.7261519501862</v>
      </c>
      <c r="GY160">
        <f t="shared" si="1723"/>
        <v>3045.9774909951693</v>
      </c>
      <c r="GZ160">
        <f t="shared" si="1723"/>
        <v>3047.8242235315101</v>
      </c>
      <c r="HA160">
        <f t="shared" si="1723"/>
        <v>3050.154011739804</v>
      </c>
      <c r="HB160">
        <f t="shared" si="1723"/>
        <v>3052.8775479660508</v>
      </c>
      <c r="HC160">
        <f t="shared" si="1723"/>
        <v>3055.9231659227548</v>
      </c>
      <c r="HD160">
        <f t="shared" si="1723"/>
        <v>3059.2328725906405</v>
      </c>
      <c r="HE160">
        <f t="shared" si="1723"/>
        <v>3062.7593859061076</v>
      </c>
      <c r="HF160">
        <f t="shared" si="1723"/>
        <v>3066.4638955909058</v>
      </c>
      <c r="HG160">
        <f t="shared" si="1723"/>
        <v>3070.3143512741849</v>
      </c>
      <c r="HH160">
        <f t="shared" si="1723"/>
        <v>3074.284140073124</v>
      </c>
      <c r="HI160">
        <f t="shared" si="1723"/>
        <v>3078.3510552390881</v>
      </c>
      <c r="HJ160">
        <f t="shared" si="1723"/>
        <v>3082.4964847073397</v>
      </c>
      <c r="HK160">
        <f t="shared" si="1723"/>
        <v>3086.7047674592845</v>
      </c>
      <c r="HL160">
        <f t="shared" si="1723"/>
        <v>3090.962679139353</v>
      </c>
      <c r="HM160">
        <f t="shared" si="1723"/>
        <v>3095.2590180890884</v>
      </c>
      <c r="HN160">
        <f t="shared" si="1723"/>
        <v>3099.584270023161</v>
      </c>
      <c r="HO160">
        <f t="shared" si="1723"/>
        <v>3103.9303347563082</v>
      </c>
      <c r="HP160">
        <f t="shared" si="1723"/>
        <v>3108.2903022342734</v>
      </c>
      <c r="HQ160">
        <f t="shared" si="1723"/>
        <v>3112.6582679978706</v>
      </c>
      <c r="HR160">
        <f t="shared" si="1723"/>
        <v>3117.029180380292</v>
      </c>
      <c r="HS160">
        <f t="shared" si="1723"/>
        <v>3121.3987133892524</v>
      </c>
      <c r="HT160">
        <f t="shared" si="1723"/>
        <v>3125.7631604921798</v>
      </c>
    </row>
    <row r="162" spans="1:228">
      <c r="A162" t="s">
        <v>214</v>
      </c>
      <c r="B162" s="2">
        <v>0.95</v>
      </c>
      <c r="D162" s="2">
        <v>0.95</v>
      </c>
      <c r="E162" s="2">
        <v>0.95</v>
      </c>
      <c r="F162" s="2">
        <v>0.95</v>
      </c>
      <c r="G162" s="2">
        <v>0.95</v>
      </c>
      <c r="H162" s="2">
        <v>0.95</v>
      </c>
      <c r="I162" s="2">
        <v>0.95</v>
      </c>
      <c r="J162" s="2">
        <v>0.95</v>
      </c>
      <c r="K162" s="2">
        <v>0.95</v>
      </c>
      <c r="L162" s="2">
        <v>0.95</v>
      </c>
      <c r="M162" s="2">
        <v>0.95</v>
      </c>
      <c r="N162" s="2">
        <v>0.95</v>
      </c>
      <c r="O162" s="2">
        <v>0.95</v>
      </c>
      <c r="P162" s="2">
        <v>0.95</v>
      </c>
      <c r="Q162" s="2">
        <v>0.95</v>
      </c>
      <c r="R162" s="2">
        <v>0.95</v>
      </c>
      <c r="S162" s="2">
        <v>0.95</v>
      </c>
      <c r="T162" s="2">
        <v>0.95</v>
      </c>
      <c r="U162" s="2">
        <v>0.95</v>
      </c>
      <c r="V162" s="2">
        <v>0.95</v>
      </c>
      <c r="W162" s="2">
        <v>0.95</v>
      </c>
      <c r="X162" s="2">
        <v>0.95</v>
      </c>
      <c r="Y162" s="2">
        <v>0.95</v>
      </c>
      <c r="Z162" s="2">
        <v>0.95</v>
      </c>
      <c r="AA162" s="2">
        <v>0.95</v>
      </c>
      <c r="AB162" s="2">
        <v>0.95</v>
      </c>
      <c r="AC162" s="2">
        <v>0.95</v>
      </c>
      <c r="AD162" s="2">
        <v>0.95</v>
      </c>
      <c r="AE162" s="2">
        <v>0.95</v>
      </c>
      <c r="AF162" s="2">
        <v>0.95</v>
      </c>
      <c r="AG162" s="2">
        <v>0.95</v>
      </c>
      <c r="AH162" s="2">
        <v>0.95</v>
      </c>
      <c r="AI162" s="2">
        <v>0.95</v>
      </c>
      <c r="AJ162" s="2">
        <v>0.95</v>
      </c>
      <c r="AK162" s="2">
        <v>0.95</v>
      </c>
      <c r="AL162" s="2">
        <v>0.95</v>
      </c>
      <c r="AM162" s="2">
        <v>0.95</v>
      </c>
      <c r="AN162" s="2">
        <v>0.95</v>
      </c>
      <c r="AO162" s="2">
        <v>0.95</v>
      </c>
      <c r="AP162" s="2">
        <v>0.95</v>
      </c>
      <c r="AQ162" s="2">
        <v>0.95</v>
      </c>
      <c r="AR162" s="2">
        <v>0.95</v>
      </c>
      <c r="AS162" s="2">
        <v>0.95</v>
      </c>
      <c r="AT162" s="2">
        <v>0.95</v>
      </c>
      <c r="AU162" s="2">
        <v>0.95</v>
      </c>
      <c r="AV162" s="2">
        <v>0.95</v>
      </c>
      <c r="AW162" s="2">
        <v>0.95</v>
      </c>
      <c r="AX162" s="2">
        <v>0.95</v>
      </c>
      <c r="AY162" s="2">
        <v>0.95</v>
      </c>
      <c r="AZ162" s="2">
        <v>0.95</v>
      </c>
      <c r="BA162" s="2">
        <v>0.95</v>
      </c>
      <c r="BB162" s="2">
        <v>0.95</v>
      </c>
      <c r="BC162" s="2">
        <v>0.95</v>
      </c>
      <c r="BD162" s="2">
        <v>0.95</v>
      </c>
      <c r="BE162" s="2">
        <v>0.95</v>
      </c>
      <c r="BF162" s="2">
        <v>0.95</v>
      </c>
      <c r="BG162" s="2">
        <v>0.95</v>
      </c>
      <c r="BH162" s="2">
        <v>0.95</v>
      </c>
      <c r="BI162" s="2">
        <v>0.95</v>
      </c>
      <c r="BJ162" s="2">
        <v>0.95</v>
      </c>
      <c r="BK162" s="2">
        <v>0.95</v>
      </c>
      <c r="BL162" s="2">
        <v>0.95</v>
      </c>
      <c r="BM162" s="2">
        <v>0.95</v>
      </c>
      <c r="BN162" s="2">
        <v>0.95</v>
      </c>
      <c r="BO162" s="2">
        <v>0.95</v>
      </c>
      <c r="BP162" s="2">
        <v>0.95</v>
      </c>
      <c r="BQ162" s="2">
        <v>0.95</v>
      </c>
      <c r="BR162" s="2">
        <v>0.95</v>
      </c>
      <c r="BS162" s="2">
        <v>0.95</v>
      </c>
      <c r="BT162" s="2">
        <v>0.95</v>
      </c>
      <c r="BU162" s="2">
        <v>0.95</v>
      </c>
      <c r="BV162" s="2">
        <v>0.95</v>
      </c>
      <c r="BW162" s="2">
        <v>0.95</v>
      </c>
      <c r="BX162" s="2">
        <v>0.95</v>
      </c>
      <c r="BY162" s="2">
        <v>0.95</v>
      </c>
      <c r="BZ162" s="2">
        <v>0.95</v>
      </c>
      <c r="CA162" s="2">
        <v>0.95</v>
      </c>
      <c r="CB162" s="2">
        <v>0.95</v>
      </c>
      <c r="CC162" s="2">
        <v>0.95</v>
      </c>
      <c r="CD162" s="2">
        <v>0.95</v>
      </c>
      <c r="CE162" s="2">
        <v>0.95</v>
      </c>
      <c r="CF162" s="2">
        <v>0.95</v>
      </c>
      <c r="CG162" s="2">
        <v>0.95</v>
      </c>
      <c r="CH162" s="2">
        <v>0.95</v>
      </c>
      <c r="CI162" s="2">
        <v>0.95</v>
      </c>
      <c r="CJ162" s="2">
        <v>0.95</v>
      </c>
      <c r="CK162" s="2">
        <v>0.95</v>
      </c>
      <c r="CL162" s="2">
        <v>0.95</v>
      </c>
      <c r="CM162" s="2">
        <v>0.95</v>
      </c>
      <c r="CN162" s="2">
        <v>0.95</v>
      </c>
      <c r="CO162" s="2">
        <v>0.95</v>
      </c>
      <c r="CP162" s="2">
        <v>0.95</v>
      </c>
      <c r="CQ162" s="2">
        <v>0.95</v>
      </c>
      <c r="CR162" s="2">
        <v>0.95</v>
      </c>
      <c r="CS162" s="2">
        <v>0.95</v>
      </c>
      <c r="CT162" s="2">
        <v>0.95</v>
      </c>
      <c r="CU162" s="2">
        <v>0.95</v>
      </c>
      <c r="CV162" s="2">
        <v>0.95</v>
      </c>
      <c r="CW162" s="2">
        <v>0.95</v>
      </c>
      <c r="CX162" s="2">
        <v>0.95</v>
      </c>
      <c r="CY162" s="2">
        <v>0.95</v>
      </c>
      <c r="CZ162" s="2">
        <v>0.95</v>
      </c>
      <c r="DA162" s="2">
        <v>0.95</v>
      </c>
      <c r="DB162" s="2">
        <v>0.95</v>
      </c>
      <c r="DC162" s="2">
        <v>0.95</v>
      </c>
      <c r="DD162" s="2">
        <v>0.95</v>
      </c>
      <c r="DE162" s="2">
        <v>0.95</v>
      </c>
      <c r="DF162" s="2">
        <v>0.95</v>
      </c>
      <c r="DG162" s="2">
        <v>0.95</v>
      </c>
      <c r="DH162" s="2">
        <v>0.95</v>
      </c>
      <c r="DI162" s="2">
        <v>0.95</v>
      </c>
      <c r="DJ162" s="19">
        <v>0.95</v>
      </c>
      <c r="DK162" s="2">
        <v>0.95</v>
      </c>
      <c r="DL162" s="2">
        <v>0.95</v>
      </c>
      <c r="DM162" s="2">
        <v>0.95</v>
      </c>
      <c r="DN162" s="2">
        <v>0.95</v>
      </c>
      <c r="DO162" s="2">
        <v>0.95</v>
      </c>
      <c r="DP162" s="2">
        <v>0.95</v>
      </c>
      <c r="DQ162" s="2">
        <v>0.95</v>
      </c>
      <c r="DR162" s="2">
        <v>0.95</v>
      </c>
      <c r="DS162" s="2">
        <v>0.95</v>
      </c>
      <c r="DT162" s="2">
        <v>0.95</v>
      </c>
      <c r="DU162" s="2">
        <v>0.95</v>
      </c>
      <c r="DV162" s="2">
        <v>0.95</v>
      </c>
      <c r="DW162" s="2">
        <v>0.95</v>
      </c>
      <c r="DX162" s="2">
        <v>0.95</v>
      </c>
      <c r="DY162" s="2">
        <v>0.95</v>
      </c>
      <c r="DZ162" s="2">
        <v>0.95</v>
      </c>
      <c r="EA162" s="2">
        <v>0.95</v>
      </c>
      <c r="EB162" s="2">
        <v>0.95</v>
      </c>
      <c r="EC162" s="2">
        <v>0.95</v>
      </c>
      <c r="ED162" s="2">
        <v>0.95</v>
      </c>
      <c r="EE162" s="2">
        <v>0.95</v>
      </c>
      <c r="EF162" s="2">
        <v>0.95</v>
      </c>
      <c r="EG162" s="2">
        <v>0.95</v>
      </c>
      <c r="EH162" s="2">
        <v>0.95</v>
      </c>
      <c r="EI162" s="2">
        <v>0.95</v>
      </c>
      <c r="EJ162" s="2">
        <v>0.95</v>
      </c>
      <c r="EK162" s="2">
        <v>0.95</v>
      </c>
      <c r="EL162" s="2">
        <v>0.95</v>
      </c>
      <c r="EM162" s="2">
        <v>0.95</v>
      </c>
      <c r="EN162" s="2">
        <v>0.95</v>
      </c>
      <c r="EO162" s="2">
        <v>0.95</v>
      </c>
      <c r="EP162" s="2">
        <v>0.95</v>
      </c>
      <c r="EQ162" s="2">
        <v>0.95</v>
      </c>
      <c r="ER162" s="2">
        <v>0.95</v>
      </c>
      <c r="ES162" s="2">
        <v>0.95</v>
      </c>
      <c r="ET162" s="2">
        <v>0.95</v>
      </c>
      <c r="EU162" s="2">
        <v>0.95</v>
      </c>
      <c r="EV162" s="2">
        <v>0.95</v>
      </c>
      <c r="EW162" s="2">
        <v>0.95</v>
      </c>
      <c r="EX162" s="2">
        <v>0.95</v>
      </c>
      <c r="EY162" s="2">
        <v>0.95</v>
      </c>
      <c r="EZ162" s="2">
        <v>0.95</v>
      </c>
      <c r="FA162" s="2">
        <v>0.95</v>
      </c>
      <c r="FB162" s="2">
        <v>0.95</v>
      </c>
      <c r="FC162" s="2">
        <v>0.95</v>
      </c>
      <c r="FD162" s="2">
        <v>0.95</v>
      </c>
      <c r="FE162" s="2">
        <v>0.95</v>
      </c>
      <c r="FF162" s="2">
        <v>0.95</v>
      </c>
      <c r="FG162" s="2">
        <v>0.95</v>
      </c>
      <c r="FH162" s="2">
        <v>0.95</v>
      </c>
      <c r="FI162" s="2">
        <v>0.95</v>
      </c>
      <c r="FJ162" s="2">
        <v>0.95</v>
      </c>
      <c r="FK162" s="2">
        <v>0.95</v>
      </c>
      <c r="FL162" s="2">
        <v>0.95</v>
      </c>
      <c r="FM162" s="2">
        <v>0.95</v>
      </c>
      <c r="FN162" s="2">
        <v>0.95</v>
      </c>
      <c r="FO162" s="2">
        <v>0.95</v>
      </c>
      <c r="FP162" s="2">
        <v>0.95</v>
      </c>
      <c r="FQ162" s="2">
        <v>0.95</v>
      </c>
      <c r="FR162" s="2">
        <v>0.95</v>
      </c>
      <c r="FS162" s="2">
        <v>0.95</v>
      </c>
      <c r="FT162" s="2">
        <v>0.95</v>
      </c>
      <c r="FU162" s="2">
        <v>0.95</v>
      </c>
      <c r="FV162" s="2">
        <v>0.95</v>
      </c>
      <c r="FW162" s="2">
        <v>0.95</v>
      </c>
      <c r="FX162" s="2">
        <v>0.95</v>
      </c>
      <c r="FY162" s="2">
        <v>0.95</v>
      </c>
      <c r="FZ162" s="2">
        <v>0.95</v>
      </c>
      <c r="GA162" s="2">
        <v>0.95</v>
      </c>
      <c r="GB162" s="2">
        <v>0.95</v>
      </c>
      <c r="GC162" s="2">
        <v>0.95</v>
      </c>
      <c r="GD162" s="2">
        <v>0.95</v>
      </c>
      <c r="GE162" s="2">
        <v>0.95</v>
      </c>
      <c r="GF162" s="2">
        <v>0.95</v>
      </c>
      <c r="GG162" s="2">
        <v>0.95</v>
      </c>
      <c r="GH162" s="2">
        <v>0.95</v>
      </c>
      <c r="GI162" s="2">
        <v>0.95</v>
      </c>
      <c r="GJ162" s="2">
        <v>0.95</v>
      </c>
      <c r="GK162" s="2">
        <v>0.95</v>
      </c>
      <c r="GL162" s="2">
        <v>0.95</v>
      </c>
      <c r="GM162" s="2">
        <v>0.95</v>
      </c>
      <c r="GN162" s="2">
        <v>0.95</v>
      </c>
      <c r="GO162" s="2">
        <v>0.95</v>
      </c>
      <c r="GP162" s="2">
        <v>0.95</v>
      </c>
      <c r="GQ162" s="2">
        <v>0.95</v>
      </c>
      <c r="GR162" s="2">
        <v>0.95</v>
      </c>
      <c r="GS162" s="2">
        <v>0.95</v>
      </c>
      <c r="GT162" s="2">
        <v>0.95</v>
      </c>
      <c r="GU162" s="2">
        <v>0.95</v>
      </c>
      <c r="GV162" s="2">
        <v>0.95</v>
      </c>
      <c r="GW162" s="2">
        <v>0.95</v>
      </c>
      <c r="GX162" s="2">
        <v>0.95</v>
      </c>
      <c r="GY162" s="2">
        <v>0.95</v>
      </c>
      <c r="GZ162" s="2">
        <v>0.95</v>
      </c>
      <c r="HA162" s="2">
        <v>0.95</v>
      </c>
      <c r="HB162" s="2">
        <v>0.95</v>
      </c>
      <c r="HC162" s="2">
        <v>0.95</v>
      </c>
      <c r="HD162" s="2">
        <v>0.95</v>
      </c>
      <c r="HE162" s="2">
        <v>0.95</v>
      </c>
      <c r="HF162" s="2">
        <v>0.95</v>
      </c>
      <c r="HG162" s="2">
        <v>0.95</v>
      </c>
      <c r="HH162" s="2">
        <v>0.95</v>
      </c>
      <c r="HI162" s="2">
        <v>0.95</v>
      </c>
      <c r="HJ162" s="2">
        <v>0.95</v>
      </c>
      <c r="HK162" s="2">
        <v>0.95</v>
      </c>
      <c r="HL162" s="2">
        <v>0.95</v>
      </c>
      <c r="HM162" s="2">
        <v>0.95</v>
      </c>
      <c r="HN162" s="2">
        <v>0.95</v>
      </c>
      <c r="HO162" s="2">
        <v>0.95</v>
      </c>
      <c r="HP162" s="2">
        <v>0.95</v>
      </c>
      <c r="HQ162" s="2">
        <v>0.95</v>
      </c>
      <c r="HR162" s="2">
        <v>0.95</v>
      </c>
      <c r="HS162" s="2">
        <v>0.95</v>
      </c>
      <c r="HT162" s="2">
        <v>0.95</v>
      </c>
    </row>
    <row r="163" spans="1:228">
      <c r="A163" t="s">
        <v>215</v>
      </c>
      <c r="B163">
        <f t="shared" ref="B163:H163" si="1724">B162*B149*B155/B63*LN(B20/(B20-B160))</f>
        <v>1085.5032035390991</v>
      </c>
      <c r="D163">
        <f t="shared" ref="D163" si="1725">D162*D149*D155/D63*LN(D20/(D20-D160))</f>
        <v>999.9999981760601</v>
      </c>
      <c r="E163">
        <f t="shared" ref="E163" si="1726">E162*E149*E155/E63*LN(E20/(E20-E160))</f>
        <v>999.99999998205863</v>
      </c>
      <c r="F163">
        <f t="shared" ref="F163" si="1727">F162*F149*F155/F63*LN(F20/(F20-F160))</f>
        <v>999.99999998291446</v>
      </c>
      <c r="G163">
        <f t="shared" ref="G163" si="1728">G162*G149*G155/G63*LN(G20/(G20-G160))</f>
        <v>999.99999998237763</v>
      </c>
      <c r="H163">
        <f t="shared" si="1724"/>
        <v>999.99999998073349</v>
      </c>
      <c r="I163">
        <f t="shared" ref="I163:O163" si="1729">I162*I149*I155/I63*LN(I20/(I20-I160))</f>
        <v>999.99999997814871</v>
      </c>
      <c r="J163">
        <f t="shared" si="1729"/>
        <v>999.99999997473378</v>
      </c>
      <c r="K163">
        <f t="shared" si="1729"/>
        <v>999.99999997057125</v>
      </c>
      <c r="L163">
        <f t="shared" si="1729"/>
        <v>999.99999996573035</v>
      </c>
      <c r="M163">
        <f t="shared" si="1729"/>
        <v>999.99999996027555</v>
      </c>
      <c r="N163">
        <f t="shared" si="1729"/>
        <v>999.99999995426424</v>
      </c>
      <c r="O163">
        <f t="shared" si="1729"/>
        <v>999.99999994775635</v>
      </c>
      <c r="P163">
        <f t="shared" ref="P163:Q163" si="1730">P162*P149*P155/P63*LN(P20/(P20-P160))</f>
        <v>999.9999999408069</v>
      </c>
      <c r="Q163">
        <f t="shared" si="1730"/>
        <v>999.99999993346898</v>
      </c>
      <c r="R163">
        <f t="shared" ref="R163:Z163" si="1731">R162*R149*R155/R63*LN(R20/(R20-R160))</f>
        <v>999.99999992579592</v>
      </c>
      <c r="S163">
        <f t="shared" si="1731"/>
        <v>999.99999991783409</v>
      </c>
      <c r="T163">
        <f t="shared" si="1731"/>
        <v>999.99999990962976</v>
      </c>
      <c r="U163">
        <f t="shared" si="1731"/>
        <v>999.99999990122342</v>
      </c>
      <c r="V163">
        <f t="shared" si="1731"/>
        <v>999.99999989265575</v>
      </c>
      <c r="W163">
        <f t="shared" si="1731"/>
        <v>999.99999988396189</v>
      </c>
      <c r="X163">
        <f t="shared" si="1731"/>
        <v>999.99999987517424</v>
      </c>
      <c r="Y163">
        <f t="shared" si="1731"/>
        <v>999.99999986632099</v>
      </c>
      <c r="Z163">
        <f t="shared" si="1731"/>
        <v>999.99999985742943</v>
      </c>
      <c r="AA163">
        <f t="shared" ref="AA163:AY163" si="1732">AA162*AA149*AA155/AA63*LN(AA20/(AA20-AA160))</f>
        <v>999.99999984852332</v>
      </c>
      <c r="AB163">
        <f t="shared" si="1732"/>
        <v>999.99999983962095</v>
      </c>
      <c r="AC163">
        <f t="shared" si="1732"/>
        <v>999.99999998342128</v>
      </c>
      <c r="AD163">
        <f t="shared" si="1732"/>
        <v>999.99999998073031</v>
      </c>
      <c r="AE163">
        <f t="shared" si="1732"/>
        <v>999.99999997688678</v>
      </c>
      <c r="AF163">
        <f t="shared" si="1732"/>
        <v>999.99999997202531</v>
      </c>
      <c r="AG163">
        <f t="shared" si="1732"/>
        <v>999.99999996625797</v>
      </c>
      <c r="AH163">
        <f t="shared" si="1732"/>
        <v>999.99999995968494</v>
      </c>
      <c r="AI163">
        <f t="shared" si="1732"/>
        <v>999.99999995240501</v>
      </c>
      <c r="AJ163">
        <f t="shared" si="1732"/>
        <v>999.99999994451048</v>
      </c>
      <c r="AK163">
        <f t="shared" si="1732"/>
        <v>999.99999993609106</v>
      </c>
      <c r="AL163">
        <f t="shared" si="1732"/>
        <v>999.99999992723156</v>
      </c>
      <c r="AM163">
        <f t="shared" si="1732"/>
        <v>999.99999991801076</v>
      </c>
      <c r="AN163">
        <f t="shared" si="1732"/>
        <v>999.99999990850097</v>
      </c>
      <c r="AO163">
        <f t="shared" si="1732"/>
        <v>999.99999989876676</v>
      </c>
      <c r="AP163">
        <f t="shared" si="1732"/>
        <v>999.99999988886725</v>
      </c>
      <c r="AQ163">
        <f t="shared" si="1732"/>
        <v>999.99999987885587</v>
      </c>
      <c r="AR163">
        <f t="shared" si="1732"/>
        <v>999.99999986877776</v>
      </c>
      <c r="AS163">
        <f t="shared" si="1732"/>
        <v>999.9999998586735</v>
      </c>
      <c r="AT163">
        <f t="shared" si="1732"/>
        <v>999.99999984857823</v>
      </c>
      <c r="AU163">
        <f t="shared" si="1732"/>
        <v>999.99999983852013</v>
      </c>
      <c r="AV163">
        <f t="shared" si="1732"/>
        <v>999.99999982852432</v>
      </c>
      <c r="AW163">
        <f t="shared" si="1732"/>
        <v>999.99999981861208</v>
      </c>
      <c r="AX163">
        <f t="shared" si="1732"/>
        <v>999.99999980879886</v>
      </c>
      <c r="AY163">
        <f t="shared" si="1732"/>
        <v>999.99999979909865</v>
      </c>
      <c r="AZ163">
        <f t="shared" ref="AZ163:DK163" si="1733">AZ162*AZ149*AZ155/AZ63*LN(AZ20/(AZ20-AZ160))</f>
        <v>999.99999978952042</v>
      </c>
      <c r="BA163">
        <f t="shared" si="1733"/>
        <v>999.9999997800727</v>
      </c>
      <c r="BB163">
        <f t="shared" si="1733"/>
        <v>999.99999997458144</v>
      </c>
      <c r="BC163">
        <f t="shared" si="1733"/>
        <v>999.99999996818178</v>
      </c>
      <c r="BD163">
        <f t="shared" si="1733"/>
        <v>999.99999996073757</v>
      </c>
      <c r="BE163">
        <f t="shared" si="1733"/>
        <v>999.99999995239568</v>
      </c>
      <c r="BF163">
        <f t="shared" si="1733"/>
        <v>999.99999994329528</v>
      </c>
      <c r="BG163">
        <f t="shared" si="1733"/>
        <v>999.9999999335696</v>
      </c>
      <c r="BH163">
        <f t="shared" si="1733"/>
        <v>999.99999992334472</v>
      </c>
      <c r="BI163">
        <f t="shared" si="1733"/>
        <v>999.99999991273125</v>
      </c>
      <c r="BJ163">
        <f t="shared" si="1733"/>
        <v>999.99999990182823</v>
      </c>
      <c r="BK163">
        <f t="shared" si="1733"/>
        <v>999.99999989072739</v>
      </c>
      <c r="BL163">
        <f t="shared" si="1733"/>
        <v>999.99999987950548</v>
      </c>
      <c r="BM163">
        <f t="shared" si="1733"/>
        <v>999.99999986822775</v>
      </c>
      <c r="BN163">
        <f t="shared" si="1733"/>
        <v>999.99999985695092</v>
      </c>
      <c r="BO163">
        <f t="shared" si="1733"/>
        <v>999.99999984572037</v>
      </c>
      <c r="BP163">
        <f t="shared" si="1733"/>
        <v>999.99999983457485</v>
      </c>
      <c r="BQ163">
        <f t="shared" si="1733"/>
        <v>999.99999982354336</v>
      </c>
      <c r="BR163">
        <f t="shared" si="1733"/>
        <v>999.99999981265148</v>
      </c>
      <c r="BS163">
        <f t="shared" si="1733"/>
        <v>999.99999980191421</v>
      </c>
      <c r="BT163">
        <f t="shared" si="1733"/>
        <v>999.99999979134759</v>
      </c>
      <c r="BU163">
        <f t="shared" si="1733"/>
        <v>999.99999978095491</v>
      </c>
      <c r="BV163">
        <f t="shared" si="1733"/>
        <v>999.9999997707439</v>
      </c>
      <c r="BW163">
        <f t="shared" si="1733"/>
        <v>999.99999976071331</v>
      </c>
      <c r="BX163">
        <f t="shared" si="1733"/>
        <v>999.99999975085859</v>
      </c>
      <c r="BY163">
        <f t="shared" si="1733"/>
        <v>999.99999974117713</v>
      </c>
      <c r="BZ163">
        <f t="shared" si="1733"/>
        <v>999.99999973165882</v>
      </c>
      <c r="CA163">
        <f t="shared" si="1733"/>
        <v>999.99999995971064</v>
      </c>
      <c r="CB163">
        <f t="shared" si="1733"/>
        <v>999.9999999501174</v>
      </c>
      <c r="CC163">
        <f t="shared" si="1733"/>
        <v>999.99999993965673</v>
      </c>
      <c r="CD163">
        <f t="shared" si="1733"/>
        <v>999.99999992850928</v>
      </c>
      <c r="CE163">
        <f t="shared" si="1733"/>
        <v>999.99999991684422</v>
      </c>
      <c r="CF163">
        <f t="shared" si="1733"/>
        <v>999.99999990480762</v>
      </c>
      <c r="CG163">
        <f t="shared" si="1733"/>
        <v>999.99999989252819</v>
      </c>
      <c r="CH163">
        <f t="shared" si="1733"/>
        <v>999.99999988011461</v>
      </c>
      <c r="CI163">
        <f t="shared" si="1733"/>
        <v>999.99999986765852</v>
      </c>
      <c r="CJ163">
        <f t="shared" si="1733"/>
        <v>999.99999985523357</v>
      </c>
      <c r="CK163">
        <f t="shared" si="1733"/>
        <v>999.99999984290082</v>
      </c>
      <c r="CL163">
        <f t="shared" si="1733"/>
        <v>999.99999983070643</v>
      </c>
      <c r="CM163">
        <f t="shared" si="1733"/>
        <v>999.99999981868518</v>
      </c>
      <c r="CN163">
        <f t="shared" si="1733"/>
        <v>999.99999980686573</v>
      </c>
      <c r="CO163">
        <f t="shared" si="1733"/>
        <v>999.99999979526183</v>
      </c>
      <c r="CP163">
        <f t="shared" si="1733"/>
        <v>999.99999978388598</v>
      </c>
      <c r="CQ163">
        <f t="shared" si="1733"/>
        <v>999.99999977273922</v>
      </c>
      <c r="CR163">
        <f t="shared" si="1733"/>
        <v>999.99999976182028</v>
      </c>
      <c r="CS163">
        <f t="shared" si="1733"/>
        <v>999.99999975112598</v>
      </c>
      <c r="CT163">
        <f t="shared" si="1733"/>
        <v>999.99999974064144</v>
      </c>
      <c r="CU163">
        <f t="shared" si="1733"/>
        <v>999.99999973035563</v>
      </c>
      <c r="CV163">
        <f t="shared" si="1733"/>
        <v>999.99999972025068</v>
      </c>
      <c r="CW163">
        <f t="shared" si="1733"/>
        <v>999.99999971031059</v>
      </c>
      <c r="CX163">
        <f t="shared" si="1733"/>
        <v>999.99999970051249</v>
      </c>
      <c r="CY163">
        <f t="shared" si="1733"/>
        <v>999.99999969083353</v>
      </c>
      <c r="CZ163">
        <f t="shared" si="1733"/>
        <v>999.99999994147618</v>
      </c>
      <c r="DA163">
        <f t="shared" si="1733"/>
        <v>999.99999992923347</v>
      </c>
      <c r="DB163">
        <f t="shared" si="1733"/>
        <v>999.99999991637981</v>
      </c>
      <c r="DC163">
        <f t="shared" si="1733"/>
        <v>999.99999990311096</v>
      </c>
      <c r="DD163">
        <f t="shared" si="1733"/>
        <v>999.99999988959712</v>
      </c>
      <c r="DE163">
        <f t="shared" si="1733"/>
        <v>999.99999987597641</v>
      </c>
      <c r="DF163">
        <f t="shared" si="1733"/>
        <v>999.99999986236287</v>
      </c>
      <c r="DG163">
        <f t="shared" si="1733"/>
        <v>999.9999998488446</v>
      </c>
      <c r="DH163">
        <f t="shared" si="1733"/>
        <v>999.99999983549185</v>
      </c>
      <c r="DI163">
        <f t="shared" si="1733"/>
        <v>999.9999998223534</v>
      </c>
      <c r="DJ163" s="19">
        <f t="shared" si="1733"/>
        <v>999.99999980946484</v>
      </c>
      <c r="DK163">
        <f t="shared" si="1733"/>
        <v>999.99999979684958</v>
      </c>
      <c r="DL163">
        <f t="shared" ref="DL163:FW163" si="1734">DL162*DL149*DL155/DL63*LN(DL20/(DL20-DL160))</f>
        <v>999.99999978451956</v>
      </c>
      <c r="DM163">
        <f t="shared" si="1734"/>
        <v>999.9999997724758</v>
      </c>
      <c r="DN163">
        <f t="shared" si="1734"/>
        <v>999.99999976071229</v>
      </c>
      <c r="DO163">
        <f t="shared" si="1734"/>
        <v>999.99999974921968</v>
      </c>
      <c r="DP163">
        <f t="shared" si="1734"/>
        <v>999.99999973797969</v>
      </c>
      <c r="DQ163">
        <f t="shared" si="1734"/>
        <v>999.99999972697185</v>
      </c>
      <c r="DR163">
        <f t="shared" si="1734"/>
        <v>999.9999997161691</v>
      </c>
      <c r="DS163">
        <f t="shared" si="1734"/>
        <v>999.99999970554438</v>
      </c>
      <c r="DT163">
        <f t="shared" si="1734"/>
        <v>999.9999996950678</v>
      </c>
      <c r="DU163">
        <f t="shared" si="1734"/>
        <v>999.99999968470661</v>
      </c>
      <c r="DV163">
        <f t="shared" si="1734"/>
        <v>999.99999967442602</v>
      </c>
      <c r="DW163">
        <f t="shared" si="1734"/>
        <v>999.99999966418784</v>
      </c>
      <c r="DX163">
        <f t="shared" si="1734"/>
        <v>999.99999965395796</v>
      </c>
      <c r="DY163">
        <f t="shared" si="1734"/>
        <v>999.99999992153187</v>
      </c>
      <c r="DZ163">
        <f t="shared" si="1734"/>
        <v>999.99999990719073</v>
      </c>
      <c r="EA163">
        <f t="shared" si="1734"/>
        <v>999.99999989252672</v>
      </c>
      <c r="EB163">
        <f t="shared" si="1734"/>
        <v>999.99999987772867</v>
      </c>
      <c r="EC163">
        <f t="shared" si="1734"/>
        <v>999.99999986294483</v>
      </c>
      <c r="ED163">
        <f t="shared" si="1734"/>
        <v>999.99999984829367</v>
      </c>
      <c r="EE163">
        <f t="shared" si="1734"/>
        <v>999.99999983386135</v>
      </c>
      <c r="EF163">
        <f t="shared" si="1734"/>
        <v>999.9999998197078</v>
      </c>
      <c r="EG163">
        <f t="shared" si="1734"/>
        <v>999.99999980587495</v>
      </c>
      <c r="EH163">
        <f t="shared" si="1734"/>
        <v>999.99999979238328</v>
      </c>
      <c r="EI163">
        <f t="shared" si="1734"/>
        <v>999.99999977924267</v>
      </c>
      <c r="EJ163">
        <f t="shared" si="1734"/>
        <v>999.99999976644835</v>
      </c>
      <c r="EK163">
        <f t="shared" si="1734"/>
        <v>999.99999975398771</v>
      </c>
      <c r="EL163">
        <f t="shared" si="1734"/>
        <v>999.99999974183731</v>
      </c>
      <c r="EM163">
        <f t="shared" si="1734"/>
        <v>999.99999972997182</v>
      </c>
      <c r="EN163">
        <f t="shared" si="1734"/>
        <v>999.99999971835871</v>
      </c>
      <c r="EO163">
        <f t="shared" si="1734"/>
        <v>999.99999970696001</v>
      </c>
      <c r="EP163">
        <f t="shared" si="1734"/>
        <v>999.99999969573309</v>
      </c>
      <c r="EQ163">
        <f t="shared" si="1734"/>
        <v>999.99999968463669</v>
      </c>
      <c r="ER163">
        <f t="shared" si="1734"/>
        <v>999.99999967362214</v>
      </c>
      <c r="ES163">
        <f t="shared" si="1734"/>
        <v>999.99999966264625</v>
      </c>
      <c r="ET163">
        <f t="shared" si="1734"/>
        <v>999.99999965165398</v>
      </c>
      <c r="EU163">
        <f t="shared" si="1734"/>
        <v>999.99999964059919</v>
      </c>
      <c r="EV163">
        <f t="shared" si="1734"/>
        <v>999.99999962942684</v>
      </c>
      <c r="EW163">
        <f t="shared" si="1734"/>
        <v>999.99999961808351</v>
      </c>
      <c r="EX163">
        <f t="shared" si="1734"/>
        <v>999.99999990094273</v>
      </c>
      <c r="EY163">
        <f t="shared" si="1734"/>
        <v>999.99999988499587</v>
      </c>
      <c r="EZ163">
        <f t="shared" si="1734"/>
        <v>999.99999986900764</v>
      </c>
      <c r="FA163">
        <f t="shared" si="1734"/>
        <v>999.99999985314378</v>
      </c>
      <c r="FB163">
        <f t="shared" si="1734"/>
        <v>999.99999983752321</v>
      </c>
      <c r="FC163">
        <f t="shared" si="1734"/>
        <v>999.99999982223278</v>
      </c>
      <c r="FD163">
        <f t="shared" si="1734"/>
        <v>999.99999980732298</v>
      </c>
      <c r="FE163">
        <f t="shared" si="1734"/>
        <v>999.99999979282609</v>
      </c>
      <c r="FF163">
        <f t="shared" si="1734"/>
        <v>999.99999977875041</v>
      </c>
      <c r="FG163">
        <f t="shared" si="1734"/>
        <v>999.99999976508741</v>
      </c>
      <c r="FH163">
        <f t="shared" si="1734"/>
        <v>999.9999997518197</v>
      </c>
      <c r="FI163">
        <f t="shared" si="1734"/>
        <v>999.99999973891818</v>
      </c>
      <c r="FJ163">
        <f t="shared" si="1734"/>
        <v>999.99999972634282</v>
      </c>
      <c r="FK163">
        <f t="shared" si="1734"/>
        <v>999.99999971404873</v>
      </c>
      <c r="FL163">
        <f t="shared" si="1734"/>
        <v>999.99999970198758</v>
      </c>
      <c r="FM163">
        <f t="shared" si="1734"/>
        <v>999.99999969010378</v>
      </c>
      <c r="FN163">
        <f t="shared" si="1734"/>
        <v>999.99999967833969</v>
      </c>
      <c r="FO163">
        <f t="shared" si="1734"/>
        <v>999.99999966663643</v>
      </c>
      <c r="FP163">
        <f t="shared" si="1734"/>
        <v>999.99999965493078</v>
      </c>
      <c r="FQ163">
        <f t="shared" si="1734"/>
        <v>999.99999964315771</v>
      </c>
      <c r="FR163">
        <f t="shared" si="1734"/>
        <v>999.9999996312514</v>
      </c>
      <c r="FS163">
        <f t="shared" si="1734"/>
        <v>999.99999961914625</v>
      </c>
      <c r="FT163">
        <f t="shared" si="1734"/>
        <v>999.99999960677167</v>
      </c>
      <c r="FU163">
        <f t="shared" si="1734"/>
        <v>999.99999959406148</v>
      </c>
      <c r="FV163">
        <f t="shared" si="1734"/>
        <v>999.99999958094372</v>
      </c>
      <c r="FW163">
        <f t="shared" si="1734"/>
        <v>999.99999988036984</v>
      </c>
      <c r="FX163">
        <f t="shared" ref="FX163:HT163" si="1735">FX162*FX149*FX155/FX63*LN(FX20/(FX20-FX160))</f>
        <v>999.99999986322473</v>
      </c>
      <c r="FY163">
        <f t="shared" si="1735"/>
        <v>999.99999984629608</v>
      </c>
      <c r="FZ163">
        <f t="shared" si="1735"/>
        <v>999.99999982971201</v>
      </c>
      <c r="GA163">
        <f t="shared" si="1735"/>
        <v>999.99999981356098</v>
      </c>
      <c r="GB163">
        <f t="shared" si="1735"/>
        <v>999.99999979788811</v>
      </c>
      <c r="GC163">
        <f t="shared" si="1735"/>
        <v>999.9999997827108</v>
      </c>
      <c r="GD163">
        <f t="shared" si="1735"/>
        <v>999.99999976802849</v>
      </c>
      <c r="GE163">
        <f t="shared" si="1735"/>
        <v>999.99999975381957</v>
      </c>
      <c r="GF163">
        <f t="shared" si="1735"/>
        <v>999.99999974004538</v>
      </c>
      <c r="GG163">
        <f t="shared" si="1735"/>
        <v>999.99999972665978</v>
      </c>
      <c r="GH163">
        <f t="shared" si="1735"/>
        <v>999.99999971360933</v>
      </c>
      <c r="GI163">
        <f t="shared" si="1735"/>
        <v>999.99999970082843</v>
      </c>
      <c r="GJ163">
        <f t="shared" si="1735"/>
        <v>999.9999996882492</v>
      </c>
      <c r="GK163">
        <f t="shared" si="1735"/>
        <v>999.9999996757997</v>
      </c>
      <c r="GL163">
        <f t="shared" si="1735"/>
        <v>999.99999966340511</v>
      </c>
      <c r="GM163">
        <f t="shared" si="1735"/>
        <v>999.99999965098516</v>
      </c>
      <c r="GN163">
        <f t="shared" si="1735"/>
        <v>999.9999996384613</v>
      </c>
      <c r="GO163">
        <f t="shared" si="1735"/>
        <v>999.99999962575077</v>
      </c>
      <c r="GP163">
        <f t="shared" si="1735"/>
        <v>999.99999961277013</v>
      </c>
      <c r="GQ163">
        <f t="shared" si="1735"/>
        <v>999.99999959943318</v>
      </c>
      <c r="GR163">
        <f t="shared" si="1735"/>
        <v>999.99999958565593</v>
      </c>
      <c r="GS163">
        <f t="shared" si="1735"/>
        <v>999.99999957135049</v>
      </c>
      <c r="GT163">
        <f t="shared" si="1735"/>
        <v>999.99999955642829</v>
      </c>
      <c r="GU163">
        <f t="shared" si="1735"/>
        <v>999.99999954080192</v>
      </c>
      <c r="GV163">
        <f t="shared" si="1735"/>
        <v>999.99999986020214</v>
      </c>
      <c r="GW163">
        <f t="shared" si="1735"/>
        <v>999.99999984218243</v>
      </c>
      <c r="GX163">
        <f t="shared" si="1735"/>
        <v>999.99999982460042</v>
      </c>
      <c r="GY163">
        <f t="shared" si="1735"/>
        <v>999.99999980754751</v>
      </c>
      <c r="GZ163">
        <f t="shared" si="1735"/>
        <v>999.9999997910661</v>
      </c>
      <c r="HA163">
        <f t="shared" si="1735"/>
        <v>999.99999977516927</v>
      </c>
      <c r="HB163">
        <f t="shared" si="1735"/>
        <v>999.9999997598394</v>
      </c>
      <c r="HC163">
        <f t="shared" si="1735"/>
        <v>999.9999997450393</v>
      </c>
      <c r="HD163">
        <f t="shared" si="1735"/>
        <v>999.99999973071726</v>
      </c>
      <c r="HE163">
        <f t="shared" si="1735"/>
        <v>999.99999971680563</v>
      </c>
      <c r="HF163">
        <f t="shared" si="1735"/>
        <v>999.99999970323279</v>
      </c>
      <c r="HG163">
        <f t="shared" si="1735"/>
        <v>999.99999968991483</v>
      </c>
      <c r="HH163">
        <f t="shared" si="1735"/>
        <v>999.99999967676627</v>
      </c>
      <c r="HI163">
        <f t="shared" si="1735"/>
        <v>999.99999966369342</v>
      </c>
      <c r="HJ163">
        <f t="shared" si="1735"/>
        <v>999.99999965060158</v>
      </c>
      <c r="HK163">
        <f t="shared" si="1735"/>
        <v>999.99999963739344</v>
      </c>
      <c r="HL163">
        <f t="shared" si="1735"/>
        <v>999.99999962396896</v>
      </c>
      <c r="HM163">
        <f t="shared" si="1735"/>
        <v>999.99999961022718</v>
      </c>
      <c r="HN163">
        <f t="shared" si="1735"/>
        <v>999.99999959606396</v>
      </c>
      <c r="HO163">
        <f t="shared" si="1735"/>
        <v>999.99999958137596</v>
      </c>
      <c r="HP163">
        <f t="shared" si="1735"/>
        <v>999.99999956605598</v>
      </c>
      <c r="HQ163">
        <f t="shared" si="1735"/>
        <v>999.99999954999896</v>
      </c>
      <c r="HR163">
        <f t="shared" si="1735"/>
        <v>999.99999953309703</v>
      </c>
      <c r="HS163">
        <f t="shared" si="1735"/>
        <v>999.9999995152416</v>
      </c>
      <c r="HT163">
        <f t="shared" si="1735"/>
        <v>999.99999949632115</v>
      </c>
    </row>
    <row r="166" spans="1:228">
      <c r="A166" t="s">
        <v>216</v>
      </c>
      <c r="B166" s="2">
        <v>300</v>
      </c>
      <c r="D166" s="2">
        <v>300</v>
      </c>
      <c r="E166" s="2">
        <v>300</v>
      </c>
      <c r="F166" s="2">
        <v>300</v>
      </c>
      <c r="G166" s="2">
        <v>300</v>
      </c>
      <c r="H166" s="2">
        <v>300</v>
      </c>
      <c r="I166" s="2">
        <v>300</v>
      </c>
      <c r="J166" s="2">
        <v>300</v>
      </c>
      <c r="K166" s="2">
        <v>300</v>
      </c>
      <c r="L166" s="2">
        <v>300</v>
      </c>
      <c r="M166" s="2">
        <v>300</v>
      </c>
      <c r="N166" s="2">
        <v>300</v>
      </c>
      <c r="O166" s="2">
        <v>300</v>
      </c>
      <c r="P166" s="2">
        <v>300</v>
      </c>
      <c r="Q166" s="2">
        <v>300</v>
      </c>
      <c r="R166" s="2">
        <v>300</v>
      </c>
      <c r="S166" s="2">
        <v>300</v>
      </c>
      <c r="T166" s="2">
        <v>300</v>
      </c>
      <c r="U166" s="2">
        <v>300</v>
      </c>
      <c r="V166" s="2">
        <v>300</v>
      </c>
      <c r="W166" s="2">
        <v>300</v>
      </c>
      <c r="X166" s="2">
        <v>300</v>
      </c>
      <c r="Y166" s="2">
        <v>300</v>
      </c>
      <c r="Z166" s="2">
        <v>300</v>
      </c>
      <c r="AA166" s="2">
        <v>300</v>
      </c>
      <c r="AB166" s="2">
        <v>300</v>
      </c>
      <c r="AC166" s="2">
        <v>300</v>
      </c>
      <c r="AD166" s="2">
        <v>300</v>
      </c>
      <c r="AE166" s="2">
        <v>300</v>
      </c>
      <c r="AF166" s="2">
        <v>300</v>
      </c>
      <c r="AG166" s="2">
        <v>300</v>
      </c>
      <c r="AH166" s="2">
        <v>300</v>
      </c>
      <c r="AI166" s="2">
        <v>300</v>
      </c>
      <c r="AJ166" s="2">
        <v>300</v>
      </c>
      <c r="AK166" s="2">
        <v>300</v>
      </c>
      <c r="AL166" s="2">
        <v>300</v>
      </c>
      <c r="AM166" s="2">
        <v>300</v>
      </c>
      <c r="AN166" s="2">
        <v>300</v>
      </c>
      <c r="AO166" s="2">
        <v>300</v>
      </c>
      <c r="AP166" s="2">
        <v>300</v>
      </c>
      <c r="AQ166" s="2">
        <v>300</v>
      </c>
      <c r="AR166" s="2">
        <v>300</v>
      </c>
      <c r="AS166" s="2">
        <v>300</v>
      </c>
      <c r="AT166" s="2">
        <v>300</v>
      </c>
      <c r="AU166" s="2">
        <v>300</v>
      </c>
      <c r="AV166" s="2">
        <v>300</v>
      </c>
      <c r="AW166" s="2">
        <v>300</v>
      </c>
      <c r="AX166" s="2">
        <v>300</v>
      </c>
      <c r="AY166" s="2">
        <v>300</v>
      </c>
      <c r="AZ166" s="2">
        <v>300</v>
      </c>
      <c r="BA166" s="2">
        <v>300</v>
      </c>
      <c r="BB166" s="2">
        <v>300</v>
      </c>
      <c r="BC166" s="2">
        <v>300</v>
      </c>
      <c r="BD166" s="2">
        <v>300</v>
      </c>
      <c r="BE166" s="2">
        <v>300</v>
      </c>
      <c r="BF166" s="2">
        <v>300</v>
      </c>
      <c r="BG166" s="2">
        <v>300</v>
      </c>
      <c r="BH166" s="2">
        <v>300</v>
      </c>
      <c r="BI166" s="2">
        <v>300</v>
      </c>
      <c r="BJ166" s="2">
        <v>300</v>
      </c>
      <c r="BK166" s="2">
        <v>300</v>
      </c>
      <c r="BL166" s="2">
        <v>300</v>
      </c>
      <c r="BM166" s="2">
        <v>300</v>
      </c>
      <c r="BN166" s="2">
        <v>300</v>
      </c>
      <c r="BO166" s="2">
        <v>300</v>
      </c>
      <c r="BP166" s="2">
        <v>300</v>
      </c>
      <c r="BQ166" s="2">
        <v>300</v>
      </c>
      <c r="BR166" s="2">
        <v>300</v>
      </c>
      <c r="BS166" s="2">
        <v>300</v>
      </c>
      <c r="BT166" s="2">
        <v>300</v>
      </c>
      <c r="BU166" s="2">
        <v>300</v>
      </c>
      <c r="BV166" s="2">
        <v>300</v>
      </c>
      <c r="BW166" s="2">
        <v>300</v>
      </c>
      <c r="BX166" s="2">
        <v>300</v>
      </c>
      <c r="BY166" s="2">
        <v>300</v>
      </c>
      <c r="BZ166" s="2">
        <v>300</v>
      </c>
      <c r="CA166" s="2">
        <v>300</v>
      </c>
      <c r="CB166" s="2">
        <v>300</v>
      </c>
      <c r="CC166" s="2">
        <v>300</v>
      </c>
      <c r="CD166" s="2">
        <v>300</v>
      </c>
      <c r="CE166" s="2">
        <v>300</v>
      </c>
      <c r="CF166" s="2">
        <v>300</v>
      </c>
      <c r="CG166" s="2">
        <v>300</v>
      </c>
      <c r="CH166" s="2">
        <v>300</v>
      </c>
      <c r="CI166" s="2">
        <v>300</v>
      </c>
      <c r="CJ166" s="2">
        <v>300</v>
      </c>
      <c r="CK166" s="2">
        <v>300</v>
      </c>
      <c r="CL166" s="2">
        <v>300</v>
      </c>
      <c r="CM166" s="2">
        <v>300</v>
      </c>
      <c r="CN166" s="2">
        <v>300</v>
      </c>
      <c r="CO166" s="2">
        <v>300</v>
      </c>
      <c r="CP166" s="2">
        <v>300</v>
      </c>
      <c r="CQ166" s="2">
        <v>300</v>
      </c>
      <c r="CR166" s="2">
        <v>300</v>
      </c>
      <c r="CS166" s="2">
        <v>300</v>
      </c>
      <c r="CT166" s="2">
        <v>300</v>
      </c>
      <c r="CU166" s="2">
        <v>300</v>
      </c>
      <c r="CV166" s="2">
        <v>300</v>
      </c>
      <c r="CW166" s="2">
        <v>300</v>
      </c>
      <c r="CX166" s="2">
        <v>300</v>
      </c>
      <c r="CY166" s="2">
        <v>300</v>
      </c>
      <c r="CZ166" s="2">
        <v>300</v>
      </c>
      <c r="DA166" s="2">
        <v>300</v>
      </c>
      <c r="DB166" s="2">
        <v>300</v>
      </c>
      <c r="DC166" s="2">
        <v>300</v>
      </c>
      <c r="DD166" s="2">
        <v>300</v>
      </c>
      <c r="DE166" s="2">
        <v>300</v>
      </c>
      <c r="DF166" s="2">
        <v>300</v>
      </c>
      <c r="DG166" s="2">
        <v>300</v>
      </c>
      <c r="DH166" s="2">
        <v>300</v>
      </c>
      <c r="DI166" s="2">
        <v>300</v>
      </c>
      <c r="DJ166" s="19">
        <v>300</v>
      </c>
      <c r="DK166" s="2">
        <v>300</v>
      </c>
      <c r="DL166" s="2">
        <v>300</v>
      </c>
      <c r="DM166" s="2">
        <v>300</v>
      </c>
      <c r="DN166" s="2">
        <v>300</v>
      </c>
      <c r="DO166" s="2">
        <v>300</v>
      </c>
      <c r="DP166" s="2">
        <v>300</v>
      </c>
      <c r="DQ166" s="2">
        <v>300</v>
      </c>
      <c r="DR166" s="2">
        <v>300</v>
      </c>
      <c r="DS166" s="2">
        <v>300</v>
      </c>
      <c r="DT166" s="2">
        <v>300</v>
      </c>
      <c r="DU166" s="2">
        <v>300</v>
      </c>
      <c r="DV166" s="2">
        <v>300</v>
      </c>
      <c r="DW166" s="2">
        <v>300</v>
      </c>
      <c r="DX166" s="2">
        <v>300</v>
      </c>
      <c r="DY166" s="2">
        <v>300</v>
      </c>
      <c r="DZ166" s="2">
        <v>300</v>
      </c>
      <c r="EA166" s="2">
        <v>300</v>
      </c>
      <c r="EB166" s="2">
        <v>300</v>
      </c>
      <c r="EC166" s="2">
        <v>300</v>
      </c>
      <c r="ED166" s="2">
        <v>300</v>
      </c>
      <c r="EE166" s="2">
        <v>300</v>
      </c>
      <c r="EF166" s="2">
        <v>300</v>
      </c>
      <c r="EG166" s="2">
        <v>300</v>
      </c>
      <c r="EH166" s="2">
        <v>300</v>
      </c>
      <c r="EI166" s="2">
        <v>300</v>
      </c>
      <c r="EJ166" s="2">
        <v>300</v>
      </c>
      <c r="EK166" s="2">
        <v>300</v>
      </c>
      <c r="EL166" s="2">
        <v>300</v>
      </c>
      <c r="EM166" s="2">
        <v>300</v>
      </c>
      <c r="EN166" s="2">
        <v>300</v>
      </c>
      <c r="EO166" s="2">
        <v>300</v>
      </c>
      <c r="EP166" s="2">
        <v>300</v>
      </c>
      <c r="EQ166" s="2">
        <v>300</v>
      </c>
      <c r="ER166" s="2">
        <v>300</v>
      </c>
      <c r="ES166" s="2">
        <v>300</v>
      </c>
      <c r="ET166" s="2">
        <v>300</v>
      </c>
      <c r="EU166" s="2">
        <v>300</v>
      </c>
      <c r="EV166" s="2">
        <v>300</v>
      </c>
      <c r="EW166" s="2">
        <v>300</v>
      </c>
      <c r="EX166" s="2">
        <v>300</v>
      </c>
      <c r="EY166" s="2">
        <v>300</v>
      </c>
      <c r="EZ166" s="2">
        <v>300</v>
      </c>
      <c r="FA166" s="2">
        <v>300</v>
      </c>
      <c r="FB166" s="2">
        <v>300</v>
      </c>
      <c r="FC166" s="2">
        <v>300</v>
      </c>
      <c r="FD166" s="2">
        <v>300</v>
      </c>
      <c r="FE166" s="2">
        <v>300</v>
      </c>
      <c r="FF166" s="2">
        <v>300</v>
      </c>
      <c r="FG166" s="2">
        <v>300</v>
      </c>
      <c r="FH166" s="2">
        <v>300</v>
      </c>
      <c r="FI166" s="2">
        <v>300</v>
      </c>
      <c r="FJ166" s="2">
        <v>300</v>
      </c>
      <c r="FK166" s="2">
        <v>300</v>
      </c>
      <c r="FL166" s="2">
        <v>300</v>
      </c>
      <c r="FM166" s="2">
        <v>300</v>
      </c>
      <c r="FN166" s="2">
        <v>300</v>
      </c>
      <c r="FO166" s="2">
        <v>300</v>
      </c>
      <c r="FP166" s="2">
        <v>300</v>
      </c>
      <c r="FQ166" s="2">
        <v>300</v>
      </c>
      <c r="FR166" s="2">
        <v>300</v>
      </c>
      <c r="FS166" s="2">
        <v>300</v>
      </c>
      <c r="FT166" s="2">
        <v>300</v>
      </c>
      <c r="FU166" s="2">
        <v>300</v>
      </c>
      <c r="FV166" s="2">
        <v>300</v>
      </c>
      <c r="FW166" s="2">
        <v>300</v>
      </c>
      <c r="FX166" s="2">
        <v>300</v>
      </c>
      <c r="FY166" s="2">
        <v>300</v>
      </c>
      <c r="FZ166" s="2">
        <v>300</v>
      </c>
      <c r="GA166" s="2">
        <v>300</v>
      </c>
      <c r="GB166" s="2">
        <v>300</v>
      </c>
      <c r="GC166" s="2">
        <v>300</v>
      </c>
      <c r="GD166" s="2">
        <v>300</v>
      </c>
      <c r="GE166" s="2">
        <v>300</v>
      </c>
      <c r="GF166" s="2">
        <v>300</v>
      </c>
      <c r="GG166" s="2">
        <v>300</v>
      </c>
      <c r="GH166" s="2">
        <v>300</v>
      </c>
      <c r="GI166" s="2">
        <v>300</v>
      </c>
      <c r="GJ166" s="2">
        <v>300</v>
      </c>
      <c r="GK166" s="2">
        <v>300</v>
      </c>
      <c r="GL166" s="2">
        <v>300</v>
      </c>
      <c r="GM166" s="2">
        <v>300</v>
      </c>
      <c r="GN166" s="2">
        <v>300</v>
      </c>
      <c r="GO166" s="2">
        <v>300</v>
      </c>
      <c r="GP166" s="2">
        <v>300</v>
      </c>
      <c r="GQ166" s="2">
        <v>300</v>
      </c>
      <c r="GR166" s="2">
        <v>300</v>
      </c>
      <c r="GS166" s="2">
        <v>300</v>
      </c>
      <c r="GT166" s="2">
        <v>300</v>
      </c>
      <c r="GU166" s="2">
        <v>300</v>
      </c>
      <c r="GV166" s="2">
        <v>300</v>
      </c>
      <c r="GW166" s="2">
        <v>300</v>
      </c>
      <c r="GX166" s="2">
        <v>300</v>
      </c>
      <c r="GY166" s="2">
        <v>300</v>
      </c>
      <c r="GZ166" s="2">
        <v>300</v>
      </c>
      <c r="HA166" s="2">
        <v>300</v>
      </c>
      <c r="HB166" s="2">
        <v>300</v>
      </c>
      <c r="HC166" s="2">
        <v>300</v>
      </c>
      <c r="HD166" s="2">
        <v>300</v>
      </c>
      <c r="HE166" s="2">
        <v>300</v>
      </c>
      <c r="HF166" s="2">
        <v>300</v>
      </c>
      <c r="HG166" s="2">
        <v>300</v>
      </c>
      <c r="HH166" s="2">
        <v>300</v>
      </c>
      <c r="HI166" s="2">
        <v>300</v>
      </c>
      <c r="HJ166" s="2">
        <v>300</v>
      </c>
      <c r="HK166" s="2">
        <v>300</v>
      </c>
      <c r="HL166" s="2">
        <v>300</v>
      </c>
      <c r="HM166" s="2">
        <v>300</v>
      </c>
      <c r="HN166" s="2">
        <v>300</v>
      </c>
      <c r="HO166" s="2">
        <v>300</v>
      </c>
      <c r="HP166" s="2">
        <v>300</v>
      </c>
      <c r="HQ166" s="2">
        <v>300</v>
      </c>
      <c r="HR166" s="2">
        <v>300</v>
      </c>
      <c r="HS166" s="2">
        <v>300</v>
      </c>
      <c r="HT166" s="2">
        <v>300</v>
      </c>
    </row>
    <row r="167" spans="1:228">
      <c r="A167" t="s">
        <v>218</v>
      </c>
      <c r="B167">
        <f t="shared" ref="B167:H167" si="1736">B143/B155</f>
        <v>1930.3755965133785</v>
      </c>
      <c r="D167">
        <f t="shared" ref="D167" si="1737">D143/D155</f>
        <v>2195.7558945182559</v>
      </c>
      <c r="E167">
        <f t="shared" ref="E167" si="1738">E143/E155</f>
        <v>2173.0362338985083</v>
      </c>
      <c r="F167">
        <f t="shared" ref="F167" si="1739">F143/F155</f>
        <v>2154.0624783212957</v>
      </c>
      <c r="G167">
        <f t="shared" ref="G167" si="1740">G143/G155</f>
        <v>2137.7636689019314</v>
      </c>
      <c r="H167">
        <f t="shared" si="1736"/>
        <v>2123.678452677133</v>
      </c>
      <c r="I167">
        <f t="shared" ref="I167:O167" si="1741">I143/I155</f>
        <v>2111.4434539184767</v>
      </c>
      <c r="J167">
        <f t="shared" si="1741"/>
        <v>2100.7687657888405</v>
      </c>
      <c r="K167">
        <f t="shared" si="1741"/>
        <v>2091.4204258860736</v>
      </c>
      <c r="L167">
        <f t="shared" si="1741"/>
        <v>2083.2076624174356</v>
      </c>
      <c r="M167">
        <f t="shared" si="1741"/>
        <v>2075.9734640781658</v>
      </c>
      <c r="N167">
        <f t="shared" si="1741"/>
        <v>2069.5875070129659</v>
      </c>
      <c r="O167">
        <f t="shared" si="1741"/>
        <v>2063.9407803983959</v>
      </c>
      <c r="P167">
        <f t="shared" ref="P167:Q167" si="1742">P143/P155</f>
        <v>2058.9414541127508</v>
      </c>
      <c r="Q167">
        <f t="shared" si="1742"/>
        <v>2054.5116668359515</v>
      </c>
      <c r="R167">
        <f t="shared" ref="R167:Z167" si="1743">R143/R155</f>
        <v>2050.5850045964894</v>
      </c>
      <c r="S167">
        <f t="shared" si="1743"/>
        <v>2047.1045030967712</v>
      </c>
      <c r="T167">
        <f t="shared" si="1743"/>
        <v>2044.021051522024</v>
      </c>
      <c r="U167">
        <f t="shared" si="1743"/>
        <v>2041.2921070614811</v>
      </c>
      <c r="V167">
        <f t="shared" si="1743"/>
        <v>2038.8806520472406</v>
      </c>
      <c r="W167">
        <f t="shared" si="1743"/>
        <v>2036.7543421196667</v>
      </c>
      <c r="X167">
        <f t="shared" si="1743"/>
        <v>2034.8848059695815</v>
      </c>
      <c r="Y167">
        <f t="shared" si="1743"/>
        <v>2033.2470662303115</v>
      </c>
      <c r="Z167">
        <f t="shared" si="1743"/>
        <v>2031.8190578616068</v>
      </c>
      <c r="AA167">
        <f t="shared" ref="AA167:AY167" si="1744">AA143/AA155</f>
        <v>2030.5812254905265</v>
      </c>
      <c r="AB167">
        <f t="shared" si="1744"/>
        <v>2029.516185084364</v>
      </c>
      <c r="AC167">
        <f t="shared" si="1744"/>
        <v>2113.5427185210219</v>
      </c>
      <c r="AD167">
        <f t="shared" si="1744"/>
        <v>2097.9834269939611</v>
      </c>
      <c r="AE167">
        <f t="shared" si="1744"/>
        <v>2084.8193145391397</v>
      </c>
      <c r="AF167">
        <f t="shared" si="1744"/>
        <v>2073.6173276127447</v>
      </c>
      <c r="AG167">
        <f t="shared" si="1744"/>
        <v>2064.0400330664561</v>
      </c>
      <c r="AH167">
        <f t="shared" si="1744"/>
        <v>2055.820847636347</v>
      </c>
      <c r="AI167">
        <f t="shared" si="1744"/>
        <v>2048.7465580972789</v>
      </c>
      <c r="AJ167">
        <f t="shared" si="1744"/>
        <v>2042.6447505008628</v>
      </c>
      <c r="AK167">
        <f t="shared" si="1744"/>
        <v>2037.3746154667649</v>
      </c>
      <c r="AL167">
        <f t="shared" si="1744"/>
        <v>2032.8201196173688</v>
      </c>
      <c r="AM167">
        <f t="shared" si="1744"/>
        <v>2028.8848638973682</v>
      </c>
      <c r="AN167">
        <f t="shared" si="1744"/>
        <v>2025.4881632637553</v>
      </c>
      <c r="AO167">
        <f t="shared" si="1744"/>
        <v>2022.5620232384645</v>
      </c>
      <c r="AP167">
        <f t="shared" si="1744"/>
        <v>2020.0487835715664</v>
      </c>
      <c r="AQ167">
        <f t="shared" si="1744"/>
        <v>2017.8992640210952</v>
      </c>
      <c r="AR167">
        <f t="shared" si="1744"/>
        <v>2016.071292202306</v>
      </c>
      <c r="AS167">
        <f t="shared" si="1744"/>
        <v>2014.5285251024306</v>
      </c>
      <c r="AT167">
        <f t="shared" si="1744"/>
        <v>2013.2394984291032</v>
      </c>
      <c r="AU167">
        <f t="shared" si="1744"/>
        <v>2012.1768542591744</v>
      </c>
      <c r="AV167">
        <f t="shared" si="1744"/>
        <v>2011.3167093571196</v>
      </c>
      <c r="AW167">
        <f t="shared" si="1744"/>
        <v>2010.6381353164852</v>
      </c>
      <c r="AX167">
        <f t="shared" si="1744"/>
        <v>2010.1227282247187</v>
      </c>
      <c r="AY167">
        <f t="shared" si="1744"/>
        <v>2009.7542504764958</v>
      </c>
      <c r="AZ167">
        <f t="shared" ref="AZ167:DK167" si="1745">AZ143/AZ155</f>
        <v>2009.5183310970817</v>
      </c>
      <c r="BA167">
        <f t="shared" si="1745"/>
        <v>2009.4022137954455</v>
      </c>
      <c r="BB167">
        <f t="shared" si="1745"/>
        <v>2071.7620770188287</v>
      </c>
      <c r="BC167">
        <f t="shared" si="1745"/>
        <v>2060.3497873385595</v>
      </c>
      <c r="BD167">
        <f t="shared" si="1745"/>
        <v>2050.8098399864793</v>
      </c>
      <c r="BE167">
        <f t="shared" si="1745"/>
        <v>2042.8028475182923</v>
      </c>
      <c r="BF167">
        <f t="shared" si="1745"/>
        <v>2036.0639199072543</v>
      </c>
      <c r="BG167">
        <f t="shared" si="1745"/>
        <v>2030.383527048863</v>
      </c>
      <c r="BH167">
        <f t="shared" si="1745"/>
        <v>2025.5939420942927</v>
      </c>
      <c r="BI167">
        <f t="shared" si="1745"/>
        <v>2021.5594598571399</v>
      </c>
      <c r="BJ167">
        <f t="shared" si="1745"/>
        <v>2018.1692218129042</v>
      </c>
      <c r="BK167">
        <f t="shared" si="1745"/>
        <v>2015.331874377139</v>
      </c>
      <c r="BL167">
        <f t="shared" si="1745"/>
        <v>2012.9715382127126</v>
      </c>
      <c r="BM167">
        <f t="shared" si="1745"/>
        <v>2011.0247293575073</v>
      </c>
      <c r="BN167">
        <f t="shared" si="1745"/>
        <v>2009.4379809621832</v>
      </c>
      <c r="BO167">
        <f t="shared" si="1745"/>
        <v>2008.1659872681751</v>
      </c>
      <c r="BP167">
        <f t="shared" si="1745"/>
        <v>2007.170141401152</v>
      </c>
      <c r="BQ167">
        <f t="shared" si="1745"/>
        <v>2006.4173733237344</v>
      </c>
      <c r="BR167">
        <f t="shared" si="1745"/>
        <v>2005.8792188348179</v>
      </c>
      <c r="BS167">
        <f t="shared" si="1745"/>
        <v>2005.5310680531313</v>
      </c>
      <c r="BT167">
        <f t="shared" si="1745"/>
        <v>2005.351554523209</v>
      </c>
      <c r="BU167">
        <f t="shared" si="1745"/>
        <v>2005.3220553755373</v>
      </c>
      <c r="BV167">
        <f t="shared" si="1745"/>
        <v>2005.4262798439661</v>
      </c>
      <c r="BW167">
        <f t="shared" si="1745"/>
        <v>2005.6499285733446</v>
      </c>
      <c r="BX167">
        <f t="shared" si="1745"/>
        <v>2005.9804100148267</v>
      </c>
      <c r="BY167">
        <f t="shared" si="1745"/>
        <v>2006.406603142573</v>
      </c>
      <c r="BZ167">
        <f t="shared" si="1745"/>
        <v>2006.9186579743262</v>
      </c>
      <c r="CA167">
        <f t="shared" si="1745"/>
        <v>2052.1367209247687</v>
      </c>
      <c r="CB167">
        <f t="shared" si="1745"/>
        <v>2043.5620591505042</v>
      </c>
      <c r="CC167">
        <f t="shared" si="1745"/>
        <v>2036.5121560595992</v>
      </c>
      <c r="CD167">
        <f t="shared" si="1745"/>
        <v>2030.7085901733492</v>
      </c>
      <c r="CE167">
        <f t="shared" si="1745"/>
        <v>2025.9339384675777</v>
      </c>
      <c r="CF167">
        <f t="shared" si="1745"/>
        <v>2022.0161797042961</v>
      </c>
      <c r="CG167">
        <f t="shared" si="1745"/>
        <v>2018.8176200287908</v>
      </c>
      <c r="CH167">
        <f t="shared" si="1745"/>
        <v>2016.226886570264</v>
      </c>
      <c r="CI167">
        <f t="shared" si="1745"/>
        <v>2014.1530447882269</v>
      </c>
      <c r="CJ167">
        <f t="shared" si="1745"/>
        <v>2012.5212127729812</v>
      </c>
      <c r="CK167">
        <f t="shared" si="1745"/>
        <v>2011.2692480916794</v>
      </c>
      <c r="CL167">
        <f t="shared" si="1745"/>
        <v>2010.3452145931305</v>
      </c>
      <c r="CM167">
        <f t="shared" si="1745"/>
        <v>2009.7054241358965</v>
      </c>
      <c r="CN167">
        <f t="shared" si="1745"/>
        <v>2009.3129073942614</v>
      </c>
      <c r="CO167">
        <f t="shared" si="1745"/>
        <v>2009.1362085678331</v>
      </c>
      <c r="CP167">
        <f t="shared" si="1745"/>
        <v>2009.1484271869047</v>
      </c>
      <c r="CQ167">
        <f t="shared" si="1745"/>
        <v>2009.3264502637587</v>
      </c>
      <c r="CR167">
        <f t="shared" si="1745"/>
        <v>2009.6503324048895</v>
      </c>
      <c r="CS167">
        <f t="shared" si="1745"/>
        <v>2010.10279190847</v>
      </c>
      <c r="CT167">
        <f t="shared" si="1745"/>
        <v>2010.6687984978812</v>
      </c>
      <c r="CU167">
        <f t="shared" si="1745"/>
        <v>2011.3352339868904</v>
      </c>
      <c r="CV167">
        <f t="shared" si="1745"/>
        <v>2012.0906113904332</v>
      </c>
      <c r="CW167">
        <f t="shared" si="1745"/>
        <v>2012.9248411756498</v>
      </c>
      <c r="CX167">
        <f t="shared" si="1745"/>
        <v>2013.8290357662038</v>
      </c>
      <c r="CY167">
        <f t="shared" si="1745"/>
        <v>2014.7953452666036</v>
      </c>
      <c r="CZ167">
        <f t="shared" si="1745"/>
        <v>2046.1399426320979</v>
      </c>
      <c r="DA167">
        <f t="shared" si="1745"/>
        <v>2039.6412048692212</v>
      </c>
      <c r="DB167">
        <f t="shared" si="1745"/>
        <v>2034.419222625605</v>
      </c>
      <c r="DC167">
        <f t="shared" si="1745"/>
        <v>2030.238356786849</v>
      </c>
      <c r="DD167">
        <f t="shared" si="1745"/>
        <v>2026.9146252563867</v>
      </c>
      <c r="DE167">
        <f t="shared" si="1745"/>
        <v>2024.3025263270374</v>
      </c>
      <c r="DF167">
        <f t="shared" si="1745"/>
        <v>2022.2856689785099</v>
      </c>
      <c r="DG167">
        <f t="shared" si="1745"/>
        <v>2020.7699908881748</v>
      </c>
      <c r="DH167">
        <f t="shared" si="1745"/>
        <v>2019.6787706675343</v>
      </c>
      <c r="DI167">
        <f t="shared" si="1745"/>
        <v>2018.9489065493849</v>
      </c>
      <c r="DJ167" s="19">
        <f t="shared" si="1745"/>
        <v>2018.5281035368284</v>
      </c>
      <c r="DK167">
        <f t="shared" si="1745"/>
        <v>2018.3727218420918</v>
      </c>
      <c r="DL167">
        <f t="shared" ref="DL167:FW167" si="1746">DL143/DL155</f>
        <v>2018.4461131767068</v>
      </c>
      <c r="DM167">
        <f t="shared" si="1746"/>
        <v>2018.7173213822484</v>
      </c>
      <c r="DN167">
        <f t="shared" si="1746"/>
        <v>2019.1600582459532</v>
      </c>
      <c r="DO167">
        <f t="shared" si="1746"/>
        <v>2019.7518893362042</v>
      </c>
      <c r="DP167">
        <f t="shared" si="1746"/>
        <v>2020.4735816757263</v>
      </c>
      <c r="DQ167">
        <f t="shared" si="1746"/>
        <v>2021.3085772441623</v>
      </c>
      <c r="DR167">
        <f t="shared" si="1746"/>
        <v>2022.2425651311964</v>
      </c>
      <c r="DS167">
        <f t="shared" si="1746"/>
        <v>2023.2631316348914</v>
      </c>
      <c r="DT167">
        <f t="shared" si="1746"/>
        <v>2024.3594723946298</v>
      </c>
      <c r="DU167">
        <f t="shared" si="1746"/>
        <v>2025.5221542330266</v>
      </c>
      <c r="DV167">
        <f t="shared" si="1746"/>
        <v>2026.7429170855985</v>
      </c>
      <c r="DW167">
        <f t="shared" si="1746"/>
        <v>2028.0145084542271</v>
      </c>
      <c r="DX167">
        <f t="shared" si="1746"/>
        <v>2029.330544397601</v>
      </c>
      <c r="DY167">
        <f t="shared" si="1746"/>
        <v>2049.15414736712</v>
      </c>
      <c r="DZ167">
        <f t="shared" si="1746"/>
        <v>2044.2501036452788</v>
      </c>
      <c r="EA167">
        <f t="shared" si="1746"/>
        <v>2040.4366468189085</v>
      </c>
      <c r="EB167">
        <f t="shared" si="1746"/>
        <v>2037.5098096460079</v>
      </c>
      <c r="EC167">
        <f t="shared" si="1746"/>
        <v>2035.3104438392493</v>
      </c>
      <c r="ED167">
        <f t="shared" si="1746"/>
        <v>2033.712797590113</v>
      </c>
      <c r="EE167">
        <f t="shared" si="1746"/>
        <v>2032.6163861000732</v>
      </c>
      <c r="EF167">
        <f t="shared" si="1746"/>
        <v>2031.9401033961551</v>
      </c>
      <c r="EG167">
        <f t="shared" si="1746"/>
        <v>2031.6178898334201</v>
      </c>
      <c r="EH167">
        <f t="shared" si="1746"/>
        <v>2031.5954986370696</v>
      </c>
      <c r="EI167">
        <f t="shared" si="1746"/>
        <v>2031.8280513748011</v>
      </c>
      <c r="EJ167">
        <f t="shared" si="1746"/>
        <v>2032.2781680303451</v>
      </c>
      <c r="EK167">
        <f t="shared" si="1746"/>
        <v>2032.9145211576877</v>
      </c>
      <c r="EL167">
        <f t="shared" si="1746"/>
        <v>2033.7107068494465</v>
      </c>
      <c r="EM167">
        <f t="shared" si="1746"/>
        <v>2034.6443550436791</v>
      </c>
      <c r="EN167">
        <f t="shared" si="1746"/>
        <v>2035.6964225139807</v>
      </c>
      <c r="EO167">
        <f t="shared" si="1746"/>
        <v>2036.8506266364147</v>
      </c>
      <c r="EP167">
        <f t="shared" si="1746"/>
        <v>2038.0929886058514</v>
      </c>
      <c r="EQ167">
        <f t="shared" si="1746"/>
        <v>2039.4114624507017</v>
      </c>
      <c r="ER167">
        <f t="shared" si="1746"/>
        <v>2040.7956318256818</v>
      </c>
      <c r="ES167">
        <f t="shared" si="1746"/>
        <v>2042.236460734103</v>
      </c>
      <c r="ET167">
        <f t="shared" si="1746"/>
        <v>2043.7260874513117</v>
      </c>
      <c r="EU167">
        <f t="shared" si="1746"/>
        <v>2045.2576532752203</v>
      </c>
      <c r="EV167">
        <f t="shared" si="1746"/>
        <v>2046.8251595209458</v>
      </c>
      <c r="EW167">
        <f t="shared" si="1746"/>
        <v>2048.4233475501164</v>
      </c>
      <c r="EX167">
        <f t="shared" si="1746"/>
        <v>2058.4513079614612</v>
      </c>
      <c r="EY167">
        <f t="shared" si="1746"/>
        <v>2054.8189477346809</v>
      </c>
      <c r="EZ167">
        <f t="shared" si="1746"/>
        <v>2052.1319643924862</v>
      </c>
      <c r="FA167">
        <f t="shared" si="1746"/>
        <v>2050.2107947474365</v>
      </c>
      <c r="FB167">
        <f t="shared" si="1746"/>
        <v>2048.9154754338942</v>
      </c>
      <c r="FC167">
        <f t="shared" si="1746"/>
        <v>2048.1355484439728</v>
      </c>
      <c r="FD167">
        <f t="shared" si="1746"/>
        <v>2047.782873413769</v>
      </c>
      <c r="FE167">
        <f t="shared" si="1746"/>
        <v>2047.7864199894261</v>
      </c>
      <c r="FF167">
        <f t="shared" si="1746"/>
        <v>2048.0884355012731</v>
      </c>
      <c r="FG167">
        <f t="shared" si="1746"/>
        <v>2048.6415847477051</v>
      </c>
      <c r="FH167">
        <f t="shared" si="1746"/>
        <v>2049.4067878595729</v>
      </c>
      <c r="FI167">
        <f t="shared" si="1746"/>
        <v>2050.3515667293336</v>
      </c>
      <c r="FJ167">
        <f t="shared" si="1746"/>
        <v>2051.448766840615</v>
      </c>
      <c r="FK167">
        <f t="shared" si="1746"/>
        <v>2052.675559560947</v>
      </c>
      <c r="FL167">
        <f t="shared" si="1746"/>
        <v>2054.0126563054009</v>
      </c>
      <c r="FM167">
        <f t="shared" si="1746"/>
        <v>2055.4436844006163</v>
      </c>
      <c r="FN167">
        <f t="shared" si="1746"/>
        <v>2056.9546875338406</v>
      </c>
      <c r="FO167">
        <f t="shared" si="1746"/>
        <v>2058.5337230389555</v>
      </c>
      <c r="FP167">
        <f t="shared" si="1746"/>
        <v>2060.1705350706484</v>
      </c>
      <c r="FQ167">
        <f t="shared" si="1746"/>
        <v>2061.8562877059417</v>
      </c>
      <c r="FR167">
        <f t="shared" si="1746"/>
        <v>2063.5833457086869</v>
      </c>
      <c r="FS167">
        <f t="shared" si="1746"/>
        <v>2065.345093457383</v>
      </c>
      <c r="FT167">
        <f t="shared" si="1746"/>
        <v>2067.1357846227643</v>
      </c>
      <c r="FU167">
        <f t="shared" si="1746"/>
        <v>2068.950416768902</v>
      </c>
      <c r="FV167">
        <f t="shared" si="1746"/>
        <v>2070.7846262683347</v>
      </c>
      <c r="FW167">
        <f t="shared" si="1746"/>
        <v>2072.3112691647834</v>
      </c>
      <c r="FX167">
        <f t="shared" ref="FX167:HT167" si="1747">FX143/FX155</f>
        <v>2069.7234874605206</v>
      </c>
      <c r="FY167">
        <f t="shared" si="1747"/>
        <v>2067.9643706144661</v>
      </c>
      <c r="FZ167">
        <f t="shared" si="1747"/>
        <v>2066.8737532316859</v>
      </c>
      <c r="GA167">
        <f t="shared" si="1747"/>
        <v>2066.3269555549946</v>
      </c>
      <c r="GB167">
        <f t="shared" si="1747"/>
        <v>2066.2257286103245</v>
      </c>
      <c r="GC167">
        <f t="shared" si="1747"/>
        <v>2066.4918055732851</v>
      </c>
      <c r="GD167">
        <f t="shared" si="1747"/>
        <v>2067.0622294466193</v>
      </c>
      <c r="GE167">
        <f t="shared" si="1747"/>
        <v>2067.8859149901391</v>
      </c>
      <c r="GF167">
        <f t="shared" si="1747"/>
        <v>2068.9210832816443</v>
      </c>
      <c r="GG167">
        <f t="shared" si="1747"/>
        <v>2070.1333230108812</v>
      </c>
      <c r="GH167">
        <f t="shared" si="1747"/>
        <v>2071.4941083791141</v>
      </c>
      <c r="GI167">
        <f t="shared" si="1747"/>
        <v>2072.9796540284315</v>
      </c>
      <c r="GJ167">
        <f t="shared" si="1747"/>
        <v>2074.5700217343401</v>
      </c>
      <c r="GK167">
        <f t="shared" si="1747"/>
        <v>2076.2484172493223</v>
      </c>
      <c r="GL167">
        <f t="shared" si="1747"/>
        <v>2078.0006322303434</v>
      </c>
      <c r="GM167">
        <f t="shared" si="1747"/>
        <v>2079.8145979112151</v>
      </c>
      <c r="GN167">
        <f t="shared" si="1747"/>
        <v>2081.680025597238</v>
      </c>
      <c r="GO167">
        <f t="shared" si="1747"/>
        <v>2083.5881151690146</v>
      </c>
      <c r="GP167">
        <f t="shared" si="1747"/>
        <v>2085.5313172647843</v>
      </c>
      <c r="GQ167">
        <f t="shared" si="1747"/>
        <v>2087.5031381320728</v>
      </c>
      <c r="GR167">
        <f t="shared" si="1747"/>
        <v>2089.497978623805</v>
      </c>
      <c r="GS167">
        <f t="shared" si="1747"/>
        <v>2091.5110006882619</v>
      </c>
      <c r="GT167">
        <f t="shared" si="1747"/>
        <v>2093.5380161281564</v>
      </c>
      <c r="GU167">
        <f t="shared" si="1747"/>
        <v>2095.5753934969516</v>
      </c>
      <c r="GV167">
        <f t="shared" si="1747"/>
        <v>2089.5930504488206</v>
      </c>
      <c r="GW167">
        <f t="shared" si="1747"/>
        <v>2087.8842022753292</v>
      </c>
      <c r="GX167">
        <f t="shared" si="1747"/>
        <v>2086.9079174611047</v>
      </c>
      <c r="GY167">
        <f t="shared" si="1747"/>
        <v>2086.5198374148699</v>
      </c>
      <c r="GZ167">
        <f t="shared" si="1747"/>
        <v>2086.6077616005705</v>
      </c>
      <c r="HA167">
        <f t="shared" si="1747"/>
        <v>2087.083428406625</v>
      </c>
      <c r="HB167">
        <f t="shared" si="1747"/>
        <v>2087.8766619233552</v>
      </c>
      <c r="HC167">
        <f t="shared" si="1747"/>
        <v>2088.9311317242837</v>
      </c>
      <c r="HD167">
        <f t="shared" si="1747"/>
        <v>2090.201233620252</v>
      </c>
      <c r="HE167">
        <f t="shared" si="1747"/>
        <v>2091.6497630026861</v>
      </c>
      <c r="HF167">
        <f t="shared" si="1747"/>
        <v>2093.2461574117556</v>
      </c>
      <c r="HG167">
        <f t="shared" si="1747"/>
        <v>2094.9651537608079</v>
      </c>
      <c r="HH167">
        <f t="shared" si="1747"/>
        <v>2096.7857515643386</v>
      </c>
      <c r="HI167">
        <f t="shared" si="1747"/>
        <v>2098.6904046893646</v>
      </c>
      <c r="HJ167">
        <f t="shared" si="1747"/>
        <v>2100.6643856460369</v>
      </c>
      <c r="HK167">
        <f t="shared" si="1747"/>
        <v>2102.6952814713509</v>
      </c>
      <c r="HL167">
        <f t="shared" si="1747"/>
        <v>2104.7725909201995</v>
      </c>
      <c r="HM167">
        <f t="shared" si="1747"/>
        <v>2106.8874003284318</v>
      </c>
      <c r="HN167">
        <f t="shared" si="1747"/>
        <v>2109.0321210659627</v>
      </c>
      <c r="HO167">
        <f t="shared" si="1747"/>
        <v>2111.2002755718759</v>
      </c>
      <c r="HP167">
        <f t="shared" si="1747"/>
        <v>2113.3863219820673</v>
      </c>
      <c r="HQ167">
        <f t="shared" si="1747"/>
        <v>2115.5855096170831</v>
      </c>
      <c r="HR167">
        <f t="shared" si="1747"/>
        <v>2117.7937593006213</v>
      </c>
      <c r="HS167">
        <f t="shared" si="1747"/>
        <v>2120.007563773966</v>
      </c>
      <c r="HT167">
        <f t="shared" si="1747"/>
        <v>2122.2239044640337</v>
      </c>
    </row>
    <row r="168" spans="1:228">
      <c r="A168" t="s">
        <v>219</v>
      </c>
      <c r="B168">
        <f t="shared" ref="B168:H168" si="1748">B143/B155+(B166/60)/(B150)*B143</f>
        <v>2029.8041531559832</v>
      </c>
      <c r="D168">
        <f t="shared" ref="D168" si="1749">D143/D155+(D166/60)/(D150)*D143</f>
        <v>2294.8474192364988</v>
      </c>
      <c r="E168">
        <f t="shared" ref="E168" si="1750">E143/E155+(E166/60)/(E150)*E143</f>
        <v>2272.0375486534253</v>
      </c>
      <c r="F168">
        <f t="shared" ref="F168" si="1751">F143/F155+(F166/60)/(F150)*F143</f>
        <v>2253.0546222969933</v>
      </c>
      <c r="G168">
        <f t="shared" ref="G168" si="1752">G143/G155+(G166/60)/(G150)*G143</f>
        <v>2236.7747889722655</v>
      </c>
      <c r="H168">
        <f t="shared" si="1748"/>
        <v>2222.7317137048763</v>
      </c>
      <c r="I168">
        <f t="shared" ref="I168:O168" si="1753">I143/I155+(I166/60)/(I150)*I143</f>
        <v>2210.5580963188972</v>
      </c>
      <c r="J168">
        <f t="shared" si="1753"/>
        <v>2199.9609003753999</v>
      </c>
      <c r="K168">
        <f t="shared" si="1753"/>
        <v>2190.7036402067183</v>
      </c>
      <c r="L168">
        <f t="shared" si="1753"/>
        <v>2182.5934894894622</v>
      </c>
      <c r="M168">
        <f t="shared" si="1753"/>
        <v>2175.4717491228898</v>
      </c>
      <c r="N168">
        <f t="shared" si="1753"/>
        <v>2169.2066975214011</v>
      </c>
      <c r="O168">
        <f t="shared" si="1753"/>
        <v>2163.6881578360499</v>
      </c>
      <c r="P168">
        <f t="shared" ref="P168:Q168" si="1754">P143/P155+(P166/60)/(P150)*P143</f>
        <v>2158.8233206853724</v>
      </c>
      <c r="Q168">
        <f t="shared" si="1754"/>
        <v>2154.5334972846122</v>
      </c>
      <c r="R168">
        <f t="shared" ref="R168:Z168" si="1755">R143/R155+(R166/60)/(R150)*R143</f>
        <v>2150.7515705142951</v>
      </c>
      <c r="S168">
        <f t="shared" si="1755"/>
        <v>2147.4199754605679</v>
      </c>
      <c r="T168">
        <f t="shared" si="1755"/>
        <v>2144.4890858095214</v>
      </c>
      <c r="U168">
        <f t="shared" si="1755"/>
        <v>2141.9159143403085</v>
      </c>
      <c r="V168">
        <f t="shared" si="1755"/>
        <v>2139.6630586830329</v>
      </c>
      <c r="W168">
        <f t="shared" si="1755"/>
        <v>2137.6978401891702</v>
      </c>
      <c r="X168">
        <f t="shared" si="1755"/>
        <v>2135.9915960351109</v>
      </c>
      <c r="Y168">
        <f t="shared" si="1755"/>
        <v>2134.519093800101</v>
      </c>
      <c r="Z168">
        <f t="shared" si="1755"/>
        <v>2133.2580446023262</v>
      </c>
      <c r="AA168">
        <f t="shared" ref="AA168:AY168" si="1756">AA143/AA155+(AA166/60)/(AA150)*AA143</f>
        <v>2132.1886960557244</v>
      </c>
      <c r="AB168">
        <f t="shared" si="1756"/>
        <v>2131.2934902626662</v>
      </c>
      <c r="AC168">
        <f t="shared" si="1756"/>
        <v>2213.0956407622039</v>
      </c>
      <c r="AD168">
        <f t="shared" si="1756"/>
        <v>2197.6025905807651</v>
      </c>
      <c r="AE168">
        <f t="shared" si="1756"/>
        <v>2184.529562521539</v>
      </c>
      <c r="AF168">
        <f t="shared" si="1756"/>
        <v>2173.4388171992941</v>
      </c>
      <c r="AG168">
        <f t="shared" si="1756"/>
        <v>2163.9892767158735</v>
      </c>
      <c r="AH168">
        <f t="shared" si="1756"/>
        <v>2155.9114852829548</v>
      </c>
      <c r="AI168">
        <f t="shared" si="1756"/>
        <v>2148.9899391676613</v>
      </c>
      <c r="AJ168">
        <f t="shared" si="1756"/>
        <v>2143.0503788664055</v>
      </c>
      <c r="AK168">
        <f t="shared" si="1756"/>
        <v>2137.9504939871813</v>
      </c>
      <c r="AL168">
        <f t="shared" si="1756"/>
        <v>2133.5730200287962</v>
      </c>
      <c r="AM168">
        <f t="shared" si="1756"/>
        <v>2129.8205404435084</v>
      </c>
      <c r="AN168">
        <f t="shared" si="1756"/>
        <v>2126.6115234141721</v>
      </c>
      <c r="AO168">
        <f t="shared" si="1756"/>
        <v>2123.8772653064566</v>
      </c>
      <c r="AP168">
        <f t="shared" si="1756"/>
        <v>2121.5595085384684</v>
      </c>
      <c r="AQ168">
        <f t="shared" si="1756"/>
        <v>2119.6085670713542</v>
      </c>
      <c r="AR168">
        <f t="shared" si="1756"/>
        <v>2117.9818381602245</v>
      </c>
      <c r="AS168">
        <f t="shared" si="1756"/>
        <v>2116.6426109930098</v>
      </c>
      <c r="AT168">
        <f t="shared" si="1756"/>
        <v>2115.5591056634739</v>
      </c>
      <c r="AU168">
        <f t="shared" si="1756"/>
        <v>2114.7036924014419</v>
      </c>
      <c r="AV168">
        <f t="shared" si="1756"/>
        <v>2114.052253016142</v>
      </c>
      <c r="AW168">
        <f t="shared" si="1756"/>
        <v>2113.5836553891336</v>
      </c>
      <c r="AX168">
        <f t="shared" si="1756"/>
        <v>2113.2793184720354</v>
      </c>
      <c r="AY168">
        <f t="shared" si="1756"/>
        <v>2113.1228502231579</v>
      </c>
      <c r="AZ168">
        <f t="shared" ref="AZ168:DK168" si="1757">AZ143/AZ155+(AZ166/60)/(AZ150)*AZ143</f>
        <v>2113.0997446946203</v>
      </c>
      <c r="BA168">
        <f t="shared" si="1757"/>
        <v>2113.1971273711624</v>
      </c>
      <c r="BB168">
        <f t="shared" si="1757"/>
        <v>2172.2400925261104</v>
      </c>
      <c r="BC168">
        <f t="shared" si="1757"/>
        <v>2160.9751621699866</v>
      </c>
      <c r="BD168">
        <f t="shared" si="1757"/>
        <v>2151.6014127728977</v>
      </c>
      <c r="BE168">
        <f t="shared" si="1757"/>
        <v>2143.7758043644171</v>
      </c>
      <c r="BF168">
        <f t="shared" si="1757"/>
        <v>2137.2306085545683</v>
      </c>
      <c r="BG168">
        <f t="shared" si="1757"/>
        <v>2131.7540615329576</v>
      </c>
      <c r="BH168">
        <f t="shared" si="1757"/>
        <v>2127.1766588155019</v>
      </c>
      <c r="BI168">
        <f t="shared" si="1757"/>
        <v>2123.3612663652248</v>
      </c>
      <c r="BJ168">
        <f t="shared" si="1757"/>
        <v>2120.1958668739858</v>
      </c>
      <c r="BK168">
        <f t="shared" si="1757"/>
        <v>2117.5881594432185</v>
      </c>
      <c r="BL168">
        <f t="shared" si="1757"/>
        <v>2115.4614846968702</v>
      </c>
      <c r="BM168">
        <f t="shared" si="1757"/>
        <v>2113.7517121785809</v>
      </c>
      <c r="BN168">
        <f t="shared" si="1757"/>
        <v>2112.4048360638772</v>
      </c>
      <c r="BO168">
        <f t="shared" si="1757"/>
        <v>2111.3750988564248</v>
      </c>
      <c r="BP168">
        <f t="shared" si="1757"/>
        <v>2110.6235132303568</v>
      </c>
      <c r="BQ168">
        <f t="shared" si="1757"/>
        <v>2110.1166873312009</v>
      </c>
      <c r="BR168">
        <f t="shared" si="1757"/>
        <v>2109.8258836614618</v>
      </c>
      <c r="BS168">
        <f t="shared" si="1757"/>
        <v>2109.7262594203821</v>
      </c>
      <c r="BT168">
        <f t="shared" si="1757"/>
        <v>2109.7962490079099</v>
      </c>
      <c r="BU168">
        <f t="shared" si="1757"/>
        <v>2110.0170587989228</v>
      </c>
      <c r="BV168">
        <f t="shared" si="1757"/>
        <v>2110.3722512408763</v>
      </c>
      <c r="BW168">
        <f t="shared" si="1757"/>
        <v>2110.847400514499</v>
      </c>
      <c r="BX168">
        <f t="shared" si="1757"/>
        <v>2111.4298059042744</v>
      </c>
      <c r="BY168">
        <f t="shared" si="1757"/>
        <v>2112.1082519941278</v>
      </c>
      <c r="BZ168">
        <f t="shared" si="1757"/>
        <v>2112.8728070772841</v>
      </c>
      <c r="CA168">
        <f t="shared" si="1757"/>
        <v>2153.7680611164028</v>
      </c>
      <c r="CB168">
        <f t="shared" si="1757"/>
        <v>2145.4064286365815</v>
      </c>
      <c r="CC168">
        <f t="shared" si="1757"/>
        <v>2138.5842875813332</v>
      </c>
      <c r="CD168">
        <f t="shared" si="1757"/>
        <v>2133.0202534633336</v>
      </c>
      <c r="CE168">
        <f t="shared" si="1757"/>
        <v>2128.4946060539492</v>
      </c>
      <c r="CF168">
        <f t="shared" si="1757"/>
        <v>2124.833521362174</v>
      </c>
      <c r="CG168">
        <f t="shared" si="1757"/>
        <v>2121.8978755679618</v>
      </c>
      <c r="CH168">
        <f t="shared" si="1757"/>
        <v>2119.5751507103705</v>
      </c>
      <c r="CI168">
        <f t="shared" si="1757"/>
        <v>2117.7734875030251</v>
      </c>
      <c r="CJ168">
        <f t="shared" si="1757"/>
        <v>2116.4172515906871</v>
      </c>
      <c r="CK168">
        <f t="shared" si="1757"/>
        <v>2115.4436841642714</v>
      </c>
      <c r="CL168">
        <f t="shared" si="1757"/>
        <v>2114.8003411222135</v>
      </c>
      <c r="CM168">
        <f t="shared" si="1757"/>
        <v>2114.4431134812635</v>
      </c>
      <c r="CN168">
        <f t="shared" si="1757"/>
        <v>2114.3346815821842</v>
      </c>
      <c r="CO168">
        <f t="shared" si="1757"/>
        <v>2114.4432967556781</v>
      </c>
      <c r="CP168">
        <f t="shared" si="1757"/>
        <v>2114.7418127934025</v>
      </c>
      <c r="CQ168">
        <f t="shared" si="1757"/>
        <v>2115.2069098485085</v>
      </c>
      <c r="CR168">
        <f t="shared" si="1757"/>
        <v>2115.8184679136307</v>
      </c>
      <c r="CS168">
        <f t="shared" si="1757"/>
        <v>2116.5590575485994</v>
      </c>
      <c r="CT168">
        <f t="shared" si="1757"/>
        <v>2117.4135232408967</v>
      </c>
      <c r="CU168">
        <f t="shared" si="1757"/>
        <v>2118.3686404889604</v>
      </c>
      <c r="CV168">
        <f t="shared" si="1757"/>
        <v>2119.4128319633946</v>
      </c>
      <c r="CW168">
        <f t="shared" si="1757"/>
        <v>2120.535931316902</v>
      </c>
      <c r="CX168">
        <f t="shared" si="1757"/>
        <v>2121.7289856588022</v>
      </c>
      <c r="CY168">
        <f t="shared" si="1757"/>
        <v>2122.9840895841007</v>
      </c>
      <c r="CZ168">
        <f t="shared" si="1757"/>
        <v>2149.0625784639979</v>
      </c>
      <c r="DA168">
        <f t="shared" si="1757"/>
        <v>2142.8332621854047</v>
      </c>
      <c r="DB168">
        <f t="shared" si="1757"/>
        <v>2137.8924290107475</v>
      </c>
      <c r="DC168">
        <f t="shared" si="1757"/>
        <v>2134.0019716205425</v>
      </c>
      <c r="DD168">
        <f t="shared" si="1757"/>
        <v>2130.9760008300827</v>
      </c>
      <c r="DE168">
        <f t="shared" si="1757"/>
        <v>2128.6675241722837</v>
      </c>
      <c r="DF168">
        <f t="shared" si="1757"/>
        <v>2126.9589733666489</v>
      </c>
      <c r="DG168">
        <f t="shared" si="1757"/>
        <v>2125.7553480306397</v>
      </c>
      <c r="DH168">
        <f t="shared" si="1757"/>
        <v>2124.9791733940579</v>
      </c>
      <c r="DI168">
        <f t="shared" si="1757"/>
        <v>2124.5667384156827</v>
      </c>
      <c r="DJ168" s="19">
        <f t="shared" si="1757"/>
        <v>2124.4652523600062</v>
      </c>
      <c r="DK168">
        <f t="shared" si="1757"/>
        <v>2124.6306699322631</v>
      </c>
      <c r="DL168">
        <f t="shared" ref="DL168:FW168" si="1758">DL143/DL155+(DL166/60)/(DL150)*DL143</f>
        <v>2125.0260096182701</v>
      </c>
      <c r="DM168">
        <f t="shared" si="1758"/>
        <v>2125.620040355213</v>
      </c>
      <c r="DN168">
        <f t="shared" si="1758"/>
        <v>2126.3862463945484</v>
      </c>
      <c r="DO168">
        <f t="shared" si="1758"/>
        <v>2127.3020044741443</v>
      </c>
      <c r="DP168">
        <f t="shared" si="1758"/>
        <v>2128.3479245873928</v>
      </c>
      <c r="DQ168">
        <f t="shared" si="1758"/>
        <v>2129.5073179453866</v>
      </c>
      <c r="DR168">
        <f t="shared" si="1758"/>
        <v>2130.7657646552511</v>
      </c>
      <c r="DS168">
        <f t="shared" si="1758"/>
        <v>2132.1107601826534</v>
      </c>
      <c r="DT168">
        <f t="shared" si="1758"/>
        <v>2133.5314245140871</v>
      </c>
      <c r="DU168">
        <f t="shared" si="1758"/>
        <v>2135.0182615589797</v>
      </c>
      <c r="DV168">
        <f t="shared" si="1758"/>
        <v>2136.5629590658114</v>
      </c>
      <c r="DW168">
        <f t="shared" si="1758"/>
        <v>2138.1582214062892</v>
      </c>
      <c r="DX168">
        <f t="shared" si="1758"/>
        <v>2139.797629176031</v>
      </c>
      <c r="DY168">
        <f t="shared" si="1758"/>
        <v>2153.4575338645127</v>
      </c>
      <c r="DZ168">
        <f t="shared" si="1758"/>
        <v>2148.8732744458807</v>
      </c>
      <c r="EA168">
        <f t="shared" si="1758"/>
        <v>2145.3890199683592</v>
      </c>
      <c r="EB168">
        <f t="shared" si="1758"/>
        <v>2142.7987090438487</v>
      </c>
      <c r="EC168">
        <f t="shared" si="1758"/>
        <v>2140.9415823692802</v>
      </c>
      <c r="ED168">
        <f t="shared" si="1758"/>
        <v>2139.6906350305453</v>
      </c>
      <c r="EE168">
        <f t="shared" si="1758"/>
        <v>2138.9443981335467</v>
      </c>
      <c r="EF168">
        <f t="shared" si="1758"/>
        <v>2138.6209864227089</v>
      </c>
      <c r="EG168">
        <f t="shared" si="1758"/>
        <v>2138.6537187134372</v>
      </c>
      <c r="EH168">
        <f t="shared" si="1758"/>
        <v>2138.9878494450468</v>
      </c>
      <c r="EI168">
        <f t="shared" si="1758"/>
        <v>2139.5780978191897</v>
      </c>
      <c r="EJ168">
        <f t="shared" si="1758"/>
        <v>2140.3867578287877</v>
      </c>
      <c r="EK168">
        <f t="shared" si="1758"/>
        <v>2141.3822369971135</v>
      </c>
      <c r="EL168">
        <f t="shared" si="1758"/>
        <v>2142.5379153791819</v>
      </c>
      <c r="EM168">
        <f t="shared" si="1758"/>
        <v>2143.8312464978417</v>
      </c>
      <c r="EN168">
        <f t="shared" si="1758"/>
        <v>2145.2430429376518</v>
      </c>
      <c r="EO168">
        <f t="shared" si="1758"/>
        <v>2146.7569042311407</v>
      </c>
      <c r="EP168">
        <f t="shared" si="1758"/>
        <v>2148.3587553677389</v>
      </c>
      <c r="EQ168">
        <f t="shared" si="1758"/>
        <v>2150.0364720166581</v>
      </c>
      <c r="ER168">
        <f t="shared" si="1758"/>
        <v>2151.7795742475123</v>
      </c>
      <c r="ES168">
        <f t="shared" si="1758"/>
        <v>2153.578974750174</v>
      </c>
      <c r="ET168">
        <f t="shared" si="1758"/>
        <v>2155.4267707096378</v>
      </c>
      <c r="EU168">
        <f t="shared" si="1758"/>
        <v>2157.316070871736</v>
      </c>
      <c r="EV168">
        <f t="shared" si="1758"/>
        <v>2159.2408511461576</v>
      </c>
      <c r="EW168">
        <f t="shared" si="1758"/>
        <v>2161.1958334817077</v>
      </c>
      <c r="EX168">
        <f t="shared" si="1758"/>
        <v>2164.1965397470904</v>
      </c>
      <c r="EY168">
        <f t="shared" si="1758"/>
        <v>2160.9301773038742</v>
      </c>
      <c r="EZ168">
        <f t="shared" si="1758"/>
        <v>2158.6167684665566</v>
      </c>
      <c r="FA168">
        <f t="shared" si="1758"/>
        <v>2157.0749499968347</v>
      </c>
      <c r="FB168">
        <f t="shared" si="1758"/>
        <v>2156.163381108408</v>
      </c>
      <c r="FC168">
        <f t="shared" si="1758"/>
        <v>2155.7705388153213</v>
      </c>
      <c r="FD168">
        <f t="shared" si="1758"/>
        <v>2155.8074520524983</v>
      </c>
      <c r="FE168">
        <f t="shared" si="1758"/>
        <v>2156.2024376539034</v>
      </c>
      <c r="FF168">
        <f t="shared" si="1758"/>
        <v>2156.8972267332892</v>
      </c>
      <c r="FG168">
        <f t="shared" si="1758"/>
        <v>2157.8440738168815</v>
      </c>
      <c r="FH168">
        <f t="shared" si="1758"/>
        <v>2159.00357167623</v>
      </c>
      <c r="FI168">
        <f t="shared" si="1758"/>
        <v>2160.34298025827</v>
      </c>
      <c r="FJ168">
        <f t="shared" si="1758"/>
        <v>2161.8349350843209</v>
      </c>
      <c r="FK168">
        <f t="shared" si="1758"/>
        <v>2163.4564391393315</v>
      </c>
      <c r="FL168">
        <f t="shared" si="1758"/>
        <v>2165.1880689085192</v>
      </c>
      <c r="FM168">
        <f t="shared" si="1758"/>
        <v>2167.0133438433531</v>
      </c>
      <c r="FN168">
        <f t="shared" si="1758"/>
        <v>2168.9182217377015</v>
      </c>
      <c r="FO168">
        <f t="shared" si="1758"/>
        <v>2170.8906919651913</v>
      </c>
      <c r="FP168">
        <f t="shared" si="1758"/>
        <v>2172.920445402583</v>
      </c>
      <c r="FQ168">
        <f t="shared" si="1758"/>
        <v>2174.9986049065615</v>
      </c>
      <c r="FR168">
        <f t="shared" si="1758"/>
        <v>2177.1175039480677</v>
      </c>
      <c r="FS168">
        <f t="shared" si="1758"/>
        <v>2179.2705038031436</v>
      </c>
      <c r="FT168">
        <f t="shared" si="1758"/>
        <v>2181.4518418079651</v>
      </c>
      <c r="FU168">
        <f t="shared" si="1758"/>
        <v>2183.6565047902191</v>
      </c>
      <c r="FV168">
        <f t="shared" si="1758"/>
        <v>2185.8801230188469</v>
      </c>
      <c r="FW168">
        <f t="shared" si="1758"/>
        <v>2179.5417877973696</v>
      </c>
      <c r="FX168">
        <f t="shared" ref="FX168:HT168" si="1759">FX143/FX155+(FX166/60)/(FX150)*FX143</f>
        <v>2177.3632356292928</v>
      </c>
      <c r="FY168">
        <f t="shared" si="1759"/>
        <v>2176.0194144488414</v>
      </c>
      <c r="FZ168">
        <f t="shared" si="1759"/>
        <v>2175.3485972391127</v>
      </c>
      <c r="GA168">
        <f t="shared" si="1759"/>
        <v>2175.2249168138301</v>
      </c>
      <c r="GB168">
        <f t="shared" si="1759"/>
        <v>2175.5492127037901</v>
      </c>
      <c r="GC168">
        <f t="shared" si="1759"/>
        <v>2176.2425128997675</v>
      </c>
      <c r="GD168">
        <f t="shared" si="1759"/>
        <v>2177.2413113727162</v>
      </c>
      <c r="GE168">
        <f t="shared" si="1759"/>
        <v>2178.494093330793</v>
      </c>
      <c r="GF168">
        <f t="shared" si="1759"/>
        <v>2179.9587426070293</v>
      </c>
      <c r="GG168">
        <f t="shared" si="1759"/>
        <v>2181.6005825754119</v>
      </c>
      <c r="GH168">
        <f t="shared" si="1759"/>
        <v>2183.3908786012344</v>
      </c>
      <c r="GI168">
        <f t="shared" si="1759"/>
        <v>2185.3056811413062</v>
      </c>
      <c r="GJ168">
        <f t="shared" si="1759"/>
        <v>2187.3249232972712</v>
      </c>
      <c r="GK168">
        <f t="shared" si="1759"/>
        <v>2189.431710539739</v>
      </c>
      <c r="GL168">
        <f t="shared" si="1759"/>
        <v>2191.6117570479364</v>
      </c>
      <c r="GM168">
        <f t="shared" si="1759"/>
        <v>2193.8529349660093</v>
      </c>
      <c r="GN168">
        <f t="shared" si="1759"/>
        <v>2196.1449113856015</v>
      </c>
      <c r="GO168">
        <f t="shared" si="1759"/>
        <v>2198.4788540403756</v>
      </c>
      <c r="GP168">
        <f t="shared" si="1759"/>
        <v>2200.8471912293039</v>
      </c>
      <c r="GQ168">
        <f t="shared" si="1759"/>
        <v>2203.2434148429538</v>
      </c>
      <c r="GR168">
        <f t="shared" si="1759"/>
        <v>2205.6619178781621</v>
      </c>
      <c r="GS168">
        <f t="shared" si="1759"/>
        <v>2208.0978597208518</v>
      </c>
      <c r="GT168">
        <f t="shared" si="1759"/>
        <v>2210.547053917925</v>
      </c>
      <c r="GU168">
        <f t="shared" si="1759"/>
        <v>2213.0058742636461</v>
      </c>
      <c r="GV168">
        <f t="shared" si="1759"/>
        <v>2198.3407593786515</v>
      </c>
      <c r="GW168">
        <f t="shared" si="1759"/>
        <v>2197.0821566595414</v>
      </c>
      <c r="GX168">
        <f t="shared" si="1759"/>
        <v>2196.5609155494412</v>
      </c>
      <c r="GY168">
        <f t="shared" si="1759"/>
        <v>2196.6313139633771</v>
      </c>
      <c r="GZ168">
        <f t="shared" si="1759"/>
        <v>2197.1801222939835</v>
      </c>
      <c r="HA168">
        <f t="shared" si="1759"/>
        <v>2198.1182957352712</v>
      </c>
      <c r="HB168">
        <f t="shared" si="1759"/>
        <v>2199.375058409807</v>
      </c>
      <c r="HC168">
        <f t="shared" si="1759"/>
        <v>2200.8936180914152</v>
      </c>
      <c r="HD168">
        <f t="shared" si="1759"/>
        <v>2202.62801407602</v>
      </c>
      <c r="HE168">
        <f t="shared" si="1759"/>
        <v>2204.540766210424</v>
      </c>
      <c r="HF168">
        <f t="shared" si="1759"/>
        <v>2206.6010992683409</v>
      </c>
      <c r="HG168">
        <f t="shared" si="1759"/>
        <v>2208.783586417439</v>
      </c>
      <c r="HH168">
        <f t="shared" si="1759"/>
        <v>2211.0671019425108</v>
      </c>
      <c r="HI168">
        <f t="shared" si="1759"/>
        <v>2213.4340049049488</v>
      </c>
      <c r="HJ168">
        <f t="shared" si="1759"/>
        <v>2215.8694971502105</v>
      </c>
      <c r="HK168">
        <f t="shared" si="1759"/>
        <v>2218.3611142773148</v>
      </c>
      <c r="HL168">
        <f t="shared" si="1759"/>
        <v>2220.8983189609157</v>
      </c>
      <c r="HM168">
        <f t="shared" si="1759"/>
        <v>2223.4721737499863</v>
      </c>
      <c r="HN168">
        <f t="shared" si="1759"/>
        <v>2226.0750760806036</v>
      </c>
      <c r="HO168">
        <f t="shared" si="1759"/>
        <v>2228.7005423581086</v>
      </c>
      <c r="HP168">
        <f t="shared" si="1759"/>
        <v>2231.3430310149256</v>
      </c>
      <c r="HQ168">
        <f t="shared" si="1759"/>
        <v>2233.9977967315226</v>
      </c>
      <c r="HR168">
        <f t="shared" si="1759"/>
        <v>2236.6607697289396</v>
      </c>
      <c r="HS168">
        <f t="shared" si="1759"/>
        <v>2239.3284553497801</v>
      </c>
      <c r="HT168">
        <f t="shared" si="1759"/>
        <v>2241.9978501474388</v>
      </c>
    </row>
    <row r="170" spans="1:228">
      <c r="A170" t="s">
        <v>220</v>
      </c>
      <c r="B170">
        <f t="shared" ref="B170:H170" si="1760">B168/B56</f>
        <v>2029.8041531559832</v>
      </c>
      <c r="D170">
        <f t="shared" ref="D170" si="1761">D168/D56</f>
        <v>2294.8474192364988</v>
      </c>
      <c r="E170">
        <f t="shared" ref="E170" si="1762">E168/E56</f>
        <v>2272.0375486534253</v>
      </c>
      <c r="F170">
        <f t="shared" ref="F170" si="1763">F168/F56</f>
        <v>2253.0546222969933</v>
      </c>
      <c r="G170">
        <f t="shared" ref="G170" si="1764">G168/G56</f>
        <v>2236.7747889722655</v>
      </c>
      <c r="H170">
        <f t="shared" si="1760"/>
        <v>2222.7317137048763</v>
      </c>
      <c r="I170">
        <f t="shared" ref="I170:O170" si="1765">I168/I56</f>
        <v>2210.5580963188972</v>
      </c>
      <c r="J170">
        <f t="shared" si="1765"/>
        <v>2199.9609003753999</v>
      </c>
      <c r="K170">
        <f t="shared" si="1765"/>
        <v>2190.7036402067183</v>
      </c>
      <c r="L170">
        <f t="shared" si="1765"/>
        <v>2182.5934894894622</v>
      </c>
      <c r="M170">
        <f t="shared" si="1765"/>
        <v>2175.4717491228898</v>
      </c>
      <c r="N170">
        <f t="shared" si="1765"/>
        <v>2169.2066975214011</v>
      </c>
      <c r="O170">
        <f t="shared" si="1765"/>
        <v>2163.6881578360499</v>
      </c>
      <c r="P170">
        <f t="shared" ref="P170:Q170" si="1766">P168/P56</f>
        <v>2158.8233206853724</v>
      </c>
      <c r="Q170">
        <f t="shared" si="1766"/>
        <v>2154.5334972846122</v>
      </c>
      <c r="R170">
        <f t="shared" ref="R170:Z170" si="1767">R168/R56</f>
        <v>2150.7515705142951</v>
      </c>
      <c r="S170">
        <f t="shared" si="1767"/>
        <v>2147.4199754605679</v>
      </c>
      <c r="T170">
        <f t="shared" si="1767"/>
        <v>2144.4890858095214</v>
      </c>
      <c r="U170">
        <f t="shared" si="1767"/>
        <v>2141.9159143403085</v>
      </c>
      <c r="V170">
        <f t="shared" si="1767"/>
        <v>2139.6630586830329</v>
      </c>
      <c r="W170">
        <f t="shared" si="1767"/>
        <v>2137.6978401891702</v>
      </c>
      <c r="X170">
        <f t="shared" si="1767"/>
        <v>2135.9915960351109</v>
      </c>
      <c r="Y170">
        <f t="shared" si="1767"/>
        <v>2134.519093800101</v>
      </c>
      <c r="Z170">
        <f t="shared" si="1767"/>
        <v>2133.2580446023262</v>
      </c>
      <c r="AA170">
        <f t="shared" ref="AA170:AY170" si="1768">AA168/AA56</f>
        <v>2132.1886960557244</v>
      </c>
      <c r="AB170">
        <f t="shared" si="1768"/>
        <v>2131.2934902626662</v>
      </c>
      <c r="AC170">
        <f t="shared" si="1768"/>
        <v>2213.0956407622039</v>
      </c>
      <c r="AD170">
        <f t="shared" si="1768"/>
        <v>2197.6025905807651</v>
      </c>
      <c r="AE170">
        <f t="shared" si="1768"/>
        <v>2184.529562521539</v>
      </c>
      <c r="AF170">
        <f t="shared" si="1768"/>
        <v>2173.4388171992941</v>
      </c>
      <c r="AG170">
        <f t="shared" si="1768"/>
        <v>2163.9892767158735</v>
      </c>
      <c r="AH170">
        <f t="shared" si="1768"/>
        <v>2155.9114852829548</v>
      </c>
      <c r="AI170">
        <f t="shared" si="1768"/>
        <v>2148.9899391676613</v>
      </c>
      <c r="AJ170">
        <f t="shared" si="1768"/>
        <v>2143.0503788664055</v>
      </c>
      <c r="AK170">
        <f t="shared" si="1768"/>
        <v>2137.9504939871813</v>
      </c>
      <c r="AL170">
        <f t="shared" si="1768"/>
        <v>2133.5730200287962</v>
      </c>
      <c r="AM170">
        <f t="shared" si="1768"/>
        <v>2129.8205404435084</v>
      </c>
      <c r="AN170">
        <f t="shared" si="1768"/>
        <v>2126.6115234141721</v>
      </c>
      <c r="AO170">
        <f t="shared" si="1768"/>
        <v>2123.8772653064566</v>
      </c>
      <c r="AP170">
        <f t="shared" si="1768"/>
        <v>2121.5595085384684</v>
      </c>
      <c r="AQ170">
        <f t="shared" si="1768"/>
        <v>2119.6085670713542</v>
      </c>
      <c r="AR170">
        <f t="shared" si="1768"/>
        <v>2117.9818381602245</v>
      </c>
      <c r="AS170">
        <f t="shared" si="1768"/>
        <v>2116.6426109930098</v>
      </c>
      <c r="AT170">
        <f t="shared" si="1768"/>
        <v>2115.5591056634739</v>
      </c>
      <c r="AU170">
        <f t="shared" si="1768"/>
        <v>2114.7036924014419</v>
      </c>
      <c r="AV170">
        <f t="shared" si="1768"/>
        <v>2114.052253016142</v>
      </c>
      <c r="AW170">
        <f t="shared" si="1768"/>
        <v>2113.5836553891336</v>
      </c>
      <c r="AX170">
        <f t="shared" si="1768"/>
        <v>2113.2793184720354</v>
      </c>
      <c r="AY170">
        <f t="shared" si="1768"/>
        <v>2113.1228502231579</v>
      </c>
      <c r="AZ170">
        <f t="shared" ref="AZ170:DK170" si="1769">AZ168/AZ56</f>
        <v>2113.0997446946203</v>
      </c>
      <c r="BA170">
        <f t="shared" si="1769"/>
        <v>2113.1971273711624</v>
      </c>
      <c r="BB170">
        <f t="shared" si="1769"/>
        <v>2172.2400925261104</v>
      </c>
      <c r="BC170">
        <f t="shared" si="1769"/>
        <v>2160.9751621699866</v>
      </c>
      <c r="BD170">
        <f t="shared" si="1769"/>
        <v>2151.6014127728977</v>
      </c>
      <c r="BE170">
        <f t="shared" si="1769"/>
        <v>2143.7758043644171</v>
      </c>
      <c r="BF170">
        <f t="shared" si="1769"/>
        <v>2137.2306085545683</v>
      </c>
      <c r="BG170">
        <f t="shared" si="1769"/>
        <v>2131.7540615329576</v>
      </c>
      <c r="BH170">
        <f t="shared" si="1769"/>
        <v>2127.1766588155019</v>
      </c>
      <c r="BI170">
        <f t="shared" si="1769"/>
        <v>2123.3612663652248</v>
      </c>
      <c r="BJ170">
        <f t="shared" si="1769"/>
        <v>2120.1958668739858</v>
      </c>
      <c r="BK170">
        <f t="shared" si="1769"/>
        <v>2117.5881594432185</v>
      </c>
      <c r="BL170">
        <f t="shared" si="1769"/>
        <v>2115.4614846968702</v>
      </c>
      <c r="BM170">
        <f t="shared" si="1769"/>
        <v>2113.7517121785809</v>
      </c>
      <c r="BN170">
        <f t="shared" si="1769"/>
        <v>2112.4048360638772</v>
      </c>
      <c r="BO170">
        <f t="shared" si="1769"/>
        <v>2111.3750988564248</v>
      </c>
      <c r="BP170">
        <f t="shared" si="1769"/>
        <v>2110.6235132303568</v>
      </c>
      <c r="BQ170">
        <f t="shared" si="1769"/>
        <v>2110.1166873312009</v>
      </c>
      <c r="BR170">
        <f t="shared" si="1769"/>
        <v>2109.8258836614618</v>
      </c>
      <c r="BS170">
        <f t="shared" si="1769"/>
        <v>2109.7262594203821</v>
      </c>
      <c r="BT170">
        <f t="shared" si="1769"/>
        <v>2109.7962490079099</v>
      </c>
      <c r="BU170">
        <f t="shared" si="1769"/>
        <v>2110.0170587989228</v>
      </c>
      <c r="BV170">
        <f t="shared" si="1769"/>
        <v>2110.3722512408763</v>
      </c>
      <c r="BW170">
        <f t="shared" si="1769"/>
        <v>2110.847400514499</v>
      </c>
      <c r="BX170">
        <f t="shared" si="1769"/>
        <v>2111.4298059042744</v>
      </c>
      <c r="BY170">
        <f t="shared" si="1769"/>
        <v>2112.1082519941278</v>
      </c>
      <c r="BZ170">
        <f t="shared" si="1769"/>
        <v>2112.8728070772841</v>
      </c>
      <c r="CA170">
        <f t="shared" si="1769"/>
        <v>2153.7680611164028</v>
      </c>
      <c r="CB170">
        <f t="shared" si="1769"/>
        <v>2145.4064286365815</v>
      </c>
      <c r="CC170">
        <f t="shared" si="1769"/>
        <v>2138.5842875813332</v>
      </c>
      <c r="CD170">
        <f t="shared" si="1769"/>
        <v>2133.0202534633336</v>
      </c>
      <c r="CE170">
        <f t="shared" si="1769"/>
        <v>2128.4946060539492</v>
      </c>
      <c r="CF170">
        <f t="shared" si="1769"/>
        <v>2124.833521362174</v>
      </c>
      <c r="CG170">
        <f t="shared" si="1769"/>
        <v>2121.8978755679618</v>
      </c>
      <c r="CH170">
        <f t="shared" si="1769"/>
        <v>2119.5751507103705</v>
      </c>
      <c r="CI170">
        <f t="shared" si="1769"/>
        <v>2117.7734875030251</v>
      </c>
      <c r="CJ170">
        <f t="shared" si="1769"/>
        <v>2116.4172515906871</v>
      </c>
      <c r="CK170">
        <f t="shared" si="1769"/>
        <v>2115.4436841642714</v>
      </c>
      <c r="CL170">
        <f t="shared" si="1769"/>
        <v>2114.8003411222135</v>
      </c>
      <c r="CM170">
        <f t="shared" si="1769"/>
        <v>2114.4431134812635</v>
      </c>
      <c r="CN170">
        <f t="shared" si="1769"/>
        <v>2114.3346815821842</v>
      </c>
      <c r="CO170">
        <f t="shared" si="1769"/>
        <v>2114.4432967556781</v>
      </c>
      <c r="CP170">
        <f t="shared" si="1769"/>
        <v>2114.7418127934025</v>
      </c>
      <c r="CQ170">
        <f t="shared" si="1769"/>
        <v>2115.2069098485085</v>
      </c>
      <c r="CR170">
        <f t="shared" si="1769"/>
        <v>2115.8184679136307</v>
      </c>
      <c r="CS170">
        <f t="shared" si="1769"/>
        <v>2116.5590575485994</v>
      </c>
      <c r="CT170">
        <f t="shared" si="1769"/>
        <v>2117.4135232408967</v>
      </c>
      <c r="CU170">
        <f t="shared" si="1769"/>
        <v>2118.3686404889604</v>
      </c>
      <c r="CV170">
        <f t="shared" si="1769"/>
        <v>2119.4128319633946</v>
      </c>
      <c r="CW170">
        <f t="shared" si="1769"/>
        <v>2120.535931316902</v>
      </c>
      <c r="CX170">
        <f t="shared" si="1769"/>
        <v>2121.7289856588022</v>
      </c>
      <c r="CY170">
        <f t="shared" si="1769"/>
        <v>2122.9840895841007</v>
      </c>
      <c r="CZ170">
        <f t="shared" si="1769"/>
        <v>2149.0625784639979</v>
      </c>
      <c r="DA170">
        <f t="shared" si="1769"/>
        <v>2142.8332621854047</v>
      </c>
      <c r="DB170">
        <f t="shared" si="1769"/>
        <v>2137.8924290107475</v>
      </c>
      <c r="DC170">
        <f t="shared" si="1769"/>
        <v>2134.0019716205425</v>
      </c>
      <c r="DD170">
        <f t="shared" si="1769"/>
        <v>2130.9760008300827</v>
      </c>
      <c r="DE170">
        <f t="shared" si="1769"/>
        <v>2128.6675241722837</v>
      </c>
      <c r="DF170">
        <f t="shared" si="1769"/>
        <v>2126.9589733666489</v>
      </c>
      <c r="DG170">
        <f t="shared" si="1769"/>
        <v>2125.7553480306397</v>
      </c>
      <c r="DH170">
        <f t="shared" si="1769"/>
        <v>2124.9791733940579</v>
      </c>
      <c r="DI170">
        <f t="shared" si="1769"/>
        <v>2124.5667384156827</v>
      </c>
      <c r="DJ170" s="19">
        <f t="shared" si="1769"/>
        <v>2124.4652523600062</v>
      </c>
      <c r="DK170">
        <f t="shared" si="1769"/>
        <v>2124.6306699322631</v>
      </c>
      <c r="DL170">
        <f t="shared" ref="DL170:FW170" si="1770">DL168/DL56</f>
        <v>2125.0260096182701</v>
      </c>
      <c r="DM170">
        <f t="shared" si="1770"/>
        <v>2125.620040355213</v>
      </c>
      <c r="DN170">
        <f t="shared" si="1770"/>
        <v>2126.3862463945484</v>
      </c>
      <c r="DO170">
        <f t="shared" si="1770"/>
        <v>2127.3020044741443</v>
      </c>
      <c r="DP170">
        <f t="shared" si="1770"/>
        <v>2128.3479245873928</v>
      </c>
      <c r="DQ170">
        <f t="shared" si="1770"/>
        <v>2129.5073179453866</v>
      </c>
      <c r="DR170">
        <f t="shared" si="1770"/>
        <v>2130.7657646552511</v>
      </c>
      <c r="DS170">
        <f t="shared" si="1770"/>
        <v>2132.1107601826534</v>
      </c>
      <c r="DT170">
        <f t="shared" si="1770"/>
        <v>2133.5314245140871</v>
      </c>
      <c r="DU170">
        <f t="shared" si="1770"/>
        <v>2135.0182615589797</v>
      </c>
      <c r="DV170">
        <f t="shared" si="1770"/>
        <v>2136.5629590658114</v>
      </c>
      <c r="DW170">
        <f t="shared" si="1770"/>
        <v>2138.1582214062892</v>
      </c>
      <c r="DX170">
        <f t="shared" si="1770"/>
        <v>2139.797629176031</v>
      </c>
      <c r="DY170">
        <f t="shared" si="1770"/>
        <v>2153.4575338645127</v>
      </c>
      <c r="DZ170">
        <f t="shared" si="1770"/>
        <v>2148.8732744458807</v>
      </c>
      <c r="EA170">
        <f t="shared" si="1770"/>
        <v>2145.3890199683592</v>
      </c>
      <c r="EB170">
        <f t="shared" si="1770"/>
        <v>2142.7987090438487</v>
      </c>
      <c r="EC170">
        <f t="shared" si="1770"/>
        <v>2140.9415823692802</v>
      </c>
      <c r="ED170">
        <f t="shared" si="1770"/>
        <v>2139.6906350305453</v>
      </c>
      <c r="EE170">
        <f t="shared" si="1770"/>
        <v>2138.9443981335467</v>
      </c>
      <c r="EF170">
        <f t="shared" si="1770"/>
        <v>2138.6209864227089</v>
      </c>
      <c r="EG170">
        <f t="shared" si="1770"/>
        <v>2138.6537187134372</v>
      </c>
      <c r="EH170">
        <f t="shared" si="1770"/>
        <v>2138.9878494450468</v>
      </c>
      <c r="EI170">
        <f t="shared" si="1770"/>
        <v>2139.5780978191897</v>
      </c>
      <c r="EJ170">
        <f t="shared" si="1770"/>
        <v>2140.3867578287877</v>
      </c>
      <c r="EK170">
        <f t="shared" si="1770"/>
        <v>2141.3822369971135</v>
      </c>
      <c r="EL170">
        <f t="shared" si="1770"/>
        <v>2142.5379153791819</v>
      </c>
      <c r="EM170">
        <f t="shared" si="1770"/>
        <v>2143.8312464978417</v>
      </c>
      <c r="EN170">
        <f t="shared" si="1770"/>
        <v>2145.2430429376518</v>
      </c>
      <c r="EO170">
        <f t="shared" si="1770"/>
        <v>2146.7569042311407</v>
      </c>
      <c r="EP170">
        <f t="shared" si="1770"/>
        <v>2148.3587553677389</v>
      </c>
      <c r="EQ170">
        <f t="shared" si="1770"/>
        <v>2150.0364720166581</v>
      </c>
      <c r="ER170">
        <f t="shared" si="1770"/>
        <v>2151.7795742475123</v>
      </c>
      <c r="ES170">
        <f t="shared" si="1770"/>
        <v>2153.578974750174</v>
      </c>
      <c r="ET170">
        <f t="shared" si="1770"/>
        <v>2155.4267707096378</v>
      </c>
      <c r="EU170">
        <f t="shared" si="1770"/>
        <v>2157.316070871736</v>
      </c>
      <c r="EV170">
        <f t="shared" si="1770"/>
        <v>2159.2408511461576</v>
      </c>
      <c r="EW170">
        <f t="shared" si="1770"/>
        <v>2161.1958334817077</v>
      </c>
      <c r="EX170">
        <f t="shared" si="1770"/>
        <v>2164.1965397470904</v>
      </c>
      <c r="EY170">
        <f t="shared" si="1770"/>
        <v>2160.9301773038742</v>
      </c>
      <c r="EZ170">
        <f t="shared" si="1770"/>
        <v>2158.6167684665566</v>
      </c>
      <c r="FA170">
        <f t="shared" si="1770"/>
        <v>2157.0749499968347</v>
      </c>
      <c r="FB170">
        <f t="shared" si="1770"/>
        <v>2156.163381108408</v>
      </c>
      <c r="FC170">
        <f t="shared" si="1770"/>
        <v>2155.7705388153213</v>
      </c>
      <c r="FD170">
        <f t="shared" si="1770"/>
        <v>2155.8074520524983</v>
      </c>
      <c r="FE170">
        <f t="shared" si="1770"/>
        <v>2156.2024376539034</v>
      </c>
      <c r="FF170">
        <f t="shared" si="1770"/>
        <v>2156.8972267332892</v>
      </c>
      <c r="FG170">
        <f t="shared" si="1770"/>
        <v>2157.8440738168815</v>
      </c>
      <c r="FH170">
        <f t="shared" si="1770"/>
        <v>2159.00357167623</v>
      </c>
      <c r="FI170">
        <f t="shared" si="1770"/>
        <v>2160.34298025827</v>
      </c>
      <c r="FJ170">
        <f t="shared" si="1770"/>
        <v>2161.8349350843209</v>
      </c>
      <c r="FK170">
        <f t="shared" si="1770"/>
        <v>2163.4564391393315</v>
      </c>
      <c r="FL170">
        <f t="shared" si="1770"/>
        <v>2165.1880689085192</v>
      </c>
      <c r="FM170">
        <f t="shared" si="1770"/>
        <v>2167.0133438433531</v>
      </c>
      <c r="FN170">
        <f t="shared" si="1770"/>
        <v>2168.9182217377015</v>
      </c>
      <c r="FO170">
        <f t="shared" si="1770"/>
        <v>2170.8906919651913</v>
      </c>
      <c r="FP170">
        <f t="shared" si="1770"/>
        <v>2172.920445402583</v>
      </c>
      <c r="FQ170">
        <f t="shared" si="1770"/>
        <v>2174.9986049065615</v>
      </c>
      <c r="FR170">
        <f t="shared" si="1770"/>
        <v>2177.1175039480677</v>
      </c>
      <c r="FS170">
        <f t="shared" si="1770"/>
        <v>2179.2705038031436</v>
      </c>
      <c r="FT170">
        <f t="shared" si="1770"/>
        <v>2181.4518418079651</v>
      </c>
      <c r="FU170">
        <f t="shared" si="1770"/>
        <v>2183.6565047902191</v>
      </c>
      <c r="FV170">
        <f t="shared" si="1770"/>
        <v>2185.8801230188469</v>
      </c>
      <c r="FW170">
        <f t="shared" si="1770"/>
        <v>2179.5417877973696</v>
      </c>
      <c r="FX170">
        <f t="shared" ref="FX170:HT170" si="1771">FX168/FX56</f>
        <v>2177.3632356292928</v>
      </c>
      <c r="FY170">
        <f t="shared" si="1771"/>
        <v>2176.0194144488414</v>
      </c>
      <c r="FZ170">
        <f t="shared" si="1771"/>
        <v>2175.3485972391127</v>
      </c>
      <c r="GA170">
        <f t="shared" si="1771"/>
        <v>2175.2249168138301</v>
      </c>
      <c r="GB170">
        <f t="shared" si="1771"/>
        <v>2175.5492127037901</v>
      </c>
      <c r="GC170">
        <f t="shared" si="1771"/>
        <v>2176.2425128997675</v>
      </c>
      <c r="GD170">
        <f t="shared" si="1771"/>
        <v>2177.2413113727162</v>
      </c>
      <c r="GE170">
        <f t="shared" si="1771"/>
        <v>2178.494093330793</v>
      </c>
      <c r="GF170">
        <f t="shared" si="1771"/>
        <v>2179.9587426070293</v>
      </c>
      <c r="GG170">
        <f t="shared" si="1771"/>
        <v>2181.6005825754119</v>
      </c>
      <c r="GH170">
        <f t="shared" si="1771"/>
        <v>2183.3908786012344</v>
      </c>
      <c r="GI170">
        <f t="shared" si="1771"/>
        <v>2185.3056811413062</v>
      </c>
      <c r="GJ170">
        <f t="shared" si="1771"/>
        <v>2187.3249232972712</v>
      </c>
      <c r="GK170">
        <f t="shared" si="1771"/>
        <v>2189.431710539739</v>
      </c>
      <c r="GL170">
        <f t="shared" si="1771"/>
        <v>2191.6117570479364</v>
      </c>
      <c r="GM170">
        <f t="shared" si="1771"/>
        <v>2193.8529349660093</v>
      </c>
      <c r="GN170">
        <f t="shared" si="1771"/>
        <v>2196.1449113856015</v>
      </c>
      <c r="GO170">
        <f t="shared" si="1771"/>
        <v>2198.4788540403756</v>
      </c>
      <c r="GP170">
        <f t="shared" si="1771"/>
        <v>2200.8471912293039</v>
      </c>
      <c r="GQ170">
        <f t="shared" si="1771"/>
        <v>2203.2434148429538</v>
      </c>
      <c r="GR170">
        <f t="shared" si="1771"/>
        <v>2205.6619178781621</v>
      </c>
      <c r="GS170">
        <f t="shared" si="1771"/>
        <v>2208.0978597208518</v>
      </c>
      <c r="GT170">
        <f t="shared" si="1771"/>
        <v>2210.547053917925</v>
      </c>
      <c r="GU170">
        <f t="shared" si="1771"/>
        <v>2213.0058742636461</v>
      </c>
      <c r="GV170">
        <f t="shared" si="1771"/>
        <v>2198.3407593786515</v>
      </c>
      <c r="GW170">
        <f t="shared" si="1771"/>
        <v>2197.0821566595414</v>
      </c>
      <c r="GX170">
        <f t="shared" si="1771"/>
        <v>2196.5609155494412</v>
      </c>
      <c r="GY170">
        <f t="shared" si="1771"/>
        <v>2196.6313139633771</v>
      </c>
      <c r="GZ170">
        <f t="shared" si="1771"/>
        <v>2197.1801222939835</v>
      </c>
      <c r="HA170">
        <f t="shared" si="1771"/>
        <v>2198.1182957352712</v>
      </c>
      <c r="HB170">
        <f t="shared" si="1771"/>
        <v>2199.375058409807</v>
      </c>
      <c r="HC170">
        <f t="shared" si="1771"/>
        <v>2200.8936180914152</v>
      </c>
      <c r="HD170">
        <f t="shared" si="1771"/>
        <v>2202.62801407602</v>
      </c>
      <c r="HE170">
        <f t="shared" si="1771"/>
        <v>2204.540766210424</v>
      </c>
      <c r="HF170">
        <f t="shared" si="1771"/>
        <v>2206.6010992683409</v>
      </c>
      <c r="HG170">
        <f t="shared" si="1771"/>
        <v>2208.783586417439</v>
      </c>
      <c r="HH170">
        <f t="shared" si="1771"/>
        <v>2211.0671019425108</v>
      </c>
      <c r="HI170">
        <f t="shared" si="1771"/>
        <v>2213.4340049049488</v>
      </c>
      <c r="HJ170">
        <f t="shared" si="1771"/>
        <v>2215.8694971502105</v>
      </c>
      <c r="HK170">
        <f t="shared" si="1771"/>
        <v>2218.3611142773148</v>
      </c>
      <c r="HL170">
        <f t="shared" si="1771"/>
        <v>2220.8983189609157</v>
      </c>
      <c r="HM170">
        <f t="shared" si="1771"/>
        <v>2223.4721737499863</v>
      </c>
      <c r="HN170">
        <f t="shared" si="1771"/>
        <v>2226.0750760806036</v>
      </c>
      <c r="HO170">
        <f t="shared" si="1771"/>
        <v>2228.7005423581086</v>
      </c>
      <c r="HP170">
        <f t="shared" si="1771"/>
        <v>2231.3430310149256</v>
      </c>
      <c r="HQ170">
        <f t="shared" si="1771"/>
        <v>2233.9977967315226</v>
      </c>
      <c r="HR170">
        <f t="shared" si="1771"/>
        <v>2236.6607697289396</v>
      </c>
      <c r="HS170">
        <f t="shared" si="1771"/>
        <v>2239.3284553497801</v>
      </c>
      <c r="HT170">
        <f t="shared" si="1771"/>
        <v>2241.9978501474388</v>
      </c>
    </row>
    <row r="171" spans="1:228">
      <c r="A171" t="s">
        <v>221</v>
      </c>
      <c r="B171">
        <f t="shared" ref="B171:H171" si="1772">B151*0.95</f>
        <v>0.65360105088537934</v>
      </c>
      <c r="D171">
        <f t="shared" ref="D171" si="1773">D151*0.95</f>
        <v>0.65360105088537934</v>
      </c>
      <c r="E171">
        <f t="shared" ref="E171" si="1774">E151*0.95</f>
        <v>0.65360105088537934</v>
      </c>
      <c r="F171">
        <f t="shared" ref="F171" si="1775">F151*0.95</f>
        <v>0.65360105088537934</v>
      </c>
      <c r="G171">
        <f t="shared" ref="G171" si="1776">G151*0.95</f>
        <v>0.65360105088537934</v>
      </c>
      <c r="H171">
        <f t="shared" si="1772"/>
        <v>0.65360105088537934</v>
      </c>
      <c r="I171">
        <f t="shared" ref="I171:O171" si="1777">I151*0.95</f>
        <v>0.65360105088537934</v>
      </c>
      <c r="J171">
        <f t="shared" si="1777"/>
        <v>0.65360105088537934</v>
      </c>
      <c r="K171">
        <f t="shared" si="1777"/>
        <v>0.65360105088537934</v>
      </c>
      <c r="L171">
        <f t="shared" si="1777"/>
        <v>0.65360105088537934</v>
      </c>
      <c r="M171">
        <f t="shared" si="1777"/>
        <v>0.65360105088537934</v>
      </c>
      <c r="N171">
        <f t="shared" si="1777"/>
        <v>0.65360105088537934</v>
      </c>
      <c r="O171">
        <f t="shared" si="1777"/>
        <v>0.65360105088537934</v>
      </c>
      <c r="P171">
        <f t="shared" ref="P171:Q171" si="1778">P151*0.95</f>
        <v>0.65360105088537934</v>
      </c>
      <c r="Q171">
        <f t="shared" si="1778"/>
        <v>0.65360105088537934</v>
      </c>
      <c r="R171">
        <f t="shared" ref="R171:Z171" si="1779">R151*0.95</f>
        <v>0.65360105088537934</v>
      </c>
      <c r="S171">
        <f t="shared" si="1779"/>
        <v>0.65360105088537934</v>
      </c>
      <c r="T171">
        <f t="shared" si="1779"/>
        <v>0.65360105088537934</v>
      </c>
      <c r="U171">
        <f t="shared" si="1779"/>
        <v>0.65360105088537934</v>
      </c>
      <c r="V171">
        <f t="shared" si="1779"/>
        <v>0.65360105088537934</v>
      </c>
      <c r="W171">
        <f t="shared" si="1779"/>
        <v>0.65360105088537934</v>
      </c>
      <c r="X171">
        <f t="shared" si="1779"/>
        <v>0.65360105088537934</v>
      </c>
      <c r="Y171">
        <f t="shared" si="1779"/>
        <v>0.65360105088537934</v>
      </c>
      <c r="Z171">
        <f t="shared" si="1779"/>
        <v>0.65360105088537934</v>
      </c>
      <c r="AA171">
        <f t="shared" ref="AA171:AY171" si="1780">AA151*0.95</f>
        <v>0.65360105088537934</v>
      </c>
      <c r="AB171">
        <f t="shared" si="1780"/>
        <v>0.65360105088537934</v>
      </c>
      <c r="AC171">
        <f t="shared" si="1780"/>
        <v>0.65360105088537934</v>
      </c>
      <c r="AD171">
        <f t="shared" si="1780"/>
        <v>0.65360105088537934</v>
      </c>
      <c r="AE171">
        <f t="shared" si="1780"/>
        <v>0.65360105088537934</v>
      </c>
      <c r="AF171">
        <f t="shared" si="1780"/>
        <v>0.65360105088537934</v>
      </c>
      <c r="AG171">
        <f t="shared" si="1780"/>
        <v>0.65360105088537934</v>
      </c>
      <c r="AH171">
        <f t="shared" si="1780"/>
        <v>0.65360105088537934</v>
      </c>
      <c r="AI171">
        <f t="shared" si="1780"/>
        <v>0.65360105088537934</v>
      </c>
      <c r="AJ171">
        <f t="shared" si="1780"/>
        <v>0.65360105088537934</v>
      </c>
      <c r="AK171">
        <f t="shared" si="1780"/>
        <v>0.65360105088537934</v>
      </c>
      <c r="AL171">
        <f t="shared" si="1780"/>
        <v>0.65360105088537934</v>
      </c>
      <c r="AM171">
        <f t="shared" si="1780"/>
        <v>0.65360105088537934</v>
      </c>
      <c r="AN171">
        <f t="shared" si="1780"/>
        <v>0.65360105088537934</v>
      </c>
      <c r="AO171">
        <f t="shared" si="1780"/>
        <v>0.65360105088537934</v>
      </c>
      <c r="AP171">
        <f t="shared" si="1780"/>
        <v>0.65360105088537934</v>
      </c>
      <c r="AQ171">
        <f t="shared" si="1780"/>
        <v>0.65360105088537934</v>
      </c>
      <c r="AR171">
        <f t="shared" si="1780"/>
        <v>0.65360105088537934</v>
      </c>
      <c r="AS171">
        <f t="shared" si="1780"/>
        <v>0.65360105088537934</v>
      </c>
      <c r="AT171">
        <f t="shared" si="1780"/>
        <v>0.65360105088537934</v>
      </c>
      <c r="AU171">
        <f t="shared" si="1780"/>
        <v>0.65360105088537934</v>
      </c>
      <c r="AV171">
        <f t="shared" si="1780"/>
        <v>0.65360105088537934</v>
      </c>
      <c r="AW171">
        <f t="shared" si="1780"/>
        <v>0.65360105088537934</v>
      </c>
      <c r="AX171">
        <f t="shared" si="1780"/>
        <v>0.65360105088537934</v>
      </c>
      <c r="AY171">
        <f t="shared" si="1780"/>
        <v>0.65360105088537934</v>
      </c>
      <c r="AZ171">
        <f t="shared" ref="AZ171:DK171" si="1781">AZ151*0.95</f>
        <v>0.65360105088537934</v>
      </c>
      <c r="BA171">
        <f t="shared" si="1781"/>
        <v>0.65360105088537934</v>
      </c>
      <c r="BB171">
        <f t="shared" si="1781"/>
        <v>0.65360105088537934</v>
      </c>
      <c r="BC171">
        <f t="shared" si="1781"/>
        <v>0.65360105088537934</v>
      </c>
      <c r="BD171">
        <f t="shared" si="1781"/>
        <v>0.65360105088537934</v>
      </c>
      <c r="BE171">
        <f t="shared" si="1781"/>
        <v>0.65360105088537934</v>
      </c>
      <c r="BF171">
        <f t="shared" si="1781"/>
        <v>0.65360105088537934</v>
      </c>
      <c r="BG171">
        <f t="shared" si="1781"/>
        <v>0.65360105088537934</v>
      </c>
      <c r="BH171">
        <f t="shared" si="1781"/>
        <v>0.65360105088537934</v>
      </c>
      <c r="BI171">
        <f t="shared" si="1781"/>
        <v>0.65360105088537934</v>
      </c>
      <c r="BJ171">
        <f t="shared" si="1781"/>
        <v>0.65360105088537934</v>
      </c>
      <c r="BK171">
        <f t="shared" si="1781"/>
        <v>0.65360105088537934</v>
      </c>
      <c r="BL171">
        <f t="shared" si="1781"/>
        <v>0.65360105088537934</v>
      </c>
      <c r="BM171">
        <f t="shared" si="1781"/>
        <v>0.65360105088537934</v>
      </c>
      <c r="BN171">
        <f t="shared" si="1781"/>
        <v>0.65360105088537934</v>
      </c>
      <c r="BO171">
        <f t="shared" si="1781"/>
        <v>0.65360105088537934</v>
      </c>
      <c r="BP171">
        <f t="shared" si="1781"/>
        <v>0.65360105088537934</v>
      </c>
      <c r="BQ171">
        <f t="shared" si="1781"/>
        <v>0.65360105088537934</v>
      </c>
      <c r="BR171">
        <f t="shared" si="1781"/>
        <v>0.65360105088537934</v>
      </c>
      <c r="BS171">
        <f t="shared" si="1781"/>
        <v>0.65360105088537934</v>
      </c>
      <c r="BT171">
        <f t="shared" si="1781"/>
        <v>0.65360105088537934</v>
      </c>
      <c r="BU171">
        <f t="shared" si="1781"/>
        <v>0.65360105088537934</v>
      </c>
      <c r="BV171">
        <f t="shared" si="1781"/>
        <v>0.65360105088537934</v>
      </c>
      <c r="BW171">
        <f t="shared" si="1781"/>
        <v>0.65360105088537934</v>
      </c>
      <c r="BX171">
        <f t="shared" si="1781"/>
        <v>0.65360105088537934</v>
      </c>
      <c r="BY171">
        <f t="shared" si="1781"/>
        <v>0.65360105088537934</v>
      </c>
      <c r="BZ171">
        <f t="shared" si="1781"/>
        <v>0.65360105088537934</v>
      </c>
      <c r="CA171">
        <f t="shared" si="1781"/>
        <v>0.65360105088537934</v>
      </c>
      <c r="CB171">
        <f t="shared" si="1781"/>
        <v>0.65360105088537934</v>
      </c>
      <c r="CC171">
        <f t="shared" si="1781"/>
        <v>0.65360105088537934</v>
      </c>
      <c r="CD171">
        <f t="shared" si="1781"/>
        <v>0.65360105088537934</v>
      </c>
      <c r="CE171">
        <f t="shared" si="1781"/>
        <v>0.65360105088537934</v>
      </c>
      <c r="CF171">
        <f t="shared" si="1781"/>
        <v>0.65360105088537934</v>
      </c>
      <c r="CG171">
        <f t="shared" si="1781"/>
        <v>0.65360105088537934</v>
      </c>
      <c r="CH171">
        <f t="shared" si="1781"/>
        <v>0.65360105088537934</v>
      </c>
      <c r="CI171">
        <f t="shared" si="1781"/>
        <v>0.65360105088537934</v>
      </c>
      <c r="CJ171">
        <f t="shared" si="1781"/>
        <v>0.65360105088537934</v>
      </c>
      <c r="CK171">
        <f t="shared" si="1781"/>
        <v>0.65360105088537934</v>
      </c>
      <c r="CL171">
        <f t="shared" si="1781"/>
        <v>0.65360105088537934</v>
      </c>
      <c r="CM171">
        <f t="shared" si="1781"/>
        <v>0.65360105088537934</v>
      </c>
      <c r="CN171">
        <f t="shared" si="1781"/>
        <v>0.65360105088537934</v>
      </c>
      <c r="CO171">
        <f t="shared" si="1781"/>
        <v>0.65360105088537934</v>
      </c>
      <c r="CP171">
        <f t="shared" si="1781"/>
        <v>0.65360105088537934</v>
      </c>
      <c r="CQ171">
        <f t="shared" si="1781"/>
        <v>0.65360105088537934</v>
      </c>
      <c r="CR171">
        <f t="shared" si="1781"/>
        <v>0.65360105088537934</v>
      </c>
      <c r="CS171">
        <f t="shared" si="1781"/>
        <v>0.65360105088537934</v>
      </c>
      <c r="CT171">
        <f t="shared" si="1781"/>
        <v>0.65360105088537934</v>
      </c>
      <c r="CU171">
        <f t="shared" si="1781"/>
        <v>0.65360105088537934</v>
      </c>
      <c r="CV171">
        <f t="shared" si="1781"/>
        <v>0.65360105088537934</v>
      </c>
      <c r="CW171">
        <f t="shared" si="1781"/>
        <v>0.65360105088537934</v>
      </c>
      <c r="CX171">
        <f t="shared" si="1781"/>
        <v>0.65360105088537934</v>
      </c>
      <c r="CY171">
        <f t="shared" si="1781"/>
        <v>0.65360105088537934</v>
      </c>
      <c r="CZ171">
        <f t="shared" si="1781"/>
        <v>0.65360105088537934</v>
      </c>
      <c r="DA171">
        <f t="shared" si="1781"/>
        <v>0.65360105088537934</v>
      </c>
      <c r="DB171">
        <f t="shared" si="1781"/>
        <v>0.65360105088537934</v>
      </c>
      <c r="DC171">
        <f t="shared" si="1781"/>
        <v>0.65360105088537934</v>
      </c>
      <c r="DD171">
        <f t="shared" si="1781"/>
        <v>0.65360105088537934</v>
      </c>
      <c r="DE171">
        <f t="shared" si="1781"/>
        <v>0.65360105088537934</v>
      </c>
      <c r="DF171">
        <f t="shared" si="1781"/>
        <v>0.65360105088537934</v>
      </c>
      <c r="DG171">
        <f t="shared" si="1781"/>
        <v>0.65360105088537934</v>
      </c>
      <c r="DH171">
        <f t="shared" si="1781"/>
        <v>0.65360105088537934</v>
      </c>
      <c r="DI171">
        <f t="shared" si="1781"/>
        <v>0.65360105088537934</v>
      </c>
      <c r="DJ171" s="19">
        <f t="shared" si="1781"/>
        <v>0.65360105088537934</v>
      </c>
      <c r="DK171">
        <f t="shared" si="1781"/>
        <v>0.65360105088537934</v>
      </c>
      <c r="DL171">
        <f t="shared" ref="DL171:FW171" si="1782">DL151*0.95</f>
        <v>0.65360105088537934</v>
      </c>
      <c r="DM171">
        <f t="shared" si="1782"/>
        <v>0.65360105088537934</v>
      </c>
      <c r="DN171">
        <f t="shared" si="1782"/>
        <v>0.65360105088537934</v>
      </c>
      <c r="DO171">
        <f t="shared" si="1782"/>
        <v>0.65360105088537934</v>
      </c>
      <c r="DP171">
        <f t="shared" si="1782"/>
        <v>0.65360105088537934</v>
      </c>
      <c r="DQ171">
        <f t="shared" si="1782"/>
        <v>0.65360105088537934</v>
      </c>
      <c r="DR171">
        <f t="shared" si="1782"/>
        <v>0.65360105088537934</v>
      </c>
      <c r="DS171">
        <f t="shared" si="1782"/>
        <v>0.65360105088537934</v>
      </c>
      <c r="DT171">
        <f t="shared" si="1782"/>
        <v>0.65360105088537934</v>
      </c>
      <c r="DU171">
        <f t="shared" si="1782"/>
        <v>0.65360105088537934</v>
      </c>
      <c r="DV171">
        <f t="shared" si="1782"/>
        <v>0.65360105088537934</v>
      </c>
      <c r="DW171">
        <f t="shared" si="1782"/>
        <v>0.65360105088537934</v>
      </c>
      <c r="DX171">
        <f t="shared" si="1782"/>
        <v>0.65360105088537934</v>
      </c>
      <c r="DY171">
        <f t="shared" si="1782"/>
        <v>0.65360105088537934</v>
      </c>
      <c r="DZ171">
        <f t="shared" si="1782"/>
        <v>0.65360105088537934</v>
      </c>
      <c r="EA171">
        <f t="shared" si="1782"/>
        <v>0.65360105088537934</v>
      </c>
      <c r="EB171">
        <f t="shared" si="1782"/>
        <v>0.65360105088537934</v>
      </c>
      <c r="EC171">
        <f t="shared" si="1782"/>
        <v>0.65360105088537934</v>
      </c>
      <c r="ED171">
        <f t="shared" si="1782"/>
        <v>0.65360105088537934</v>
      </c>
      <c r="EE171">
        <f t="shared" si="1782"/>
        <v>0.65360105088537934</v>
      </c>
      <c r="EF171">
        <f t="shared" si="1782"/>
        <v>0.65360105088537934</v>
      </c>
      <c r="EG171">
        <f t="shared" si="1782"/>
        <v>0.65360105088537934</v>
      </c>
      <c r="EH171">
        <f t="shared" si="1782"/>
        <v>0.65360105088537934</v>
      </c>
      <c r="EI171">
        <f t="shared" si="1782"/>
        <v>0.65360105088537934</v>
      </c>
      <c r="EJ171">
        <f t="shared" si="1782"/>
        <v>0.65360105088537934</v>
      </c>
      <c r="EK171">
        <f t="shared" si="1782"/>
        <v>0.65360105088537934</v>
      </c>
      <c r="EL171">
        <f t="shared" si="1782"/>
        <v>0.65360105088537934</v>
      </c>
      <c r="EM171">
        <f t="shared" si="1782"/>
        <v>0.65360105088537934</v>
      </c>
      <c r="EN171">
        <f t="shared" si="1782"/>
        <v>0.65360105088537934</v>
      </c>
      <c r="EO171">
        <f t="shared" si="1782"/>
        <v>0.65360105088537934</v>
      </c>
      <c r="EP171">
        <f t="shared" si="1782"/>
        <v>0.65360105088537934</v>
      </c>
      <c r="EQ171">
        <f t="shared" si="1782"/>
        <v>0.65360105088537934</v>
      </c>
      <c r="ER171">
        <f t="shared" si="1782"/>
        <v>0.65360105088537934</v>
      </c>
      <c r="ES171">
        <f t="shared" si="1782"/>
        <v>0.65360105088537934</v>
      </c>
      <c r="ET171">
        <f t="shared" si="1782"/>
        <v>0.65360105088537934</v>
      </c>
      <c r="EU171">
        <f t="shared" si="1782"/>
        <v>0.65360105088537934</v>
      </c>
      <c r="EV171">
        <f t="shared" si="1782"/>
        <v>0.65360105088537934</v>
      </c>
      <c r="EW171">
        <f t="shared" si="1782"/>
        <v>0.65360105088537934</v>
      </c>
      <c r="EX171">
        <f t="shared" si="1782"/>
        <v>0.65360105088537934</v>
      </c>
      <c r="EY171">
        <f t="shared" si="1782"/>
        <v>0.65360105088537934</v>
      </c>
      <c r="EZ171">
        <f t="shared" si="1782"/>
        <v>0.65360105088537934</v>
      </c>
      <c r="FA171">
        <f t="shared" si="1782"/>
        <v>0.65360105088537934</v>
      </c>
      <c r="FB171">
        <f t="shared" si="1782"/>
        <v>0.65360105088537934</v>
      </c>
      <c r="FC171">
        <f t="shared" si="1782"/>
        <v>0.65360105088537934</v>
      </c>
      <c r="FD171">
        <f t="shared" si="1782"/>
        <v>0.65360105088537934</v>
      </c>
      <c r="FE171">
        <f t="shared" si="1782"/>
        <v>0.65360105088537934</v>
      </c>
      <c r="FF171">
        <f t="shared" si="1782"/>
        <v>0.65360105088537934</v>
      </c>
      <c r="FG171">
        <f t="shared" si="1782"/>
        <v>0.65360105088537934</v>
      </c>
      <c r="FH171">
        <f t="shared" si="1782"/>
        <v>0.65360105088537934</v>
      </c>
      <c r="FI171">
        <f t="shared" si="1782"/>
        <v>0.65360105088537934</v>
      </c>
      <c r="FJ171">
        <f t="shared" si="1782"/>
        <v>0.65360105088537934</v>
      </c>
      <c r="FK171">
        <f t="shared" si="1782"/>
        <v>0.65360105088537934</v>
      </c>
      <c r="FL171">
        <f t="shared" si="1782"/>
        <v>0.65360105088537934</v>
      </c>
      <c r="FM171">
        <f t="shared" si="1782"/>
        <v>0.65360105088537934</v>
      </c>
      <c r="FN171">
        <f t="shared" si="1782"/>
        <v>0.65360105088537934</v>
      </c>
      <c r="FO171">
        <f t="shared" si="1782"/>
        <v>0.65360105088537934</v>
      </c>
      <c r="FP171">
        <f t="shared" si="1782"/>
        <v>0.65360105088537934</v>
      </c>
      <c r="FQ171">
        <f t="shared" si="1782"/>
        <v>0.65360105088537934</v>
      </c>
      <c r="FR171">
        <f t="shared" si="1782"/>
        <v>0.65360105088537934</v>
      </c>
      <c r="FS171">
        <f t="shared" si="1782"/>
        <v>0.65360105088537934</v>
      </c>
      <c r="FT171">
        <f t="shared" si="1782"/>
        <v>0.65360105088537934</v>
      </c>
      <c r="FU171">
        <f t="shared" si="1782"/>
        <v>0.65360105088537934</v>
      </c>
      <c r="FV171">
        <f t="shared" si="1782"/>
        <v>0.65360105088537934</v>
      </c>
      <c r="FW171">
        <f t="shared" si="1782"/>
        <v>0.65360105088537934</v>
      </c>
      <c r="FX171">
        <f t="shared" ref="FX171:HT171" si="1783">FX151*0.95</f>
        <v>0.65360105088537934</v>
      </c>
      <c r="FY171">
        <f t="shared" si="1783"/>
        <v>0.65360105088537934</v>
      </c>
      <c r="FZ171">
        <f t="shared" si="1783"/>
        <v>0.65360105088537934</v>
      </c>
      <c r="GA171">
        <f t="shared" si="1783"/>
        <v>0.65360105088537934</v>
      </c>
      <c r="GB171">
        <f t="shared" si="1783"/>
        <v>0.65360105088537934</v>
      </c>
      <c r="GC171">
        <f t="shared" si="1783"/>
        <v>0.65360105088537934</v>
      </c>
      <c r="GD171">
        <f t="shared" si="1783"/>
        <v>0.65360105088537934</v>
      </c>
      <c r="GE171">
        <f t="shared" si="1783"/>
        <v>0.65360105088537934</v>
      </c>
      <c r="GF171">
        <f t="shared" si="1783"/>
        <v>0.65360105088537934</v>
      </c>
      <c r="GG171">
        <f t="shared" si="1783"/>
        <v>0.65360105088537934</v>
      </c>
      <c r="GH171">
        <f t="shared" si="1783"/>
        <v>0.65360105088537934</v>
      </c>
      <c r="GI171">
        <f t="shared" si="1783"/>
        <v>0.65360105088537934</v>
      </c>
      <c r="GJ171">
        <f t="shared" si="1783"/>
        <v>0.65360105088537934</v>
      </c>
      <c r="GK171">
        <f t="shared" si="1783"/>
        <v>0.65360105088537934</v>
      </c>
      <c r="GL171">
        <f t="shared" si="1783"/>
        <v>0.65360105088537934</v>
      </c>
      <c r="GM171">
        <f t="shared" si="1783"/>
        <v>0.65360105088537934</v>
      </c>
      <c r="GN171">
        <f t="shared" si="1783"/>
        <v>0.65360105088537934</v>
      </c>
      <c r="GO171">
        <f t="shared" si="1783"/>
        <v>0.65360105088537934</v>
      </c>
      <c r="GP171">
        <f t="shared" si="1783"/>
        <v>0.65360105088537934</v>
      </c>
      <c r="GQ171">
        <f t="shared" si="1783"/>
        <v>0.65360105088537934</v>
      </c>
      <c r="GR171">
        <f t="shared" si="1783"/>
        <v>0.65360105088537934</v>
      </c>
      <c r="GS171">
        <f t="shared" si="1783"/>
        <v>0.65360105088537934</v>
      </c>
      <c r="GT171">
        <f t="shared" si="1783"/>
        <v>0.65360105088537934</v>
      </c>
      <c r="GU171">
        <f t="shared" si="1783"/>
        <v>0.65360105088537934</v>
      </c>
      <c r="GV171">
        <f t="shared" si="1783"/>
        <v>0.65360105088537934</v>
      </c>
      <c r="GW171">
        <f t="shared" si="1783"/>
        <v>0.65360105088537934</v>
      </c>
      <c r="GX171">
        <f t="shared" si="1783"/>
        <v>0.65360105088537934</v>
      </c>
      <c r="GY171">
        <f t="shared" si="1783"/>
        <v>0.65360105088537934</v>
      </c>
      <c r="GZ171">
        <f t="shared" si="1783"/>
        <v>0.65360105088537934</v>
      </c>
      <c r="HA171">
        <f t="shared" si="1783"/>
        <v>0.65360105088537934</v>
      </c>
      <c r="HB171">
        <f t="shared" si="1783"/>
        <v>0.65360105088537934</v>
      </c>
      <c r="HC171">
        <f t="shared" si="1783"/>
        <v>0.65360105088537934</v>
      </c>
      <c r="HD171">
        <f t="shared" si="1783"/>
        <v>0.65360105088537934</v>
      </c>
      <c r="HE171">
        <f t="shared" si="1783"/>
        <v>0.65360105088537934</v>
      </c>
      <c r="HF171">
        <f t="shared" si="1783"/>
        <v>0.65360105088537934</v>
      </c>
      <c r="HG171">
        <f t="shared" si="1783"/>
        <v>0.65360105088537934</v>
      </c>
      <c r="HH171">
        <f t="shared" si="1783"/>
        <v>0.65360105088537934</v>
      </c>
      <c r="HI171">
        <f t="shared" si="1783"/>
        <v>0.65360105088537934</v>
      </c>
      <c r="HJ171">
        <f t="shared" si="1783"/>
        <v>0.65360105088537934</v>
      </c>
      <c r="HK171">
        <f t="shared" si="1783"/>
        <v>0.65360105088537934</v>
      </c>
      <c r="HL171">
        <f t="shared" si="1783"/>
        <v>0.65360105088537934</v>
      </c>
      <c r="HM171">
        <f t="shared" si="1783"/>
        <v>0.65360105088537934</v>
      </c>
      <c r="HN171">
        <f t="shared" si="1783"/>
        <v>0.65360105088537934</v>
      </c>
      <c r="HO171">
        <f t="shared" si="1783"/>
        <v>0.65360105088537934</v>
      </c>
      <c r="HP171">
        <f t="shared" si="1783"/>
        <v>0.65360105088537934</v>
      </c>
      <c r="HQ171">
        <f t="shared" si="1783"/>
        <v>0.65360105088537934</v>
      </c>
      <c r="HR171">
        <f t="shared" si="1783"/>
        <v>0.65360105088537934</v>
      </c>
      <c r="HS171">
        <f t="shared" si="1783"/>
        <v>0.65360105088537934</v>
      </c>
      <c r="HT171">
        <f t="shared" si="1783"/>
        <v>0.65360105088537934</v>
      </c>
    </row>
    <row r="173" spans="1:228">
      <c r="A173" t="s">
        <v>223</v>
      </c>
      <c r="B173">
        <f t="shared" ref="B173:H173" si="1784">B170/B171</f>
        <v>3105.5705164585875</v>
      </c>
      <c r="D173">
        <f t="shared" ref="D173" si="1785">D170/D171</f>
        <v>3511.0828174585376</v>
      </c>
      <c r="E173">
        <f t="shared" ref="E173" si="1786">E170/E171</f>
        <v>3476.1840507687125</v>
      </c>
      <c r="F173">
        <f t="shared" ref="F173" si="1787">F170/F171</f>
        <v>3447.1404524900418</v>
      </c>
      <c r="G173">
        <f t="shared" ref="G173" si="1788">G170/G171</f>
        <v>3422.2325468147451</v>
      </c>
      <c r="H173">
        <f t="shared" si="1784"/>
        <v>3400.7468480871094</v>
      </c>
      <c r="I173">
        <f t="shared" ref="I173:O173" si="1789">I170/I171</f>
        <v>3382.1213924372319</v>
      </c>
      <c r="J173">
        <f t="shared" si="1789"/>
        <v>3365.9078384211512</v>
      </c>
      <c r="K173">
        <f t="shared" si="1789"/>
        <v>3351.7443664436478</v>
      </c>
      <c r="L173">
        <f t="shared" si="1789"/>
        <v>3339.3359550644586</v>
      </c>
      <c r="M173">
        <f t="shared" si="1789"/>
        <v>3328.4397969923061</v>
      </c>
      <c r="N173">
        <f t="shared" si="1789"/>
        <v>3318.8543601375122</v>
      </c>
      <c r="O173">
        <f t="shared" si="1789"/>
        <v>3310.4110755407755</v>
      </c>
      <c r="P173">
        <f t="shared" ref="P173:Q173" si="1790">P170/P171</f>
        <v>3302.9679462127438</v>
      </c>
      <c r="Q173">
        <f t="shared" si="1790"/>
        <v>3296.4045794694539</v>
      </c>
      <c r="R173">
        <f t="shared" ref="R173:Z173" si="1791">R170/R171</f>
        <v>3290.6182871047249</v>
      </c>
      <c r="S173">
        <f t="shared" si="1791"/>
        <v>3285.5209956465578</v>
      </c>
      <c r="T173">
        <f t="shared" si="1791"/>
        <v>3281.0367775641721</v>
      </c>
      <c r="U173">
        <f t="shared" si="1791"/>
        <v>3277.0998630415788</v>
      </c>
      <c r="V173">
        <f t="shared" si="1791"/>
        <v>3273.6530270026465</v>
      </c>
      <c r="W173">
        <f t="shared" si="1791"/>
        <v>3270.6462715955054</v>
      </c>
      <c r="X173">
        <f t="shared" si="1791"/>
        <v>3268.0357431213729</v>
      </c>
      <c r="Y173">
        <f t="shared" si="1791"/>
        <v>3265.7828363474086</v>
      </c>
      <c r="Z173">
        <f t="shared" si="1791"/>
        <v>3263.8534496120801</v>
      </c>
      <c r="AA173">
        <f t="shared" ref="AA173:AY173" si="1792">AA170/AA171</f>
        <v>3262.2173620550711</v>
      </c>
      <c r="AB173">
        <f t="shared" si="1792"/>
        <v>3260.8477103511063</v>
      </c>
      <c r="AC173">
        <f t="shared" si="1792"/>
        <v>3386.0037981339015</v>
      </c>
      <c r="AD173">
        <f t="shared" si="1792"/>
        <v>3362.299659102222</v>
      </c>
      <c r="AE173">
        <f t="shared" si="1792"/>
        <v>3342.2981183435022</v>
      </c>
      <c r="AF173">
        <f t="shared" si="1792"/>
        <v>3325.3294410330523</v>
      </c>
      <c r="AG173">
        <f t="shared" si="1792"/>
        <v>3310.8717830004957</v>
      </c>
      <c r="AH173">
        <f t="shared" si="1792"/>
        <v>3298.5128808506652</v>
      </c>
      <c r="AI173">
        <f t="shared" si="1792"/>
        <v>3287.9230170401383</v>
      </c>
      <c r="AJ173">
        <f t="shared" si="1792"/>
        <v>3278.8355770900189</v>
      </c>
      <c r="AK173">
        <f t="shared" si="1792"/>
        <v>3271.0328281924831</v>
      </c>
      <c r="AL173">
        <f t="shared" si="1792"/>
        <v>3264.3353573844797</v>
      </c>
      <c r="AM173">
        <f t="shared" si="1792"/>
        <v>3258.5941187799754</v>
      </c>
      <c r="AN173">
        <f t="shared" si="1792"/>
        <v>3253.6843698972443</v>
      </c>
      <c r="AO173">
        <f t="shared" si="1792"/>
        <v>3249.5009951856955</v>
      </c>
      <c r="AP173">
        <f t="shared" si="1792"/>
        <v>3245.9548614014116</v>
      </c>
      <c r="AQ173">
        <f t="shared" si="1792"/>
        <v>3242.9699496353251</v>
      </c>
      <c r="AR173">
        <f t="shared" si="1792"/>
        <v>3240.4810783140106</v>
      </c>
      <c r="AS173">
        <f t="shared" si="1792"/>
        <v>3238.4320804346457</v>
      </c>
      <c r="AT173">
        <f t="shared" si="1792"/>
        <v>3236.7743332078503</v>
      </c>
      <c r="AU173">
        <f t="shared" si="1792"/>
        <v>3235.4655634914106</v>
      </c>
      <c r="AV173">
        <f t="shared" si="1792"/>
        <v>3234.4688708079798</v>
      </c>
      <c r="AW173">
        <f t="shared" si="1792"/>
        <v>3233.7519233269845</v>
      </c>
      <c r="AX173">
        <f t="shared" si="1792"/>
        <v>3233.2862923175389</v>
      </c>
      <c r="AY173">
        <f t="shared" si="1792"/>
        <v>3233.0468981968206</v>
      </c>
      <c r="AZ173">
        <f t="shared" ref="AZ173:DK173" si="1793">AZ170/AZ171</f>
        <v>3233.0115470778064</v>
      </c>
      <c r="BA173">
        <f t="shared" si="1793"/>
        <v>3233.1605411414025</v>
      </c>
      <c r="BB173">
        <f t="shared" si="1793"/>
        <v>3323.4954099041856</v>
      </c>
      <c r="BC173">
        <f t="shared" si="1793"/>
        <v>3306.2602320523997</v>
      </c>
      <c r="BD173">
        <f t="shared" si="1793"/>
        <v>3291.9185332678107</v>
      </c>
      <c r="BE173">
        <f t="shared" si="1793"/>
        <v>3279.9454674383114</v>
      </c>
      <c r="BF173">
        <f t="shared" si="1793"/>
        <v>3269.9314140628117</v>
      </c>
      <c r="BG173">
        <f t="shared" si="1793"/>
        <v>3261.5523776243117</v>
      </c>
      <c r="BH173">
        <f t="shared" si="1793"/>
        <v>3254.5490187538585</v>
      </c>
      <c r="BI173">
        <f t="shared" si="1793"/>
        <v>3248.7115243907315</v>
      </c>
      <c r="BJ173">
        <f t="shared" si="1793"/>
        <v>3243.8685097001171</v>
      </c>
      <c r="BK173">
        <f t="shared" si="1793"/>
        <v>3239.87875566402</v>
      </c>
      <c r="BL173">
        <f t="shared" si="1793"/>
        <v>3236.624974563963</v>
      </c>
      <c r="BM173">
        <f t="shared" si="1793"/>
        <v>3234.0090477444246</v>
      </c>
      <c r="BN173">
        <f t="shared" si="1793"/>
        <v>3231.9483470878404</v>
      </c>
      <c r="BO173">
        <f t="shared" si="1793"/>
        <v>3230.3728642974479</v>
      </c>
      <c r="BP173">
        <f t="shared" si="1793"/>
        <v>3229.2229493377795</v>
      </c>
      <c r="BQ173">
        <f t="shared" si="1793"/>
        <v>3228.447513162349</v>
      </c>
      <c r="BR173">
        <f t="shared" si="1793"/>
        <v>3228.0025878224264</v>
      </c>
      <c r="BS173">
        <f t="shared" si="1793"/>
        <v>3227.8501641980383</v>
      </c>
      <c r="BT173">
        <f t="shared" si="1793"/>
        <v>3227.9572472381174</v>
      </c>
      <c r="BU173">
        <f t="shared" si="1793"/>
        <v>3228.2950829724905</v>
      </c>
      <c r="BV173">
        <f t="shared" si="1793"/>
        <v>3228.8385221873946</v>
      </c>
      <c r="BW173">
        <f t="shared" si="1793"/>
        <v>3229.5654935914017</v>
      </c>
      <c r="BX173">
        <f t="shared" si="1793"/>
        <v>3230.4565652764709</v>
      </c>
      <c r="BY173">
        <f t="shared" si="1793"/>
        <v>3231.494577820873</v>
      </c>
      <c r="BZ173">
        <f t="shared" si="1793"/>
        <v>3232.6643358592369</v>
      </c>
      <c r="CA173">
        <f t="shared" si="1793"/>
        <v>3295.2334733839107</v>
      </c>
      <c r="CB173">
        <f t="shared" si="1793"/>
        <v>3282.4402986047476</v>
      </c>
      <c r="CC173">
        <f t="shared" si="1793"/>
        <v>3272.0025230748479</v>
      </c>
      <c r="CD173">
        <f t="shared" si="1793"/>
        <v>3263.4896326649218</v>
      </c>
      <c r="CE173">
        <f t="shared" si="1793"/>
        <v>3256.5654586550213</v>
      </c>
      <c r="CF173">
        <f t="shared" si="1793"/>
        <v>3250.9640528940972</v>
      </c>
      <c r="CG173">
        <f t="shared" si="1793"/>
        <v>3246.4725579825831</v>
      </c>
      <c r="CH173">
        <f t="shared" si="1793"/>
        <v>3242.9188230942364</v>
      </c>
      <c r="CI173">
        <f t="shared" si="1793"/>
        <v>3240.1623048712245</v>
      </c>
      <c r="CJ173">
        <f t="shared" si="1793"/>
        <v>3238.0872838618475</v>
      </c>
      <c r="CK173">
        <f t="shared" si="1793"/>
        <v>3236.5977400107522</v>
      </c>
      <c r="CL173">
        <f t="shared" si="1793"/>
        <v>3235.6134346134668</v>
      </c>
      <c r="CM173">
        <f t="shared" si="1793"/>
        <v>3235.0668815740155</v>
      </c>
      <c r="CN173">
        <f t="shared" si="1793"/>
        <v>3234.9009823623596</v>
      </c>
      <c r="CO173">
        <f t="shared" si="1793"/>
        <v>3235.0671619811756</v>
      </c>
      <c r="CP173">
        <f t="shared" si="1793"/>
        <v>3235.5238871307452</v>
      </c>
      <c r="CQ173">
        <f t="shared" si="1793"/>
        <v>3236.2354787881882</v>
      </c>
      <c r="CR173">
        <f t="shared" si="1793"/>
        <v>3237.1711536379971</v>
      </c>
      <c r="CS173">
        <f t="shared" si="1793"/>
        <v>3238.3042448929232</v>
      </c>
      <c r="CT173">
        <f t="shared" si="1793"/>
        <v>3239.611564841598</v>
      </c>
      <c r="CU173">
        <f t="shared" si="1793"/>
        <v>3241.07288019103</v>
      </c>
      <c r="CV173">
        <f t="shared" si="1793"/>
        <v>3242.6704777974287</v>
      </c>
      <c r="CW173">
        <f t="shared" si="1793"/>
        <v>3244.3888032988734</v>
      </c>
      <c r="CX173">
        <f t="shared" si="1793"/>
        <v>3246.2141589042294</v>
      </c>
      <c r="CY173">
        <f t="shared" si="1793"/>
        <v>3248.1344494600639</v>
      </c>
      <c r="CZ173">
        <f t="shared" si="1793"/>
        <v>3288.0341540957443</v>
      </c>
      <c r="DA173">
        <f t="shared" si="1793"/>
        <v>3278.5033917596761</v>
      </c>
      <c r="DB173">
        <f t="shared" si="1793"/>
        <v>3270.9439896320873</v>
      </c>
      <c r="DC173">
        <f t="shared" si="1793"/>
        <v>3264.9916470143162</v>
      </c>
      <c r="DD173">
        <f t="shared" si="1793"/>
        <v>3260.3619561863093</v>
      </c>
      <c r="DE173">
        <f t="shared" si="1793"/>
        <v>3256.830020834198</v>
      </c>
      <c r="DF173">
        <f t="shared" si="1793"/>
        <v>3254.2159632170624</v>
      </c>
      <c r="DG173">
        <f t="shared" si="1793"/>
        <v>3252.374434146112</v>
      </c>
      <c r="DH173">
        <f t="shared" si="1793"/>
        <v>3251.1868983618128</v>
      </c>
      <c r="DI173">
        <f t="shared" si="1793"/>
        <v>3250.5558789076422</v>
      </c>
      <c r="DJ173" s="19">
        <f t="shared" si="1793"/>
        <v>3250.4006067342893</v>
      </c>
      <c r="DK173">
        <f t="shared" si="1793"/>
        <v>3250.6536931882247</v>
      </c>
      <c r="DL173">
        <f t="shared" ref="DL173:FW173" si="1794">DL170/DL171</f>
        <v>3251.2585570963711</v>
      </c>
      <c r="DM173">
        <f t="shared" si="1794"/>
        <v>3252.1674153917152</v>
      </c>
      <c r="DN173">
        <f t="shared" si="1794"/>
        <v>3253.3396993687643</v>
      </c>
      <c r="DO173">
        <f t="shared" si="1794"/>
        <v>3254.7407957690152</v>
      </c>
      <c r="DP173">
        <f t="shared" si="1794"/>
        <v>3256.3410381673893</v>
      </c>
      <c r="DQ173">
        <f t="shared" si="1794"/>
        <v>3258.1148929621809</v>
      </c>
      <c r="DR173">
        <f t="shared" si="1794"/>
        <v>3260.0402979292626</v>
      </c>
      <c r="DS173">
        <f t="shared" si="1794"/>
        <v>3262.0981213149198</v>
      </c>
      <c r="DT173">
        <f t="shared" si="1794"/>
        <v>3264.2717168584236</v>
      </c>
      <c r="DU173">
        <f t="shared" si="1794"/>
        <v>3266.5465556807885</v>
      </c>
      <c r="DV173">
        <f t="shared" si="1794"/>
        <v>3268.9099201593785</v>
      </c>
      <c r="DW173">
        <f t="shared" si="1794"/>
        <v>3271.3506480901506</v>
      </c>
      <c r="DX173">
        <f t="shared" si="1794"/>
        <v>3273.8589178787643</v>
      </c>
      <c r="DY173">
        <f t="shared" si="1794"/>
        <v>3294.758371253231</v>
      </c>
      <c r="DZ173">
        <f t="shared" si="1794"/>
        <v>3287.7445217307709</v>
      </c>
      <c r="EA173">
        <f t="shared" si="1794"/>
        <v>3282.4136635982727</v>
      </c>
      <c r="EB173">
        <f t="shared" si="1794"/>
        <v>3278.4505259610223</v>
      </c>
      <c r="EC173">
        <f t="shared" si="1794"/>
        <v>3275.6091494484649</v>
      </c>
      <c r="ED173">
        <f t="shared" si="1794"/>
        <v>3273.6952184089714</v>
      </c>
      <c r="EE173">
        <f t="shared" si="1794"/>
        <v>3272.5534869261537</v>
      </c>
      <c r="EF173">
        <f t="shared" si="1794"/>
        <v>3272.0586717626843</v>
      </c>
      <c r="EG173">
        <f t="shared" si="1794"/>
        <v>3272.1087516863381</v>
      </c>
      <c r="EH173">
        <f t="shared" si="1794"/>
        <v>3272.61996679402</v>
      </c>
      <c r="EI173">
        <f t="shared" si="1794"/>
        <v>3273.5230381298807</v>
      </c>
      <c r="EJ173">
        <f t="shared" si="1794"/>
        <v>3274.7602760573636</v>
      </c>
      <c r="EK173">
        <f t="shared" si="1794"/>
        <v>3276.2833445514812</v>
      </c>
      <c r="EL173">
        <f t="shared" si="1794"/>
        <v>3278.0515154877166</v>
      </c>
      <c r="EM173">
        <f t="shared" si="1794"/>
        <v>3280.0302930874586</v>
      </c>
      <c r="EN173">
        <f t="shared" si="1794"/>
        <v>3282.1903208871349</v>
      </c>
      <c r="EO173">
        <f t="shared" si="1794"/>
        <v>3284.5065064125988</v>
      </c>
      <c r="EP173">
        <f t="shared" si="1794"/>
        <v>3286.9573151045806</v>
      </c>
      <c r="EQ173">
        <f t="shared" si="1794"/>
        <v>3289.5241969151998</v>
      </c>
      <c r="ER173">
        <f t="shared" si="1794"/>
        <v>3292.1911177050192</v>
      </c>
      <c r="ES173">
        <f t="shared" si="1794"/>
        <v>3294.9441740231268</v>
      </c>
      <c r="ET173">
        <f t="shared" si="1794"/>
        <v>3297.7712746787342</v>
      </c>
      <c r="EU173">
        <f t="shared" si="1794"/>
        <v>3300.6618761542659</v>
      </c>
      <c r="EV173">
        <f t="shared" si="1794"/>
        <v>3303.6067616800988</v>
      </c>
      <c r="EW173">
        <f t="shared" si="1794"/>
        <v>3306.5978559154919</v>
      </c>
      <c r="EX173">
        <f t="shared" si="1794"/>
        <v>3311.1888923915162</v>
      </c>
      <c r="EY173">
        <f t="shared" si="1794"/>
        <v>3306.1914058685197</v>
      </c>
      <c r="EZ173">
        <f t="shared" si="1794"/>
        <v>3302.6519243542475</v>
      </c>
      <c r="FA173">
        <f t="shared" si="1794"/>
        <v>3300.292964760114</v>
      </c>
      <c r="FB173">
        <f t="shared" si="1794"/>
        <v>3298.8982777607712</v>
      </c>
      <c r="FC173">
        <f t="shared" si="1794"/>
        <v>3298.2972348270814</v>
      </c>
      <c r="FD173">
        <f t="shared" si="1794"/>
        <v>3298.3537115373424</v>
      </c>
      <c r="FE173">
        <f t="shared" si="1794"/>
        <v>3298.9580337012526</v>
      </c>
      <c r="FF173">
        <f t="shared" si="1794"/>
        <v>3300.0210507793995</v>
      </c>
      <c r="FG173">
        <f t="shared" si="1794"/>
        <v>3301.4697128987605</v>
      </c>
      <c r="FH173">
        <f t="shared" si="1794"/>
        <v>3303.2437275790885</v>
      </c>
      <c r="FI173">
        <f t="shared" si="1794"/>
        <v>3305.2930030204693</v>
      </c>
      <c r="FJ173">
        <f t="shared" si="1794"/>
        <v>3307.5756719727756</v>
      </c>
      <c r="FK173">
        <f t="shared" si="1794"/>
        <v>3310.0565493410327</v>
      </c>
      <c r="FL173">
        <f t="shared" si="1794"/>
        <v>3312.7059174331466</v>
      </c>
      <c r="FM173">
        <f t="shared" si="1794"/>
        <v>3315.4985612521264</v>
      </c>
      <c r="FN173">
        <f t="shared" si="1794"/>
        <v>3318.41299642901</v>
      </c>
      <c r="FO173">
        <f t="shared" si="1794"/>
        <v>3321.4308468820009</v>
      </c>
      <c r="FP173">
        <f t="shared" si="1794"/>
        <v>3324.5363398040859</v>
      </c>
      <c r="FQ173">
        <f t="shared" si="1794"/>
        <v>3327.7158932964849</v>
      </c>
      <c r="FR173">
        <f t="shared" si="1794"/>
        <v>3330.9577776824358</v>
      </c>
      <c r="FS173">
        <f t="shared" si="1794"/>
        <v>3334.25183581187</v>
      </c>
      <c r="FT173">
        <f t="shared" si="1794"/>
        <v>3337.5892508938482</v>
      </c>
      <c r="FU173">
        <f t="shared" si="1794"/>
        <v>3340.9623528484235</v>
      </c>
      <c r="FV173">
        <f t="shared" si="1794"/>
        <v>3344.3644560513112</v>
      </c>
      <c r="FW173">
        <f t="shared" si="1794"/>
        <v>3334.6668963351949</v>
      </c>
      <c r="FX173">
        <f t="shared" ref="FX173:HT173" si="1795">FX170/FX171</f>
        <v>3331.3337435424846</v>
      </c>
      <c r="FY173">
        <f t="shared" si="1795"/>
        <v>3329.2777168903995</v>
      </c>
      <c r="FZ173">
        <f t="shared" si="1795"/>
        <v>3328.2513764204446</v>
      </c>
      <c r="GA173">
        <f t="shared" si="1795"/>
        <v>3328.062147187849</v>
      </c>
      <c r="GB173">
        <f t="shared" si="1795"/>
        <v>3328.5583151323781</v>
      </c>
      <c r="GC173">
        <f t="shared" si="1795"/>
        <v>3329.6190542407967</v>
      </c>
      <c r="GD173">
        <f t="shared" si="1795"/>
        <v>3331.1472012221939</v>
      </c>
      <c r="GE173">
        <f t="shared" si="1795"/>
        <v>3333.0639392023118</v>
      </c>
      <c r="GF173">
        <f t="shared" si="1795"/>
        <v>3335.3048310647901</v>
      </c>
      <c r="GG173">
        <f t="shared" si="1795"/>
        <v>3337.8168220815705</v>
      </c>
      <c r="GH173">
        <f t="shared" si="1795"/>
        <v>3340.5559486839488</v>
      </c>
      <c r="GI173">
        <f t="shared" si="1795"/>
        <v>3343.4855684228983</v>
      </c>
      <c r="GJ173">
        <f t="shared" si="1795"/>
        <v>3346.5749792389147</v>
      </c>
      <c r="GK173">
        <f t="shared" si="1795"/>
        <v>3349.7983327503784</v>
      </c>
      <c r="GL173">
        <f t="shared" si="1795"/>
        <v>3353.1337718615064</v>
      </c>
      <c r="GM173">
        <f t="shared" si="1795"/>
        <v>3356.5627411311198</v>
      </c>
      <c r="GN173">
        <f t="shared" si="1795"/>
        <v>3360.0694313613258</v>
      </c>
      <c r="GO173">
        <f t="shared" si="1795"/>
        <v>3363.6403293144617</v>
      </c>
      <c r="GP173">
        <f t="shared" si="1795"/>
        <v>3367.263850399258</v>
      </c>
      <c r="GQ173">
        <f t="shared" si="1795"/>
        <v>3370.9300373039518</v>
      </c>
      <c r="GR173">
        <f t="shared" si="1795"/>
        <v>3374.6303113961249</v>
      </c>
      <c r="GS173">
        <f t="shared" si="1795"/>
        <v>3378.357266607396</v>
      </c>
      <c r="GT173">
        <f t="shared" si="1795"/>
        <v>3382.1044977260663</v>
      </c>
      <c r="GU173">
        <f t="shared" si="1795"/>
        <v>3385.8664567106644</v>
      </c>
      <c r="GV173">
        <f t="shared" si="1795"/>
        <v>3363.4290465119984</v>
      </c>
      <c r="GW173">
        <f t="shared" si="1795"/>
        <v>3361.503402853064</v>
      </c>
      <c r="GX173">
        <f t="shared" si="1795"/>
        <v>3360.7059116167907</v>
      </c>
      <c r="GY173">
        <f t="shared" si="1795"/>
        <v>3360.8136201552647</v>
      </c>
      <c r="GZ173">
        <f t="shared" si="1795"/>
        <v>3361.6532888336778</v>
      </c>
      <c r="HA173">
        <f t="shared" si="1795"/>
        <v>3363.0886804078145</v>
      </c>
      <c r="HB173">
        <f t="shared" si="1795"/>
        <v>3365.0115088255984</v>
      </c>
      <c r="HC173">
        <f t="shared" si="1795"/>
        <v>3367.3348828158191</v>
      </c>
      <c r="HD173">
        <f t="shared" si="1795"/>
        <v>3369.9884831768582</v>
      </c>
      <c r="HE173">
        <f t="shared" si="1795"/>
        <v>3372.9149658252763</v>
      </c>
      <c r="HF173">
        <f t="shared" si="1795"/>
        <v>3376.0672451172481</v>
      </c>
      <c r="HG173">
        <f t="shared" si="1795"/>
        <v>3379.406418373077</v>
      </c>
      <c r="HH173">
        <f t="shared" si="1795"/>
        <v>3382.9001635590407</v>
      </c>
      <c r="HI173">
        <f t="shared" si="1795"/>
        <v>3386.5214902983903</v>
      </c>
      <c r="HJ173">
        <f t="shared" si="1795"/>
        <v>3390.2477576322058</v>
      </c>
      <c r="HK173">
        <f t="shared" si="1795"/>
        <v>3394.0598952102114</v>
      </c>
      <c r="HL173">
        <f t="shared" si="1795"/>
        <v>3397.9417810795258</v>
      </c>
      <c r="HM173">
        <f t="shared" si="1795"/>
        <v>3401.8797410714569</v>
      </c>
      <c r="HN173">
        <f t="shared" si="1795"/>
        <v>3405.8621433749586</v>
      </c>
      <c r="HO173">
        <f t="shared" si="1795"/>
        <v>3409.8790681855116</v>
      </c>
      <c r="HP173">
        <f t="shared" si="1795"/>
        <v>3413.9220369861855</v>
      </c>
      <c r="HQ173">
        <f t="shared" si="1795"/>
        <v>3417.9837895078508</v>
      </c>
      <c r="HR173">
        <f t="shared" si="1795"/>
        <v>3422.058099048525</v>
      </c>
      <c r="HS173">
        <f t="shared" si="1795"/>
        <v>3426.1396188337626</v>
      </c>
      <c r="HT173">
        <f t="shared" si="1795"/>
        <v>3430.2237536344069</v>
      </c>
    </row>
    <row r="176" spans="1:228">
      <c r="A176" t="s">
        <v>224</v>
      </c>
      <c r="B176" s="2">
        <v>38</v>
      </c>
      <c r="D176" s="2">
        <v>38</v>
      </c>
      <c r="E176" s="2">
        <v>38</v>
      </c>
      <c r="F176" s="2">
        <v>38</v>
      </c>
      <c r="G176" s="2">
        <v>38</v>
      </c>
      <c r="H176" s="2">
        <v>38</v>
      </c>
      <c r="I176" s="2">
        <v>38</v>
      </c>
      <c r="J176" s="2">
        <v>38</v>
      </c>
      <c r="K176" s="2">
        <v>38</v>
      </c>
      <c r="L176" s="2">
        <v>38</v>
      </c>
      <c r="M176" s="2">
        <v>38</v>
      </c>
      <c r="N176" s="2">
        <v>38</v>
      </c>
      <c r="O176" s="2">
        <v>38</v>
      </c>
      <c r="P176" s="2">
        <v>38</v>
      </c>
      <c r="Q176" s="2">
        <v>38</v>
      </c>
      <c r="R176" s="2">
        <v>38</v>
      </c>
      <c r="S176" s="2">
        <v>38</v>
      </c>
      <c r="T176" s="2">
        <v>38</v>
      </c>
      <c r="U176" s="2">
        <v>38</v>
      </c>
      <c r="V176" s="2">
        <v>38</v>
      </c>
      <c r="W176" s="2">
        <v>38</v>
      </c>
      <c r="X176" s="2">
        <v>38</v>
      </c>
      <c r="Y176" s="2">
        <v>38</v>
      </c>
      <c r="Z176" s="2">
        <v>38</v>
      </c>
      <c r="AA176" s="2">
        <v>38</v>
      </c>
      <c r="AB176" s="2">
        <v>38</v>
      </c>
      <c r="AC176" s="2">
        <v>38</v>
      </c>
      <c r="AD176" s="2">
        <v>38</v>
      </c>
      <c r="AE176" s="2">
        <v>38</v>
      </c>
      <c r="AF176" s="2">
        <v>38</v>
      </c>
      <c r="AG176" s="2">
        <v>38</v>
      </c>
      <c r="AH176" s="2">
        <v>38</v>
      </c>
      <c r="AI176" s="2">
        <v>38</v>
      </c>
      <c r="AJ176" s="2">
        <v>38</v>
      </c>
      <c r="AK176" s="2">
        <v>38</v>
      </c>
      <c r="AL176" s="2">
        <v>38</v>
      </c>
      <c r="AM176" s="2">
        <v>38</v>
      </c>
      <c r="AN176" s="2">
        <v>38</v>
      </c>
      <c r="AO176" s="2">
        <v>38</v>
      </c>
      <c r="AP176" s="2">
        <v>38</v>
      </c>
      <c r="AQ176" s="2">
        <v>38</v>
      </c>
      <c r="AR176" s="2">
        <v>38</v>
      </c>
      <c r="AS176" s="2">
        <v>38</v>
      </c>
      <c r="AT176" s="2">
        <v>38</v>
      </c>
      <c r="AU176" s="2">
        <v>38</v>
      </c>
      <c r="AV176" s="2">
        <v>38</v>
      </c>
      <c r="AW176" s="2">
        <v>38</v>
      </c>
      <c r="AX176" s="2">
        <v>38</v>
      </c>
      <c r="AY176" s="2">
        <v>38</v>
      </c>
      <c r="AZ176" s="2">
        <v>38</v>
      </c>
      <c r="BA176" s="2">
        <v>38</v>
      </c>
      <c r="BB176" s="2">
        <v>38</v>
      </c>
      <c r="BC176" s="2">
        <v>38</v>
      </c>
      <c r="BD176" s="2">
        <v>38</v>
      </c>
      <c r="BE176" s="2">
        <v>38</v>
      </c>
      <c r="BF176" s="2">
        <v>38</v>
      </c>
      <c r="BG176" s="2">
        <v>38</v>
      </c>
      <c r="BH176" s="2">
        <v>38</v>
      </c>
      <c r="BI176" s="2">
        <v>38</v>
      </c>
      <c r="BJ176" s="2">
        <v>38</v>
      </c>
      <c r="BK176" s="2">
        <v>38</v>
      </c>
      <c r="BL176" s="2">
        <v>38</v>
      </c>
      <c r="BM176" s="2">
        <v>38</v>
      </c>
      <c r="BN176" s="2">
        <v>38</v>
      </c>
      <c r="BO176" s="2">
        <v>38</v>
      </c>
      <c r="BP176" s="2">
        <v>38</v>
      </c>
      <c r="BQ176" s="2">
        <v>38</v>
      </c>
      <c r="BR176" s="2">
        <v>38</v>
      </c>
      <c r="BS176" s="2">
        <v>38</v>
      </c>
      <c r="BT176" s="2">
        <v>38</v>
      </c>
      <c r="BU176" s="2">
        <v>38</v>
      </c>
      <c r="BV176" s="2">
        <v>38</v>
      </c>
      <c r="BW176" s="2">
        <v>38</v>
      </c>
      <c r="BX176" s="2">
        <v>38</v>
      </c>
      <c r="BY176" s="2">
        <v>38</v>
      </c>
      <c r="BZ176" s="2">
        <v>38</v>
      </c>
      <c r="CA176" s="2">
        <v>38</v>
      </c>
      <c r="CB176" s="2">
        <v>38</v>
      </c>
      <c r="CC176" s="2">
        <v>38</v>
      </c>
      <c r="CD176" s="2">
        <v>38</v>
      </c>
      <c r="CE176" s="2">
        <v>38</v>
      </c>
      <c r="CF176" s="2">
        <v>38</v>
      </c>
      <c r="CG176" s="2">
        <v>38</v>
      </c>
      <c r="CH176" s="2">
        <v>38</v>
      </c>
      <c r="CI176" s="2">
        <v>38</v>
      </c>
      <c r="CJ176" s="2">
        <v>38</v>
      </c>
      <c r="CK176" s="2">
        <v>38</v>
      </c>
      <c r="CL176" s="2">
        <v>38</v>
      </c>
      <c r="CM176" s="2">
        <v>38</v>
      </c>
      <c r="CN176" s="2">
        <v>38</v>
      </c>
      <c r="CO176" s="2">
        <v>38</v>
      </c>
      <c r="CP176" s="2">
        <v>38</v>
      </c>
      <c r="CQ176" s="2">
        <v>38</v>
      </c>
      <c r="CR176" s="2">
        <v>38</v>
      </c>
      <c r="CS176" s="2">
        <v>38</v>
      </c>
      <c r="CT176" s="2">
        <v>38</v>
      </c>
      <c r="CU176" s="2">
        <v>38</v>
      </c>
      <c r="CV176" s="2">
        <v>38</v>
      </c>
      <c r="CW176" s="2">
        <v>38</v>
      </c>
      <c r="CX176" s="2">
        <v>38</v>
      </c>
      <c r="CY176" s="2">
        <v>38</v>
      </c>
      <c r="CZ176" s="2">
        <v>38</v>
      </c>
      <c r="DA176" s="2">
        <v>38</v>
      </c>
      <c r="DB176" s="2">
        <v>38</v>
      </c>
      <c r="DC176" s="2">
        <v>38</v>
      </c>
      <c r="DD176" s="2">
        <v>38</v>
      </c>
      <c r="DE176" s="2">
        <v>38</v>
      </c>
      <c r="DF176" s="2">
        <v>38</v>
      </c>
      <c r="DG176" s="2">
        <v>38</v>
      </c>
      <c r="DH176" s="2">
        <v>38</v>
      </c>
      <c r="DI176" s="2">
        <v>38</v>
      </c>
      <c r="DJ176" s="19">
        <v>38</v>
      </c>
      <c r="DK176" s="2">
        <v>38</v>
      </c>
      <c r="DL176" s="2">
        <v>38</v>
      </c>
      <c r="DM176" s="2">
        <v>38</v>
      </c>
      <c r="DN176" s="2">
        <v>38</v>
      </c>
      <c r="DO176" s="2">
        <v>38</v>
      </c>
      <c r="DP176" s="2">
        <v>38</v>
      </c>
      <c r="DQ176" s="2">
        <v>38</v>
      </c>
      <c r="DR176" s="2">
        <v>38</v>
      </c>
      <c r="DS176" s="2">
        <v>38</v>
      </c>
      <c r="DT176" s="2">
        <v>38</v>
      </c>
      <c r="DU176" s="2">
        <v>38</v>
      </c>
      <c r="DV176" s="2">
        <v>38</v>
      </c>
      <c r="DW176" s="2">
        <v>38</v>
      </c>
      <c r="DX176" s="2">
        <v>38</v>
      </c>
      <c r="DY176" s="2">
        <v>38</v>
      </c>
      <c r="DZ176" s="2">
        <v>38</v>
      </c>
      <c r="EA176" s="2">
        <v>38</v>
      </c>
      <c r="EB176" s="2">
        <v>38</v>
      </c>
      <c r="EC176" s="2">
        <v>38</v>
      </c>
      <c r="ED176" s="2">
        <v>38</v>
      </c>
      <c r="EE176" s="2">
        <v>38</v>
      </c>
      <c r="EF176" s="2">
        <v>38</v>
      </c>
      <c r="EG176" s="2">
        <v>38</v>
      </c>
      <c r="EH176" s="2">
        <v>38</v>
      </c>
      <c r="EI176" s="2">
        <v>38</v>
      </c>
      <c r="EJ176" s="2">
        <v>38</v>
      </c>
      <c r="EK176" s="2">
        <v>38</v>
      </c>
      <c r="EL176" s="2">
        <v>38</v>
      </c>
      <c r="EM176" s="2">
        <v>38</v>
      </c>
      <c r="EN176" s="2">
        <v>38</v>
      </c>
      <c r="EO176" s="2">
        <v>38</v>
      </c>
      <c r="EP176" s="2">
        <v>38</v>
      </c>
      <c r="EQ176" s="2">
        <v>38</v>
      </c>
      <c r="ER176" s="2">
        <v>38</v>
      </c>
      <c r="ES176" s="2">
        <v>38</v>
      </c>
      <c r="ET176" s="2">
        <v>38</v>
      </c>
      <c r="EU176" s="2">
        <v>38</v>
      </c>
      <c r="EV176" s="2">
        <v>38</v>
      </c>
      <c r="EW176" s="2">
        <v>38</v>
      </c>
      <c r="EX176" s="2">
        <v>38</v>
      </c>
      <c r="EY176" s="2">
        <v>38</v>
      </c>
      <c r="EZ176" s="2">
        <v>38</v>
      </c>
      <c r="FA176" s="2">
        <v>38</v>
      </c>
      <c r="FB176" s="2">
        <v>38</v>
      </c>
      <c r="FC176" s="2">
        <v>38</v>
      </c>
      <c r="FD176" s="2">
        <v>38</v>
      </c>
      <c r="FE176" s="2">
        <v>38</v>
      </c>
      <c r="FF176" s="2">
        <v>38</v>
      </c>
      <c r="FG176" s="2">
        <v>38</v>
      </c>
      <c r="FH176" s="2">
        <v>38</v>
      </c>
      <c r="FI176" s="2">
        <v>38</v>
      </c>
      <c r="FJ176" s="2">
        <v>38</v>
      </c>
      <c r="FK176" s="2">
        <v>38</v>
      </c>
      <c r="FL176" s="2">
        <v>38</v>
      </c>
      <c r="FM176" s="2">
        <v>38</v>
      </c>
      <c r="FN176" s="2">
        <v>38</v>
      </c>
      <c r="FO176" s="2">
        <v>38</v>
      </c>
      <c r="FP176" s="2">
        <v>38</v>
      </c>
      <c r="FQ176" s="2">
        <v>38</v>
      </c>
      <c r="FR176" s="2">
        <v>38</v>
      </c>
      <c r="FS176" s="2">
        <v>38</v>
      </c>
      <c r="FT176" s="2">
        <v>38</v>
      </c>
      <c r="FU176" s="2">
        <v>38</v>
      </c>
      <c r="FV176" s="2">
        <v>38</v>
      </c>
      <c r="FW176" s="2">
        <v>38</v>
      </c>
      <c r="FX176" s="2">
        <v>38</v>
      </c>
      <c r="FY176" s="2">
        <v>38</v>
      </c>
      <c r="FZ176" s="2">
        <v>38</v>
      </c>
      <c r="GA176" s="2">
        <v>38</v>
      </c>
      <c r="GB176" s="2">
        <v>38</v>
      </c>
      <c r="GC176" s="2">
        <v>38</v>
      </c>
      <c r="GD176" s="2">
        <v>38</v>
      </c>
      <c r="GE176" s="2">
        <v>38</v>
      </c>
      <c r="GF176" s="2">
        <v>38</v>
      </c>
      <c r="GG176" s="2">
        <v>38</v>
      </c>
      <c r="GH176" s="2">
        <v>38</v>
      </c>
      <c r="GI176" s="2">
        <v>38</v>
      </c>
      <c r="GJ176" s="2">
        <v>38</v>
      </c>
      <c r="GK176" s="2">
        <v>38</v>
      </c>
      <c r="GL176" s="2">
        <v>38</v>
      </c>
      <c r="GM176" s="2">
        <v>38</v>
      </c>
      <c r="GN176" s="2">
        <v>38</v>
      </c>
      <c r="GO176" s="2">
        <v>38</v>
      </c>
      <c r="GP176" s="2">
        <v>38</v>
      </c>
      <c r="GQ176" s="2">
        <v>38</v>
      </c>
      <c r="GR176" s="2">
        <v>38</v>
      </c>
      <c r="GS176" s="2">
        <v>38</v>
      </c>
      <c r="GT176" s="2">
        <v>38</v>
      </c>
      <c r="GU176" s="2">
        <v>38</v>
      </c>
      <c r="GV176" s="2">
        <v>38</v>
      </c>
      <c r="GW176" s="2">
        <v>38</v>
      </c>
      <c r="GX176" s="2">
        <v>38</v>
      </c>
      <c r="GY176" s="2">
        <v>38</v>
      </c>
      <c r="GZ176" s="2">
        <v>38</v>
      </c>
      <c r="HA176" s="2">
        <v>38</v>
      </c>
      <c r="HB176" s="2">
        <v>38</v>
      </c>
      <c r="HC176" s="2">
        <v>38</v>
      </c>
      <c r="HD176" s="2">
        <v>38</v>
      </c>
      <c r="HE176" s="2">
        <v>38</v>
      </c>
      <c r="HF176" s="2">
        <v>38</v>
      </c>
      <c r="HG176" s="2">
        <v>38</v>
      </c>
      <c r="HH176" s="2">
        <v>38</v>
      </c>
      <c r="HI176" s="2">
        <v>38</v>
      </c>
      <c r="HJ176" s="2">
        <v>38</v>
      </c>
      <c r="HK176" s="2">
        <v>38</v>
      </c>
      <c r="HL176" s="2">
        <v>38</v>
      </c>
      <c r="HM176" s="2">
        <v>38</v>
      </c>
      <c r="HN176" s="2">
        <v>38</v>
      </c>
      <c r="HO176" s="2">
        <v>38</v>
      </c>
      <c r="HP176" s="2">
        <v>38</v>
      </c>
      <c r="HQ176" s="2">
        <v>38</v>
      </c>
      <c r="HR176" s="2">
        <v>38</v>
      </c>
      <c r="HS176" s="2">
        <v>38</v>
      </c>
      <c r="HT176" s="2">
        <v>38</v>
      </c>
    </row>
    <row r="177" spans="1:228">
      <c r="A177" t="s">
        <v>225</v>
      </c>
      <c r="B177">
        <f t="shared" ref="B177:H177" si="1796">B20/B34</f>
        <v>65.535077288941736</v>
      </c>
      <c r="D177">
        <f t="shared" ref="D177" si="1797">D20/D34</f>
        <v>109.85635453760105</v>
      </c>
      <c r="E177">
        <f t="shared" ref="E177" si="1798">E20/E34</f>
        <v>109.75634459485201</v>
      </c>
      <c r="F177">
        <f t="shared" ref="F177" si="1799">F20/F34</f>
        <v>109.74617754599342</v>
      </c>
      <c r="G177">
        <f t="shared" ref="G177" si="1800">G20/G34</f>
        <v>109.76721511288953</v>
      </c>
      <c r="H177">
        <f t="shared" si="1796"/>
        <v>109.81393406257621</v>
      </c>
      <c r="I177">
        <f t="shared" ref="I177:O177" si="1801">I20/I34</f>
        <v>109.88198361432187</v>
      </c>
      <c r="J177">
        <f t="shared" si="1801"/>
        <v>109.96789418133099</v>
      </c>
      <c r="K177">
        <f t="shared" si="1801"/>
        <v>110.06886838257896</v>
      </c>
      <c r="L177">
        <f t="shared" si="1801"/>
        <v>110.18262849302164</v>
      </c>
      <c r="M177">
        <f t="shared" si="1801"/>
        <v>110.30730336258672</v>
      </c>
      <c r="N177">
        <f t="shared" si="1801"/>
        <v>110.44134341822952</v>
      </c>
      <c r="O177">
        <f t="shared" si="1801"/>
        <v>110.58345596300489</v>
      </c>
      <c r="P177">
        <f t="shared" ref="P177:Q177" si="1802">P20/P34</f>
        <v>110.73255535505149</v>
      </c>
      <c r="Q177">
        <f t="shared" si="1802"/>
        <v>110.88772423788303</v>
      </c>
      <c r="R177">
        <f t="shared" ref="R177:Z177" si="1803">R20/R34</f>
        <v>111.04818307689816</v>
      </c>
      <c r="S177">
        <f t="shared" si="1803"/>
        <v>111.21326600775669</v>
      </c>
      <c r="T177">
        <f t="shared" si="1803"/>
        <v>111.38240152995853</v>
      </c>
      <c r="U177">
        <f t="shared" si="1803"/>
        <v>111.55509695483568</v>
      </c>
      <c r="V177">
        <f t="shared" si="1803"/>
        <v>111.73092578820687</v>
      </c>
      <c r="W177">
        <f t="shared" si="1803"/>
        <v>111.90951742563533</v>
      </c>
      <c r="X177">
        <f t="shared" si="1803"/>
        <v>112.09054868395549</v>
      </c>
      <c r="Y177">
        <f t="shared" si="1803"/>
        <v>112.27373680122902</v>
      </c>
      <c r="Z177">
        <f t="shared" si="1803"/>
        <v>112.4588336188141</v>
      </c>
      <c r="AA177">
        <f t="shared" ref="AA177:AY177" si="1804">AA20/AA34</f>
        <v>112.64562072102484</v>
      </c>
      <c r="AB177">
        <f t="shared" si="1804"/>
        <v>112.83390535508369</v>
      </c>
      <c r="AC177">
        <f t="shared" si="1804"/>
        <v>88.294300866423526</v>
      </c>
      <c r="AD177">
        <f t="shared" si="1804"/>
        <v>88.353050857568846</v>
      </c>
      <c r="AE177">
        <f t="shared" si="1804"/>
        <v>88.433834352898728</v>
      </c>
      <c r="AF177">
        <f t="shared" si="1804"/>
        <v>88.532495441338426</v>
      </c>
      <c r="AG177">
        <f t="shared" si="1804"/>
        <v>88.645801564452029</v>
      </c>
      <c r="AH177">
        <f t="shared" si="1804"/>
        <v>88.771205056861888</v>
      </c>
      <c r="AI177">
        <f t="shared" si="1804"/>
        <v>88.906674448522978</v>
      </c>
      <c r="AJ177">
        <f t="shared" si="1804"/>
        <v>89.050572901437818</v>
      </c>
      <c r="AK177">
        <f t="shared" si="1804"/>
        <v>89.201569156078719</v>
      </c>
      <c r="AL177">
        <f t="shared" si="1804"/>
        <v>89.358571318878049</v>
      </c>
      <c r="AM177">
        <f t="shared" si="1804"/>
        <v>89.520676967474046</v>
      </c>
      <c r="AN177">
        <f t="shared" si="1804"/>
        <v>89.68713509095906</v>
      </c>
      <c r="AO177">
        <f t="shared" si="1804"/>
        <v>89.857316732841625</v>
      </c>
      <c r="AP177">
        <f t="shared" si="1804"/>
        <v>90.030692114518317</v>
      </c>
      <c r="AQ177">
        <f t="shared" si="1804"/>
        <v>90.206812640593085</v>
      </c>
      <c r="AR177">
        <f t="shared" si="1804"/>
        <v>90.385296621134486</v>
      </c>
      <c r="AS177">
        <f t="shared" si="1804"/>
        <v>90.565817851934128</v>
      </c>
      <c r="AT177">
        <f t="shared" si="1804"/>
        <v>90.748096412469408</v>
      </c>
      <c r="AU177">
        <f t="shared" si="1804"/>
        <v>90.931891199389909</v>
      </c>
      <c r="AV177">
        <f t="shared" si="1804"/>
        <v>91.116993828966372</v>
      </c>
      <c r="AW177">
        <f t="shared" si="1804"/>
        <v>91.303223627370699</v>
      </c>
      <c r="AX177">
        <f t="shared" si="1804"/>
        <v>91.490423491388214</v>
      </c>
      <c r="AY177">
        <f t="shared" si="1804"/>
        <v>91.678456450143472</v>
      </c>
      <c r="AZ177">
        <f t="shared" ref="AZ177:DK177" si="1805">AZ20/AZ34</f>
        <v>91.867202794849462</v>
      </c>
      <c r="BA177">
        <f t="shared" si="1805"/>
        <v>92.056557671470514</v>
      </c>
      <c r="BB177">
        <f t="shared" si="1805"/>
        <v>74.262311374515576</v>
      </c>
      <c r="BC177">
        <f t="shared" si="1805"/>
        <v>74.371223199240418</v>
      </c>
      <c r="BD177">
        <f t="shared" si="1805"/>
        <v>74.494058470429394</v>
      </c>
      <c r="BE177">
        <f t="shared" si="1805"/>
        <v>74.628117642003247</v>
      </c>
      <c r="BF177">
        <f t="shared" si="1805"/>
        <v>74.771302907659745</v>
      </c>
      <c r="BG177">
        <f t="shared" si="1805"/>
        <v>74.92196335738096</v>
      </c>
      <c r="BH177">
        <f t="shared" si="1805"/>
        <v>75.078785158460462</v>
      </c>
      <c r="BI177">
        <f t="shared" si="1805"/>
        <v>75.24071226151672</v>
      </c>
      <c r="BJ177">
        <f t="shared" si="1805"/>
        <v>75.406888220977322</v>
      </c>
      <c r="BK177">
        <f t="shared" si="1805"/>
        <v>75.576612886309405</v>
      </c>
      <c r="BL177">
        <f t="shared" si="1805"/>
        <v>75.749309738431123</v>
      </c>
      <c r="BM177">
        <f t="shared" si="1805"/>
        <v>75.924500959816797</v>
      </c>
      <c r="BN177">
        <f t="shared" si="1805"/>
        <v>76.101788199254983</v>
      </c>
      <c r="BO177">
        <f t="shared" si="1805"/>
        <v>76.28083758181188</v>
      </c>
      <c r="BP177">
        <f t="shared" si="1805"/>
        <v>76.46136791950444</v>
      </c>
      <c r="BQ177">
        <f t="shared" si="1805"/>
        <v>76.643141360490503</v>
      </c>
      <c r="BR177">
        <f t="shared" si="1805"/>
        <v>76.82595591409968</v>
      </c>
      <c r="BS177">
        <f t="shared" si="1805"/>
        <v>77.009639431834458</v>
      </c>
      <c r="BT177">
        <f t="shared" si="1805"/>
        <v>77.194044727892901</v>
      </c>
      <c r="BU177">
        <f t="shared" si="1805"/>
        <v>77.379045598486869</v>
      </c>
      <c r="BV177">
        <f t="shared" si="1805"/>
        <v>77.564533555238683</v>
      </c>
      <c r="BW177">
        <f t="shared" si="1805"/>
        <v>77.750415129762473</v>
      </c>
      <c r="BX177">
        <f t="shared" si="1805"/>
        <v>77.936609638047727</v>
      </c>
      <c r="BY177">
        <f t="shared" si="1805"/>
        <v>78.123047317201411</v>
      </c>
      <c r="BZ177">
        <f t="shared" si="1805"/>
        <v>78.30966776543751</v>
      </c>
      <c r="CA177">
        <f t="shared" si="1805"/>
        <v>64.384047674077692</v>
      </c>
      <c r="CB177">
        <f t="shared" si="1805"/>
        <v>64.51900297648271</v>
      </c>
      <c r="CC177">
        <f t="shared" si="1805"/>
        <v>64.663291556505726</v>
      </c>
      <c r="CD177">
        <f t="shared" si="1805"/>
        <v>64.815036330877518</v>
      </c>
      <c r="CE177">
        <f t="shared" si="1805"/>
        <v>64.972782007156042</v>
      </c>
      <c r="CF177">
        <f t="shared" si="1805"/>
        <v>65.135386530774767</v>
      </c>
      <c r="CG177">
        <f t="shared" si="1805"/>
        <v>65.301944010341742</v>
      </c>
      <c r="CH177">
        <f t="shared" si="1805"/>
        <v>65.47172902456245</v>
      </c>
      <c r="CI177">
        <f t="shared" si="1805"/>
        <v>65.644155741515632</v>
      </c>
      <c r="CJ177">
        <f t="shared" si="1805"/>
        <v>65.818747482556745</v>
      </c>
      <c r="CK177">
        <f t="shared" si="1805"/>
        <v>65.99511376973868</v>
      </c>
      <c r="CL177">
        <f t="shared" si="1805"/>
        <v>66.172932813532555</v>
      </c>
      <c r="CM177">
        <f t="shared" si="1805"/>
        <v>66.35193800819269</v>
      </c>
      <c r="CN177">
        <f t="shared" si="1805"/>
        <v>66.53190741538647</v>
      </c>
      <c r="CO177">
        <f t="shared" si="1805"/>
        <v>66.712655500951641</v>
      </c>
      <c r="CP177">
        <f t="shared" si="1805"/>
        <v>66.894026588027117</v>
      </c>
      <c r="CQ177">
        <f t="shared" si="1805"/>
        <v>67.075889630145056</v>
      </c>
      <c r="CR177">
        <f t="shared" si="1805"/>
        <v>67.258134008404923</v>
      </c>
      <c r="CS177">
        <f t="shared" si="1805"/>
        <v>67.440666129704141</v>
      </c>
      <c r="CT177">
        <f t="shared" si="1805"/>
        <v>67.623406656368445</v>
      </c>
      <c r="CU177">
        <f t="shared" si="1805"/>
        <v>67.806288237016233</v>
      </c>
      <c r="CV177">
        <f t="shared" si="1805"/>
        <v>67.989253637985669</v>
      </c>
      <c r="CW177">
        <f t="shared" si="1805"/>
        <v>68.172254196881752</v>
      </c>
      <c r="CX177">
        <f t="shared" si="1805"/>
        <v>68.355248536686119</v>
      </c>
      <c r="CY177">
        <f t="shared" si="1805"/>
        <v>68.538201491804202</v>
      </c>
      <c r="CZ177">
        <f t="shared" si="1805"/>
        <v>57.051829629441642</v>
      </c>
      <c r="DA177">
        <f t="shared" si="1805"/>
        <v>57.201174703006956</v>
      </c>
      <c r="DB177">
        <f t="shared" si="1805"/>
        <v>57.3570205832943</v>
      </c>
      <c r="DC177">
        <f t="shared" si="1805"/>
        <v>57.517999100758217</v>
      </c>
      <c r="DD177">
        <f t="shared" si="1805"/>
        <v>57.683053122856045</v>
      </c>
      <c r="DE177">
        <f t="shared" si="1805"/>
        <v>57.851356295118961</v>
      </c>
      <c r="DF177">
        <f t="shared" si="1805"/>
        <v>58.022256041482834</v>
      </c>
      <c r="DG177">
        <f t="shared" si="1805"/>
        <v>58.195232378818922</v>
      </c>
      <c r="DH177">
        <f t="shared" si="1805"/>
        <v>58.369867694383487</v>
      </c>
      <c r="DI177">
        <f t="shared" si="1805"/>
        <v>58.545824256858253</v>
      </c>
      <c r="DJ177" s="19">
        <f t="shared" si="1805"/>
        <v>58.722827269601268</v>
      </c>
      <c r="DK177">
        <f t="shared" si="1805"/>
        <v>58.900651952945481</v>
      </c>
      <c r="DL177">
        <f t="shared" ref="DL177:FW177" si="1806">DL20/DL34</f>
        <v>59.079113594008575</v>
      </c>
      <c r="DM177">
        <f t="shared" si="1806"/>
        <v>59.258059808446163</v>
      </c>
      <c r="DN177">
        <f t="shared" si="1806"/>
        <v>59.437364469168195</v>
      </c>
      <c r="DO177">
        <f t="shared" si="1806"/>
        <v>59.616922904094551</v>
      </c>
      <c r="DP177">
        <f t="shared" si="1806"/>
        <v>59.796648069100769</v>
      </c>
      <c r="DQ177">
        <f t="shared" si="1806"/>
        <v>59.976467476876643</v>
      </c>
      <c r="DR177">
        <f t="shared" si="1806"/>
        <v>60.156320716470375</v>
      </c>
      <c r="DS177">
        <f t="shared" si="1806"/>
        <v>60.336157437885284</v>
      </c>
      <c r="DT177">
        <f t="shared" si="1806"/>
        <v>60.515935705392984</v>
      </c>
      <c r="DU177">
        <f t="shared" si="1806"/>
        <v>60.69562064510523</v>
      </c>
      <c r="DV177">
        <f t="shared" si="1806"/>
        <v>60.875183328829117</v>
      </c>
      <c r="DW177">
        <f t="shared" si="1806"/>
        <v>61.054599848749007</v>
      </c>
      <c r="DX177">
        <f t="shared" si="1806"/>
        <v>61.233850547060207</v>
      </c>
      <c r="DY177">
        <f t="shared" si="1806"/>
        <v>51.393070257738756</v>
      </c>
      <c r="DZ177">
        <f t="shared" si="1806"/>
        <v>51.550636543111111</v>
      </c>
      <c r="EA177">
        <f t="shared" si="1806"/>
        <v>51.71284335164853</v>
      </c>
      <c r="EB177">
        <f t="shared" si="1806"/>
        <v>51.878658841517932</v>
      </c>
      <c r="EC177">
        <f t="shared" si="1806"/>
        <v>52.047289222143412</v>
      </c>
      <c r="ED177">
        <f t="shared" si="1806"/>
        <v>52.21811705486175</v>
      </c>
      <c r="EE177">
        <f t="shared" si="1806"/>
        <v>52.390657449445037</v>
      </c>
      <c r="EF177">
        <f t="shared" si="1806"/>
        <v>52.564526432498234</v>
      </c>
      <c r="EG177">
        <f t="shared" si="1806"/>
        <v>52.739417754796598</v>
      </c>
      <c r="EH177">
        <f t="shared" si="1806"/>
        <v>52.915085651183958</v>
      </c>
      <c r="EI177">
        <f t="shared" si="1806"/>
        <v>53.091331865140347</v>
      </c>
      <c r="EJ177">
        <f t="shared" si="1806"/>
        <v>53.267995772268478</v>
      </c>
      <c r="EK177">
        <f t="shared" si="1806"/>
        <v>53.444946784842777</v>
      </c>
      <c r="EL177">
        <f t="shared" si="1806"/>
        <v>53.622078455353645</v>
      </c>
      <c r="EM177">
        <f t="shared" si="1806"/>
        <v>53.799303859305915</v>
      </c>
      <c r="EN177">
        <f t="shared" si="1806"/>
        <v>53.976551950902397</v>
      </c>
      <c r="EO177">
        <f t="shared" si="1806"/>
        <v>54.153764665478647</v>
      </c>
      <c r="EP177">
        <f t="shared" si="1806"/>
        <v>54.330894600040395</v>
      </c>
      <c r="EQ177">
        <f t="shared" si="1806"/>
        <v>54.507903144912085</v>
      </c>
      <c r="ER177">
        <f t="shared" si="1806"/>
        <v>54.684758970012368</v>
      </c>
      <c r="ES177">
        <f t="shared" si="1806"/>
        <v>54.861436791836439</v>
      </c>
      <c r="ET177">
        <f t="shared" si="1806"/>
        <v>55.037916364068117</v>
      </c>
      <c r="EU177">
        <f t="shared" si="1806"/>
        <v>55.214181647426301</v>
      </c>
      <c r="EV177">
        <f t="shared" si="1806"/>
        <v>55.390220123976547</v>
      </c>
      <c r="EW177">
        <f t="shared" si="1806"/>
        <v>55.566022228501623</v>
      </c>
      <c r="EX177">
        <f t="shared" si="1806"/>
        <v>46.893155420643936</v>
      </c>
      <c r="EY177">
        <f t="shared" si="1806"/>
        <v>47.055458634306312</v>
      </c>
      <c r="EZ177">
        <f t="shared" si="1806"/>
        <v>47.221121776015579</v>
      </c>
      <c r="FA177">
        <f t="shared" si="1806"/>
        <v>47.389346605856872</v>
      </c>
      <c r="FB177">
        <f t="shared" si="1806"/>
        <v>47.559522301004591</v>
      </c>
      <c r="FC177">
        <f t="shared" si="1806"/>
        <v>47.731176592579821</v>
      </c>
      <c r="FD177">
        <f t="shared" si="1806"/>
        <v>47.903941102750814</v>
      </c>
      <c r="FE177">
        <f t="shared" si="1806"/>
        <v>48.077526339287083</v>
      </c>
      <c r="FF177">
        <f t="shared" si="1806"/>
        <v>48.251703383837615</v>
      </c>
      <c r="FG177">
        <f t="shared" si="1806"/>
        <v>48.426290299530876</v>
      </c>
      <c r="FH177">
        <f t="shared" si="1806"/>
        <v>48.601141917546485</v>
      </c>
      <c r="FI177">
        <f t="shared" si="1806"/>
        <v>48.776142077071825</v>
      </c>
      <c r="FJ177">
        <f t="shared" si="1806"/>
        <v>48.951197669462331</v>
      </c>
      <c r="FK177">
        <f t="shared" si="1806"/>
        <v>49.126234024774362</v>
      </c>
      <c r="FL177">
        <f t="shared" si="1806"/>
        <v>49.301191307812068</v>
      </c>
      <c r="FM177">
        <f t="shared" si="1806"/>
        <v>49.47602168089049</v>
      </c>
      <c r="FN177">
        <f t="shared" si="1806"/>
        <v>49.650687054238936</v>
      </c>
      <c r="FO177">
        <f t="shared" si="1806"/>
        <v>49.825157290604722</v>
      </c>
      <c r="FP177">
        <f t="shared" si="1806"/>
        <v>49.999408763673557</v>
      </c>
      <c r="FQ177">
        <f t="shared" si="1806"/>
        <v>50.173423194117916</v>
      </c>
      <c r="FR177">
        <f t="shared" si="1806"/>
        <v>50.347186704968792</v>
      </c>
      <c r="FS177">
        <f t="shared" si="1806"/>
        <v>50.520689051346999</v>
      </c>
      <c r="FT177">
        <f t="shared" si="1806"/>
        <v>50.693922989626138</v>
      </c>
      <c r="FU177">
        <f t="shared" si="1806"/>
        <v>50.866883758712213</v>
      </c>
      <c r="FV177">
        <f t="shared" si="1806"/>
        <v>51.039568651940662</v>
      </c>
      <c r="FW177">
        <f t="shared" si="1806"/>
        <v>43.228919951061144</v>
      </c>
      <c r="FX177">
        <f t="shared" ref="FX177:HT177" si="1807">FX20/FX34</f>
        <v>43.393896779365207</v>
      </c>
      <c r="FY177">
        <f t="shared" si="1807"/>
        <v>43.561319107572814</v>
      </c>
      <c r="FZ177">
        <f t="shared" si="1807"/>
        <v>43.730557383277393</v>
      </c>
      <c r="GA177">
        <f t="shared" si="1807"/>
        <v>43.901132906219132</v>
      </c>
      <c r="GB177">
        <f t="shared" si="1807"/>
        <v>44.072678216175149</v>
      </c>
      <c r="GC177">
        <f t="shared" si="1807"/>
        <v>44.244909024874254</v>
      </c>
      <c r="GD177">
        <f t="shared" si="1807"/>
        <v>44.417603995596721</v>
      </c>
      <c r="GE177">
        <f t="shared" si="1807"/>
        <v>44.590589958853286</v>
      </c>
      <c r="GF177">
        <f t="shared" si="1807"/>
        <v>44.763730957761098</v>
      </c>
      <c r="GG177">
        <f t="shared" si="1807"/>
        <v>44.93692003290316</v>
      </c>
      <c r="GH177">
        <f t="shared" si="1807"/>
        <v>45.11007299412956</v>
      </c>
      <c r="GI177">
        <f t="shared" si="1807"/>
        <v>45.283123651773415</v>
      </c>
      <c r="GJ177">
        <f t="shared" si="1807"/>
        <v>45.456020132243374</v>
      </c>
      <c r="GK177">
        <f t="shared" si="1807"/>
        <v>45.628722007897188</v>
      </c>
      <c r="GL177">
        <f t="shared" si="1807"/>
        <v>45.801198044352972</v>
      </c>
      <c r="GM177">
        <f t="shared" si="1807"/>
        <v>45.97342442019815</v>
      </c>
      <c r="GN177">
        <f t="shared" si="1807"/>
        <v>46.14538331113544</v>
      </c>
      <c r="GO177">
        <f t="shared" si="1807"/>
        <v>46.317061757444975</v>
      </c>
      <c r="GP177">
        <f t="shared" si="1807"/>
        <v>46.488450753272758</v>
      </c>
      <c r="GQ177">
        <f t="shared" si="1807"/>
        <v>46.659544510753733</v>
      </c>
      <c r="GR177">
        <f t="shared" si="1807"/>
        <v>46.830339862783482</v>
      </c>
      <c r="GS177">
        <f t="shared" si="1807"/>
        <v>47.000835776372973</v>
      </c>
      <c r="GT177">
        <f t="shared" si="1807"/>
        <v>47.171032954675034</v>
      </c>
      <c r="GU177">
        <f t="shared" si="1807"/>
        <v>47.3409335104663</v>
      </c>
      <c r="GV177">
        <f t="shared" si="1807"/>
        <v>40.187180155976662</v>
      </c>
      <c r="GW177">
        <f t="shared" si="1807"/>
        <v>40.353566145784519</v>
      </c>
      <c r="GX177">
        <f t="shared" si="1807"/>
        <v>40.52172530514931</v>
      </c>
      <c r="GY177">
        <f t="shared" si="1807"/>
        <v>40.691153761691837</v>
      </c>
      <c r="GZ177">
        <f t="shared" si="1807"/>
        <v>40.861471227178143</v>
      </c>
      <c r="HA177">
        <f t="shared" si="1807"/>
        <v>41.032388275972657</v>
      </c>
      <c r="HB177">
        <f t="shared" si="1807"/>
        <v>41.203683192946833</v>
      </c>
      <c r="HC177">
        <f t="shared" si="1807"/>
        <v>41.37518532229727</v>
      </c>
      <c r="HD177">
        <f t="shared" si="1807"/>
        <v>41.546762915692256</v>
      </c>
      <c r="HE177">
        <f t="shared" si="1807"/>
        <v>41.718314146973256</v>
      </c>
      <c r="HF177">
        <f t="shared" si="1807"/>
        <v>41.889760389345</v>
      </c>
      <c r="HG177">
        <f t="shared" si="1807"/>
        <v>42.061041131398156</v>
      </c>
      <c r="HH177">
        <f t="shared" si="1807"/>
        <v>42.232110095112866</v>
      </c>
      <c r="HI177">
        <f t="shared" si="1807"/>
        <v>42.402932245537421</v>
      </c>
      <c r="HJ177">
        <f t="shared" si="1807"/>
        <v>42.573481468882711</v>
      </c>
      <c r="HK177">
        <f t="shared" si="1807"/>
        <v>42.743738756497812</v>
      </c>
      <c r="HL177">
        <f t="shared" si="1807"/>
        <v>42.913690775108016</v>
      </c>
      <c r="HM177">
        <f t="shared" si="1807"/>
        <v>43.083328734390633</v>
      </c>
      <c r="HN177">
        <f t="shared" si="1807"/>
        <v>43.252647485164402</v>
      </c>
      <c r="HO177">
        <f t="shared" si="1807"/>
        <v>43.421644797689687</v>
      </c>
      <c r="HP177">
        <f t="shared" si="1807"/>
        <v>43.590320781546687</v>
      </c>
      <c r="HQ177">
        <f t="shared" si="1807"/>
        <v>43.758677417468441</v>
      </c>
      <c r="HR177">
        <f t="shared" si="1807"/>
        <v>43.926718178196175</v>
      </c>
      <c r="HS177">
        <f t="shared" si="1807"/>
        <v>44.094447720485498</v>
      </c>
      <c r="HT177">
        <f t="shared" si="1807"/>
        <v>44.261871634251854</v>
      </c>
    </row>
    <row r="178" spans="1:228">
      <c r="A178" t="s">
        <v>226</v>
      </c>
      <c r="B178" s="2">
        <v>3.5</v>
      </c>
      <c r="D178" s="2">
        <v>3.5</v>
      </c>
      <c r="E178" s="2">
        <v>3.5</v>
      </c>
      <c r="F178" s="2">
        <v>3.5</v>
      </c>
      <c r="G178" s="2">
        <v>3.5</v>
      </c>
      <c r="H178" s="2">
        <v>3.5</v>
      </c>
      <c r="I178" s="2">
        <v>3.5</v>
      </c>
      <c r="J178" s="2">
        <v>3.5</v>
      </c>
      <c r="K178" s="2">
        <v>3.5</v>
      </c>
      <c r="L178" s="2">
        <v>3.5</v>
      </c>
      <c r="M178" s="2">
        <v>3.5</v>
      </c>
      <c r="N178" s="2">
        <v>3.5</v>
      </c>
      <c r="O178" s="2">
        <v>3.5</v>
      </c>
      <c r="P178" s="2">
        <v>3.5</v>
      </c>
      <c r="Q178" s="2">
        <v>3.5</v>
      </c>
      <c r="R178" s="2">
        <v>3.5</v>
      </c>
      <c r="S178" s="2">
        <v>3.5</v>
      </c>
      <c r="T178" s="2">
        <v>3.5</v>
      </c>
      <c r="U178" s="2">
        <v>3.5</v>
      </c>
      <c r="V178" s="2">
        <v>3.5</v>
      </c>
      <c r="W178" s="2">
        <v>3.5</v>
      </c>
      <c r="X178" s="2">
        <v>3.5</v>
      </c>
      <c r="Y178" s="2">
        <v>3.5</v>
      </c>
      <c r="Z178" s="2">
        <v>3.5</v>
      </c>
      <c r="AA178" s="2">
        <v>3.5</v>
      </c>
      <c r="AB178" s="2">
        <v>3.5</v>
      </c>
      <c r="AC178" s="2">
        <v>3.5</v>
      </c>
      <c r="AD178" s="2">
        <v>3.5</v>
      </c>
      <c r="AE178" s="2">
        <v>3.5</v>
      </c>
      <c r="AF178" s="2">
        <v>3.5</v>
      </c>
      <c r="AG178" s="2">
        <v>3.5</v>
      </c>
      <c r="AH178" s="2">
        <v>3.5</v>
      </c>
      <c r="AI178" s="2">
        <v>3.5</v>
      </c>
      <c r="AJ178" s="2">
        <v>3.5</v>
      </c>
      <c r="AK178" s="2">
        <v>3.5</v>
      </c>
      <c r="AL178" s="2">
        <v>3.5</v>
      </c>
      <c r="AM178" s="2">
        <v>3.5</v>
      </c>
      <c r="AN178" s="2">
        <v>3.5</v>
      </c>
      <c r="AO178" s="2">
        <v>3.5</v>
      </c>
      <c r="AP178" s="2">
        <v>3.5</v>
      </c>
      <c r="AQ178" s="2">
        <v>3.5</v>
      </c>
      <c r="AR178" s="2">
        <v>3.5</v>
      </c>
      <c r="AS178" s="2">
        <v>3.5</v>
      </c>
      <c r="AT178" s="2">
        <v>3.5</v>
      </c>
      <c r="AU178" s="2">
        <v>3.5</v>
      </c>
      <c r="AV178" s="2">
        <v>3.5</v>
      </c>
      <c r="AW178" s="2">
        <v>3.5</v>
      </c>
      <c r="AX178" s="2">
        <v>3.5</v>
      </c>
      <c r="AY178" s="2">
        <v>3.5</v>
      </c>
      <c r="AZ178" s="2">
        <v>3.5</v>
      </c>
      <c r="BA178" s="2">
        <v>3.5</v>
      </c>
      <c r="BB178" s="2">
        <v>3.5</v>
      </c>
      <c r="BC178" s="2">
        <v>3.5</v>
      </c>
      <c r="BD178" s="2">
        <v>3.5</v>
      </c>
      <c r="BE178" s="2">
        <v>3.5</v>
      </c>
      <c r="BF178" s="2">
        <v>3.5</v>
      </c>
      <c r="BG178" s="2">
        <v>3.5</v>
      </c>
      <c r="BH178" s="2">
        <v>3.5</v>
      </c>
      <c r="BI178" s="2">
        <v>3.5</v>
      </c>
      <c r="BJ178" s="2">
        <v>3.5</v>
      </c>
      <c r="BK178" s="2">
        <v>3.5</v>
      </c>
      <c r="BL178" s="2">
        <v>3.5</v>
      </c>
      <c r="BM178" s="2">
        <v>3.5</v>
      </c>
      <c r="BN178" s="2">
        <v>3.5</v>
      </c>
      <c r="BO178" s="2">
        <v>3.5</v>
      </c>
      <c r="BP178" s="2">
        <v>3.5</v>
      </c>
      <c r="BQ178" s="2">
        <v>3.5</v>
      </c>
      <c r="BR178" s="2">
        <v>3.5</v>
      </c>
      <c r="BS178" s="2">
        <v>3.5</v>
      </c>
      <c r="BT178" s="2">
        <v>3.5</v>
      </c>
      <c r="BU178" s="2">
        <v>3.5</v>
      </c>
      <c r="BV178" s="2">
        <v>3.5</v>
      </c>
      <c r="BW178" s="2">
        <v>3.5</v>
      </c>
      <c r="BX178" s="2">
        <v>3.5</v>
      </c>
      <c r="BY178" s="2">
        <v>3.5</v>
      </c>
      <c r="BZ178" s="2">
        <v>3.5</v>
      </c>
      <c r="CA178" s="2">
        <v>3.5</v>
      </c>
      <c r="CB178" s="2">
        <v>3.5</v>
      </c>
      <c r="CC178" s="2">
        <v>3.5</v>
      </c>
      <c r="CD178" s="2">
        <v>3.5</v>
      </c>
      <c r="CE178" s="2">
        <v>3.5</v>
      </c>
      <c r="CF178" s="2">
        <v>3.5</v>
      </c>
      <c r="CG178" s="2">
        <v>3.5</v>
      </c>
      <c r="CH178" s="2">
        <v>3.5</v>
      </c>
      <c r="CI178" s="2">
        <v>3.5</v>
      </c>
      <c r="CJ178" s="2">
        <v>3.5</v>
      </c>
      <c r="CK178" s="2">
        <v>3.5</v>
      </c>
      <c r="CL178" s="2">
        <v>3.5</v>
      </c>
      <c r="CM178" s="2">
        <v>3.5</v>
      </c>
      <c r="CN178" s="2">
        <v>3.5</v>
      </c>
      <c r="CO178" s="2">
        <v>3.5</v>
      </c>
      <c r="CP178" s="2">
        <v>3.5</v>
      </c>
      <c r="CQ178" s="2">
        <v>3.5</v>
      </c>
      <c r="CR178" s="2">
        <v>3.5</v>
      </c>
      <c r="CS178" s="2">
        <v>3.5</v>
      </c>
      <c r="CT178" s="2">
        <v>3.5</v>
      </c>
      <c r="CU178" s="2">
        <v>3.5</v>
      </c>
      <c r="CV178" s="2">
        <v>3.5</v>
      </c>
      <c r="CW178" s="2">
        <v>3.5</v>
      </c>
      <c r="CX178" s="2">
        <v>3.5</v>
      </c>
      <c r="CY178" s="2">
        <v>3.5</v>
      </c>
      <c r="CZ178" s="2">
        <v>3.5</v>
      </c>
      <c r="DA178" s="2">
        <v>3.5</v>
      </c>
      <c r="DB178" s="2">
        <v>3.5</v>
      </c>
      <c r="DC178" s="2">
        <v>3.5</v>
      </c>
      <c r="DD178" s="2">
        <v>3.5</v>
      </c>
      <c r="DE178" s="2">
        <v>3.5</v>
      </c>
      <c r="DF178" s="2">
        <v>3.5</v>
      </c>
      <c r="DG178" s="2">
        <v>3.5</v>
      </c>
      <c r="DH178" s="2">
        <v>3.5</v>
      </c>
      <c r="DI178" s="2">
        <v>3.5</v>
      </c>
      <c r="DJ178" s="19">
        <v>3.5</v>
      </c>
      <c r="DK178" s="2">
        <v>3.5</v>
      </c>
      <c r="DL178" s="2">
        <v>3.5</v>
      </c>
      <c r="DM178" s="2">
        <v>3.5</v>
      </c>
      <c r="DN178" s="2">
        <v>3.5</v>
      </c>
      <c r="DO178" s="2">
        <v>3.5</v>
      </c>
      <c r="DP178" s="2">
        <v>3.5</v>
      </c>
      <c r="DQ178" s="2">
        <v>3.5</v>
      </c>
      <c r="DR178" s="2">
        <v>3.5</v>
      </c>
      <c r="DS178" s="2">
        <v>3.5</v>
      </c>
      <c r="DT178" s="2">
        <v>3.5</v>
      </c>
      <c r="DU178" s="2">
        <v>3.5</v>
      </c>
      <c r="DV178" s="2">
        <v>3.5</v>
      </c>
      <c r="DW178" s="2">
        <v>3.5</v>
      </c>
      <c r="DX178" s="2">
        <v>3.5</v>
      </c>
      <c r="DY178" s="2">
        <v>3.5</v>
      </c>
      <c r="DZ178" s="2">
        <v>3.5</v>
      </c>
      <c r="EA178" s="2">
        <v>3.5</v>
      </c>
      <c r="EB178" s="2">
        <v>3.5</v>
      </c>
      <c r="EC178" s="2">
        <v>3.5</v>
      </c>
      <c r="ED178" s="2">
        <v>3.5</v>
      </c>
      <c r="EE178" s="2">
        <v>3.5</v>
      </c>
      <c r="EF178" s="2">
        <v>3.5</v>
      </c>
      <c r="EG178" s="2">
        <v>3.5</v>
      </c>
      <c r="EH178" s="2">
        <v>3.5</v>
      </c>
      <c r="EI178" s="2">
        <v>3.5</v>
      </c>
      <c r="EJ178" s="2">
        <v>3.5</v>
      </c>
      <c r="EK178" s="2">
        <v>3.5</v>
      </c>
      <c r="EL178" s="2">
        <v>3.5</v>
      </c>
      <c r="EM178" s="2">
        <v>3.5</v>
      </c>
      <c r="EN178" s="2">
        <v>3.5</v>
      </c>
      <c r="EO178" s="2">
        <v>3.5</v>
      </c>
      <c r="EP178" s="2">
        <v>3.5</v>
      </c>
      <c r="EQ178" s="2">
        <v>3.5</v>
      </c>
      <c r="ER178" s="2">
        <v>3.5</v>
      </c>
      <c r="ES178" s="2">
        <v>3.5</v>
      </c>
      <c r="ET178" s="2">
        <v>3.5</v>
      </c>
      <c r="EU178" s="2">
        <v>3.5</v>
      </c>
      <c r="EV178" s="2">
        <v>3.5</v>
      </c>
      <c r="EW178" s="2">
        <v>3.5</v>
      </c>
      <c r="EX178" s="2">
        <v>3.5</v>
      </c>
      <c r="EY178" s="2">
        <v>3.5</v>
      </c>
      <c r="EZ178" s="2">
        <v>3.5</v>
      </c>
      <c r="FA178" s="2">
        <v>3.5</v>
      </c>
      <c r="FB178" s="2">
        <v>3.5</v>
      </c>
      <c r="FC178" s="2">
        <v>3.5</v>
      </c>
      <c r="FD178" s="2">
        <v>3.5</v>
      </c>
      <c r="FE178" s="2">
        <v>3.5</v>
      </c>
      <c r="FF178" s="2">
        <v>3.5</v>
      </c>
      <c r="FG178" s="2">
        <v>3.5</v>
      </c>
      <c r="FH178" s="2">
        <v>3.5</v>
      </c>
      <c r="FI178" s="2">
        <v>3.5</v>
      </c>
      <c r="FJ178" s="2">
        <v>3.5</v>
      </c>
      <c r="FK178" s="2">
        <v>3.5</v>
      </c>
      <c r="FL178" s="2">
        <v>3.5</v>
      </c>
      <c r="FM178" s="2">
        <v>3.5</v>
      </c>
      <c r="FN178" s="2">
        <v>3.5</v>
      </c>
      <c r="FO178" s="2">
        <v>3.5</v>
      </c>
      <c r="FP178" s="2">
        <v>3.5</v>
      </c>
      <c r="FQ178" s="2">
        <v>3.5</v>
      </c>
      <c r="FR178" s="2">
        <v>3.5</v>
      </c>
      <c r="FS178" s="2">
        <v>3.5</v>
      </c>
      <c r="FT178" s="2">
        <v>3.5</v>
      </c>
      <c r="FU178" s="2">
        <v>3.5</v>
      </c>
      <c r="FV178" s="2">
        <v>3.5</v>
      </c>
      <c r="FW178" s="2">
        <v>3.5</v>
      </c>
      <c r="FX178" s="2">
        <v>3.5</v>
      </c>
      <c r="FY178" s="2">
        <v>3.5</v>
      </c>
      <c r="FZ178" s="2">
        <v>3.5</v>
      </c>
      <c r="GA178" s="2">
        <v>3.5</v>
      </c>
      <c r="GB178" s="2">
        <v>3.5</v>
      </c>
      <c r="GC178" s="2">
        <v>3.5</v>
      </c>
      <c r="GD178" s="2">
        <v>3.5</v>
      </c>
      <c r="GE178" s="2">
        <v>3.5</v>
      </c>
      <c r="GF178" s="2">
        <v>3.5</v>
      </c>
      <c r="GG178" s="2">
        <v>3.5</v>
      </c>
      <c r="GH178" s="2">
        <v>3.5</v>
      </c>
      <c r="GI178" s="2">
        <v>3.5</v>
      </c>
      <c r="GJ178" s="2">
        <v>3.5</v>
      </c>
      <c r="GK178" s="2">
        <v>3.5</v>
      </c>
      <c r="GL178" s="2">
        <v>3.5</v>
      </c>
      <c r="GM178" s="2">
        <v>3.5</v>
      </c>
      <c r="GN178" s="2">
        <v>3.5</v>
      </c>
      <c r="GO178" s="2">
        <v>3.5</v>
      </c>
      <c r="GP178" s="2">
        <v>3.5</v>
      </c>
      <c r="GQ178" s="2">
        <v>3.5</v>
      </c>
      <c r="GR178" s="2">
        <v>3.5</v>
      </c>
      <c r="GS178" s="2">
        <v>3.5</v>
      </c>
      <c r="GT178" s="2">
        <v>3.5</v>
      </c>
      <c r="GU178" s="2">
        <v>3.5</v>
      </c>
      <c r="GV178" s="2">
        <v>3.5</v>
      </c>
      <c r="GW178" s="2">
        <v>3.5</v>
      </c>
      <c r="GX178" s="2">
        <v>3.5</v>
      </c>
      <c r="GY178" s="2">
        <v>3.5</v>
      </c>
      <c r="GZ178" s="2">
        <v>3.5</v>
      </c>
      <c r="HA178" s="2">
        <v>3.5</v>
      </c>
      <c r="HB178" s="2">
        <v>3.5</v>
      </c>
      <c r="HC178" s="2">
        <v>3.5</v>
      </c>
      <c r="HD178" s="2">
        <v>3.5</v>
      </c>
      <c r="HE178" s="2">
        <v>3.5</v>
      </c>
      <c r="HF178" s="2">
        <v>3.5</v>
      </c>
      <c r="HG178" s="2">
        <v>3.5</v>
      </c>
      <c r="HH178" s="2">
        <v>3.5</v>
      </c>
      <c r="HI178" s="2">
        <v>3.5</v>
      </c>
      <c r="HJ178" s="2">
        <v>3.5</v>
      </c>
      <c r="HK178" s="2">
        <v>3.5</v>
      </c>
      <c r="HL178" s="2">
        <v>3.5</v>
      </c>
      <c r="HM178" s="2">
        <v>3.5</v>
      </c>
      <c r="HN178" s="2">
        <v>3.5</v>
      </c>
      <c r="HO178" s="2">
        <v>3.5</v>
      </c>
      <c r="HP178" s="2">
        <v>3.5</v>
      </c>
      <c r="HQ178" s="2">
        <v>3.5</v>
      </c>
      <c r="HR178" s="2">
        <v>3.5</v>
      </c>
      <c r="HS178" s="2">
        <v>3.5</v>
      </c>
      <c r="HT178" s="2">
        <v>3.5</v>
      </c>
    </row>
    <row r="179" spans="1:228">
      <c r="A179" t="s">
        <v>227</v>
      </c>
      <c r="B179">
        <f t="shared" ref="B179:H179" si="1808">B56*B57/B20</f>
        <v>0.23532747796349618</v>
      </c>
      <c r="D179">
        <f t="shared" ref="D179" si="1809">D56*D57/D20</f>
        <v>0.29818147062042205</v>
      </c>
      <c r="E179">
        <f t="shared" ref="E179" si="1810">E56*E57/E20</f>
        <v>0.29791001838215952</v>
      </c>
      <c r="F179">
        <f t="shared" ref="F179" si="1811">F56*F57/F20</f>
        <v>0.2978824221213896</v>
      </c>
      <c r="G179">
        <f t="shared" ref="G179" si="1812">G56*G57/G20</f>
        <v>0.29793952408487867</v>
      </c>
      <c r="H179">
        <f t="shared" si="1808"/>
        <v>0.29806633264405097</v>
      </c>
      <c r="I179">
        <f t="shared" ref="I179:O179" si="1813">I56*I57/I20</f>
        <v>0.29825103853970836</v>
      </c>
      <c r="J179">
        <f t="shared" si="1813"/>
        <v>0.29848422432409794</v>
      </c>
      <c r="K179">
        <f t="shared" si="1813"/>
        <v>0.29875829710751184</v>
      </c>
      <c r="L179">
        <f t="shared" si="1813"/>
        <v>0.29906707449469655</v>
      </c>
      <c r="M179">
        <f t="shared" si="1813"/>
        <v>0.2994054776507743</v>
      </c>
      <c r="N179">
        <f t="shared" si="1813"/>
        <v>0.2997693005925996</v>
      </c>
      <c r="O179">
        <f t="shared" si="1813"/>
        <v>0.30015503457199966</v>
      </c>
      <c r="P179">
        <f t="shared" ref="P179:Q179" si="1814">P56*P57/P20</f>
        <v>0.30055973284733672</v>
      </c>
      <c r="Q179">
        <f t="shared" si="1814"/>
        <v>0.30098090545146627</v>
      </c>
      <c r="R179">
        <f t="shared" ref="R179:Z179" si="1815">R56*R57/R20</f>
        <v>0.30141643650514177</v>
      </c>
      <c r="S179">
        <f t="shared" si="1815"/>
        <v>0.30186451866262093</v>
      </c>
      <c r="T179">
        <f t="shared" si="1815"/>
        <v>0.30232360070853453</v>
      </c>
      <c r="U179">
        <f t="shared" si="1815"/>
        <v>0.3027923453453028</v>
      </c>
      <c r="V179">
        <f t="shared" si="1815"/>
        <v>0.30326959494606115</v>
      </c>
      <c r="W179">
        <f t="shared" si="1815"/>
        <v>0.30375434358465342</v>
      </c>
      <c r="X179">
        <f t="shared" si="1815"/>
        <v>0.30424571404977857</v>
      </c>
      <c r="Y179">
        <f t="shared" si="1815"/>
        <v>0.3047429388448758</v>
      </c>
      <c r="Z179">
        <f t="shared" si="1815"/>
        <v>0.30524534439660045</v>
      </c>
      <c r="AA179">
        <f t="shared" ref="AA179:AY179" si="1816">AA56*AA57/AA20</f>
        <v>0.30575233786247569</v>
      </c>
      <c r="AB179">
        <f t="shared" si="1816"/>
        <v>0.30626339605647596</v>
      </c>
      <c r="AC179">
        <f t="shared" si="1816"/>
        <v>0.23965591140404841</v>
      </c>
      <c r="AD179">
        <f t="shared" si="1816"/>
        <v>0.23981537563965041</v>
      </c>
      <c r="AE179">
        <f t="shared" si="1816"/>
        <v>0.24003464508877356</v>
      </c>
      <c r="AF179">
        <f t="shared" si="1816"/>
        <v>0.24030243942378435</v>
      </c>
      <c r="AG179">
        <f t="shared" si="1816"/>
        <v>0.24060998455931834</v>
      </c>
      <c r="AH179">
        <f t="shared" si="1816"/>
        <v>0.24095036540502368</v>
      </c>
      <c r="AI179">
        <f t="shared" si="1816"/>
        <v>0.24131806797185371</v>
      </c>
      <c r="AJ179">
        <f t="shared" si="1816"/>
        <v>0.24170864941466094</v>
      </c>
      <c r="AK179">
        <f t="shared" si="1816"/>
        <v>0.2421184963153995</v>
      </c>
      <c r="AL179">
        <f t="shared" si="1816"/>
        <v>0.24254464496349773</v>
      </c>
      <c r="AM179">
        <f t="shared" si="1816"/>
        <v>0.24298464592727051</v>
      </c>
      <c r="AN179">
        <f t="shared" si="1816"/>
        <v>0.24343646074889963</v>
      </c>
      <c r="AO179">
        <f t="shared" si="1816"/>
        <v>0.24389838226106358</v>
      </c>
      <c r="AP179">
        <f t="shared" si="1816"/>
        <v>0.24436897249351497</v>
      </c>
      <c r="AQ179">
        <f t="shared" si="1816"/>
        <v>0.24484701383038721</v>
      </c>
      <c r="AR179">
        <f t="shared" si="1816"/>
        <v>0.24533147025632782</v>
      </c>
      <c r="AS179">
        <f t="shared" si="1816"/>
        <v>0.24582145636006272</v>
      </c>
      <c r="AT179">
        <f t="shared" si="1816"/>
        <v>0.24631621235744364</v>
      </c>
      <c r="AU179">
        <f t="shared" si="1816"/>
        <v>0.24681508382519926</v>
      </c>
      <c r="AV179">
        <f t="shared" si="1816"/>
        <v>0.24731750515044348</v>
      </c>
      <c r="AW179">
        <f t="shared" si="1816"/>
        <v>0.24782298593286578</v>
      </c>
      <c r="AX179">
        <f t="shared" si="1816"/>
        <v>0.24833109974952386</v>
      </c>
      <c r="AY179">
        <f t="shared" si="1816"/>
        <v>0.24884147482238703</v>
      </c>
      <c r="AZ179">
        <f t="shared" ref="AZ179:DK179" si="1817">AZ56*AZ57/AZ20</f>
        <v>0.24935378622765558</v>
      </c>
      <c r="BA179">
        <f t="shared" si="1817"/>
        <v>0.2498677493615622</v>
      </c>
      <c r="BB179">
        <f t="shared" si="1817"/>
        <v>0.20156909044042162</v>
      </c>
      <c r="BC179">
        <f t="shared" si="1817"/>
        <v>0.20186470819661129</v>
      </c>
      <c r="BD179">
        <f t="shared" si="1817"/>
        <v>0.20219811815717492</v>
      </c>
      <c r="BE179">
        <f t="shared" si="1817"/>
        <v>0.2025619929841791</v>
      </c>
      <c r="BF179">
        <f t="shared" si="1817"/>
        <v>0.20295063863302371</v>
      </c>
      <c r="BG179">
        <f t="shared" si="1817"/>
        <v>0.20335957406306038</v>
      </c>
      <c r="BH179">
        <f t="shared" si="1817"/>
        <v>0.20378523315758876</v>
      </c>
      <c r="BI179">
        <f t="shared" si="1817"/>
        <v>0.20422474949737027</v>
      </c>
      <c r="BJ179">
        <f t="shared" si="1817"/>
        <v>0.20467579844483064</v>
      </c>
      <c r="BK179">
        <f t="shared" si="1817"/>
        <v>0.20513647959171089</v>
      </c>
      <c r="BL179">
        <f t="shared" si="1817"/>
        <v>0.2056052281007717</v>
      </c>
      <c r="BM179">
        <f t="shared" si="1817"/>
        <v>0.20608074703895082</v>
      </c>
      <c r="BN179">
        <f t="shared" si="1817"/>
        <v>0.20656195516742878</v>
      </c>
      <c r="BO179">
        <f t="shared" si="1817"/>
        <v>0.20704794625439446</v>
      </c>
      <c r="BP179">
        <f t="shared" si="1817"/>
        <v>0.20753795707544995</v>
      </c>
      <c r="BQ179">
        <f t="shared" si="1817"/>
        <v>0.20803134203284468</v>
      </c>
      <c r="BR179">
        <f t="shared" si="1817"/>
        <v>0.20852755286627722</v>
      </c>
      <c r="BS179">
        <f t="shared" si="1817"/>
        <v>0.20902612231561538</v>
      </c>
      <c r="BT179">
        <f t="shared" si="1817"/>
        <v>0.20952665087660258</v>
      </c>
      <c r="BU179">
        <f t="shared" si="1817"/>
        <v>0.21002879599615251</v>
      </c>
      <c r="BV179">
        <f t="shared" si="1817"/>
        <v>0.210532263205855</v>
      </c>
      <c r="BW179">
        <f t="shared" si="1817"/>
        <v>0.21103679880584181</v>
      </c>
      <c r="BX179">
        <f t="shared" si="1817"/>
        <v>0.21154218379668507</v>
      </c>
      <c r="BY179">
        <f t="shared" si="1817"/>
        <v>0.21204822882198385</v>
      </c>
      <c r="BZ179">
        <f t="shared" si="1817"/>
        <v>0.21255476993405159</v>
      </c>
      <c r="CA179">
        <f t="shared" si="1817"/>
        <v>0.17475666578623147</v>
      </c>
      <c r="CB179">
        <f t="shared" si="1817"/>
        <v>0.17512297296763746</v>
      </c>
      <c r="CC179">
        <f t="shared" si="1817"/>
        <v>0.17551461332605689</v>
      </c>
      <c r="CD179">
        <f t="shared" si="1817"/>
        <v>0.17592649192212112</v>
      </c>
      <c r="CE179">
        <f t="shared" si="1817"/>
        <v>0.17635465867705369</v>
      </c>
      <c r="CF179">
        <f t="shared" si="1817"/>
        <v>0.17679601372900841</v>
      </c>
      <c r="CG179">
        <f t="shared" si="1817"/>
        <v>0.17724809823035015</v>
      </c>
      <c r="CH179">
        <f t="shared" si="1817"/>
        <v>0.17770894318076297</v>
      </c>
      <c r="CI179">
        <f t="shared" si="1817"/>
        <v>0.17817695846530437</v>
      </c>
      <c r="CJ179">
        <f t="shared" si="1817"/>
        <v>0.17865085024215943</v>
      </c>
      <c r="CK179">
        <f t="shared" si="1817"/>
        <v>0.17912955864279356</v>
      </c>
      <c r="CL179">
        <f t="shared" si="1817"/>
        <v>0.17961221023863178</v>
      </c>
      <c r="CM179">
        <f t="shared" si="1817"/>
        <v>0.18009808138562711</v>
      </c>
      <c r="CN179">
        <f t="shared" si="1817"/>
        <v>0.180586569679832</v>
      </c>
      <c r="CO179">
        <f t="shared" si="1817"/>
        <v>0.18107717152860106</v>
      </c>
      <c r="CP179">
        <f t="shared" si="1817"/>
        <v>0.18156946438051969</v>
      </c>
      <c r="CQ179">
        <f t="shared" si="1817"/>
        <v>0.18206309253808564</v>
      </c>
      <c r="CR179">
        <f t="shared" si="1817"/>
        <v>0.1825577557500401</v>
      </c>
      <c r="CS179">
        <f t="shared" si="1817"/>
        <v>0.18305319997799427</v>
      </c>
      <c r="CT179">
        <f t="shared" si="1817"/>
        <v>0.18354920987685841</v>
      </c>
      <c r="CU179">
        <f t="shared" si="1817"/>
        <v>0.18404560263575745</v>
      </c>
      <c r="CV179">
        <f t="shared" si="1817"/>
        <v>0.18454222290619307</v>
      </c>
      <c r="CW179">
        <f t="shared" si="1817"/>
        <v>0.18503893860452855</v>
      </c>
      <c r="CX179">
        <f t="shared" si="1817"/>
        <v>0.18553563742171561</v>
      </c>
      <c r="CY179">
        <f t="shared" si="1817"/>
        <v>0.18603222390828122</v>
      </c>
      <c r="CZ179">
        <f t="shared" si="1817"/>
        <v>0.15485493509413398</v>
      </c>
      <c r="DA179">
        <f t="shared" si="1817"/>
        <v>0.15526030021774681</v>
      </c>
      <c r="DB179">
        <f t="shared" si="1817"/>
        <v>0.15568331038444008</v>
      </c>
      <c r="DC179">
        <f t="shared" si="1817"/>
        <v>0.15612025199181892</v>
      </c>
      <c r="DD179">
        <f t="shared" si="1817"/>
        <v>0.15656825568062618</v>
      </c>
      <c r="DE179">
        <f t="shared" si="1817"/>
        <v>0.15702507848912012</v>
      </c>
      <c r="DF179">
        <f t="shared" si="1817"/>
        <v>0.15748894913971653</v>
      </c>
      <c r="DG179">
        <f t="shared" si="1817"/>
        <v>0.15795845624987803</v>
      </c>
      <c r="DH179">
        <f t="shared" si="1817"/>
        <v>0.15843246629949156</v>
      </c>
      <c r="DI179">
        <f t="shared" si="1817"/>
        <v>0.15891006258941842</v>
      </c>
      <c r="DJ179" s="19">
        <f t="shared" si="1817"/>
        <v>0.15939049924318177</v>
      </c>
      <c r="DK179">
        <f t="shared" si="1817"/>
        <v>0.15987316614464087</v>
      </c>
      <c r="DL179">
        <f t="shared" ref="DL179:FW179" si="1818">DL56*DL57/DL20</f>
        <v>0.16035756193033648</v>
      </c>
      <c r="DM179">
        <f t="shared" si="1818"/>
        <v>0.16084327298568163</v>
      </c>
      <c r="DN179">
        <f t="shared" si="1818"/>
        <v>0.16132995696576513</v>
      </c>
      <c r="DO179">
        <f t="shared" si="1818"/>
        <v>0.1618173297606916</v>
      </c>
      <c r="DP179">
        <f t="shared" si="1818"/>
        <v>0.16230515510786361</v>
      </c>
      <c r="DQ179">
        <f t="shared" si="1818"/>
        <v>0.16279323625602807</v>
      </c>
      <c r="DR179">
        <f t="shared" si="1818"/>
        <v>0.16328140923261125</v>
      </c>
      <c r="DS179">
        <f t="shared" si="1818"/>
        <v>0.16376953737333957</v>
      </c>
      <c r="DT179">
        <f t="shared" si="1818"/>
        <v>0.16425750685266186</v>
      </c>
      <c r="DU179">
        <f t="shared" si="1818"/>
        <v>0.16474522301287331</v>
      </c>
      <c r="DV179">
        <f t="shared" si="1818"/>
        <v>0.16523260733458037</v>
      </c>
      <c r="DW179">
        <f t="shared" si="1818"/>
        <v>0.16571959492512378</v>
      </c>
      <c r="DX179">
        <f t="shared" si="1818"/>
        <v>0.16620613242758356</v>
      </c>
      <c r="DY179">
        <f t="shared" si="1818"/>
        <v>0.13949544845802039</v>
      </c>
      <c r="DZ179">
        <f t="shared" si="1818"/>
        <v>0.13992312829445172</v>
      </c>
      <c r="EA179">
        <f t="shared" si="1818"/>
        <v>0.14036340383372589</v>
      </c>
      <c r="EB179">
        <f t="shared" si="1818"/>
        <v>0.14081347436278277</v>
      </c>
      <c r="EC179">
        <f t="shared" si="1818"/>
        <v>0.14127118530757363</v>
      </c>
      <c r="ED179">
        <f t="shared" si="1818"/>
        <v>0.14173486076344222</v>
      </c>
      <c r="EE179">
        <f t="shared" si="1818"/>
        <v>0.14220318459999351</v>
      </c>
      <c r="EF179">
        <f t="shared" si="1818"/>
        <v>0.14267511460390181</v>
      </c>
      <c r="EG179">
        <f t="shared" si="1818"/>
        <v>0.14314981952740852</v>
      </c>
      <c r="EH179">
        <f t="shared" si="1818"/>
        <v>0.14362663229376874</v>
      </c>
      <c r="EI179">
        <f t="shared" si="1818"/>
        <v>0.14410501477822577</v>
      </c>
      <c r="EJ179">
        <f t="shared" si="1818"/>
        <v>0.14458453100033619</v>
      </c>
      <c r="EK179">
        <f t="shared" si="1818"/>
        <v>0.14506482650774966</v>
      </c>
      <c r="EL179">
        <f t="shared" si="1818"/>
        <v>0.1455456123715452</v>
      </c>
      <c r="EM179">
        <f t="shared" si="1818"/>
        <v>0.14602665265382916</v>
      </c>
      <c r="EN179">
        <f t="shared" si="1818"/>
        <v>0.14650775451602158</v>
      </c>
      <c r="EO179">
        <f t="shared" si="1818"/>
        <v>0.14698876035403652</v>
      </c>
      <c r="EP179">
        <f t="shared" si="1818"/>
        <v>0.14746954150259986</v>
      </c>
      <c r="EQ179">
        <f t="shared" si="1818"/>
        <v>0.14794999316401006</v>
      </c>
      <c r="ER179">
        <f t="shared" si="1818"/>
        <v>0.14843003029945828</v>
      </c>
      <c r="ES179">
        <f t="shared" si="1818"/>
        <v>0.14890958428226628</v>
      </c>
      <c r="ET179">
        <f t="shared" si="1818"/>
        <v>0.14938860015812042</v>
      </c>
      <c r="EU179">
        <f t="shared" si="1818"/>
        <v>0.14986703439179785</v>
      </c>
      <c r="EV179">
        <f t="shared" si="1818"/>
        <v>0.15034485300601244</v>
      </c>
      <c r="EW179">
        <f t="shared" si="1818"/>
        <v>0.1508220300379926</v>
      </c>
      <c r="EX179">
        <f t="shared" si="1818"/>
        <v>0.12728139635457053</v>
      </c>
      <c r="EY179">
        <f t="shared" si="1818"/>
        <v>0.12772193356460673</v>
      </c>
      <c r="EZ179">
        <f t="shared" si="1818"/>
        <v>0.12817159057701041</v>
      </c>
      <c r="FA179">
        <f t="shared" si="1818"/>
        <v>0.12862820074095721</v>
      </c>
      <c r="FB179">
        <f t="shared" si="1818"/>
        <v>0.12909010610906133</v>
      </c>
      <c r="FC179">
        <f t="shared" si="1818"/>
        <v>0.12955602480886855</v>
      </c>
      <c r="FD179">
        <f t="shared" si="1818"/>
        <v>0.13002495695785937</v>
      </c>
      <c r="FE179">
        <f t="shared" si="1818"/>
        <v>0.13049611679153594</v>
      </c>
      <c r="FF179">
        <f t="shared" si="1818"/>
        <v>0.13096888296018541</v>
      </c>
      <c r="FG179">
        <f t="shared" si="1818"/>
        <v>0.13144276163522889</v>
      </c>
      <c r="FH179">
        <f t="shared" si="1818"/>
        <v>0.13191735878706318</v>
      </c>
      <c r="FI179">
        <f t="shared" si="1818"/>
        <v>0.13239235912208969</v>
      </c>
      <c r="FJ179">
        <f t="shared" si="1818"/>
        <v>0.13286750991686638</v>
      </c>
      <c r="FK179">
        <f t="shared" si="1818"/>
        <v>0.13334260849584187</v>
      </c>
      <c r="FL179">
        <f t="shared" si="1818"/>
        <v>0.13381749244919838</v>
      </c>
      <c r="FM179">
        <f t="shared" si="1818"/>
        <v>0.13429203193178177</v>
      </c>
      <c r="FN179">
        <f t="shared" si="1818"/>
        <v>0.13476612355705472</v>
      </c>
      <c r="FO179">
        <f t="shared" si="1818"/>
        <v>0.13523968552387883</v>
      </c>
      <c r="FP179">
        <f t="shared" si="1818"/>
        <v>0.13571265370365654</v>
      </c>
      <c r="FQ179">
        <f t="shared" si="1818"/>
        <v>0.13618497848103478</v>
      </c>
      <c r="FR179">
        <f t="shared" si="1818"/>
        <v>0.13665662218991387</v>
      </c>
      <c r="FS179">
        <f t="shared" si="1818"/>
        <v>0.13712755702271914</v>
      </c>
      <c r="FT179">
        <f t="shared" si="1818"/>
        <v>0.13759776331812898</v>
      </c>
      <c r="FU179">
        <f t="shared" si="1818"/>
        <v>0.13806722815312034</v>
      </c>
      <c r="FV179">
        <f t="shared" si="1818"/>
        <v>0.13853594418097478</v>
      </c>
      <c r="FW179">
        <f t="shared" si="1818"/>
        <v>0.11733561636371995</v>
      </c>
      <c r="FX179">
        <f t="shared" ref="FX179:HT179" si="1819">FX56*FX57/FX20</f>
        <v>0.11778341052565226</v>
      </c>
      <c r="FY179">
        <f t="shared" si="1819"/>
        <v>0.11823784247109137</v>
      </c>
      <c r="FZ179">
        <f t="shared" si="1819"/>
        <v>0.1186972034152261</v>
      </c>
      <c r="GA179">
        <f t="shared" si="1819"/>
        <v>0.11916019402899949</v>
      </c>
      <c r="GB179">
        <f t="shared" si="1819"/>
        <v>0.11962581692054319</v>
      </c>
      <c r="GC179">
        <f t="shared" si="1819"/>
        <v>0.12009330045038771</v>
      </c>
      <c r="GD179">
        <f t="shared" si="1819"/>
        <v>0.12056204384752729</v>
      </c>
      <c r="GE179">
        <f t="shared" si="1819"/>
        <v>0.12103157708055583</v>
      </c>
      <c r="GF179">
        <f t="shared" si="1819"/>
        <v>0.12150153112369208</v>
      </c>
      <c r="GG179">
        <f t="shared" si="1819"/>
        <v>0.1219716156585445</v>
      </c>
      <c r="GH179">
        <f t="shared" si="1819"/>
        <v>0.12244160216900329</v>
      </c>
      <c r="GI179">
        <f t="shared" si="1819"/>
        <v>0.12291131099740032</v>
      </c>
      <c r="GJ179">
        <f t="shared" si="1819"/>
        <v>0.12338060134397598</v>
      </c>
      <c r="GK179">
        <f t="shared" si="1819"/>
        <v>0.12384936347653751</v>
      </c>
      <c r="GL179">
        <f t="shared" si="1819"/>
        <v>0.12431751261601891</v>
      </c>
      <c r="GM179">
        <f t="shared" si="1819"/>
        <v>0.12478498410426403</v>
      </c>
      <c r="GN179">
        <f t="shared" si="1819"/>
        <v>0.12525172956099417</v>
      </c>
      <c r="GO179">
        <f t="shared" si="1819"/>
        <v>0.12571771380977792</v>
      </c>
      <c r="GP179">
        <f t="shared" si="1819"/>
        <v>0.12618291240609975</v>
      </c>
      <c r="GQ179">
        <f t="shared" si="1819"/>
        <v>0.12664730963998089</v>
      </c>
      <c r="GR179">
        <f t="shared" si="1819"/>
        <v>0.12711089691493066</v>
      </c>
      <c r="GS179">
        <f t="shared" si="1819"/>
        <v>0.12757367142705331</v>
      </c>
      <c r="GT179">
        <f t="shared" si="1819"/>
        <v>0.12803563508483379</v>
      </c>
      <c r="GU179">
        <f t="shared" si="1819"/>
        <v>0.12849679362287506</v>
      </c>
      <c r="GV179">
        <f t="shared" si="1819"/>
        <v>0.1090794671493751</v>
      </c>
      <c r="GW179">
        <f t="shared" si="1819"/>
        <v>0.10953108617677115</v>
      </c>
      <c r="GX179">
        <f t="shared" si="1819"/>
        <v>0.10998751809129098</v>
      </c>
      <c r="GY179">
        <f t="shared" si="1819"/>
        <v>0.11044739523956533</v>
      </c>
      <c r="GZ179">
        <f t="shared" si="1819"/>
        <v>0.11090968541084384</v>
      </c>
      <c r="HA179">
        <f t="shared" si="1819"/>
        <v>0.11137360302138299</v>
      </c>
      <c r="HB179">
        <f t="shared" si="1819"/>
        <v>0.11183854627306516</v>
      </c>
      <c r="HC179">
        <f t="shared" si="1819"/>
        <v>0.11230405195734129</v>
      </c>
      <c r="HD179">
        <f t="shared" si="1819"/>
        <v>0.11276976247163391</v>
      </c>
      <c r="HE179">
        <f t="shared" si="1819"/>
        <v>0.1132354014306742</v>
      </c>
      <c r="HF179">
        <f t="shared" si="1819"/>
        <v>0.11370075541887757</v>
      </c>
      <c r="HG179">
        <f t="shared" si="1819"/>
        <v>0.11416566019097976</v>
      </c>
      <c r="HH179">
        <f t="shared" si="1819"/>
        <v>0.11462999013519053</v>
      </c>
      <c r="HI179">
        <f t="shared" si="1819"/>
        <v>0.11509365015660894</v>
      </c>
      <c r="HJ179">
        <f t="shared" si="1819"/>
        <v>0.11555656937490952</v>
      </c>
      <c r="HK179">
        <f t="shared" si="1819"/>
        <v>0.11601869619513396</v>
      </c>
      <c r="HL179">
        <f t="shared" si="1819"/>
        <v>0.11647999442690954</v>
      </c>
      <c r="HM179">
        <f t="shared" si="1819"/>
        <v>0.11694044021072678</v>
      </c>
      <c r="HN179">
        <f t="shared" si="1819"/>
        <v>0.11740001957016849</v>
      </c>
      <c r="HO179">
        <f t="shared" si="1819"/>
        <v>0.11785872645301085</v>
      </c>
      <c r="HP179">
        <f t="shared" si="1819"/>
        <v>0.11831656115660706</v>
      </c>
      <c r="HQ179">
        <f t="shared" si="1819"/>
        <v>0.11877352905714941</v>
      </c>
      <c r="HR179">
        <f t="shared" si="1819"/>
        <v>0.11922963958056167</v>
      </c>
      <c r="HS179">
        <f t="shared" si="1819"/>
        <v>0.11968490536651717</v>
      </c>
      <c r="HT179">
        <f t="shared" si="1819"/>
        <v>0.12013934158754733</v>
      </c>
    </row>
    <row r="181" spans="1:228">
      <c r="A181" t="s">
        <v>197</v>
      </c>
      <c r="B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19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</row>
    <row r="182" spans="1:228">
      <c r="A182" t="s">
        <v>198</v>
      </c>
      <c r="B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19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</row>
    <row r="183" spans="1:228">
      <c r="A183" t="s">
        <v>228</v>
      </c>
      <c r="B183">
        <f t="shared" ref="B183:H183" si="1820">(101.29*((IF(B181&lt;36000,(((59-0.00356*B181)-32)*5/9)+B182,-56.5)+273.1)/288.09)^5.256)/(0.2869*(IF(B181&lt;36000,(((59-0.00356*B181)-32)*5/9)+B182,-56.5)+273.1))*0.00194032/0.002378183</f>
        <v>1.0000002006172233</v>
      </c>
      <c r="D183">
        <f t="shared" ref="D183" si="1821">(101.29*((IF(D181&lt;36000,(((59-0.00356*D181)-32)*5/9)+D182,-56.5)+273.1)/288.09)^5.256)/(0.2869*(IF(D181&lt;36000,(((59-0.00356*D181)-32)*5/9)+D182,-56.5)+273.1))*0.00194032/0.002378183</f>
        <v>1.0000002006172233</v>
      </c>
      <c r="E183">
        <f t="shared" ref="E183" si="1822">(101.29*((IF(E181&lt;36000,(((59-0.00356*E181)-32)*5/9)+E182,-56.5)+273.1)/288.09)^5.256)/(0.2869*(IF(E181&lt;36000,(((59-0.00356*E181)-32)*5/9)+E182,-56.5)+273.1))*0.00194032/0.002378183</f>
        <v>1.0000002006172233</v>
      </c>
      <c r="F183">
        <f t="shared" ref="F183" si="1823">(101.29*((IF(F181&lt;36000,(((59-0.00356*F181)-32)*5/9)+F182,-56.5)+273.1)/288.09)^5.256)/(0.2869*(IF(F181&lt;36000,(((59-0.00356*F181)-32)*5/9)+F182,-56.5)+273.1))*0.00194032/0.002378183</f>
        <v>1.0000002006172233</v>
      </c>
      <c r="G183">
        <f t="shared" ref="G183" si="1824">(101.29*((IF(G181&lt;36000,(((59-0.00356*G181)-32)*5/9)+G182,-56.5)+273.1)/288.09)^5.256)/(0.2869*(IF(G181&lt;36000,(((59-0.00356*G181)-32)*5/9)+G182,-56.5)+273.1))*0.00194032/0.002378183</f>
        <v>1.0000002006172233</v>
      </c>
      <c r="H183">
        <f t="shared" si="1820"/>
        <v>1.0000002006172233</v>
      </c>
      <c r="I183">
        <f t="shared" ref="I183:O183" si="1825">(101.29*((IF(I181&lt;36000,(((59-0.00356*I181)-32)*5/9)+I182,-56.5)+273.1)/288.09)^5.256)/(0.2869*(IF(I181&lt;36000,(((59-0.00356*I181)-32)*5/9)+I182,-56.5)+273.1))*0.00194032/0.002378183</f>
        <v>1.0000002006172233</v>
      </c>
      <c r="J183">
        <f t="shared" si="1825"/>
        <v>1.0000002006172233</v>
      </c>
      <c r="K183">
        <f t="shared" si="1825"/>
        <v>1.0000002006172233</v>
      </c>
      <c r="L183">
        <f t="shared" si="1825"/>
        <v>1.0000002006172233</v>
      </c>
      <c r="M183">
        <f t="shared" si="1825"/>
        <v>1.0000002006172233</v>
      </c>
      <c r="N183">
        <f t="shared" si="1825"/>
        <v>1.0000002006172233</v>
      </c>
      <c r="O183">
        <f t="shared" si="1825"/>
        <v>1.0000002006172233</v>
      </c>
      <c r="P183">
        <f t="shared" ref="P183:Q183" si="1826">(101.29*((IF(P181&lt;36000,(((59-0.00356*P181)-32)*5/9)+P182,-56.5)+273.1)/288.09)^5.256)/(0.2869*(IF(P181&lt;36000,(((59-0.00356*P181)-32)*5/9)+P182,-56.5)+273.1))*0.00194032/0.002378183</f>
        <v>1.0000002006172233</v>
      </c>
      <c r="Q183">
        <f t="shared" si="1826"/>
        <v>1.0000002006172233</v>
      </c>
      <c r="R183">
        <f t="shared" ref="R183:Z183" si="1827">(101.29*((IF(R181&lt;36000,(((59-0.00356*R181)-32)*5/9)+R182,-56.5)+273.1)/288.09)^5.256)/(0.2869*(IF(R181&lt;36000,(((59-0.00356*R181)-32)*5/9)+R182,-56.5)+273.1))*0.00194032/0.002378183</f>
        <v>1.0000002006172233</v>
      </c>
      <c r="S183">
        <f t="shared" si="1827"/>
        <v>1.0000002006172233</v>
      </c>
      <c r="T183">
        <f t="shared" si="1827"/>
        <v>1.0000002006172233</v>
      </c>
      <c r="U183">
        <f t="shared" si="1827"/>
        <v>1.0000002006172233</v>
      </c>
      <c r="V183">
        <f t="shared" si="1827"/>
        <v>1.0000002006172233</v>
      </c>
      <c r="W183">
        <f t="shared" si="1827"/>
        <v>1.0000002006172233</v>
      </c>
      <c r="X183">
        <f t="shared" si="1827"/>
        <v>1.0000002006172233</v>
      </c>
      <c r="Y183">
        <f t="shared" si="1827"/>
        <v>1.0000002006172233</v>
      </c>
      <c r="Z183">
        <f t="shared" si="1827"/>
        <v>1.0000002006172233</v>
      </c>
      <c r="AA183">
        <f t="shared" ref="AA183:AY183" si="1828">(101.29*((IF(AA181&lt;36000,(((59-0.00356*AA181)-32)*5/9)+AA182,-56.5)+273.1)/288.09)^5.256)/(0.2869*(IF(AA181&lt;36000,(((59-0.00356*AA181)-32)*5/9)+AA182,-56.5)+273.1))*0.00194032/0.002378183</f>
        <v>1.0000002006172233</v>
      </c>
      <c r="AB183">
        <f t="shared" si="1828"/>
        <v>1.0000002006172233</v>
      </c>
      <c r="AC183">
        <f t="shared" si="1828"/>
        <v>1.0000002006172233</v>
      </c>
      <c r="AD183">
        <f t="shared" si="1828"/>
        <v>1.0000002006172233</v>
      </c>
      <c r="AE183">
        <f t="shared" si="1828"/>
        <v>1.0000002006172233</v>
      </c>
      <c r="AF183">
        <f t="shared" si="1828"/>
        <v>1.0000002006172233</v>
      </c>
      <c r="AG183">
        <f t="shared" si="1828"/>
        <v>1.0000002006172233</v>
      </c>
      <c r="AH183">
        <f t="shared" si="1828"/>
        <v>1.0000002006172233</v>
      </c>
      <c r="AI183">
        <f t="shared" si="1828"/>
        <v>1.0000002006172233</v>
      </c>
      <c r="AJ183">
        <f t="shared" si="1828"/>
        <v>1.0000002006172233</v>
      </c>
      <c r="AK183">
        <f t="shared" si="1828"/>
        <v>1.0000002006172233</v>
      </c>
      <c r="AL183">
        <f t="shared" si="1828"/>
        <v>1.0000002006172233</v>
      </c>
      <c r="AM183">
        <f t="shared" si="1828"/>
        <v>1.0000002006172233</v>
      </c>
      <c r="AN183">
        <f t="shared" si="1828"/>
        <v>1.0000002006172233</v>
      </c>
      <c r="AO183">
        <f t="shared" si="1828"/>
        <v>1.0000002006172233</v>
      </c>
      <c r="AP183">
        <f t="shared" si="1828"/>
        <v>1.0000002006172233</v>
      </c>
      <c r="AQ183">
        <f t="shared" si="1828"/>
        <v>1.0000002006172233</v>
      </c>
      <c r="AR183">
        <f t="shared" si="1828"/>
        <v>1.0000002006172233</v>
      </c>
      <c r="AS183">
        <f t="shared" si="1828"/>
        <v>1.0000002006172233</v>
      </c>
      <c r="AT183">
        <f t="shared" si="1828"/>
        <v>1.0000002006172233</v>
      </c>
      <c r="AU183">
        <f t="shared" si="1828"/>
        <v>1.0000002006172233</v>
      </c>
      <c r="AV183">
        <f t="shared" si="1828"/>
        <v>1.0000002006172233</v>
      </c>
      <c r="AW183">
        <f t="shared" si="1828"/>
        <v>1.0000002006172233</v>
      </c>
      <c r="AX183">
        <f t="shared" si="1828"/>
        <v>1.0000002006172233</v>
      </c>
      <c r="AY183">
        <f t="shared" si="1828"/>
        <v>1.0000002006172233</v>
      </c>
      <c r="AZ183">
        <f t="shared" ref="AZ183:DK183" si="1829">(101.29*((IF(AZ181&lt;36000,(((59-0.00356*AZ181)-32)*5/9)+AZ182,-56.5)+273.1)/288.09)^5.256)/(0.2869*(IF(AZ181&lt;36000,(((59-0.00356*AZ181)-32)*5/9)+AZ182,-56.5)+273.1))*0.00194032/0.002378183</f>
        <v>1.0000002006172233</v>
      </c>
      <c r="BA183">
        <f t="shared" si="1829"/>
        <v>1.0000002006172233</v>
      </c>
      <c r="BB183">
        <f t="shared" si="1829"/>
        <v>1.0000002006172233</v>
      </c>
      <c r="BC183">
        <f t="shared" si="1829"/>
        <v>1.0000002006172233</v>
      </c>
      <c r="BD183">
        <f t="shared" si="1829"/>
        <v>1.0000002006172233</v>
      </c>
      <c r="BE183">
        <f t="shared" si="1829"/>
        <v>1.0000002006172233</v>
      </c>
      <c r="BF183">
        <f t="shared" si="1829"/>
        <v>1.0000002006172233</v>
      </c>
      <c r="BG183">
        <f t="shared" si="1829"/>
        <v>1.0000002006172233</v>
      </c>
      <c r="BH183">
        <f t="shared" si="1829"/>
        <v>1.0000002006172233</v>
      </c>
      <c r="BI183">
        <f t="shared" si="1829"/>
        <v>1.0000002006172233</v>
      </c>
      <c r="BJ183">
        <f t="shared" si="1829"/>
        <v>1.0000002006172233</v>
      </c>
      <c r="BK183">
        <f t="shared" si="1829"/>
        <v>1.0000002006172233</v>
      </c>
      <c r="BL183">
        <f t="shared" si="1829"/>
        <v>1.0000002006172233</v>
      </c>
      <c r="BM183">
        <f t="shared" si="1829"/>
        <v>1.0000002006172233</v>
      </c>
      <c r="BN183">
        <f t="shared" si="1829"/>
        <v>1.0000002006172233</v>
      </c>
      <c r="BO183">
        <f t="shared" si="1829"/>
        <v>1.0000002006172233</v>
      </c>
      <c r="BP183">
        <f t="shared" si="1829"/>
        <v>1.0000002006172233</v>
      </c>
      <c r="BQ183">
        <f t="shared" si="1829"/>
        <v>1.0000002006172233</v>
      </c>
      <c r="BR183">
        <f t="shared" si="1829"/>
        <v>1.0000002006172233</v>
      </c>
      <c r="BS183">
        <f t="shared" si="1829"/>
        <v>1.0000002006172233</v>
      </c>
      <c r="BT183">
        <f t="shared" si="1829"/>
        <v>1.0000002006172233</v>
      </c>
      <c r="BU183">
        <f t="shared" si="1829"/>
        <v>1.0000002006172233</v>
      </c>
      <c r="BV183">
        <f t="shared" si="1829"/>
        <v>1.0000002006172233</v>
      </c>
      <c r="BW183">
        <f t="shared" si="1829"/>
        <v>1.0000002006172233</v>
      </c>
      <c r="BX183">
        <f t="shared" si="1829"/>
        <v>1.0000002006172233</v>
      </c>
      <c r="BY183">
        <f t="shared" si="1829"/>
        <v>1.0000002006172233</v>
      </c>
      <c r="BZ183">
        <f t="shared" si="1829"/>
        <v>1.0000002006172233</v>
      </c>
      <c r="CA183">
        <f t="shared" si="1829"/>
        <v>1.0000002006172233</v>
      </c>
      <c r="CB183">
        <f t="shared" si="1829"/>
        <v>1.0000002006172233</v>
      </c>
      <c r="CC183">
        <f t="shared" si="1829"/>
        <v>1.0000002006172233</v>
      </c>
      <c r="CD183">
        <f t="shared" si="1829"/>
        <v>1.0000002006172233</v>
      </c>
      <c r="CE183">
        <f t="shared" si="1829"/>
        <v>1.0000002006172233</v>
      </c>
      <c r="CF183">
        <f t="shared" si="1829"/>
        <v>1.0000002006172233</v>
      </c>
      <c r="CG183">
        <f t="shared" si="1829"/>
        <v>1.0000002006172233</v>
      </c>
      <c r="CH183">
        <f t="shared" si="1829"/>
        <v>1.0000002006172233</v>
      </c>
      <c r="CI183">
        <f t="shared" si="1829"/>
        <v>1.0000002006172233</v>
      </c>
      <c r="CJ183">
        <f t="shared" si="1829"/>
        <v>1.0000002006172233</v>
      </c>
      <c r="CK183">
        <f t="shared" si="1829"/>
        <v>1.0000002006172233</v>
      </c>
      <c r="CL183">
        <f t="shared" si="1829"/>
        <v>1.0000002006172233</v>
      </c>
      <c r="CM183">
        <f t="shared" si="1829"/>
        <v>1.0000002006172233</v>
      </c>
      <c r="CN183">
        <f t="shared" si="1829"/>
        <v>1.0000002006172233</v>
      </c>
      <c r="CO183">
        <f t="shared" si="1829"/>
        <v>1.0000002006172233</v>
      </c>
      <c r="CP183">
        <f t="shared" si="1829"/>
        <v>1.0000002006172233</v>
      </c>
      <c r="CQ183">
        <f t="shared" si="1829"/>
        <v>1.0000002006172233</v>
      </c>
      <c r="CR183">
        <f t="shared" si="1829"/>
        <v>1.0000002006172233</v>
      </c>
      <c r="CS183">
        <f t="shared" si="1829"/>
        <v>1.0000002006172233</v>
      </c>
      <c r="CT183">
        <f t="shared" si="1829"/>
        <v>1.0000002006172233</v>
      </c>
      <c r="CU183">
        <f t="shared" si="1829"/>
        <v>1.0000002006172233</v>
      </c>
      <c r="CV183">
        <f t="shared" si="1829"/>
        <v>1.0000002006172233</v>
      </c>
      <c r="CW183">
        <f t="shared" si="1829"/>
        <v>1.0000002006172233</v>
      </c>
      <c r="CX183">
        <f t="shared" si="1829"/>
        <v>1.0000002006172233</v>
      </c>
      <c r="CY183">
        <f t="shared" si="1829"/>
        <v>1.0000002006172233</v>
      </c>
      <c r="CZ183">
        <f t="shared" si="1829"/>
        <v>1.0000002006172233</v>
      </c>
      <c r="DA183">
        <f t="shared" si="1829"/>
        <v>1.0000002006172233</v>
      </c>
      <c r="DB183">
        <f t="shared" si="1829"/>
        <v>1.0000002006172233</v>
      </c>
      <c r="DC183">
        <f t="shared" si="1829"/>
        <v>1.0000002006172233</v>
      </c>
      <c r="DD183">
        <f t="shared" si="1829"/>
        <v>1.0000002006172233</v>
      </c>
      <c r="DE183">
        <f t="shared" si="1829"/>
        <v>1.0000002006172233</v>
      </c>
      <c r="DF183">
        <f t="shared" si="1829"/>
        <v>1.0000002006172233</v>
      </c>
      <c r="DG183">
        <f t="shared" si="1829"/>
        <v>1.0000002006172233</v>
      </c>
      <c r="DH183">
        <f t="shared" si="1829"/>
        <v>1.0000002006172233</v>
      </c>
      <c r="DI183">
        <f t="shared" si="1829"/>
        <v>1.0000002006172233</v>
      </c>
      <c r="DJ183" s="19">
        <f t="shared" si="1829"/>
        <v>1.0000002006172233</v>
      </c>
      <c r="DK183">
        <f t="shared" si="1829"/>
        <v>1.0000002006172233</v>
      </c>
      <c r="DL183">
        <f t="shared" ref="DL183:FW183" si="1830">(101.29*((IF(DL181&lt;36000,(((59-0.00356*DL181)-32)*5/9)+DL182,-56.5)+273.1)/288.09)^5.256)/(0.2869*(IF(DL181&lt;36000,(((59-0.00356*DL181)-32)*5/9)+DL182,-56.5)+273.1))*0.00194032/0.002378183</f>
        <v>1.0000002006172233</v>
      </c>
      <c r="DM183">
        <f t="shared" si="1830"/>
        <v>1.0000002006172233</v>
      </c>
      <c r="DN183">
        <f t="shared" si="1830"/>
        <v>1.0000002006172233</v>
      </c>
      <c r="DO183">
        <f t="shared" si="1830"/>
        <v>1.0000002006172233</v>
      </c>
      <c r="DP183">
        <f t="shared" si="1830"/>
        <v>1.0000002006172233</v>
      </c>
      <c r="DQ183">
        <f t="shared" si="1830"/>
        <v>1.0000002006172233</v>
      </c>
      <c r="DR183">
        <f t="shared" si="1830"/>
        <v>1.0000002006172233</v>
      </c>
      <c r="DS183">
        <f t="shared" si="1830"/>
        <v>1.0000002006172233</v>
      </c>
      <c r="DT183">
        <f t="shared" si="1830"/>
        <v>1.0000002006172233</v>
      </c>
      <c r="DU183">
        <f t="shared" si="1830"/>
        <v>1.0000002006172233</v>
      </c>
      <c r="DV183">
        <f t="shared" si="1830"/>
        <v>1.0000002006172233</v>
      </c>
      <c r="DW183">
        <f t="shared" si="1830"/>
        <v>1.0000002006172233</v>
      </c>
      <c r="DX183">
        <f t="shared" si="1830"/>
        <v>1.0000002006172233</v>
      </c>
      <c r="DY183">
        <f t="shared" si="1830"/>
        <v>1.0000002006172233</v>
      </c>
      <c r="DZ183">
        <f t="shared" si="1830"/>
        <v>1.0000002006172233</v>
      </c>
      <c r="EA183">
        <f t="shared" si="1830"/>
        <v>1.0000002006172233</v>
      </c>
      <c r="EB183">
        <f t="shared" si="1830"/>
        <v>1.0000002006172233</v>
      </c>
      <c r="EC183">
        <f t="shared" si="1830"/>
        <v>1.0000002006172233</v>
      </c>
      <c r="ED183">
        <f t="shared" si="1830"/>
        <v>1.0000002006172233</v>
      </c>
      <c r="EE183">
        <f t="shared" si="1830"/>
        <v>1.0000002006172233</v>
      </c>
      <c r="EF183">
        <f t="shared" si="1830"/>
        <v>1.0000002006172233</v>
      </c>
      <c r="EG183">
        <f t="shared" si="1830"/>
        <v>1.0000002006172233</v>
      </c>
      <c r="EH183">
        <f t="shared" si="1830"/>
        <v>1.0000002006172233</v>
      </c>
      <c r="EI183">
        <f t="shared" si="1830"/>
        <v>1.0000002006172233</v>
      </c>
      <c r="EJ183">
        <f t="shared" si="1830"/>
        <v>1.0000002006172233</v>
      </c>
      <c r="EK183">
        <f t="shared" si="1830"/>
        <v>1.0000002006172233</v>
      </c>
      <c r="EL183">
        <f t="shared" si="1830"/>
        <v>1.0000002006172233</v>
      </c>
      <c r="EM183">
        <f t="shared" si="1830"/>
        <v>1.0000002006172233</v>
      </c>
      <c r="EN183">
        <f t="shared" si="1830"/>
        <v>1.0000002006172233</v>
      </c>
      <c r="EO183">
        <f t="shared" si="1830"/>
        <v>1.0000002006172233</v>
      </c>
      <c r="EP183">
        <f t="shared" si="1830"/>
        <v>1.0000002006172233</v>
      </c>
      <c r="EQ183">
        <f t="shared" si="1830"/>
        <v>1.0000002006172233</v>
      </c>
      <c r="ER183">
        <f t="shared" si="1830"/>
        <v>1.0000002006172233</v>
      </c>
      <c r="ES183">
        <f t="shared" si="1830"/>
        <v>1.0000002006172233</v>
      </c>
      <c r="ET183">
        <f t="shared" si="1830"/>
        <v>1.0000002006172233</v>
      </c>
      <c r="EU183">
        <f t="shared" si="1830"/>
        <v>1.0000002006172233</v>
      </c>
      <c r="EV183">
        <f t="shared" si="1830"/>
        <v>1.0000002006172233</v>
      </c>
      <c r="EW183">
        <f t="shared" si="1830"/>
        <v>1.0000002006172233</v>
      </c>
      <c r="EX183">
        <f t="shared" si="1830"/>
        <v>1.0000002006172233</v>
      </c>
      <c r="EY183">
        <f t="shared" si="1830"/>
        <v>1.0000002006172233</v>
      </c>
      <c r="EZ183">
        <f t="shared" si="1830"/>
        <v>1.0000002006172233</v>
      </c>
      <c r="FA183">
        <f t="shared" si="1830"/>
        <v>1.0000002006172233</v>
      </c>
      <c r="FB183">
        <f t="shared" si="1830"/>
        <v>1.0000002006172233</v>
      </c>
      <c r="FC183">
        <f t="shared" si="1830"/>
        <v>1.0000002006172233</v>
      </c>
      <c r="FD183">
        <f t="shared" si="1830"/>
        <v>1.0000002006172233</v>
      </c>
      <c r="FE183">
        <f t="shared" si="1830"/>
        <v>1.0000002006172233</v>
      </c>
      <c r="FF183">
        <f t="shared" si="1830"/>
        <v>1.0000002006172233</v>
      </c>
      <c r="FG183">
        <f t="shared" si="1830"/>
        <v>1.0000002006172233</v>
      </c>
      <c r="FH183">
        <f t="shared" si="1830"/>
        <v>1.0000002006172233</v>
      </c>
      <c r="FI183">
        <f t="shared" si="1830"/>
        <v>1.0000002006172233</v>
      </c>
      <c r="FJ183">
        <f t="shared" si="1830"/>
        <v>1.0000002006172233</v>
      </c>
      <c r="FK183">
        <f t="shared" si="1830"/>
        <v>1.0000002006172233</v>
      </c>
      <c r="FL183">
        <f t="shared" si="1830"/>
        <v>1.0000002006172233</v>
      </c>
      <c r="FM183">
        <f t="shared" si="1830"/>
        <v>1.0000002006172233</v>
      </c>
      <c r="FN183">
        <f t="shared" si="1830"/>
        <v>1.0000002006172233</v>
      </c>
      <c r="FO183">
        <f t="shared" si="1830"/>
        <v>1.0000002006172233</v>
      </c>
      <c r="FP183">
        <f t="shared" si="1830"/>
        <v>1.0000002006172233</v>
      </c>
      <c r="FQ183">
        <f t="shared" si="1830"/>
        <v>1.0000002006172233</v>
      </c>
      <c r="FR183">
        <f t="shared" si="1830"/>
        <v>1.0000002006172233</v>
      </c>
      <c r="FS183">
        <f t="shared" si="1830"/>
        <v>1.0000002006172233</v>
      </c>
      <c r="FT183">
        <f t="shared" si="1830"/>
        <v>1.0000002006172233</v>
      </c>
      <c r="FU183">
        <f t="shared" si="1830"/>
        <v>1.0000002006172233</v>
      </c>
      <c r="FV183">
        <f t="shared" si="1830"/>
        <v>1.0000002006172233</v>
      </c>
      <c r="FW183">
        <f t="shared" si="1830"/>
        <v>1.0000002006172233</v>
      </c>
      <c r="FX183">
        <f t="shared" ref="FX183:HT183" si="1831">(101.29*((IF(FX181&lt;36000,(((59-0.00356*FX181)-32)*5/9)+FX182,-56.5)+273.1)/288.09)^5.256)/(0.2869*(IF(FX181&lt;36000,(((59-0.00356*FX181)-32)*5/9)+FX182,-56.5)+273.1))*0.00194032/0.002378183</f>
        <v>1.0000002006172233</v>
      </c>
      <c r="FY183">
        <f t="shared" si="1831"/>
        <v>1.0000002006172233</v>
      </c>
      <c r="FZ183">
        <f t="shared" si="1831"/>
        <v>1.0000002006172233</v>
      </c>
      <c r="GA183">
        <f t="shared" si="1831"/>
        <v>1.0000002006172233</v>
      </c>
      <c r="GB183">
        <f t="shared" si="1831"/>
        <v>1.0000002006172233</v>
      </c>
      <c r="GC183">
        <f t="shared" si="1831"/>
        <v>1.0000002006172233</v>
      </c>
      <c r="GD183">
        <f t="shared" si="1831"/>
        <v>1.0000002006172233</v>
      </c>
      <c r="GE183">
        <f t="shared" si="1831"/>
        <v>1.0000002006172233</v>
      </c>
      <c r="GF183">
        <f t="shared" si="1831"/>
        <v>1.0000002006172233</v>
      </c>
      <c r="GG183">
        <f t="shared" si="1831"/>
        <v>1.0000002006172233</v>
      </c>
      <c r="GH183">
        <f t="shared" si="1831"/>
        <v>1.0000002006172233</v>
      </c>
      <c r="GI183">
        <f t="shared" si="1831"/>
        <v>1.0000002006172233</v>
      </c>
      <c r="GJ183">
        <f t="shared" si="1831"/>
        <v>1.0000002006172233</v>
      </c>
      <c r="GK183">
        <f t="shared" si="1831"/>
        <v>1.0000002006172233</v>
      </c>
      <c r="GL183">
        <f t="shared" si="1831"/>
        <v>1.0000002006172233</v>
      </c>
      <c r="GM183">
        <f t="shared" si="1831"/>
        <v>1.0000002006172233</v>
      </c>
      <c r="GN183">
        <f t="shared" si="1831"/>
        <v>1.0000002006172233</v>
      </c>
      <c r="GO183">
        <f t="shared" si="1831"/>
        <v>1.0000002006172233</v>
      </c>
      <c r="GP183">
        <f t="shared" si="1831"/>
        <v>1.0000002006172233</v>
      </c>
      <c r="GQ183">
        <f t="shared" si="1831"/>
        <v>1.0000002006172233</v>
      </c>
      <c r="GR183">
        <f t="shared" si="1831"/>
        <v>1.0000002006172233</v>
      </c>
      <c r="GS183">
        <f t="shared" si="1831"/>
        <v>1.0000002006172233</v>
      </c>
      <c r="GT183">
        <f t="shared" si="1831"/>
        <v>1.0000002006172233</v>
      </c>
      <c r="GU183">
        <f t="shared" si="1831"/>
        <v>1.0000002006172233</v>
      </c>
      <c r="GV183">
        <f t="shared" si="1831"/>
        <v>1.0000002006172233</v>
      </c>
      <c r="GW183">
        <f t="shared" si="1831"/>
        <v>1.0000002006172233</v>
      </c>
      <c r="GX183">
        <f t="shared" si="1831"/>
        <v>1.0000002006172233</v>
      </c>
      <c r="GY183">
        <f t="shared" si="1831"/>
        <v>1.0000002006172233</v>
      </c>
      <c r="GZ183">
        <f t="shared" si="1831"/>
        <v>1.0000002006172233</v>
      </c>
      <c r="HA183">
        <f t="shared" si="1831"/>
        <v>1.0000002006172233</v>
      </c>
      <c r="HB183">
        <f t="shared" si="1831"/>
        <v>1.0000002006172233</v>
      </c>
      <c r="HC183">
        <f t="shared" si="1831"/>
        <v>1.0000002006172233</v>
      </c>
      <c r="HD183">
        <f t="shared" si="1831"/>
        <v>1.0000002006172233</v>
      </c>
      <c r="HE183">
        <f t="shared" si="1831"/>
        <v>1.0000002006172233</v>
      </c>
      <c r="HF183">
        <f t="shared" si="1831"/>
        <v>1.0000002006172233</v>
      </c>
      <c r="HG183">
        <f t="shared" si="1831"/>
        <v>1.0000002006172233</v>
      </c>
      <c r="HH183">
        <f t="shared" si="1831"/>
        <v>1.0000002006172233</v>
      </c>
      <c r="HI183">
        <f t="shared" si="1831"/>
        <v>1.0000002006172233</v>
      </c>
      <c r="HJ183">
        <f t="shared" si="1831"/>
        <v>1.0000002006172233</v>
      </c>
      <c r="HK183">
        <f t="shared" si="1831"/>
        <v>1.0000002006172233</v>
      </c>
      <c r="HL183">
        <f t="shared" si="1831"/>
        <v>1.0000002006172233</v>
      </c>
      <c r="HM183">
        <f t="shared" si="1831"/>
        <v>1.0000002006172233</v>
      </c>
      <c r="HN183">
        <f t="shared" si="1831"/>
        <v>1.0000002006172233</v>
      </c>
      <c r="HO183">
        <f t="shared" si="1831"/>
        <v>1.0000002006172233</v>
      </c>
      <c r="HP183">
        <f t="shared" si="1831"/>
        <v>1.0000002006172233</v>
      </c>
      <c r="HQ183">
        <f t="shared" si="1831"/>
        <v>1.0000002006172233</v>
      </c>
      <c r="HR183">
        <f t="shared" si="1831"/>
        <v>1.0000002006172233</v>
      </c>
      <c r="HS183">
        <f t="shared" si="1831"/>
        <v>1.0000002006172233</v>
      </c>
      <c r="HT183">
        <f t="shared" si="1831"/>
        <v>1.0000002006172233</v>
      </c>
    </row>
    <row r="185" spans="1:228">
      <c r="A185" t="s">
        <v>91</v>
      </c>
      <c r="B185">
        <f t="shared" ref="B185:H185" si="1832">B176*B177/B178/B179/B183</f>
        <v>3023.5464200505744</v>
      </c>
      <c r="D185">
        <f t="shared" ref="D185" si="1833">D176*D177/D178/D179/D183</f>
        <v>4000.0000443240924</v>
      </c>
      <c r="E185">
        <f t="shared" ref="E185" si="1834">E176*E177/E178/E179/E183</f>
        <v>4000.0000005100428</v>
      </c>
      <c r="F185">
        <f t="shared" ref="F185" si="1835">F176*F177/F178/F179/F183</f>
        <v>4000.0000003869927</v>
      </c>
      <c r="G185">
        <f t="shared" ref="G185" si="1836">G176*G177/G178/G179/G183</f>
        <v>4000.000000284143</v>
      </c>
      <c r="H185">
        <f t="shared" si="1832"/>
        <v>4000.0000001915409</v>
      </c>
      <c r="I185">
        <f t="shared" ref="I185:O185" si="1837">I176*I177/I178/I179/I183</f>
        <v>4000.0000001036333</v>
      </c>
      <c r="J185">
        <f t="shared" si="1837"/>
        <v>4000.0000000173627</v>
      </c>
      <c r="K185">
        <f t="shared" si="1837"/>
        <v>3999.9999999311381</v>
      </c>
      <c r="L185">
        <f t="shared" si="1837"/>
        <v>3999.9999998442645</v>
      </c>
      <c r="M185">
        <f t="shared" si="1837"/>
        <v>3999.9999997565819</v>
      </c>
      <c r="N185">
        <f t="shared" si="1837"/>
        <v>3999.9999996682604</v>
      </c>
      <c r="O185">
        <f t="shared" si="1837"/>
        <v>3999.9999995796616</v>
      </c>
      <c r="P185">
        <f t="shared" ref="P185:Q185" si="1838">P176*P177/P178/P179/P183</f>
        <v>3999.9999994912496</v>
      </c>
      <c r="Q185">
        <f t="shared" si="1838"/>
        <v>3999.9999994035484</v>
      </c>
      <c r="R185">
        <f t="shared" ref="R185:Z185" si="1839">R176*R177/R178/R179/R183</f>
        <v>3999.9999993170773</v>
      </c>
      <c r="S185">
        <f t="shared" si="1839"/>
        <v>3999.9999992323519</v>
      </c>
      <c r="T185">
        <f t="shared" si="1839"/>
        <v>3999.999999149863</v>
      </c>
      <c r="U185">
        <f t="shared" si="1839"/>
        <v>3999.9999990700676</v>
      </c>
      <c r="V185">
        <f t="shared" si="1839"/>
        <v>3999.9999989933976</v>
      </c>
      <c r="W185">
        <f t="shared" si="1839"/>
        <v>3999.9999989202306</v>
      </c>
      <c r="X185">
        <f t="shared" si="1839"/>
        <v>3999.9999988509135</v>
      </c>
      <c r="Y185">
        <f t="shared" si="1839"/>
        <v>3999.99999878576</v>
      </c>
      <c r="Z185">
        <f t="shared" si="1839"/>
        <v>3999.9999987250553</v>
      </c>
      <c r="AA185">
        <f t="shared" ref="AA185:AY185" si="1840">AA176*AA177/AA178/AA179/AA183</f>
        <v>3999.9999986690395</v>
      </c>
      <c r="AB185">
        <f t="shared" si="1840"/>
        <v>3999.9999986179473</v>
      </c>
      <c r="AC185">
        <f t="shared" si="1840"/>
        <v>4000.000000190711</v>
      </c>
      <c r="AD185">
        <f t="shared" si="1840"/>
        <v>4000.0000000919563</v>
      </c>
      <c r="AE185">
        <f t="shared" si="1840"/>
        <v>3999.9999999954125</v>
      </c>
      <c r="AF185">
        <f t="shared" si="1840"/>
        <v>3999.9999998984204</v>
      </c>
      <c r="AG185">
        <f t="shared" si="1840"/>
        <v>3999.9999998000585</v>
      </c>
      <c r="AH185">
        <f t="shared" si="1840"/>
        <v>3999.9999997003706</v>
      </c>
      <c r="AI185">
        <f t="shared" si="1840"/>
        <v>3999.999999599901</v>
      </c>
      <c r="AJ185">
        <f t="shared" si="1840"/>
        <v>3999.9999994994332</v>
      </c>
      <c r="AK185">
        <f t="shared" si="1840"/>
        <v>3999.9999993998599</v>
      </c>
      <c r="AL185">
        <f t="shared" si="1840"/>
        <v>3999.999999302082</v>
      </c>
      <c r="AM185">
        <f t="shared" si="1840"/>
        <v>3999.9999992069543</v>
      </c>
      <c r="AN185">
        <f t="shared" si="1840"/>
        <v>3999.9999991152804</v>
      </c>
      <c r="AO185">
        <f t="shared" si="1840"/>
        <v>3999.9999990277743</v>
      </c>
      <c r="AP185">
        <f t="shared" si="1840"/>
        <v>3999.9999989450853</v>
      </c>
      <c r="AQ185">
        <f t="shared" si="1840"/>
        <v>3999.999998867776</v>
      </c>
      <c r="AR185">
        <f t="shared" si="1840"/>
        <v>3999.9999987963392</v>
      </c>
      <c r="AS185">
        <f t="shared" si="1840"/>
        <v>3999.9999987312131</v>
      </c>
      <c r="AT185">
        <f t="shared" si="1840"/>
        <v>3999.9999986727662</v>
      </c>
      <c r="AU185">
        <f t="shared" si="1840"/>
        <v>3999.9999986213302</v>
      </c>
      <c r="AV185">
        <f t="shared" si="1840"/>
        <v>3999.9999985771879</v>
      </c>
      <c r="AW185">
        <f t="shared" si="1840"/>
        <v>3999.9999985405893</v>
      </c>
      <c r="AX185">
        <f t="shared" si="1840"/>
        <v>3999.9999985117552</v>
      </c>
      <c r="AY185">
        <f t="shared" si="1840"/>
        <v>3999.9999984908736</v>
      </c>
      <c r="AZ185">
        <f t="shared" ref="AZ185:DK185" si="1841">AZ176*AZ177/AZ178/AZ179/AZ183</f>
        <v>3999.9999984781266</v>
      </c>
      <c r="BA185">
        <f t="shared" si="1841"/>
        <v>3999.9999984736751</v>
      </c>
      <c r="BB185">
        <f t="shared" si="1841"/>
        <v>3999.9999999014185</v>
      </c>
      <c r="BC185">
        <f t="shared" si="1841"/>
        <v>3999.9999997920199</v>
      </c>
      <c r="BD185">
        <f t="shared" si="1841"/>
        <v>3999.9999996805368</v>
      </c>
      <c r="BE185">
        <f t="shared" si="1841"/>
        <v>3999.9999995679232</v>
      </c>
      <c r="BF185">
        <f t="shared" si="1841"/>
        <v>3999.9999994555019</v>
      </c>
      <c r="BG185">
        <f t="shared" si="1841"/>
        <v>3999.9999993446768</v>
      </c>
      <c r="BH185">
        <f t="shared" si="1841"/>
        <v>3999.9999992368271</v>
      </c>
      <c r="BI185">
        <f t="shared" si="1841"/>
        <v>3999.9999991331983</v>
      </c>
      <c r="BJ185">
        <f t="shared" si="1841"/>
        <v>3999.9999990349124</v>
      </c>
      <c r="BK185">
        <f t="shared" si="1841"/>
        <v>3999.9999989429371</v>
      </c>
      <c r="BL185">
        <f t="shared" si="1841"/>
        <v>3999.9999988581167</v>
      </c>
      <c r="BM185">
        <f t="shared" si="1841"/>
        <v>3999.9999987811516</v>
      </c>
      <c r="BN185">
        <f t="shared" si="1841"/>
        <v>3999.9999987126444</v>
      </c>
      <c r="BO185">
        <f t="shared" si="1841"/>
        <v>3999.9999986531102</v>
      </c>
      <c r="BP185">
        <f t="shared" si="1841"/>
        <v>3999.9999986029793</v>
      </c>
      <c r="BQ185">
        <f t="shared" si="1841"/>
        <v>3999.9999985626218</v>
      </c>
      <c r="BR185">
        <f t="shared" si="1841"/>
        <v>3999.999998532357</v>
      </c>
      <c r="BS185">
        <f t="shared" si="1841"/>
        <v>3999.9999985124637</v>
      </c>
      <c r="BT185">
        <f t="shared" si="1841"/>
        <v>3999.9999985031918</v>
      </c>
      <c r="BU185">
        <f t="shared" si="1841"/>
        <v>3999.9999985047657</v>
      </c>
      <c r="BV185">
        <f t="shared" si="1841"/>
        <v>3999.9999985174009</v>
      </c>
      <c r="BW185">
        <f t="shared" si="1841"/>
        <v>3999.9999985412919</v>
      </c>
      <c r="BX185">
        <f t="shared" si="1841"/>
        <v>3999.9999985766376</v>
      </c>
      <c r="BY185">
        <f t="shared" si="1841"/>
        <v>3999.9999986236335</v>
      </c>
      <c r="BZ185">
        <f t="shared" si="1841"/>
        <v>3999.9999986824705</v>
      </c>
      <c r="CA185">
        <f t="shared" si="1841"/>
        <v>3999.9999996386045</v>
      </c>
      <c r="CB185">
        <f t="shared" si="1841"/>
        <v>3999.9999995135408</v>
      </c>
      <c r="CC185">
        <f t="shared" si="1841"/>
        <v>3999.9999993893221</v>
      </c>
      <c r="CD185">
        <f t="shared" si="1841"/>
        <v>3999.9999992679896</v>
      </c>
      <c r="CE185">
        <f t="shared" si="1841"/>
        <v>3999.9999991514355</v>
      </c>
      <c r="CF185">
        <f t="shared" si="1841"/>
        <v>3999.9999990412975</v>
      </c>
      <c r="CG185">
        <f t="shared" si="1841"/>
        <v>3999.9999989389953</v>
      </c>
      <c r="CH185">
        <f t="shared" si="1841"/>
        <v>3999.9999988456975</v>
      </c>
      <c r="CI185">
        <f t="shared" si="1841"/>
        <v>3999.9999987623855</v>
      </c>
      <c r="CJ185">
        <f t="shared" si="1841"/>
        <v>3999.999998689862</v>
      </c>
      <c r="CK185">
        <f t="shared" si="1841"/>
        <v>3999.9999986287899</v>
      </c>
      <c r="CL185">
        <f t="shared" si="1841"/>
        <v>3999.9999985797217</v>
      </c>
      <c r="CM185">
        <f t="shared" si="1841"/>
        <v>3999.9999985431191</v>
      </c>
      <c r="CN185">
        <f t="shared" si="1841"/>
        <v>3999.9999985193826</v>
      </c>
      <c r="CO185">
        <f t="shared" si="1841"/>
        <v>3999.9999985088548</v>
      </c>
      <c r="CP185">
        <f t="shared" si="1841"/>
        <v>3999.9999985118493</v>
      </c>
      <c r="CQ185">
        <f t="shared" si="1841"/>
        <v>3999.9999985286481</v>
      </c>
      <c r="CR185">
        <f t="shared" si="1841"/>
        <v>3999.999998559525</v>
      </c>
      <c r="CS185">
        <f t="shared" si="1841"/>
        <v>3999.9999986047646</v>
      </c>
      <c r="CT185">
        <f t="shared" si="1841"/>
        <v>3999.9999986646226</v>
      </c>
      <c r="CU185">
        <f t="shared" si="1841"/>
        <v>3999.9999987393871</v>
      </c>
      <c r="CV185">
        <f t="shared" si="1841"/>
        <v>3999.9999988293434</v>
      </c>
      <c r="CW185">
        <f t="shared" si="1841"/>
        <v>3999.9999989347939</v>
      </c>
      <c r="CX185">
        <f t="shared" si="1841"/>
        <v>3999.9999990560655</v>
      </c>
      <c r="CY185">
        <f t="shared" si="1841"/>
        <v>3999.9999991934847</v>
      </c>
      <c r="CZ185">
        <f t="shared" si="1841"/>
        <v>3999.9999993892302</v>
      </c>
      <c r="DA185">
        <f t="shared" si="1841"/>
        <v>3999.9999992553417</v>
      </c>
      <c r="DB185">
        <f t="shared" si="1841"/>
        <v>3999.9999991273016</v>
      </c>
      <c r="DC185">
        <f t="shared" si="1841"/>
        <v>3999.9999990073352</v>
      </c>
      <c r="DD185">
        <f t="shared" si="1841"/>
        <v>3999.99999889728</v>
      </c>
      <c r="DE185">
        <f t="shared" si="1841"/>
        <v>3999.9999987986371</v>
      </c>
      <c r="DF185">
        <f t="shared" si="1841"/>
        <v>3999.9999987126121</v>
      </c>
      <c r="DG185">
        <f t="shared" si="1841"/>
        <v>3999.9999986401676</v>
      </c>
      <c r="DH185">
        <f t="shared" si="1841"/>
        <v>3999.9999985820914</v>
      </c>
      <c r="DI185">
        <f t="shared" si="1841"/>
        <v>3999.9999985390095</v>
      </c>
      <c r="DJ185" s="19">
        <f t="shared" si="1841"/>
        <v>3999.9999985114582</v>
      </c>
      <c r="DK185">
        <f t="shared" si="1841"/>
        <v>3999.9999984998954</v>
      </c>
      <c r="DL185">
        <f t="shared" ref="DL185:FW185" si="1842">DL176*DL177/DL178/DL179/DL183</f>
        <v>3999.9999985047202</v>
      </c>
      <c r="DM185">
        <f t="shared" si="1842"/>
        <v>3999.999998526303</v>
      </c>
      <c r="DN185">
        <f t="shared" si="1842"/>
        <v>3999.9999985650134</v>
      </c>
      <c r="DO185">
        <f t="shared" si="1842"/>
        <v>3999.9999986212033</v>
      </c>
      <c r="DP185">
        <f t="shared" si="1842"/>
        <v>3999.9999986952362</v>
      </c>
      <c r="DQ185">
        <f t="shared" si="1842"/>
        <v>3999.9999987874912</v>
      </c>
      <c r="DR185">
        <f t="shared" si="1842"/>
        <v>3999.9999988983709</v>
      </c>
      <c r="DS185">
        <f t="shared" si="1842"/>
        <v>3999.9999990283018</v>
      </c>
      <c r="DT185">
        <f t="shared" si="1842"/>
        <v>3999.9999991777345</v>
      </c>
      <c r="DU185">
        <f t="shared" si="1842"/>
        <v>3999.9999993471538</v>
      </c>
      <c r="DV185">
        <f t="shared" si="1842"/>
        <v>3999.9999995370767</v>
      </c>
      <c r="DW185">
        <f t="shared" si="1842"/>
        <v>3999.9999997480418</v>
      </c>
      <c r="DX185">
        <f t="shared" si="1842"/>
        <v>3999.9999999806419</v>
      </c>
      <c r="DY185">
        <f t="shared" si="1842"/>
        <v>3999.9999991584655</v>
      </c>
      <c r="DZ185">
        <f t="shared" si="1842"/>
        <v>3999.9999990240472</v>
      </c>
      <c r="EA185">
        <f t="shared" si="1842"/>
        <v>3999.9999989009207</v>
      </c>
      <c r="EB185">
        <f t="shared" si="1842"/>
        <v>3999.9999987911215</v>
      </c>
      <c r="EC185">
        <f t="shared" si="1842"/>
        <v>3999.9999986962425</v>
      </c>
      <c r="ED185">
        <f t="shared" si="1842"/>
        <v>3999.999998617533</v>
      </c>
      <c r="EE185">
        <f t="shared" si="1842"/>
        <v>3999.9999985559698</v>
      </c>
      <c r="EF185">
        <f t="shared" si="1842"/>
        <v>3999.9999985123309</v>
      </c>
      <c r="EG185">
        <f t="shared" si="1842"/>
        <v>3999.999998487262</v>
      </c>
      <c r="EH185">
        <f t="shared" si="1842"/>
        <v>3999.9999984813048</v>
      </c>
      <c r="EI185">
        <f t="shared" si="1842"/>
        <v>3999.99999849495</v>
      </c>
      <c r="EJ185">
        <f t="shared" si="1842"/>
        <v>3999.9999985286627</v>
      </c>
      <c r="EK185">
        <f t="shared" si="1842"/>
        <v>3999.9999985828854</v>
      </c>
      <c r="EL185">
        <f t="shared" si="1842"/>
        <v>3999.9999986580806</v>
      </c>
      <c r="EM185">
        <f t="shared" si="1842"/>
        <v>3999.9999987547371</v>
      </c>
      <c r="EN185">
        <f t="shared" si="1842"/>
        <v>3999.9999988733598</v>
      </c>
      <c r="EO185">
        <f t="shared" si="1842"/>
        <v>3999.9999990145016</v>
      </c>
      <c r="EP185">
        <f t="shared" si="1842"/>
        <v>3999.9999991787513</v>
      </c>
      <c r="EQ185">
        <f t="shared" si="1842"/>
        <v>3999.999999366742</v>
      </c>
      <c r="ER185">
        <f t="shared" si="1842"/>
        <v>3999.9999995791504</v>
      </c>
      <c r="ES185">
        <f t="shared" si="1842"/>
        <v>3999.9999998167141</v>
      </c>
      <c r="ET185">
        <f t="shared" si="1842"/>
        <v>4000.0000000802056</v>
      </c>
      <c r="EU185">
        <f t="shared" si="1842"/>
        <v>4000.000000370449</v>
      </c>
      <c r="EV185">
        <f t="shared" si="1842"/>
        <v>4000.0000006883179</v>
      </c>
      <c r="EW185">
        <f t="shared" si="1842"/>
        <v>4000.0000010347276</v>
      </c>
      <c r="EX185">
        <f t="shared" si="1842"/>
        <v>3999.9999989510707</v>
      </c>
      <c r="EY185">
        <f t="shared" si="1842"/>
        <v>3999.9999988234945</v>
      </c>
      <c r="EZ185">
        <f t="shared" si="1842"/>
        <v>3999.9999987125429</v>
      </c>
      <c r="FA185">
        <f t="shared" si="1842"/>
        <v>3999.9999986199559</v>
      </c>
      <c r="FB185">
        <f t="shared" si="1842"/>
        <v>3999.9999985470508</v>
      </c>
      <c r="FC185">
        <f t="shared" si="1842"/>
        <v>3999.9999984948477</v>
      </c>
      <c r="FD185">
        <f t="shared" si="1842"/>
        <v>3999.999998464159</v>
      </c>
      <c r="FE185">
        <f t="shared" si="1842"/>
        <v>3999.9999984556639</v>
      </c>
      <c r="FF185">
        <f t="shared" si="1842"/>
        <v>3999.9999984699593</v>
      </c>
      <c r="FG185">
        <f t="shared" si="1842"/>
        <v>3999.9999985076029</v>
      </c>
      <c r="FH185">
        <f t="shared" si="1842"/>
        <v>3999.9999985691543</v>
      </c>
      <c r="FI185">
        <f t="shared" si="1842"/>
        <v>3999.9999986551861</v>
      </c>
      <c r="FJ185">
        <f t="shared" si="1842"/>
        <v>3999.9999987663041</v>
      </c>
      <c r="FK185">
        <f t="shared" si="1842"/>
        <v>3999.9999989031598</v>
      </c>
      <c r="FL185">
        <f t="shared" si="1842"/>
        <v>3999.999999066466</v>
      </c>
      <c r="FM185">
        <f t="shared" si="1842"/>
        <v>3999.9999992569933</v>
      </c>
      <c r="FN185">
        <f t="shared" si="1842"/>
        <v>3999.9999994755713</v>
      </c>
      <c r="FO185">
        <f t="shared" si="1842"/>
        <v>3999.9999997231021</v>
      </c>
      <c r="FP185">
        <f t="shared" si="1842"/>
        <v>4000.0000000005543</v>
      </c>
      <c r="FQ185">
        <f t="shared" si="1842"/>
        <v>4000.0000003089549</v>
      </c>
      <c r="FR185">
        <f t="shared" si="1842"/>
        <v>4000.0000006494079</v>
      </c>
      <c r="FS185">
        <f t="shared" si="1842"/>
        <v>4000.000001023076</v>
      </c>
      <c r="FT185">
        <f t="shared" si="1842"/>
        <v>4000.0000014311918</v>
      </c>
      <c r="FU185">
        <f t="shared" si="1842"/>
        <v>4000.0000018750375</v>
      </c>
      <c r="FV185">
        <f t="shared" si="1842"/>
        <v>4000.0000023559592</v>
      </c>
      <c r="FW185">
        <f t="shared" si="1842"/>
        <v>3999.9999987693582</v>
      </c>
      <c r="FX185">
        <f t="shared" ref="FX185:HT185" si="1843">FX176*FX177/FX178/FX179/FX183</f>
        <v>3999.9999986547114</v>
      </c>
      <c r="FY185">
        <f t="shared" si="1843"/>
        <v>3999.9999985617874</v>
      </c>
      <c r="FZ185">
        <f t="shared" si="1843"/>
        <v>3999.9999984920296</v>
      </c>
      <c r="GA185">
        <f t="shared" si="1843"/>
        <v>3999.9999984465394</v>
      </c>
      <c r="GB185">
        <f t="shared" si="1843"/>
        <v>3999.9999984261922</v>
      </c>
      <c r="GC185">
        <f t="shared" si="1843"/>
        <v>3999.9999984317224</v>
      </c>
      <c r="GD185">
        <f t="shared" si="1843"/>
        <v>3999.9999984638121</v>
      </c>
      <c r="GE185">
        <f t="shared" si="1843"/>
        <v>3999.9999985231211</v>
      </c>
      <c r="GF185">
        <f t="shared" si="1843"/>
        <v>3999.9999986103303</v>
      </c>
      <c r="GG185">
        <f t="shared" si="1843"/>
        <v>3999.9999987261704</v>
      </c>
      <c r="GH185">
        <f t="shared" si="1843"/>
        <v>3999.9999988714339</v>
      </c>
      <c r="GI185">
        <f t="shared" si="1843"/>
        <v>3999.9999990469842</v>
      </c>
      <c r="GJ185">
        <f t="shared" si="1843"/>
        <v>3999.9999992537696</v>
      </c>
      <c r="GK185">
        <f t="shared" si="1843"/>
        <v>3999.9999994928226</v>
      </c>
      <c r="GL185">
        <f t="shared" si="1843"/>
        <v>3999.9999997652776</v>
      </c>
      <c r="GM185">
        <f t="shared" si="1843"/>
        <v>4000.0000000723412</v>
      </c>
      <c r="GN185">
        <f t="shared" si="1843"/>
        <v>4000.0000004153226</v>
      </c>
      <c r="GO185">
        <f t="shared" si="1843"/>
        <v>4000.0000007956073</v>
      </c>
      <c r="GP185">
        <f t="shared" si="1843"/>
        <v>4000.0000012146793</v>
      </c>
      <c r="GQ185">
        <f t="shared" si="1843"/>
        <v>4000.000001674091</v>
      </c>
      <c r="GR185">
        <f t="shared" si="1843"/>
        <v>4000.0000021754913</v>
      </c>
      <c r="GS185">
        <f t="shared" si="1843"/>
        <v>4000.0000027205929</v>
      </c>
      <c r="GT185">
        <f t="shared" si="1843"/>
        <v>4000.0000033111937</v>
      </c>
      <c r="GU185">
        <f t="shared" si="1843"/>
        <v>4000.0000039491565</v>
      </c>
      <c r="GV185">
        <f t="shared" si="1843"/>
        <v>3999.9999986138141</v>
      </c>
      <c r="GW185">
        <f t="shared" si="1843"/>
        <v>3999.9999985170621</v>
      </c>
      <c r="GX185">
        <f t="shared" si="1843"/>
        <v>3999.9999984469241</v>
      </c>
      <c r="GY185">
        <f t="shared" si="1843"/>
        <v>3999.9999984046158</v>
      </c>
      <c r="GZ185">
        <f t="shared" si="1843"/>
        <v>3999.9999983911034</v>
      </c>
      <c r="HA185">
        <f t="shared" si="1843"/>
        <v>3999.9999984072074</v>
      </c>
      <c r="HB185">
        <f t="shared" si="1843"/>
        <v>3999.9999984537067</v>
      </c>
      <c r="HC185">
        <f t="shared" si="1843"/>
        <v>3999.9999985313834</v>
      </c>
      <c r="HD185">
        <f t="shared" si="1843"/>
        <v>3999.9999986410703</v>
      </c>
      <c r="HE185">
        <f t="shared" si="1843"/>
        <v>3999.9999987836704</v>
      </c>
      <c r="HF185">
        <f t="shared" si="1843"/>
        <v>3999.9999989601938</v>
      </c>
      <c r="HG185">
        <f t="shared" si="1843"/>
        <v>3999.9999991717423</v>
      </c>
      <c r="HH185">
        <f t="shared" si="1843"/>
        <v>3999.9999994195409</v>
      </c>
      <c r="HI185">
        <f t="shared" si="1843"/>
        <v>3999.9999997049304</v>
      </c>
      <c r="HJ185">
        <f t="shared" si="1843"/>
        <v>4000.0000000293649</v>
      </c>
      <c r="HK185">
        <f t="shared" si="1843"/>
        <v>4000.0000003944192</v>
      </c>
      <c r="HL185">
        <f t="shared" si="1843"/>
        <v>4000.0000008017769</v>
      </c>
      <c r="HM185">
        <f t="shared" si="1843"/>
        <v>4000.0000012532378</v>
      </c>
      <c r="HN185">
        <f t="shared" si="1843"/>
        <v>4000.0000017507059</v>
      </c>
      <c r="HO185">
        <f t="shared" si="1843"/>
        <v>4000.0000022961872</v>
      </c>
      <c r="HP185">
        <f t="shared" si="1843"/>
        <v>4000.0000028917957</v>
      </c>
      <c r="HQ185">
        <f t="shared" si="1843"/>
        <v>4000.0000035397265</v>
      </c>
      <c r="HR185">
        <f t="shared" si="1843"/>
        <v>4000.0000042422857</v>
      </c>
      <c r="HS185">
        <f t="shared" si="1843"/>
        <v>4000.0000050018498</v>
      </c>
      <c r="HT185">
        <f t="shared" si="1843"/>
        <v>4000.000005820888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1BC01FE41B54BBC76C8B0C40D491A" ma:contentTypeVersion="8" ma:contentTypeDescription="Create a new document." ma:contentTypeScope="" ma:versionID="60eb15721f0bafc0e34459c6d0d33cbd">
  <xsd:schema xmlns:xsd="http://www.w3.org/2001/XMLSchema" xmlns:xs="http://www.w3.org/2001/XMLSchema" xmlns:p="http://schemas.microsoft.com/office/2006/metadata/properties" xmlns:ns2="80049a0f-7a91-4b6c-b400-3b7f5ddec6c7" targetNamespace="http://schemas.microsoft.com/office/2006/metadata/properties" ma:root="true" ma:fieldsID="a8f7627c327a588d63d4e820aa5313a4" ns2:_="">
    <xsd:import namespace="80049a0f-7a91-4b6c-b400-3b7f5ddec6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49a0f-7a91-4b6c-b400-3b7f5ddec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43BBD2-5494-4F0A-B6DD-8224ABE58F67}"/>
</file>

<file path=customXml/itemProps2.xml><?xml version="1.0" encoding="utf-8"?>
<ds:datastoreItem xmlns:ds="http://schemas.openxmlformats.org/officeDocument/2006/customXml" ds:itemID="{F67E8BBC-A7AF-4F21-B4E2-13A421E76A33}"/>
</file>

<file path=customXml/itemProps3.xml><?xml version="1.0" encoding="utf-8"?>
<ds:datastoreItem xmlns:ds="http://schemas.openxmlformats.org/officeDocument/2006/customXml" ds:itemID="{4D6C713E-6501-425C-A781-1FCB9E4A6D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Jacobson, Daniel Eugene</cp:lastModifiedBy>
  <cp:revision/>
  <dcterms:created xsi:type="dcterms:W3CDTF">2021-02-05T22:01:36Z</dcterms:created>
  <dcterms:modified xsi:type="dcterms:W3CDTF">2021-02-14T22:12:10Z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0x010100ED21BC01FE41B54BBC76C8B0C40D491A</vt:lpwstr>
  </property>
</Properties>
</file>