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cla\Desktop\AGH\IERP\TIMES_STUDENTS_FULL\SuppXLS\"/>
    </mc:Choice>
  </mc:AlternateContent>
  <xr:revisionPtr revIDLastSave="0" documentId="13_ncr:1_{88FBDB73-CDCF-4469-8231-267C0AAE25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E8" i="1" s="1"/>
  <c r="M8" i="1"/>
  <c r="E9" i="1" s="1"/>
  <c r="L8" i="1"/>
  <c r="E14" i="1" s="1"/>
  <c r="L7" i="1"/>
  <c r="E13" i="1" s="1"/>
  <c r="K9" i="1"/>
  <c r="K10" i="1"/>
  <c r="K5" i="1"/>
  <c r="K11" i="1" s="1"/>
  <c r="E16" i="1" s="1"/>
  <c r="K7" i="1"/>
  <c r="K8" i="1"/>
  <c r="K6" i="1"/>
  <c r="E7" i="1" s="1"/>
  <c r="L6" i="1" l="1"/>
  <c r="M6" i="1" s="1"/>
</calcChain>
</file>

<file path=xl/sharedStrings.xml><?xml version="1.0" encoding="utf-8"?>
<sst xmlns="http://schemas.openxmlformats.org/spreadsheetml/2006/main" count="90" uniqueCount="32">
  <si>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</si>
  <si>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</si>
  <si>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</si>
  <si>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</si>
  <si>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</si>
  <si>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</si>
  <si>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</si>
  <si>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</si>
  <si>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</si>
  <si>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</si>
  <si>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</si>
  <si>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</si>
  <si>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CAP_BND</t>
  </si>
  <si>
    <t>FX</t>
  </si>
  <si>
    <t>ELE_NEW_NUC_SMR</t>
  </si>
  <si>
    <t>SMRów/5lat</t>
  </si>
  <si>
    <t>moc SMRa</t>
  </si>
  <si>
    <t>NCAP fx</t>
  </si>
  <si>
    <t>Plan Orlenu</t>
  </si>
  <si>
    <t>NCAP LO</t>
  </si>
  <si>
    <t>RAZEM</t>
  </si>
  <si>
    <t xml:space="preserve">\I: </t>
  </si>
  <si>
    <t>NCAP UP</t>
  </si>
  <si>
    <t>LO</t>
  </si>
  <si>
    <t>\I:</t>
  </si>
  <si>
    <t>Ograniczenia górne i FX dla 2030</t>
  </si>
  <si>
    <t>Ograniczenia dolne (wymuszenia)</t>
  </si>
  <si>
    <t>Ograniczenie mocy całkowitej w roku 2040</t>
  </si>
  <si>
    <t>ACT_BND</t>
  </si>
  <si>
    <t>Value in Region [PJ/a]</t>
  </si>
  <si>
    <t>IMP_HYDROGEN</t>
  </si>
  <si>
    <t>ELE_NEW_HYDROGEN_CCGT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</si>
</sst>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2" fillId="5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6" borderId="4" xfId="0" applyFont="1" applyFill="1" applyBorder="1"/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5"/>
  <sheetViews>
    <sheetView tabSelected="1" zoomScaleNormal="100" workbookViewId="0">
      <selection activeCell="K22" sqref="K22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30" customWidth="1"/>
    <col min="7" max="8" width="2.21875" customWidth="1"/>
    <col min="9" max="9" width="12.44140625" customWidth="1"/>
  </cols>
  <sheetData>
    <row r="2" spans="2:13" ht="18.75" customHeight="1" thickBot="1" x14ac:dyDescent="0.35">
      <c r="B2" s="6" t="s">
        <v>0</v>
      </c>
      <c r="C2" s="6"/>
      <c r="D2" s="6"/>
      <c r="E2" s="6"/>
      <c r="F2" s="6"/>
    </row>
    <row r="3" spans="2:13" ht="13.8" thickBot="1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I3" s="11" t="s">
        <v>18</v>
      </c>
      <c r="J3" s="11"/>
      <c r="K3" s="11"/>
      <c r="L3" s="3">
        <v>0.8</v>
      </c>
      <c r="M3" s="3">
        <v>1.2</v>
      </c>
    </row>
    <row r="4" spans="2:13" ht="27" thickBot="1" x14ac:dyDescent="0.3">
      <c r="B4" s="8" t="s">
        <v>8</v>
      </c>
      <c r="C4" s="8" t="s">
        <v>9</v>
      </c>
      <c r="D4" s="8" t="s">
        <v>3</v>
      </c>
      <c r="E4" s="8" t="s">
        <v>10</v>
      </c>
      <c r="F4" s="8" t="s">
        <v>11</v>
      </c>
      <c r="I4" s="2" t="s">
        <v>15</v>
      </c>
      <c r="J4" s="2" t="s">
        <v>16</v>
      </c>
      <c r="K4" s="2" t="s">
        <v>17</v>
      </c>
      <c r="L4" s="1" t="s">
        <v>19</v>
      </c>
      <c r="M4" s="1" t="s">
        <v>22</v>
      </c>
    </row>
    <row r="5" spans="2:13" ht="18.75" customHeight="1" x14ac:dyDescent="0.25">
      <c r="B5" s="10" t="s">
        <v>21</v>
      </c>
      <c r="C5" s="10" t="s">
        <v>25</v>
      </c>
      <c r="D5" s="10"/>
      <c r="E5" s="10"/>
      <c r="F5" s="10"/>
      <c r="I5">
        <v>0</v>
      </c>
      <c r="J5">
        <v>300</v>
      </c>
      <c r="K5">
        <f>I5*J5/1000</f>
        <v>0</v>
      </c>
    </row>
    <row r="6" spans="2:13" ht="18.75" customHeight="1" x14ac:dyDescent="0.25">
      <c r="B6" s="4" t="s">
        <v>6</v>
      </c>
      <c r="C6" s="4" t="s">
        <v>7</v>
      </c>
      <c r="D6" s="4">
        <v>2025</v>
      </c>
      <c r="E6" s="4">
        <v>0</v>
      </c>
      <c r="F6" s="4" t="s">
        <v>14</v>
      </c>
      <c r="I6">
        <v>10</v>
      </c>
      <c r="J6">
        <v>300</v>
      </c>
      <c r="K6">
        <f>I6*J6/1000</f>
        <v>3</v>
      </c>
      <c r="L6">
        <f>K6</f>
        <v>3</v>
      </c>
      <c r="M6">
        <f>L6</f>
        <v>3</v>
      </c>
    </row>
    <row r="7" spans="2:13" ht="18.75" customHeight="1" x14ac:dyDescent="0.25">
      <c r="B7" s="5" t="s">
        <v>13</v>
      </c>
      <c r="C7" s="5" t="s">
        <v>7</v>
      </c>
      <c r="D7" s="5">
        <v>2030</v>
      </c>
      <c r="E7" s="5">
        <f>K6</f>
        <v>3</v>
      </c>
      <c r="F7" s="5" t="s">
        <v>14</v>
      </c>
      <c r="I7">
        <v>26</v>
      </c>
      <c r="J7">
        <v>300</v>
      </c>
      <c r="K7">
        <f t="shared" ref="K7:K10" si="0">I7*J7/1000</f>
        <v>7.8</v>
      </c>
      <c r="L7">
        <f>INT($I7*L$3)*$J7/1000</f>
        <v>6</v>
      </c>
      <c r="M7">
        <f>INT($I7*M$3)*$J7/1000</f>
        <v>9.3000000000000007</v>
      </c>
    </row>
    <row r="8" spans="2:13" ht="18.75" customHeight="1" x14ac:dyDescent="0.25">
      <c r="B8" s="4" t="s">
        <v>6</v>
      </c>
      <c r="C8" s="4" t="s">
        <v>7</v>
      </c>
      <c r="D8" s="4">
        <v>2035</v>
      </c>
      <c r="E8" s="4">
        <f>M7</f>
        <v>9.3000000000000007</v>
      </c>
      <c r="F8" s="4" t="s">
        <v>14</v>
      </c>
      <c r="I8">
        <v>40</v>
      </c>
      <c r="J8">
        <v>300</v>
      </c>
      <c r="K8">
        <f t="shared" si="0"/>
        <v>12</v>
      </c>
      <c r="L8">
        <f>INT($I8*L$3)*$J8/1000</f>
        <v>9.6</v>
      </c>
      <c r="M8">
        <f>INT($I8*M$3)*$J8/1000</f>
        <v>14.4</v>
      </c>
    </row>
    <row r="9" spans="2:13" ht="18.75" customHeight="1" x14ac:dyDescent="0.25">
      <c r="B9" s="5" t="s">
        <v>6</v>
      </c>
      <c r="C9" s="5" t="s">
        <v>7</v>
      </c>
      <c r="D9" s="5">
        <v>2040</v>
      </c>
      <c r="E9" s="5">
        <f>M8</f>
        <v>14.4</v>
      </c>
      <c r="F9" s="5" t="s">
        <v>14</v>
      </c>
      <c r="I9">
        <v>0</v>
      </c>
      <c r="J9">
        <v>300</v>
      </c>
      <c r="K9">
        <f t="shared" si="0"/>
        <v>0</v>
      </c>
    </row>
    <row r="10" spans="2:13" ht="18.75" customHeight="1" x14ac:dyDescent="0.25">
      <c r="B10" s="4" t="s">
        <v>6</v>
      </c>
      <c r="C10" s="4" t="s">
        <v>7</v>
      </c>
      <c r="D10" s="4">
        <v>2045</v>
      </c>
      <c r="E10" s="4">
        <v>0</v>
      </c>
      <c r="F10" s="4" t="s">
        <v>14</v>
      </c>
      <c r="I10">
        <v>0</v>
      </c>
      <c r="J10">
        <v>300</v>
      </c>
      <c r="K10">
        <f t="shared" si="0"/>
        <v>0</v>
      </c>
    </row>
    <row r="11" spans="2:13" ht="18.75" customHeight="1" x14ac:dyDescent="0.25">
      <c r="B11" s="5" t="s">
        <v>6</v>
      </c>
      <c r="C11" s="5" t="s">
        <v>7</v>
      </c>
      <c r="D11" s="5">
        <v>2050</v>
      </c>
      <c r="E11" s="5">
        <v>0</v>
      </c>
      <c r="F11" s="5" t="s">
        <v>14</v>
      </c>
      <c r="I11" s="1" t="s">
        <v>20</v>
      </c>
      <c r="K11">
        <f>SUM(K5:K10)</f>
        <v>22.8</v>
      </c>
    </row>
    <row r="12" spans="2:13" ht="18.75" customHeight="1" x14ac:dyDescent="0.25">
      <c r="B12" s="10" t="s">
        <v>21</v>
      </c>
      <c r="C12" s="10" t="s">
        <v>26</v>
      </c>
      <c r="D12" s="10"/>
      <c r="E12" s="10"/>
      <c r="F12" s="10"/>
    </row>
    <row r="13" spans="2:13" ht="18.75" customHeight="1" x14ac:dyDescent="0.25">
      <c r="B13" s="4" t="s">
        <v>23</v>
      </c>
      <c r="C13" s="4" t="s">
        <v>7</v>
      </c>
      <c r="D13" s="4">
        <v>2035</v>
      </c>
      <c r="E13" s="4">
        <f>L7</f>
        <v>6</v>
      </c>
      <c r="F13" s="4" t="s">
        <v>14</v>
      </c>
    </row>
    <row r="14" spans="2:13" ht="18.75" customHeight="1" x14ac:dyDescent="0.25">
      <c r="B14" s="4" t="s">
        <v>23</v>
      </c>
      <c r="C14" s="4" t="s">
        <v>7</v>
      </c>
      <c r="D14" s="4">
        <v>2040</v>
      </c>
      <c r="E14" s="4">
        <f>L8</f>
        <v>9.6</v>
      </c>
      <c r="F14" s="4" t="s">
        <v>14</v>
      </c>
    </row>
    <row r="15" spans="2:13" ht="18.75" customHeight="1" x14ac:dyDescent="0.25">
      <c r="B15" s="10" t="s">
        <v>24</v>
      </c>
      <c r="C15" s="10" t="s">
        <v>27</v>
      </c>
      <c r="D15" s="10"/>
      <c r="E15" s="10"/>
      <c r="F15" s="10"/>
    </row>
    <row r="16" spans="2:13" ht="13.8" thickBot="1" x14ac:dyDescent="0.3">
      <c r="B16" s="9" t="s">
        <v>6</v>
      </c>
      <c r="C16" s="9" t="s">
        <v>12</v>
      </c>
      <c r="D16" s="9">
        <v>2040</v>
      </c>
      <c r="E16" s="9">
        <f>K11</f>
        <v>22.8</v>
      </c>
      <c r="F16" s="9" t="s">
        <v>14</v>
      </c>
    </row>
    <row r="17" spans="2:6" x14ac:dyDescent="0.25">
      <c r="B17" s="10" t="s">
        <v>21</v>
      </c>
      <c r="C17" s="10"/>
      <c r="D17" s="10"/>
      <c r="E17" s="10"/>
      <c r="F17" s="10"/>
    </row>
    <row r="18" spans="2:6" x14ac:dyDescent="0.25">
      <c r="B18" s="4" t="s">
        <v>13</v>
      </c>
      <c r="C18" s="4" t="s">
        <v>7</v>
      </c>
      <c r="D18" s="4">
        <v>2030</v>
      </c>
      <c r="E18" s="4">
        <v>2</v>
      </c>
      <c r="F18" s="4" t="s">
        <v>31</v>
      </c>
    </row>
    <row r="19" spans="2:6" x14ac:dyDescent="0.25">
      <c r="B19" s="5" t="s">
        <v>23</v>
      </c>
      <c r="C19" s="5" t="s">
        <v>7</v>
      </c>
      <c r="D19" s="5">
        <v>2035</v>
      </c>
      <c r="E19" s="5">
        <v>3</v>
      </c>
      <c r="F19" s="5" t="s">
        <v>31</v>
      </c>
    </row>
    <row r="20" spans="2:6" x14ac:dyDescent="0.25">
      <c r="B20" s="4" t="s">
        <v>23</v>
      </c>
      <c r="C20" s="4" t="s">
        <v>7</v>
      </c>
      <c r="D20" s="4">
        <v>2040</v>
      </c>
      <c r="E20" s="4">
        <v>3</v>
      </c>
      <c r="F20" s="4" t="s">
        <v>31</v>
      </c>
    </row>
    <row r="21" spans="2:6" x14ac:dyDescent="0.25">
      <c r="B21" s="5" t="s">
        <v>23</v>
      </c>
      <c r="C21" s="5" t="s">
        <v>7</v>
      </c>
      <c r="D21" s="5">
        <v>2050</v>
      </c>
      <c r="E21" s="5">
        <v>3</v>
      </c>
      <c r="F21" s="5" t="s">
        <v>31</v>
      </c>
    </row>
    <row r="22" spans="2:6" x14ac:dyDescent="0.25">
      <c r="B22" s="4" t="s">
        <v>6</v>
      </c>
      <c r="C22" s="4" t="s">
        <v>12</v>
      </c>
      <c r="D22" s="4">
        <v>2050</v>
      </c>
      <c r="E22" s="4">
        <v>12</v>
      </c>
      <c r="F22" s="4" t="s">
        <v>31</v>
      </c>
    </row>
    <row r="23" spans="2:6" x14ac:dyDescent="0.25">
      <c r="B23" s="5"/>
      <c r="C23" s="5"/>
      <c r="D23" s="5"/>
      <c r="E23" s="5"/>
      <c r="F23" s="5"/>
    </row>
    <row r="24" spans="2:6" x14ac:dyDescent="0.25">
      <c r="B24" s="4"/>
      <c r="C24" s="4"/>
      <c r="D24" s="4"/>
      <c r="E24" s="4"/>
      <c r="F24" s="4"/>
    </row>
    <row r="25" spans="2:6" x14ac:dyDescent="0.25">
      <c r="B25" s="5"/>
      <c r="C25" s="5"/>
      <c r="D25" s="5"/>
      <c r="E25" s="5"/>
      <c r="F25" s="5"/>
    </row>
    <row r="26" spans="2:6" x14ac:dyDescent="0.25">
      <c r="B26" s="4"/>
      <c r="C26" s="4"/>
      <c r="D26" s="4"/>
      <c r="E26" s="4"/>
      <c r="F26" s="4"/>
    </row>
    <row r="27" spans="2:6" x14ac:dyDescent="0.25">
      <c r="B27" s="5"/>
      <c r="C27" s="5"/>
      <c r="D27" s="5"/>
      <c r="E27" s="5"/>
      <c r="F27" s="5"/>
    </row>
    <row r="29" spans="2:6" ht="16.2" thickBot="1" x14ac:dyDescent="0.35">
      <c r="B29" s="6" t="s">
        <v>0</v>
      </c>
      <c r="C29" s="6"/>
      <c r="D29" s="6"/>
      <c r="E29" s="6"/>
      <c r="F29" s="6"/>
    </row>
    <row r="30" spans="2:6" ht="13.8" thickBot="1" x14ac:dyDescent="0.3">
      <c r="B30" s="7" t="s">
        <v>1</v>
      </c>
      <c r="C30" s="7" t="s">
        <v>2</v>
      </c>
      <c r="D30" s="7" t="s">
        <v>3</v>
      </c>
      <c r="E30" s="7" t="s">
        <v>4</v>
      </c>
      <c r="F30" s="7" t="s">
        <v>5</v>
      </c>
    </row>
    <row r="31" spans="2:6" ht="40.200000000000003" thickBot="1" x14ac:dyDescent="0.3">
      <c r="B31" s="8" t="s">
        <v>8</v>
      </c>
      <c r="C31" s="8" t="s">
        <v>9</v>
      </c>
      <c r="D31" s="8" t="s">
        <v>3</v>
      </c>
      <c r="E31" s="8" t="s">
        <v>29</v>
      </c>
      <c r="F31" s="8" t="s">
        <v>11</v>
      </c>
    </row>
    <row r="32" spans="2:6" x14ac:dyDescent="0.25">
      <c r="B32" s="1" t="s">
        <v>6</v>
      </c>
      <c r="C32" s="1" t="s">
        <v>28</v>
      </c>
      <c r="D32">
        <v>2030</v>
      </c>
      <c r="E32">
        <v>20</v>
      </c>
      <c r="F32" s="12" t="s">
        <v>30</v>
      </c>
    </row>
    <row r="33" spans="2:6" x14ac:dyDescent="0.25">
      <c r="B33" s="1" t="s">
        <v>6</v>
      </c>
      <c r="C33" s="1" t="s">
        <v>28</v>
      </c>
      <c r="D33">
        <v>2035</v>
      </c>
      <c r="E33">
        <v>80</v>
      </c>
      <c r="F33" s="12" t="s">
        <v>30</v>
      </c>
    </row>
    <row r="34" spans="2:6" x14ac:dyDescent="0.25">
      <c r="B34" s="1" t="s">
        <v>6</v>
      </c>
      <c r="C34" s="1" t="s">
        <v>28</v>
      </c>
      <c r="D34">
        <v>2040</v>
      </c>
      <c r="E34">
        <v>150</v>
      </c>
      <c r="F34" s="12" t="s">
        <v>30</v>
      </c>
    </row>
    <row r="35" spans="2:6" x14ac:dyDescent="0.25">
      <c r="B35" s="1" t="s">
        <v>6</v>
      </c>
      <c r="C35" s="1" t="s">
        <v>28</v>
      </c>
      <c r="D35">
        <v>2050</v>
      </c>
      <c r="E35">
        <v>250</v>
      </c>
      <c r="F35" s="12" t="s">
        <v>30</v>
      </c>
    </row>
  </sheetData>
  <mergeCells count="1">
    <mergeCell ref="I3:K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Wacław Ruszkiewicz</cp:lastModifiedBy>
  <cp:revision/>
  <dcterms:created xsi:type="dcterms:W3CDTF">2007-09-10T09:55:31Z</dcterms:created>
  <dcterms:modified xsi:type="dcterms:W3CDTF">2025-06-16T20:29:01Z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