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cla\Desktop\AGH\IERP\TIMES_STUDENTS_FULL\SuppXLS\"/>
    </mc:Choice>
  </mc:AlternateContent>
  <xr:revisionPtr revIDLastSave="0" documentId="13_ncr:1_{32C03813-4306-4339-9509-B2E2BD46EE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E8" i="1" s="1"/>
  <c r="M8" i="1"/>
  <c r="E9" i="1" s="1"/>
  <c r="L8" i="1"/>
  <c r="E14" i="1" s="1"/>
  <c r="L7" i="1"/>
  <c r="E13" i="1" s="1"/>
  <c r="K9" i="1"/>
  <c r="K10" i="1"/>
  <c r="K5" i="1"/>
  <c r="K7" i="1"/>
  <c r="K8" i="1"/>
  <c r="K6" i="1"/>
  <c r="E7" i="1" s="1"/>
  <c r="K11" i="1" l="1"/>
  <c r="E16" i="1" s="1"/>
  <c r="L6" i="1"/>
  <c r="M6" i="1" s="1"/>
</calcChain>
</file>

<file path=xl/sharedStrings.xml><?xml version="1.0" encoding="utf-8"?>
<sst xmlns="http://schemas.openxmlformats.org/spreadsheetml/2006/main" count="129" uniqueCount="35">
  <si>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</si>
  <si>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</si>
  <si>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</si>
  <si>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</si>
  <si>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</si>
  <si>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</si>
  <si>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</si>
  <si>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</si>
  <si>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</si>
  <si>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</si>
  <si>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</si>
  <si>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</si>
  <si>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CAP_BND</t>
  </si>
  <si>
    <t>FX</t>
  </si>
  <si>
    <t>ELE_NEW_NUC_SMR</t>
  </si>
  <si>
    <t>SMRów/5lat</t>
  </si>
  <si>
    <t>moc SMRa</t>
  </si>
  <si>
    <t>NCAP fx</t>
  </si>
  <si>
    <t>Plan Orlenu</t>
  </si>
  <si>
    <t>NCAP LO</t>
  </si>
  <si>
    <t>RAZEM</t>
  </si>
  <si>
    <t xml:space="preserve">\I: </t>
  </si>
  <si>
    <t>NCAP UP</t>
  </si>
  <si>
    <t>LO</t>
  </si>
  <si>
    <t>\I:</t>
  </si>
  <si>
    <t>Ograniczenia górne i FX dla 2030</t>
  </si>
  <si>
    <t>Ograniczenia dolne (wymuszenia)</t>
  </si>
  <si>
    <t>Ograniczenie mocy całkowitej w roku 2040</t>
  </si>
  <si>
    <t>ACT_BND</t>
  </si>
  <si>
    <t>Value in Region [PJ/a]</t>
  </si>
  <si>
    <t>IMP_HYDROGEN</t>
  </si>
  <si>
    <t>ELE_NEW_HYDROGEN_CCGT</t>
  </si>
  <si>
    <t>MIN_PINK_HYDROGEN</t>
  </si>
  <si>
    <t>ELE_NEW_FUEL_CELL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</si>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</sst>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2" fillId="5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6" borderId="4" xfId="0" applyFont="1" applyFill="1" applyBorder="1"/>
    <xf numFmtId="0" fontId="2" fillId="4" borderId="0" xfId="0" applyFont="1" applyFill="1" applyAlignment="1">
      <alignment vertical="center"/>
    </xf>
    <xf numFmtId="0" fontId="2" fillId="7" borderId="0" xfId="0" applyFont="1" applyFill="1"/>
    <xf numFmtId="0" fontId="1" fillId="0" borderId="0" xfId="0" applyFont="1" applyAlignment="1">
      <alignment horizontal="center"/>
    </xf>
  </cellXfs>
  <cellStyles count="10">
    <cellStyle name="Normal 10" xfId="1" xr:uid="{E38A15AC-A688-42F6-8A0E-D37B1D389027}"/>
    <cellStyle name="Normal 4" xfId="2" xr:uid="{669C68C9-4985-4317-AD4D-893368D53800}"/>
    <cellStyle name="Normal_MIN" xfId="5" xr:uid="{F556256E-E096-4778-B35D-6FA5DA4CD659}"/>
    <cellStyle name="Normalny" xfId="0" builtinId="0"/>
    <cellStyle name="Normalny 10" xfId="3" xr:uid="{4F19F413-AA8B-4EBE-9C7D-2B08C7C3F6F2}"/>
    <cellStyle name="Normalny 2" xfId="4" xr:uid="{63F33410-ACDD-44C8-ACE3-2A88C098D5CA}"/>
    <cellStyle name="Normalny 3" xfId="8" xr:uid="{AA09C661-5AEE-47F2-B089-369A2E36AC32}"/>
    <cellStyle name="Procentowy 2" xfId="9" xr:uid="{372B4A66-A7B1-454C-9122-20EF0BC230F3}"/>
    <cellStyle name="Procentowy 3" xfId="7" xr:uid="{0FC7B095-9382-42C1-B6E1-FE87CC83691B}"/>
    <cellStyle name="Procentowy 4" xfId="6" xr:uid="{0E92844F-000F-4238-A2A9-A124F1EC9F1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5"/>
  <sheetViews>
    <sheetView tabSelected="1" topLeftCell="A11" zoomScaleNormal="100" workbookViewId="0">
      <selection activeCell="M29" sqref="M29"/>
    </sheetView>
  </sheetViews>
  <sheetFormatPr defaultRowHeight="13.2" x14ac:dyDescent="0.25"/>
  <cols>
    <col min="1" max="1" width="3.5546875" customWidth="1"/>
    <col min="2" max="2" width="10.44140625" bestFit="1" customWidth="1"/>
    <col min="3" max="3" width="14.109375" customWidth="1"/>
    <col min="4" max="4" width="13.5546875" customWidth="1"/>
    <col min="5" max="5" width="11.88671875" customWidth="1"/>
    <col min="6" max="6" width="30" customWidth="1"/>
    <col min="7" max="8" width="2.21875" customWidth="1"/>
    <col min="9" max="9" width="12.44140625" customWidth="1"/>
  </cols>
  <sheetData>
    <row r="2" spans="2:13" ht="18.75" customHeight="1" thickBot="1" x14ac:dyDescent="0.35">
      <c r="B2" s="6" t="s">
        <v>0</v>
      </c>
      <c r="C2" s="6"/>
      <c r="D2" s="6"/>
      <c r="E2" s="6"/>
      <c r="F2" s="6"/>
    </row>
    <row r="3" spans="2:13" ht="13.8" thickBot="1" x14ac:dyDescent="0.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I3" s="13" t="s">
        <v>18</v>
      </c>
      <c r="J3" s="13"/>
      <c r="K3" s="13"/>
      <c r="L3" s="3">
        <v>0.8</v>
      </c>
      <c r="M3" s="3">
        <v>1.2</v>
      </c>
    </row>
    <row r="4" spans="2:13" ht="27" thickBot="1" x14ac:dyDescent="0.3">
      <c r="B4" s="8" t="s">
        <v>8</v>
      </c>
      <c r="C4" s="8" t="s">
        <v>9</v>
      </c>
      <c r="D4" s="8" t="s">
        <v>3</v>
      </c>
      <c r="E4" s="8" t="s">
        <v>10</v>
      </c>
      <c r="F4" s="8" t="s">
        <v>11</v>
      </c>
      <c r="I4" s="2" t="s">
        <v>15</v>
      </c>
      <c r="J4" s="2" t="s">
        <v>16</v>
      </c>
      <c r="K4" s="2" t="s">
        <v>17</v>
      </c>
      <c r="L4" s="1" t="s">
        <v>19</v>
      </c>
      <c r="M4" s="1" t="s">
        <v>22</v>
      </c>
    </row>
    <row r="5" spans="2:13" ht="18.75" customHeight="1" x14ac:dyDescent="0.25">
      <c r="B5" s="10" t="s">
        <v>21</v>
      </c>
      <c r="C5" s="10" t="s">
        <v>25</v>
      </c>
      <c r="D5" s="10"/>
      <c r="E5" s="10"/>
      <c r="F5" s="10"/>
      <c r="I5">
        <v>0</v>
      </c>
      <c r="J5">
        <v>300</v>
      </c>
      <c r="K5">
        <f>I5*J5/1000</f>
        <v>0</v>
      </c>
    </row>
    <row r="6" spans="2:13" ht="18.75" customHeight="1" x14ac:dyDescent="0.25">
      <c r="B6" s="4" t="s">
        <v>6</v>
      </c>
      <c r="C6" s="4" t="s">
        <v>7</v>
      </c>
      <c r="D6" s="4">
        <v>2025</v>
      </c>
      <c r="E6" s="4">
        <v>0</v>
      </c>
      <c r="F6" s="4" t="s">
        <v>14</v>
      </c>
      <c r="I6">
        <v>10</v>
      </c>
      <c r="J6">
        <v>300</v>
      </c>
      <c r="K6">
        <f>I6*J6/1000</f>
        <v>3</v>
      </c>
      <c r="L6">
        <f>K6</f>
        <v>3</v>
      </c>
      <c r="M6">
        <f>L6</f>
        <v>3</v>
      </c>
    </row>
    <row r="7" spans="2:13" ht="18.75" customHeight="1" x14ac:dyDescent="0.25">
      <c r="B7" s="5" t="s">
        <v>13</v>
      </c>
      <c r="C7" s="5" t="s">
        <v>7</v>
      </c>
      <c r="D7" s="5">
        <v>2030</v>
      </c>
      <c r="E7" s="5">
        <f>K6</f>
        <v>3</v>
      </c>
      <c r="F7" s="5" t="s">
        <v>14</v>
      </c>
      <c r="I7">
        <v>26</v>
      </c>
      <c r="J7">
        <v>300</v>
      </c>
      <c r="K7">
        <f t="shared" ref="K7:K10" si="0">I7*J7/1000</f>
        <v>7.8</v>
      </c>
      <c r="L7">
        <f>INT($I7*L$3)*$J7/1000</f>
        <v>6</v>
      </c>
      <c r="M7">
        <f>INT($I7*M$3)*$J7/1000</f>
        <v>9.3000000000000007</v>
      </c>
    </row>
    <row r="8" spans="2:13" ht="18.75" customHeight="1" x14ac:dyDescent="0.25">
      <c r="B8" s="4" t="s">
        <v>6</v>
      </c>
      <c r="C8" s="4" t="s">
        <v>7</v>
      </c>
      <c r="D8" s="4">
        <v>2035</v>
      </c>
      <c r="E8" s="4">
        <f>M7</f>
        <v>9.3000000000000007</v>
      </c>
      <c r="F8" s="4" t="s">
        <v>14</v>
      </c>
      <c r="I8">
        <v>40</v>
      </c>
      <c r="J8">
        <v>300</v>
      </c>
      <c r="K8">
        <f t="shared" si="0"/>
        <v>12</v>
      </c>
      <c r="L8">
        <f>INT($I8*L$3)*$J8/1000</f>
        <v>9.6</v>
      </c>
      <c r="M8">
        <f>INT($I8*M$3)*$J8/1000</f>
        <v>14.4</v>
      </c>
    </row>
    <row r="9" spans="2:13" ht="18.75" customHeight="1" x14ac:dyDescent="0.25">
      <c r="B9" s="5" t="s">
        <v>6</v>
      </c>
      <c r="C9" s="5" t="s">
        <v>7</v>
      </c>
      <c r="D9" s="5">
        <v>2040</v>
      </c>
      <c r="E9" s="5">
        <f>M8</f>
        <v>14.4</v>
      </c>
      <c r="F9" s="5" t="s">
        <v>14</v>
      </c>
      <c r="I9">
        <v>0</v>
      </c>
      <c r="J9">
        <v>300</v>
      </c>
      <c r="K9">
        <f t="shared" si="0"/>
        <v>0</v>
      </c>
    </row>
    <row r="10" spans="2:13" ht="18.75" customHeight="1" x14ac:dyDescent="0.25">
      <c r="B10" s="4" t="s">
        <v>6</v>
      </c>
      <c r="C10" s="4" t="s">
        <v>7</v>
      </c>
      <c r="D10" s="4">
        <v>2045</v>
      </c>
      <c r="E10" s="4">
        <v>0</v>
      </c>
      <c r="F10" s="4" t="s">
        <v>14</v>
      </c>
      <c r="I10">
        <v>0</v>
      </c>
      <c r="J10">
        <v>300</v>
      </c>
      <c r="K10">
        <f t="shared" si="0"/>
        <v>0</v>
      </c>
    </row>
    <row r="11" spans="2:13" ht="18.75" customHeight="1" x14ac:dyDescent="0.25">
      <c r="B11" s="5" t="s">
        <v>6</v>
      </c>
      <c r="C11" s="5" t="s">
        <v>7</v>
      </c>
      <c r="D11" s="5">
        <v>2050</v>
      </c>
      <c r="E11" s="5">
        <v>0</v>
      </c>
      <c r="F11" s="5" t="s">
        <v>14</v>
      </c>
      <c r="I11" s="1" t="s">
        <v>20</v>
      </c>
      <c r="K11">
        <f>SUM(K5:K10)</f>
        <v>22.8</v>
      </c>
    </row>
    <row r="12" spans="2:13" ht="18.75" customHeight="1" x14ac:dyDescent="0.25">
      <c r="B12" s="10" t="s">
        <v>21</v>
      </c>
      <c r="C12" s="10" t="s">
        <v>26</v>
      </c>
      <c r="D12" s="10"/>
      <c r="E12" s="10"/>
      <c r="F12" s="10"/>
    </row>
    <row r="13" spans="2:13" ht="18.75" customHeight="1" x14ac:dyDescent="0.25">
      <c r="B13" s="4" t="s">
        <v>23</v>
      </c>
      <c r="C13" s="4" t="s">
        <v>7</v>
      </c>
      <c r="D13" s="4">
        <v>2035</v>
      </c>
      <c r="E13" s="4">
        <f>L7</f>
        <v>6</v>
      </c>
      <c r="F13" s="4" t="s">
        <v>14</v>
      </c>
    </row>
    <row r="14" spans="2:13" ht="18.75" customHeight="1" x14ac:dyDescent="0.25">
      <c r="B14" s="4" t="s">
        <v>23</v>
      </c>
      <c r="C14" s="4" t="s">
        <v>7</v>
      </c>
      <c r="D14" s="4">
        <v>2040</v>
      </c>
      <c r="E14" s="4">
        <f>L8</f>
        <v>9.6</v>
      </c>
      <c r="F14" s="4" t="s">
        <v>14</v>
      </c>
    </row>
    <row r="15" spans="2:13" ht="18.75" customHeight="1" x14ac:dyDescent="0.25">
      <c r="B15" s="10" t="s">
        <v>24</v>
      </c>
      <c r="C15" s="10" t="s">
        <v>27</v>
      </c>
      <c r="D15" s="10"/>
      <c r="E15" s="10"/>
      <c r="F15" s="10"/>
    </row>
    <row r="16" spans="2:13" ht="13.8" thickBot="1" x14ac:dyDescent="0.3">
      <c r="B16" s="9" t="s">
        <v>6</v>
      </c>
      <c r="C16" s="9" t="s">
        <v>12</v>
      </c>
      <c r="D16" s="9">
        <v>2040</v>
      </c>
      <c r="E16" s="9">
        <f>K11</f>
        <v>22.8</v>
      </c>
      <c r="F16" s="9" t="s">
        <v>14</v>
      </c>
    </row>
    <row r="17" spans="2:6" x14ac:dyDescent="0.25">
      <c r="B17" s="10" t="s">
        <v>21</v>
      </c>
      <c r="C17" s="10"/>
      <c r="D17" s="10"/>
      <c r="E17" s="10"/>
      <c r="F17" s="10"/>
    </row>
    <row r="18" spans="2:6" x14ac:dyDescent="0.25">
      <c r="B18" s="4" t="s">
        <v>13</v>
      </c>
      <c r="C18" s="4" t="s">
        <v>7</v>
      </c>
      <c r="D18" s="4">
        <v>2030</v>
      </c>
      <c r="E18" s="4">
        <v>2</v>
      </c>
      <c r="F18" s="4" t="s">
        <v>31</v>
      </c>
    </row>
    <row r="19" spans="2:6" x14ac:dyDescent="0.25">
      <c r="B19" s="5" t="s">
        <v>23</v>
      </c>
      <c r="C19" s="5" t="s">
        <v>7</v>
      </c>
      <c r="D19" s="5">
        <v>2035</v>
      </c>
      <c r="E19" s="5">
        <v>3</v>
      </c>
      <c r="F19" s="5" t="s">
        <v>31</v>
      </c>
    </row>
    <row r="20" spans="2:6" x14ac:dyDescent="0.25">
      <c r="B20" s="4" t="s">
        <v>23</v>
      </c>
      <c r="C20" s="4" t="s">
        <v>7</v>
      </c>
      <c r="D20" s="4">
        <v>2040</v>
      </c>
      <c r="E20" s="4">
        <v>3</v>
      </c>
      <c r="F20" s="4" t="s">
        <v>31</v>
      </c>
    </row>
    <row r="21" spans="2:6" x14ac:dyDescent="0.25">
      <c r="B21" s="5" t="s">
        <v>23</v>
      </c>
      <c r="C21" s="5" t="s">
        <v>7</v>
      </c>
      <c r="D21" s="5">
        <v>2050</v>
      </c>
      <c r="E21" s="5">
        <v>3</v>
      </c>
      <c r="F21" s="5" t="s">
        <v>31</v>
      </c>
    </row>
    <row r="22" spans="2:6" x14ac:dyDescent="0.25">
      <c r="B22" s="4" t="s">
        <v>6</v>
      </c>
      <c r="C22" s="4" t="s">
        <v>12</v>
      </c>
      <c r="D22" s="4">
        <v>2050</v>
      </c>
      <c r="E22" s="4">
        <v>12</v>
      </c>
      <c r="F22" s="4" t="s">
        <v>31</v>
      </c>
    </row>
    <row r="23" spans="2:6" x14ac:dyDescent="0.25">
      <c r="B23" s="4" t="s">
        <v>13</v>
      </c>
      <c r="C23" s="4" t="s">
        <v>7</v>
      </c>
      <c r="D23" s="4">
        <v>2030</v>
      </c>
      <c r="E23" s="5">
        <v>0.05</v>
      </c>
      <c r="F23" s="12" t="s">
        <v>33</v>
      </c>
    </row>
    <row r="24" spans="2:6" x14ac:dyDescent="0.25">
      <c r="B24" s="5" t="s">
        <v>23</v>
      </c>
      <c r="C24" s="5" t="s">
        <v>7</v>
      </c>
      <c r="D24" s="5">
        <v>2035</v>
      </c>
      <c r="E24" s="4">
        <v>0.15</v>
      </c>
      <c r="F24" s="12" t="s">
        <v>33</v>
      </c>
    </row>
    <row r="25" spans="2:6" x14ac:dyDescent="0.25">
      <c r="B25" s="4" t="s">
        <v>23</v>
      </c>
      <c r="C25" s="4" t="s">
        <v>7</v>
      </c>
      <c r="D25" s="4">
        <v>2040</v>
      </c>
      <c r="E25" s="5">
        <v>0.5</v>
      </c>
      <c r="F25" s="12" t="s">
        <v>33</v>
      </c>
    </row>
    <row r="26" spans="2:6" x14ac:dyDescent="0.25">
      <c r="B26" s="5" t="s">
        <v>23</v>
      </c>
      <c r="C26" s="5" t="s">
        <v>7</v>
      </c>
      <c r="D26" s="5">
        <v>2050</v>
      </c>
      <c r="E26" s="4">
        <v>0.8</v>
      </c>
      <c r="F26" s="12" t="s">
        <v>33</v>
      </c>
    </row>
    <row r="27" spans="2:6" x14ac:dyDescent="0.25">
      <c r="B27" s="4" t="s">
        <v>6</v>
      </c>
      <c r="C27" s="4" t="s">
        <v>12</v>
      </c>
      <c r="D27" s="4">
        <v>2050</v>
      </c>
      <c r="E27" s="4">
        <v>3</v>
      </c>
      <c r="F27" s="12" t="s">
        <v>33</v>
      </c>
    </row>
    <row r="28" spans="2:6" x14ac:dyDescent="0.25">
      <c r="B28" s="4" t="s">
        <v>23</v>
      </c>
      <c r="C28" s="4" t="s">
        <v>12</v>
      </c>
      <c r="D28" s="4">
        <v>2030</v>
      </c>
      <c r="E28" s="4">
        <v>3</v>
      </c>
      <c r="F28" s="5" t="s">
        <v>34</v>
      </c>
    </row>
    <row r="29" spans="2:6" x14ac:dyDescent="0.25">
      <c r="B29" s="5" t="s">
        <v>23</v>
      </c>
      <c r="C29" s="5" t="s">
        <v>7</v>
      </c>
      <c r="D29" s="5">
        <v>2035</v>
      </c>
      <c r="E29" s="4">
        <v>1.5</v>
      </c>
      <c r="F29" s="5" t="s">
        <v>34</v>
      </c>
    </row>
    <row r="30" spans="2:6" x14ac:dyDescent="0.25">
      <c r="B30" s="5" t="s">
        <v>6</v>
      </c>
      <c r="C30" s="5" t="s">
        <v>7</v>
      </c>
      <c r="D30" s="5">
        <v>2035</v>
      </c>
      <c r="E30" s="4">
        <v>10</v>
      </c>
      <c r="F30" s="5" t="s">
        <v>34</v>
      </c>
    </row>
    <row r="31" spans="2:6" x14ac:dyDescent="0.25">
      <c r="B31" s="5" t="s">
        <v>23</v>
      </c>
      <c r="C31" s="5" t="s">
        <v>12</v>
      </c>
      <c r="D31" s="5">
        <v>2040</v>
      </c>
      <c r="E31" s="4">
        <v>5</v>
      </c>
      <c r="F31" s="5" t="s">
        <v>34</v>
      </c>
    </row>
    <row r="32" spans="2:6" x14ac:dyDescent="0.25">
      <c r="B32" s="4" t="s">
        <v>6</v>
      </c>
      <c r="C32" s="4" t="s">
        <v>7</v>
      </c>
      <c r="D32" s="4">
        <v>2040</v>
      </c>
      <c r="E32" s="4">
        <v>5</v>
      </c>
      <c r="F32" s="5" t="s">
        <v>34</v>
      </c>
    </row>
    <row r="33" spans="2:6" x14ac:dyDescent="0.25">
      <c r="B33" s="5" t="s">
        <v>23</v>
      </c>
      <c r="C33" s="5" t="s">
        <v>12</v>
      </c>
      <c r="D33" s="5">
        <v>2050</v>
      </c>
      <c r="E33" s="4">
        <v>15</v>
      </c>
      <c r="F33" s="5" t="s">
        <v>34</v>
      </c>
    </row>
    <row r="34" spans="2:6" x14ac:dyDescent="0.25">
      <c r="B34" s="4" t="s">
        <v>6</v>
      </c>
      <c r="C34" s="4" t="s">
        <v>12</v>
      </c>
      <c r="D34" s="4">
        <v>2050</v>
      </c>
      <c r="E34">
        <v>25</v>
      </c>
      <c r="F34" s="5" t="s">
        <v>34</v>
      </c>
    </row>
    <row r="38" spans="2:6" ht="16.2" thickBot="1" x14ac:dyDescent="0.35">
      <c r="B38" s="6" t="s">
        <v>0</v>
      </c>
      <c r="C38" s="6"/>
      <c r="D38" s="6"/>
      <c r="E38" s="6"/>
      <c r="F38" s="6"/>
    </row>
    <row r="39" spans="2:6" ht="13.8" thickBot="1" x14ac:dyDescent="0.3">
      <c r="B39" s="7" t="s">
        <v>1</v>
      </c>
      <c r="C39" s="7" t="s">
        <v>2</v>
      </c>
      <c r="D39" s="7" t="s">
        <v>3</v>
      </c>
      <c r="E39" s="7" t="s">
        <v>4</v>
      </c>
      <c r="F39" s="7" t="s">
        <v>5</v>
      </c>
    </row>
    <row r="40" spans="2:6" ht="40.200000000000003" thickBot="1" x14ac:dyDescent="0.3">
      <c r="B40" s="8" t="s">
        <v>8</v>
      </c>
      <c r="C40" s="8" t="s">
        <v>9</v>
      </c>
      <c r="D40" s="8" t="s">
        <v>3</v>
      </c>
      <c r="E40" s="8" t="s">
        <v>29</v>
      </c>
      <c r="F40" s="8" t="s">
        <v>11</v>
      </c>
    </row>
    <row r="41" spans="2:6" x14ac:dyDescent="0.25">
      <c r="B41" s="1" t="s">
        <v>6</v>
      </c>
      <c r="C41" s="1" t="s">
        <v>28</v>
      </c>
      <c r="D41">
        <v>2030</v>
      </c>
      <c r="E41">
        <v>20</v>
      </c>
      <c r="F41" s="11" t="s">
        <v>30</v>
      </c>
    </row>
    <row r="42" spans="2:6" x14ac:dyDescent="0.25">
      <c r="B42" s="1" t="s">
        <v>6</v>
      </c>
      <c r="C42" s="1" t="s">
        <v>28</v>
      </c>
      <c r="D42">
        <v>2035</v>
      </c>
      <c r="E42">
        <v>80</v>
      </c>
      <c r="F42" s="11" t="s">
        <v>30</v>
      </c>
    </row>
    <row r="43" spans="2:6" x14ac:dyDescent="0.25">
      <c r="B43" s="1" t="s">
        <v>6</v>
      </c>
      <c r="C43" s="1" t="s">
        <v>28</v>
      </c>
      <c r="D43">
        <v>2040</v>
      </c>
      <c r="E43">
        <v>150</v>
      </c>
      <c r="F43" s="11" t="s">
        <v>30</v>
      </c>
    </row>
    <row r="44" spans="2:6" x14ac:dyDescent="0.25">
      <c r="B44" s="1" t="s">
        <v>6</v>
      </c>
      <c r="C44" s="1" t="s">
        <v>28</v>
      </c>
      <c r="D44">
        <v>2050</v>
      </c>
      <c r="E44">
        <v>250</v>
      </c>
      <c r="F44" s="11" t="s">
        <v>30</v>
      </c>
    </row>
    <row r="45" spans="2:6" x14ac:dyDescent="0.25">
      <c r="B45" s="1" t="s">
        <v>6</v>
      </c>
      <c r="C45" s="1" t="s">
        <v>28</v>
      </c>
      <c r="D45">
        <v>2035</v>
      </c>
      <c r="E45">
        <v>250</v>
      </c>
      <c r="F45" s="11" t="s">
        <v>32</v>
      </c>
    </row>
  </sheetData>
  <mergeCells count="1">
    <mergeCell ref="I3:K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Wacław Ruszkiewicz</cp:lastModifiedBy>
  <cp:revision/>
  <dcterms:created xsi:type="dcterms:W3CDTF">2007-09-10T09:55:31Z</dcterms:created>
  <dcterms:modified xsi:type="dcterms:W3CDTF">2025-06-17T08:17:33Z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