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bRES_TMPL\"/>
    </mc:Choice>
  </mc:AlternateContent>
  <xr:revisionPtr revIDLastSave="0" documentId="13_ncr:1_{E6EC6686-97FF-4377-B389-25D733BAD0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4" l="1"/>
  <c r="E27" i="4"/>
  <c r="E28" i="4"/>
  <c r="D102" i="4" l="1"/>
  <c r="E102" i="4"/>
  <c r="B105" i="4"/>
  <c r="B106" i="4"/>
  <c r="B107" i="4"/>
  <c r="B108" i="4"/>
  <c r="B109" i="4"/>
  <c r="B110" i="4"/>
  <c r="B111" i="4"/>
  <c r="B112" i="4"/>
  <c r="B104" i="4"/>
  <c r="D38" i="4" l="1"/>
  <c r="D39" i="4"/>
  <c r="D40" i="4"/>
  <c r="D41" i="4"/>
  <c r="D42" i="4"/>
  <c r="D37" i="4"/>
  <c r="C36" i="4"/>
  <c r="C37" i="4"/>
  <c r="C38" i="4"/>
  <c r="C39" i="4"/>
  <c r="C40" i="4"/>
  <c r="C41" i="4"/>
  <c r="C42" i="4"/>
  <c r="B36" i="4"/>
  <c r="B42" i="4"/>
  <c r="B37" i="4"/>
  <c r="B38" i="4"/>
  <c r="B39" i="4"/>
  <c r="B40" i="4"/>
  <c r="B41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<sst xmlns="http://schemas.openxmlformats.org/spreadsheetml/2006/main" count="417" uniqueCount="203">
  <si>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</si>
  <si>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</si>
  <si>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</si>
  <si>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</si>
  <si>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</si>
  <si>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</si>
  <si>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</si>
  <si>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</si>
  <si>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</si>
  <si>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</si>
  <si>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</si>
  <si>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</si>
  <si>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</si>
  <si>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</si>
  <si>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</si>
  <si>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</si>
  <si>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</si>
  <si>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</si>
  <si>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</si>
  <si>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</si>
  <si>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</si>
  <si>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</si>
  <si>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</si>
  <si>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</si>
  <si>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</si>
  <si>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</si>
  <si>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</si>
  <si>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</si>
  <si>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</si>
  <si>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</si>
  <si>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</si>
  <si>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</si>
  <si>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</si>
  <si>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</si>
  <si>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</si>
  <si>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</si>
  <si>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</si>
  <si>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</si>
  <si>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</si>
  <si>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</si>
  <si>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</si>
  <si>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</si>
  <si>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</si>
  <si>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</si>
  <si>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</si>
  <si>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</si>
  <si>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</si>
  <si>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</si>
  <si>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</si>
  <si>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</si>
  <si>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</si>
  <si>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</si>
  <si>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</si>
  <si>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</si>
  <si>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</si>
  <si>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</si>
  <si>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</si>
  <si>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</si>
  <si>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</si>
  <si>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</si>
  <si>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</si>
  <si>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</si>
  <si>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</si>
  <si>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</si>
  <si>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</si>
  <si>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</si>
  <si>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</si>
  <si>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</si>
  <si>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</si>
  <si>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</si>
  <si>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</si>
  <si>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</si>
  <si>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</si>
  <si>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</si>
  <si>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</si>
  <si>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</si>
  <si>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</si>
  <si>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</si>
  <si>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</si>
  <si>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</si>
  <si>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</si>
  <si>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</si>
  <si>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</si>
  <si>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</si>
  <si>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</si>
  <si>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</si>
  <si>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</si>
  <si>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</si>
  <si>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</si>
  <si>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</si>
  <si>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</si>
  <si>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</si>
  <si>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</si>
  <si>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</si>
  <si>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</si>
  <si>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</si>
  <si>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</si>
  <si>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</si>
  <si>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</si>
  <si>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</si>
  <si>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</si>
  <si>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</si>
  <si>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</si>
  <si>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</si>
  <si>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</si>
  <si>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</si>
  <si>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</si>
  <si>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</si>
  <si>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</si>
  <si>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</si>
  <si>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</si>
  <si>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</si>
  <si>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</si>
  <si>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</si>
  <si>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</si>
  <si>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</si>
  <si>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</si>
  <si>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</si>
  <si>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</si>
  <si>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</si>
  <si>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</si>
  <si>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</si>
  <si>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</si>
  <si>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</si>
  <si>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</si>
  <si>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</si>
  <si>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</si>
  <si>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</si>
  <si>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</si>
  <si>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</si>
  <si>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</si>
  <si>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</si>
  <si>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</si>
  <si>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</si>
  <si>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</si>
  <si>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</si>
  <si>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</si>
  <si>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</si>
  <si>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</si>
  <si>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</si>
  <si>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</si>
  <si>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</si>
  <si>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</si>
  <si>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</si>
  <si>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</si>
  <si>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</si>
  <si>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</si>
  <si>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</si>
  <si>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</si>
  <si>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</si>
  <si>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</si>
  <si>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</si>
  <si>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</si>
  <si>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</si>
  <si>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</si>
  <si>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</si>
  <si>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</si>
  <si>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</si>
  <si>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</si>
  <si>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</si>
  <si>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</si>
  <si>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ELE_NEW_FUEL_CELL</t>
  </si>
  <si>
    <t>ELE_NEW_HYDROGEN_CCGT</t>
  </si>
  <si>
    <t>HYDROGEN</t>
  </si>
  <si>
    <t>Hydrogen</t>
  </si>
  <si>
    <t>Hydrogen Gas Power Plants</t>
  </si>
  <si>
    <t>IMP_HYDROGEN</t>
  </si>
  <si>
    <t>MIN_PINK_HYDROGEN</t>
  </si>
  <si>
    <t>MIN_GREEN_HYDROGEN</t>
  </si>
  <si>
    <t>Hydrogen Import</t>
  </si>
  <si>
    <t>Pink Hydrogen Production</t>
  </si>
  <si>
    <t>Green Hydrogen Production</t>
  </si>
  <si>
    <t>Stationary Hydrogen Fuel Cells</t>
  </si>
  <si>
    <t>* TechDesc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</si>
  <si>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</si>
  <si>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</si>
  <si>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</si>
  <si>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</si>
  <si>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</si>
  <si>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</si>
  <si>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</si>
  <si>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</si>
  <si>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</si>
  <si>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</si>
  <si>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</si>
  <si>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</si>
  <si>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</si>
  <si>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</si>
  <si>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</si>
  <si>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</si>
  <si>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</si>
  <si>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</si>
  <si>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</si>
  <si>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</si>
  <si>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</si>
  <si>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Annual Extraction Upper Bound [PJ/a]</t>
  </si>
  <si>
    <t>Annual Extraction Lower Bound [PJ/a]</t>
  </si>
  <si>
    <t>\I: Nazwa procesu</t>
  </si>
  <si>
    <t>Opis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</si>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</sst>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5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0"/>
      <name val="Czcionka tekstu podstaw."/>
      <charset val="238"/>
    </font>
    <font>
      <b/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81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164" fontId="2" fillId="11" borderId="10" xfId="1" applyNumberFormat="1" applyFill="1" applyBorder="1" applyAlignment="1">
      <alignment horizontal="center" vertical="center" wrapText="1"/>
    </xf>
    <xf numFmtId="164" fontId="2" fillId="11" borderId="9" xfId="1" applyNumberFormat="1" applyFill="1" applyBorder="1" applyAlignment="1">
      <alignment horizontal="center" vertical="center" wrapText="1"/>
    </xf>
    <xf numFmtId="164" fontId="2" fillId="11" borderId="7" xfId="1" applyNumberFormat="1" applyFill="1" applyBorder="1" applyAlignment="1">
      <alignment horizontal="center" vertical="center" wrapText="1"/>
    </xf>
    <xf numFmtId="164" fontId="2" fillId="11" borderId="11" xfId="1" applyNumberFormat="1" applyFill="1" applyBorder="1" applyAlignment="1">
      <alignment horizontal="center" vertical="center" wrapText="1"/>
    </xf>
    <xf numFmtId="164" fontId="2" fillId="11" borderId="8" xfId="1" applyNumberFormat="1" applyFill="1" applyBorder="1" applyAlignment="1">
      <alignment horizontal="center" vertical="center" wrapText="1"/>
    </xf>
    <xf numFmtId="164" fontId="2" fillId="11" borderId="0" xfId="1" applyNumberFormat="1" applyFill="1" applyAlignment="1">
      <alignment horizontal="center" vertical="center" wrapText="1"/>
    </xf>
    <xf numFmtId="164" fontId="2" fillId="11" borderId="7" xfId="1" applyNumberFormat="1" applyFill="1" applyBorder="1" applyAlignment="1">
      <alignment horizontal="center" vertical="center" wrapText="1"/>
    </xf>
    <xf numFmtId="164" fontId="12" fillId="12" borderId="6" xfId="3" applyNumberFormat="1" applyFont="1" applyFill="1" applyBorder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 wrapText="1"/>
    </xf>
    <xf numFmtId="164" fontId="12" fillId="12" borderId="12" xfId="3" applyNumberFormat="1" applyFont="1" applyFill="1" applyBorder="1" applyAlignment="1">
      <alignment horizontal="center" vertical="center" wrapText="1"/>
    </xf>
    <xf numFmtId="164" fontId="12" fillId="12" borderId="13" xfId="3" applyNumberFormat="1" applyFont="1" applyFill="1" applyBorder="1" applyAlignment="1">
      <alignment horizontal="center" vertical="center" wrapText="1"/>
    </xf>
    <xf numFmtId="164" fontId="12" fillId="12" borderId="14" xfId="3" applyNumberFormat="1" applyFont="1" applyFill="1" applyBorder="1" applyAlignment="1">
      <alignment horizontal="center" vertical="center" wrapText="1"/>
    </xf>
    <xf numFmtId="0" fontId="6" fillId="0" borderId="0" xfId="3"/>
    <xf numFmtId="0" fontId="6" fillId="0" borderId="0" xfId="8"/>
    <xf numFmtId="0" fontId="8" fillId="6" borderId="0" xfId="3" applyFont="1" applyFill="1"/>
    <xf numFmtId="0" fontId="8" fillId="7" borderId="0" xfId="3" applyFont="1" applyFill="1"/>
  </cellXfs>
  <cellStyles count="10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Normalny 3" xfId="8" xr:uid="{9390B71D-4441-4B79-AA74-223F698CF2CD}"/>
    <cellStyle name="Procentowy" xfId="6" builtinId="5"/>
    <cellStyle name="Procentowy 2" xfId="9" xr:uid="{D781F54D-6C47-4D97-A95A-2CFA8BAA68D6}"/>
    <cellStyle name="Procentowy 3" xfId="7" xr:uid="{24AD39D5-8FC2-4185-8F9C-C419A0151D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40</xdr:row>
      <xdr:rowOff>160020</xdr:rowOff>
    </xdr:from>
    <xdr:to>
      <xdr:col>18</xdr:col>
      <xdr:colOff>416308</xdr:colOff>
      <xdr:row>43</xdr:row>
      <xdr:rowOff>81993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4F18F80-3030-2E00-4738-B49191FDA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9669780"/>
          <a:ext cx="7297168" cy="56205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29</xdr:row>
      <xdr:rowOff>76200</xdr:rowOff>
    </xdr:from>
    <xdr:to>
      <xdr:col>13</xdr:col>
      <xdr:colOff>400050</xdr:colOff>
      <xdr:row>37</xdr:row>
      <xdr:rowOff>114227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21FEF30-EFD3-1E39-B669-D6799AA0C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6934200"/>
          <a:ext cx="5048250" cy="2441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AP112"/>
  <sheetViews>
    <sheetView tabSelected="1" topLeftCell="C18" zoomScale="70" zoomScaleNormal="70" workbookViewId="0">
      <selection activeCell="I40" sqref="I40"/>
    </sheetView>
  </sheetViews>
  <sheetFormatPr defaultRowHeight="13.2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>
      <c r="L1" s="11" t="s">
        <v>50</v>
      </c>
      <c r="M1" s="11"/>
      <c r="N1" s="11"/>
      <c r="O1" s="11"/>
    </row>
    <row r="2" spans="2:20" ht="17.399999999999999">
      <c r="B2" s="9" t="s">
        <v>52</v>
      </c>
      <c r="L2" s="11" t="s">
        <v>51</v>
      </c>
      <c r="M2" s="11"/>
      <c r="N2" s="11"/>
      <c r="O2" s="11"/>
    </row>
    <row r="3" spans="2:20">
      <c r="F3" s="7"/>
      <c r="G3" s="7"/>
      <c r="H3" s="6"/>
      <c r="I3" s="6"/>
      <c r="J3" s="6"/>
      <c r="K3" s="6"/>
      <c r="L3" s="8"/>
    </row>
    <row r="4" spans="2:20" ht="18.75" customHeight="1" thickBot="1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>
      <c r="B7" s="21" t="str">
        <f>C67</f>
        <v>ELE_NEW_BC_PL</v>
      </c>
      <c r="C7" s="21" t="str">
        <f>D67</f>
        <v>Brown Coal Pulverized</v>
      </c>
      <c r="D7" s="28" t="str">
        <f>M53</f>
        <v>BC</v>
      </c>
      <c r="E7" s="28" t="str">
        <f t="shared" ref="E7:E26" si="0">$M$57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M53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M53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M52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M52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M52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M54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M54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M54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>
      <c r="B18" s="37" t="str">
        <f t="shared" si="6"/>
        <v>ELE_NEW_WIND-ON</v>
      </c>
      <c r="C18" s="37" t="str">
        <f t="shared" si="6"/>
        <v>Wind Onshore</v>
      </c>
      <c r="D18" s="30" t="str">
        <f>M55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>
      <c r="B21" s="21" t="str">
        <f t="shared" si="6"/>
        <v>ELE_NEW_PV_GRND</v>
      </c>
      <c r="C21" s="21" t="str">
        <f t="shared" si="6"/>
        <v>Photovoltaics Ground</v>
      </c>
      <c r="D21" s="28" t="str">
        <f>M56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>
      <c r="B22" s="37" t="str">
        <f t="shared" si="6"/>
        <v>ELE_NEW_PV_ROOF</v>
      </c>
      <c r="C22" s="37" t="str">
        <f t="shared" si="6"/>
        <v>Photovoltaics Roof</v>
      </c>
      <c r="D22" s="30" t="str">
        <f>M56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C56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>
      <c r="B25" s="21" t="str">
        <f t="shared" si="6"/>
        <v>ELE_NEW_BIOG_LFILL</v>
      </c>
      <c r="C25" s="21" t="str">
        <f t="shared" si="6"/>
        <v>Biogas Landfills</v>
      </c>
      <c r="D25" s="21" t="str">
        <f>C57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>
      <c r="B26" s="3" t="str">
        <f t="shared" ref="B26:C26" si="7">C88</f>
        <v>ELE_NEW_BIOM</v>
      </c>
      <c r="C26" s="3" t="str">
        <f t="shared" si="7"/>
        <v>Biomass</v>
      </c>
      <c r="D26" s="3" t="str">
        <f t="shared" ref="D26" si="8">C58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>
      <c r="B27" s="37" t="s">
        <v>161</v>
      </c>
      <c r="C27" s="37" t="s">
        <v>172</v>
      </c>
      <c r="D27" s="37" t="s">
        <v>163</v>
      </c>
      <c r="E27" s="3" t="str">
        <f t="shared" ref="E27:E28" si="9">$M$57</f>
        <v>ELEC_HV</v>
      </c>
      <c r="F27" s="37">
        <v>2030</v>
      </c>
      <c r="G27" s="38">
        <v>0.6</v>
      </c>
      <c r="H27" s="37">
        <v>31.536000000000001</v>
      </c>
      <c r="I27" s="38">
        <v>0.9</v>
      </c>
      <c r="J27" s="58">
        <v>10000</v>
      </c>
      <c r="K27" s="59">
        <v>6000</v>
      </c>
      <c r="L27" s="37">
        <v>220</v>
      </c>
      <c r="M27" s="39">
        <v>5</v>
      </c>
      <c r="N27" s="37">
        <v>20</v>
      </c>
      <c r="O27" s="38">
        <v>1</v>
      </c>
    </row>
    <row r="28" spans="2:15" ht="18.75" customHeight="1" thickBot="1">
      <c r="B28" s="37" t="s">
        <v>162</v>
      </c>
      <c r="C28" s="37" t="s">
        <v>165</v>
      </c>
      <c r="D28" s="37" t="s">
        <v>163</v>
      </c>
      <c r="E28" s="3" t="str">
        <f t="shared" si="9"/>
        <v>ELEC_HV</v>
      </c>
      <c r="F28" s="37">
        <v>2030</v>
      </c>
      <c r="G28" s="38">
        <v>0.65</v>
      </c>
      <c r="H28" s="37">
        <v>31.536000000000001</v>
      </c>
      <c r="I28" s="38">
        <v>0.6</v>
      </c>
      <c r="J28" s="58">
        <v>4000</v>
      </c>
      <c r="K28" s="59">
        <f t="shared" si="2"/>
        <v>4000</v>
      </c>
      <c r="L28" s="37">
        <v>120</v>
      </c>
      <c r="M28" s="39">
        <v>11.1</v>
      </c>
      <c r="N28" s="37">
        <v>30</v>
      </c>
      <c r="O28" s="38">
        <v>1</v>
      </c>
    </row>
    <row r="31" spans="2:15" ht="17.399999999999999">
      <c r="B31" s="12" t="s">
        <v>53</v>
      </c>
      <c r="C31" s="9"/>
      <c r="D31" s="9"/>
    </row>
    <row r="33" spans="2:42" ht="18.75" customHeight="1" thickBot="1">
      <c r="B33" s="18"/>
      <c r="C33" s="18"/>
      <c r="D33" s="47" t="s">
        <v>0</v>
      </c>
      <c r="E33" s="48"/>
      <c r="F33" s="48"/>
      <c r="G33" s="49"/>
    </row>
    <row r="34" spans="2:42" ht="40.200000000000003" thickBot="1">
      <c r="B34" s="50" t="s">
        <v>1</v>
      </c>
      <c r="C34" s="50" t="s">
        <v>91</v>
      </c>
      <c r="D34" s="50" t="s">
        <v>4</v>
      </c>
      <c r="E34" s="50" t="s">
        <v>12</v>
      </c>
      <c r="F34" s="50" t="s">
        <v>13</v>
      </c>
      <c r="G34" s="50" t="s">
        <v>14</v>
      </c>
      <c r="S34" s="72" t="s">
        <v>1</v>
      </c>
      <c r="T34" s="72" t="s">
        <v>173</v>
      </c>
      <c r="U34" s="72" t="s">
        <v>4</v>
      </c>
      <c r="V34" s="74" t="s">
        <v>174</v>
      </c>
      <c r="W34" s="75" t="s">
        <v>175</v>
      </c>
      <c r="X34" s="75" t="s">
        <v>176</v>
      </c>
      <c r="Y34" s="75" t="s">
        <v>177</v>
      </c>
      <c r="Z34" s="75" t="s">
        <v>178</v>
      </c>
      <c r="AA34" s="75" t="s">
        <v>179</v>
      </c>
      <c r="AB34" s="76" t="s">
        <v>180</v>
      </c>
      <c r="AC34" s="75" t="s">
        <v>181</v>
      </c>
      <c r="AD34" s="75" t="s">
        <v>182</v>
      </c>
      <c r="AE34" s="75" t="s">
        <v>183</v>
      </c>
      <c r="AF34" s="75" t="s">
        <v>184</v>
      </c>
      <c r="AG34" s="75" t="s">
        <v>185</v>
      </c>
      <c r="AH34" s="75" t="s">
        <v>186</v>
      </c>
      <c r="AI34" s="76" t="s">
        <v>187</v>
      </c>
      <c r="AJ34" s="75" t="s">
        <v>188</v>
      </c>
      <c r="AK34" s="75" t="s">
        <v>189</v>
      </c>
      <c r="AL34" s="75" t="s">
        <v>190</v>
      </c>
      <c r="AM34" s="75" t="s">
        <v>191</v>
      </c>
      <c r="AN34" s="75" t="s">
        <v>192</v>
      </c>
      <c r="AO34" s="75" t="s">
        <v>193</v>
      </c>
      <c r="AP34" s="76" t="s">
        <v>194</v>
      </c>
    </row>
    <row r="35" spans="2:42" ht="53.4" thickBot="1">
      <c r="B35" s="4" t="s">
        <v>38</v>
      </c>
      <c r="C35" s="4" t="s">
        <v>39</v>
      </c>
      <c r="D35" s="4" t="s">
        <v>54</v>
      </c>
      <c r="E35" s="4" t="s">
        <v>92</v>
      </c>
      <c r="F35" s="4" t="s">
        <v>55</v>
      </c>
      <c r="G35" s="4" t="s">
        <v>56</v>
      </c>
      <c r="S35" s="73" t="s">
        <v>38</v>
      </c>
      <c r="T35" s="73" t="s">
        <v>39</v>
      </c>
      <c r="U35" s="73" t="s">
        <v>54</v>
      </c>
      <c r="V35" s="66" t="s">
        <v>55</v>
      </c>
      <c r="W35" s="70"/>
      <c r="X35" s="70"/>
      <c r="Y35" s="70"/>
      <c r="Z35" s="70"/>
      <c r="AA35" s="70"/>
      <c r="AB35" s="69"/>
      <c r="AC35" s="70" t="s">
        <v>195</v>
      </c>
      <c r="AD35" s="70"/>
      <c r="AE35" s="70"/>
      <c r="AF35" s="70"/>
      <c r="AG35" s="70"/>
      <c r="AH35" s="70"/>
      <c r="AI35" s="69"/>
      <c r="AJ35" s="70" t="s">
        <v>196</v>
      </c>
      <c r="AK35" s="70"/>
      <c r="AL35" s="70"/>
      <c r="AM35" s="70"/>
      <c r="AN35" s="70"/>
      <c r="AO35" s="70"/>
      <c r="AP35" s="69"/>
    </row>
    <row r="36" spans="2:42" ht="18.75" customHeight="1" thickBot="1">
      <c r="B36" s="51" t="str">
        <f>C90</f>
        <v>MIN_WIND-OFF</v>
      </c>
      <c r="C36" s="51" t="str">
        <f>D90</f>
        <v>Offshore Wind</v>
      </c>
      <c r="D36" s="52" t="str">
        <f>C52</f>
        <v>WIND-OFF</v>
      </c>
      <c r="E36" s="53"/>
      <c r="F36" s="54">
        <v>1E-3</v>
      </c>
      <c r="G36" s="53"/>
      <c r="I36" s="10"/>
      <c r="S36" s="71" t="s">
        <v>197</v>
      </c>
      <c r="T36" s="71" t="s">
        <v>198</v>
      </c>
      <c r="U36" s="71" t="s">
        <v>199</v>
      </c>
      <c r="V36" s="65" t="s">
        <v>200</v>
      </c>
      <c r="W36" s="67"/>
      <c r="X36" s="67"/>
      <c r="Y36" s="67"/>
      <c r="Z36" s="67"/>
      <c r="AA36" s="67"/>
      <c r="AB36" s="68"/>
      <c r="AC36" s="65" t="s">
        <v>201</v>
      </c>
      <c r="AD36" s="67"/>
      <c r="AE36" s="67"/>
      <c r="AF36" s="67"/>
      <c r="AG36" s="67"/>
      <c r="AH36" s="67"/>
      <c r="AI36" s="68"/>
      <c r="AJ36" s="65" t="s">
        <v>202</v>
      </c>
      <c r="AK36" s="67"/>
      <c r="AL36" s="67"/>
      <c r="AM36" s="67"/>
      <c r="AN36" s="67"/>
      <c r="AO36" s="67"/>
      <c r="AP36" s="68"/>
    </row>
    <row r="37" spans="2:42" ht="18.75" customHeight="1">
      <c r="B37" s="55" t="str">
        <f t="shared" ref="B37:C41" si="10">C91</f>
        <v>IMP_URAN</v>
      </c>
      <c r="C37" s="55" t="str">
        <f t="shared" si="10"/>
        <v>Nuclear Fuel Import</v>
      </c>
      <c r="D37" s="37" t="str">
        <f>C53</f>
        <v>URAN</v>
      </c>
      <c r="E37" s="37"/>
      <c r="F37" s="37">
        <v>2.2999999999999998</v>
      </c>
      <c r="G37" s="37"/>
      <c r="S37" s="78" t="s">
        <v>166</v>
      </c>
      <c r="T37" s="78" t="s">
        <v>169</v>
      </c>
      <c r="U37" s="78" t="s">
        <v>163</v>
      </c>
      <c r="V37" s="80">
        <v>68</v>
      </c>
      <c r="W37" s="80">
        <v>66.7</v>
      </c>
      <c r="X37" s="80">
        <v>65.400000000000006</v>
      </c>
      <c r="Y37" s="80">
        <v>64.099999999999994</v>
      </c>
      <c r="Z37" s="80">
        <v>62.8</v>
      </c>
      <c r="AA37" s="80">
        <v>61.5</v>
      </c>
      <c r="AB37" s="80">
        <v>60.2</v>
      </c>
    </row>
    <row r="38" spans="2:42" ht="18.75" customHeight="1">
      <c r="B38" s="51" t="str">
        <f t="shared" si="10"/>
        <v>MIN_GEO</v>
      </c>
      <c r="C38" s="51" t="str">
        <f t="shared" si="10"/>
        <v>Geothermal Mining</v>
      </c>
      <c r="D38" s="21" t="str">
        <f t="shared" ref="D38:D42" si="11">C54</f>
        <v>GEO</v>
      </c>
      <c r="E38" s="21"/>
      <c r="F38" s="21">
        <v>1E-3</v>
      </c>
      <c r="G38" s="21"/>
      <c r="S38" s="78" t="s">
        <v>167</v>
      </c>
      <c r="T38" s="78" t="s">
        <v>170</v>
      </c>
      <c r="U38" s="78" t="s">
        <v>163</v>
      </c>
      <c r="V38" s="79">
        <v>120</v>
      </c>
      <c r="W38" s="77">
        <v>116.7</v>
      </c>
      <c r="X38" s="79">
        <v>113.4</v>
      </c>
      <c r="Y38" s="77">
        <v>110.1</v>
      </c>
      <c r="Z38" s="79">
        <v>106.8</v>
      </c>
      <c r="AA38" s="77">
        <v>103.5</v>
      </c>
      <c r="AB38" s="79">
        <v>100.2</v>
      </c>
    </row>
    <row r="39" spans="2:42" ht="18.75" customHeight="1">
      <c r="B39" s="55" t="str">
        <f t="shared" si="10"/>
        <v>MIN_BIOG-AGR</v>
      </c>
      <c r="C39" s="55" t="str">
        <f t="shared" si="10"/>
        <v>Biogas Supply</v>
      </c>
      <c r="D39" s="37" t="str">
        <f t="shared" si="11"/>
        <v>BIOG-AGR</v>
      </c>
      <c r="E39" s="37"/>
      <c r="F39" s="37">
        <v>116.11</v>
      </c>
      <c r="G39" s="37"/>
      <c r="S39" s="78" t="s">
        <v>168</v>
      </c>
      <c r="T39" s="78" t="s">
        <v>171</v>
      </c>
      <c r="U39" s="78" t="s">
        <v>163</v>
      </c>
      <c r="V39" s="80">
        <v>95</v>
      </c>
      <c r="W39" s="77">
        <v>93.3</v>
      </c>
      <c r="X39" s="80">
        <v>91.6</v>
      </c>
      <c r="Y39" s="77">
        <v>89.9</v>
      </c>
      <c r="Z39" s="80">
        <v>88.2</v>
      </c>
      <c r="AA39" s="77">
        <v>86.5</v>
      </c>
      <c r="AB39" s="80">
        <v>84.8</v>
      </c>
    </row>
    <row r="40" spans="2:42" ht="18.75" customHeight="1">
      <c r="B40" s="51" t="str">
        <f t="shared" si="10"/>
        <v>MIN_BIOG-WWTP</v>
      </c>
      <c r="C40" s="51" t="str">
        <f t="shared" si="10"/>
        <v>Biogas Supply</v>
      </c>
      <c r="D40" s="21" t="str">
        <f t="shared" si="11"/>
        <v>BIOG-WWTP</v>
      </c>
      <c r="E40" s="21"/>
      <c r="F40" s="21">
        <v>104.5</v>
      </c>
      <c r="G40" s="21"/>
    </row>
    <row r="41" spans="2:42" ht="18.75" customHeight="1">
      <c r="B41" s="55" t="str">
        <f t="shared" si="10"/>
        <v>MIN_BIOG_LFILL</v>
      </c>
      <c r="C41" s="55" t="str">
        <f t="shared" si="10"/>
        <v>Biogas Supply</v>
      </c>
      <c r="D41" s="37" t="str">
        <f t="shared" si="11"/>
        <v>BIOG_LFILL</v>
      </c>
      <c r="E41" s="37"/>
      <c r="F41" s="37">
        <v>127.7</v>
      </c>
      <c r="G41" s="37"/>
    </row>
    <row r="42" spans="2:42" ht="18.75" customHeight="1" thickBot="1">
      <c r="B42" s="56" t="str">
        <f>C96</f>
        <v>MIN_BIOM</v>
      </c>
      <c r="C42" s="56" t="str">
        <f>D96</f>
        <v>Biomass Supply</v>
      </c>
      <c r="D42" s="45" t="str">
        <f t="shared" si="11"/>
        <v>BIOM</v>
      </c>
      <c r="E42" s="45"/>
      <c r="F42" s="45">
        <v>25</v>
      </c>
      <c r="G42" s="45"/>
    </row>
    <row r="43" spans="2:42">
      <c r="B43" t="s">
        <v>166</v>
      </c>
      <c r="C43" t="s">
        <v>169</v>
      </c>
      <c r="D43" t="s">
        <v>163</v>
      </c>
      <c r="F43" s="37">
        <v>68</v>
      </c>
    </row>
    <row r="44" spans="2:42">
      <c r="B44" t="s">
        <v>167</v>
      </c>
      <c r="C44" t="s">
        <v>170</v>
      </c>
      <c r="D44" t="s">
        <v>163</v>
      </c>
      <c r="F44" s="21">
        <v>120</v>
      </c>
    </row>
    <row r="45" spans="2:42">
      <c r="B45" t="s">
        <v>168</v>
      </c>
      <c r="C45" t="s">
        <v>171</v>
      </c>
      <c r="D45" t="s">
        <v>163</v>
      </c>
      <c r="F45" s="37">
        <v>95</v>
      </c>
    </row>
    <row r="47" spans="2:42" ht="17.399999999999999">
      <c r="B47" s="9" t="s">
        <v>57</v>
      </c>
      <c r="C47" s="9"/>
      <c r="D47" s="9"/>
      <c r="L47" s="9" t="s">
        <v>103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9" spans="2:19" ht="18.75" customHeight="1" thickBot="1">
      <c r="B49" s="18" t="s">
        <v>15</v>
      </c>
      <c r="C49" s="18"/>
      <c r="D49" s="18"/>
      <c r="E49" s="18"/>
      <c r="F49" s="18"/>
      <c r="G49" s="18"/>
      <c r="H49" s="18"/>
      <c r="I49" s="18"/>
      <c r="L49" s="18" t="s">
        <v>149</v>
      </c>
      <c r="M49" s="18"/>
      <c r="N49" s="18"/>
      <c r="O49" s="18"/>
      <c r="P49" s="18"/>
      <c r="Q49" s="18"/>
      <c r="R49" s="18"/>
      <c r="S49" s="18"/>
    </row>
    <row r="50" spans="2:19" ht="40.200000000000003" thickBot="1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L50" s="27" t="s">
        <v>16</v>
      </c>
      <c r="M50" s="27" t="s">
        <v>17</v>
      </c>
      <c r="N50" s="27" t="s">
        <v>18</v>
      </c>
      <c r="O50" s="27" t="s">
        <v>19</v>
      </c>
      <c r="P50" s="27" t="s">
        <v>20</v>
      </c>
      <c r="Q50" s="27" t="s">
        <v>21</v>
      </c>
      <c r="R50" s="27" t="s">
        <v>22</v>
      </c>
      <c r="S50" s="27" t="s">
        <v>23</v>
      </c>
    </row>
    <row r="51" spans="2:19" ht="106.2" thickBot="1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L51" s="4" t="s">
        <v>58</v>
      </c>
      <c r="M51" s="4" t="s">
        <v>59</v>
      </c>
      <c r="N51" s="4" t="s">
        <v>60</v>
      </c>
      <c r="O51" s="4" t="s">
        <v>19</v>
      </c>
      <c r="P51" s="4" t="s">
        <v>61</v>
      </c>
      <c r="Q51" s="4" t="s">
        <v>62</v>
      </c>
      <c r="R51" s="4" t="s">
        <v>63</v>
      </c>
      <c r="S51" s="4" t="s">
        <v>64</v>
      </c>
    </row>
    <row r="52" spans="2:19" ht="18.75" customHeight="1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93</v>
      </c>
      <c r="N52" s="28" t="s">
        <v>94</v>
      </c>
      <c r="O52" s="29" t="s">
        <v>25</v>
      </c>
      <c r="P52" s="28"/>
      <c r="Q52" s="28"/>
      <c r="R52" s="28"/>
      <c r="S52" s="28"/>
    </row>
    <row r="53" spans="2:19" ht="18.75" customHeight="1">
      <c r="B53" s="24" t="s">
        <v>24</v>
      </c>
      <c r="C53" s="24" t="s">
        <v>139</v>
      </c>
      <c r="D53" s="25" t="s">
        <v>140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95</v>
      </c>
      <c r="N53" s="30" t="s">
        <v>96</v>
      </c>
      <c r="O53" s="31" t="s">
        <v>25</v>
      </c>
      <c r="P53" s="30"/>
      <c r="Q53" s="30"/>
      <c r="R53" s="30"/>
      <c r="S53" s="30"/>
    </row>
    <row r="54" spans="2:19" ht="18.75" customHeight="1">
      <c r="B54" s="19" t="s">
        <v>24</v>
      </c>
      <c r="C54" s="19" t="s">
        <v>141</v>
      </c>
      <c r="D54" s="20" t="s">
        <v>132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78</v>
      </c>
      <c r="N54" s="28" t="s">
        <v>97</v>
      </c>
      <c r="O54" s="29" t="s">
        <v>25</v>
      </c>
      <c r="P54" s="28"/>
      <c r="Q54" s="28"/>
      <c r="R54" s="28"/>
      <c r="S54" s="28"/>
    </row>
    <row r="55" spans="2:19" ht="18.75" customHeight="1">
      <c r="B55" s="24" t="s">
        <v>24</v>
      </c>
      <c r="C55" s="24" t="s">
        <v>142</v>
      </c>
      <c r="D55" s="25" t="s">
        <v>146</v>
      </c>
      <c r="E55" s="24" t="s">
        <v>25</v>
      </c>
      <c r="F55" s="24"/>
      <c r="G55" s="24"/>
      <c r="H55" s="24"/>
      <c r="I55" s="24"/>
      <c r="L55" s="30" t="s">
        <v>24</v>
      </c>
      <c r="M55" s="30" t="s">
        <v>76</v>
      </c>
      <c r="N55" s="30" t="s">
        <v>98</v>
      </c>
      <c r="O55" s="32" t="s">
        <v>25</v>
      </c>
      <c r="P55" s="30"/>
      <c r="Q55" s="30"/>
      <c r="R55" s="30"/>
      <c r="S55" s="30"/>
    </row>
    <row r="56" spans="2:19" ht="18.75" customHeight="1">
      <c r="B56" s="19" t="s">
        <v>24</v>
      </c>
      <c r="C56" s="19" t="s">
        <v>143</v>
      </c>
      <c r="D56" s="20" t="s">
        <v>147</v>
      </c>
      <c r="E56" s="19" t="s">
        <v>25</v>
      </c>
      <c r="F56" s="19"/>
      <c r="G56" s="19"/>
      <c r="H56" s="19"/>
      <c r="I56" s="19"/>
      <c r="L56" s="28" t="s">
        <v>24</v>
      </c>
      <c r="M56" s="28" t="s">
        <v>77</v>
      </c>
      <c r="N56" s="28" t="s">
        <v>99</v>
      </c>
      <c r="O56" s="26" t="s">
        <v>25</v>
      </c>
      <c r="P56" s="28"/>
      <c r="Q56" s="28"/>
      <c r="R56" s="28"/>
      <c r="S56" s="28"/>
    </row>
    <row r="57" spans="2:19" ht="18.75" customHeight="1" thickBot="1">
      <c r="B57" s="24" t="s">
        <v>24</v>
      </c>
      <c r="C57" s="24" t="s">
        <v>144</v>
      </c>
      <c r="D57" s="25" t="s">
        <v>148</v>
      </c>
      <c r="E57" s="24" t="s">
        <v>25</v>
      </c>
      <c r="F57" s="24"/>
      <c r="G57" s="24"/>
      <c r="H57" s="24"/>
      <c r="I57" s="24"/>
      <c r="L57" s="33" t="s">
        <v>24</v>
      </c>
      <c r="M57" s="33" t="s">
        <v>86</v>
      </c>
      <c r="N57" s="33" t="s">
        <v>100</v>
      </c>
      <c r="O57" s="33" t="s">
        <v>25</v>
      </c>
      <c r="P57" s="33"/>
      <c r="Q57" s="33" t="s">
        <v>26</v>
      </c>
      <c r="R57" s="33" t="s">
        <v>101</v>
      </c>
      <c r="S57" s="33" t="s">
        <v>102</v>
      </c>
    </row>
    <row r="58" spans="2:19" ht="18.75" customHeight="1" thickBot="1">
      <c r="B58" s="22" t="s">
        <v>24</v>
      </c>
      <c r="C58" s="22" t="s">
        <v>145</v>
      </c>
      <c r="D58" s="23" t="s">
        <v>138</v>
      </c>
      <c r="E58" s="22" t="s">
        <v>25</v>
      </c>
      <c r="F58" s="22"/>
      <c r="G58" s="22"/>
      <c r="H58" s="22"/>
      <c r="I58" s="22"/>
      <c r="L58" s="14"/>
      <c r="M58" s="15"/>
      <c r="N58" s="14"/>
      <c r="O58" s="17"/>
      <c r="P58" s="16"/>
      <c r="Q58" s="16"/>
      <c r="R58" s="16"/>
      <c r="S58" s="16"/>
    </row>
    <row r="59" spans="2:19">
      <c r="B59" s="24" t="s">
        <v>24</v>
      </c>
      <c r="C59" s="24" t="s">
        <v>163</v>
      </c>
      <c r="D59" s="25" t="s">
        <v>164</v>
      </c>
      <c r="E59" s="24" t="s">
        <v>25</v>
      </c>
    </row>
    <row r="61" spans="2:19" ht="17.399999999999999">
      <c r="B61" s="13" t="s">
        <v>65</v>
      </c>
      <c r="C61" s="9"/>
      <c r="D61" s="9"/>
    </row>
    <row r="62" spans="2:19" ht="15" customHeight="1">
      <c r="B62" s="6"/>
      <c r="C62" s="6"/>
    </row>
    <row r="64" spans="2:19" ht="18.75" customHeight="1" thickBot="1">
      <c r="B64" s="18" t="s">
        <v>27</v>
      </c>
      <c r="C64" s="18"/>
      <c r="D64" s="18"/>
      <c r="E64" s="18"/>
      <c r="F64" s="18"/>
      <c r="G64" s="18"/>
      <c r="H64" s="18"/>
      <c r="I64" s="18"/>
    </row>
    <row r="65" spans="2:9" ht="13.8" thickBot="1">
      <c r="B65" s="5" t="s">
        <v>28</v>
      </c>
      <c r="C65" s="5" t="s">
        <v>1</v>
      </c>
      <c r="D65" s="5" t="s">
        <v>2</v>
      </c>
      <c r="E65" s="5" t="s">
        <v>29</v>
      </c>
      <c r="F65" s="5" t="s">
        <v>30</v>
      </c>
      <c r="G65" s="5" t="s">
        <v>31</v>
      </c>
      <c r="H65" s="5" t="s">
        <v>32</v>
      </c>
      <c r="I65" s="5" t="s">
        <v>33</v>
      </c>
    </row>
    <row r="66" spans="2:9" ht="40.200000000000003" thickBot="1">
      <c r="B66" s="4" t="s">
        <v>66</v>
      </c>
      <c r="C66" s="4" t="s">
        <v>67</v>
      </c>
      <c r="D66" s="4" t="s">
        <v>39</v>
      </c>
      <c r="E66" s="4" t="s">
        <v>68</v>
      </c>
      <c r="F66" s="4" t="s">
        <v>69</v>
      </c>
      <c r="G66" s="4" t="s">
        <v>62</v>
      </c>
      <c r="H66" s="4" t="s">
        <v>70</v>
      </c>
      <c r="I66" s="4" t="s">
        <v>71</v>
      </c>
    </row>
    <row r="67" spans="2:9" ht="18.75" customHeight="1">
      <c r="B67" s="21" t="s">
        <v>34</v>
      </c>
      <c r="C67" s="21" t="s">
        <v>104</v>
      </c>
      <c r="D67" s="21" t="s">
        <v>120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>
      <c r="B68" s="37" t="s">
        <v>34</v>
      </c>
      <c r="C68" s="37" t="s">
        <v>105</v>
      </c>
      <c r="D68" s="37" t="s">
        <v>121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>
      <c r="B69" s="21" t="s">
        <v>34</v>
      </c>
      <c r="C69" s="21" t="s">
        <v>106</v>
      </c>
      <c r="D69" s="21" t="s">
        <v>122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>
      <c r="B70" s="37" t="s">
        <v>34</v>
      </c>
      <c r="C70" s="37" t="s">
        <v>107</v>
      </c>
      <c r="D70" s="37" t="s">
        <v>123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>
      <c r="B71" s="21" t="s">
        <v>34</v>
      </c>
      <c r="C71" s="21" t="s">
        <v>108</v>
      </c>
      <c r="D71" s="21" t="s">
        <v>124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>
      <c r="B72" s="37" t="s">
        <v>34</v>
      </c>
      <c r="C72" s="37" t="s">
        <v>109</v>
      </c>
      <c r="D72" s="37" t="s">
        <v>125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>
      <c r="B73" s="21" t="s">
        <v>34</v>
      </c>
      <c r="C73" s="21" t="s">
        <v>110</v>
      </c>
      <c r="D73" s="21" t="s">
        <v>126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>
      <c r="B74" s="37" t="s">
        <v>34</v>
      </c>
      <c r="C74" s="37" t="s">
        <v>111</v>
      </c>
      <c r="D74" s="37" t="s">
        <v>127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>
      <c r="B75" s="21" t="s">
        <v>34</v>
      </c>
      <c r="C75" s="21" t="s">
        <v>112</v>
      </c>
      <c r="D75" s="21" t="s">
        <v>128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>
      <c r="B76" s="37" t="s">
        <v>34</v>
      </c>
      <c r="C76" s="37" t="s">
        <v>113</v>
      </c>
      <c r="D76" s="37" t="s">
        <v>129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>
      <c r="B77" s="21" t="s">
        <v>34</v>
      </c>
      <c r="C77" s="21" t="s">
        <v>114</v>
      </c>
      <c r="D77" s="21" t="s">
        <v>130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>
      <c r="B78" s="37" t="s">
        <v>34</v>
      </c>
      <c r="C78" s="37" t="s">
        <v>88</v>
      </c>
      <c r="D78" s="37" t="s">
        <v>131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>
      <c r="B79" s="21" t="s">
        <v>34</v>
      </c>
      <c r="C79" s="21" t="s">
        <v>87</v>
      </c>
      <c r="D79" s="21" t="s">
        <v>75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>
      <c r="B80" s="37" t="s">
        <v>34</v>
      </c>
      <c r="C80" s="37" t="s">
        <v>115</v>
      </c>
      <c r="D80" s="37" t="s">
        <v>132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>
      <c r="B81" s="21" t="s">
        <v>34</v>
      </c>
      <c r="C81" s="21" t="s">
        <v>90</v>
      </c>
      <c r="D81" s="21" t="s">
        <v>133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>
      <c r="B82" s="37" t="s">
        <v>34</v>
      </c>
      <c r="C82" s="37" t="s">
        <v>89</v>
      </c>
      <c r="D82" s="37" t="s">
        <v>134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>
      <c r="B83" s="21" t="s">
        <v>34</v>
      </c>
      <c r="C83" s="21" t="s">
        <v>116</v>
      </c>
      <c r="D83" s="21" t="s">
        <v>135</v>
      </c>
      <c r="E83" s="21" t="s">
        <v>25</v>
      </c>
      <c r="F83" s="21" t="s">
        <v>35</v>
      </c>
      <c r="G83" s="21" t="s">
        <v>26</v>
      </c>
      <c r="H83" s="21"/>
      <c r="I83" s="21"/>
    </row>
    <row r="84" spans="2:9" ht="18.75" customHeight="1">
      <c r="B84" s="37" t="s">
        <v>34</v>
      </c>
      <c r="C84" s="37" t="s">
        <v>117</v>
      </c>
      <c r="D84" s="37" t="s">
        <v>136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>
      <c r="B86" s="10" t="s">
        <v>34</v>
      </c>
      <c r="C86" s="37" t="s">
        <v>161</v>
      </c>
      <c r="D86" s="37" t="s">
        <v>172</v>
      </c>
      <c r="E86" s="21" t="s">
        <v>25</v>
      </c>
      <c r="F86" s="21" t="s">
        <v>35</v>
      </c>
      <c r="G86" s="21" t="s">
        <v>26</v>
      </c>
      <c r="H86" s="21"/>
      <c r="I86" s="21"/>
    </row>
    <row r="87" spans="2:9" ht="18.75" customHeight="1">
      <c r="B87" s="10" t="s">
        <v>34</v>
      </c>
      <c r="C87" s="37" t="s">
        <v>162</v>
      </c>
      <c r="D87" s="37" t="s">
        <v>165</v>
      </c>
      <c r="E87" s="21" t="s">
        <v>25</v>
      </c>
      <c r="F87" s="21" t="s">
        <v>35</v>
      </c>
      <c r="G87" s="21" t="s">
        <v>26</v>
      </c>
      <c r="H87" s="21"/>
      <c r="I87" s="21"/>
    </row>
    <row r="88" spans="2:9" ht="18.75" customHeight="1">
      <c r="B88" s="37" t="s">
        <v>34</v>
      </c>
      <c r="C88" s="37" t="s">
        <v>119</v>
      </c>
      <c r="D88" s="37" t="s">
        <v>138</v>
      </c>
      <c r="E88" s="37" t="s">
        <v>25</v>
      </c>
      <c r="F88" s="37" t="s">
        <v>35</v>
      </c>
      <c r="G88" s="37" t="s">
        <v>26</v>
      </c>
      <c r="H88" s="37"/>
      <c r="I88" s="37"/>
    </row>
    <row r="89" spans="2:9" ht="18.75" customHeight="1">
      <c r="B89" s="46" t="s">
        <v>160</v>
      </c>
      <c r="C89" s="46"/>
      <c r="D89" s="46"/>
      <c r="E89" s="46"/>
      <c r="F89" s="46"/>
      <c r="G89" s="46"/>
      <c r="H89" s="46"/>
      <c r="I89" s="46"/>
    </row>
    <row r="90" spans="2:9" ht="18.75" customHeight="1">
      <c r="B90" s="21" t="s">
        <v>37</v>
      </c>
      <c r="C90" s="44" t="s">
        <v>72</v>
      </c>
      <c r="D90" s="21" t="s">
        <v>155</v>
      </c>
      <c r="E90" s="21" t="s">
        <v>25</v>
      </c>
      <c r="F90" s="21"/>
      <c r="G90" s="21" t="s">
        <v>26</v>
      </c>
      <c r="H90" s="21"/>
      <c r="I90" s="21"/>
    </row>
    <row r="91" spans="2:9" ht="18.75" customHeight="1">
      <c r="B91" s="37" t="s">
        <v>36</v>
      </c>
      <c r="C91" s="43" t="s">
        <v>74</v>
      </c>
      <c r="D91" s="37" t="s">
        <v>156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>
      <c r="B92" s="21" t="s">
        <v>37</v>
      </c>
      <c r="C92" s="21" t="s">
        <v>150</v>
      </c>
      <c r="D92" s="21" t="s">
        <v>157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>
      <c r="B93" s="37" t="s">
        <v>37</v>
      </c>
      <c r="C93" s="37" t="s">
        <v>151</v>
      </c>
      <c r="D93" s="37" t="s">
        <v>159</v>
      </c>
      <c r="E93" s="37" t="s">
        <v>25</v>
      </c>
      <c r="F93" s="37"/>
      <c r="G93" s="37" t="s">
        <v>101</v>
      </c>
      <c r="H93" s="37"/>
      <c r="I93" s="37"/>
    </row>
    <row r="94" spans="2:9" ht="18.75" customHeight="1">
      <c r="B94" s="21" t="s">
        <v>37</v>
      </c>
      <c r="C94" s="21" t="s">
        <v>152</v>
      </c>
      <c r="D94" s="21" t="s">
        <v>159</v>
      </c>
      <c r="E94" s="21" t="s">
        <v>25</v>
      </c>
      <c r="F94" s="21"/>
      <c r="G94" s="21" t="s">
        <v>101</v>
      </c>
      <c r="H94" s="21"/>
      <c r="I94" s="21"/>
    </row>
    <row r="95" spans="2:9" ht="18.75" customHeight="1">
      <c r="B95" s="37" t="s">
        <v>37</v>
      </c>
      <c r="C95" s="37" t="s">
        <v>153</v>
      </c>
      <c r="D95" s="37" t="s">
        <v>159</v>
      </c>
      <c r="E95" s="37" t="s">
        <v>25</v>
      </c>
      <c r="F95" s="37"/>
      <c r="G95" s="37" t="s">
        <v>101</v>
      </c>
      <c r="H95" s="37"/>
      <c r="I95" s="37"/>
    </row>
    <row r="96" spans="2:9" ht="18.75" customHeight="1" thickBot="1">
      <c r="B96" s="45" t="s">
        <v>37</v>
      </c>
      <c r="C96" s="45" t="s">
        <v>154</v>
      </c>
      <c r="D96" s="45" t="s">
        <v>158</v>
      </c>
      <c r="E96" s="45" t="s">
        <v>25</v>
      </c>
      <c r="F96" s="45"/>
      <c r="G96" s="45" t="s">
        <v>101</v>
      </c>
      <c r="H96" s="45"/>
      <c r="I96" s="45"/>
    </row>
    <row r="97" spans="2:7">
      <c r="B97" s="37" t="s">
        <v>36</v>
      </c>
      <c r="C97" t="s">
        <v>166</v>
      </c>
      <c r="D97" t="s">
        <v>169</v>
      </c>
      <c r="E97" s="37" t="s">
        <v>25</v>
      </c>
      <c r="G97" s="37" t="s">
        <v>101</v>
      </c>
    </row>
    <row r="98" spans="2:7">
      <c r="B98" s="21" t="s">
        <v>37</v>
      </c>
      <c r="C98" t="s">
        <v>167</v>
      </c>
      <c r="D98" t="s">
        <v>170</v>
      </c>
      <c r="E98" s="21" t="s">
        <v>25</v>
      </c>
      <c r="G98" s="21" t="s">
        <v>101</v>
      </c>
    </row>
    <row r="99" spans="2:7">
      <c r="B99" s="37" t="s">
        <v>37</v>
      </c>
      <c r="C99" t="s">
        <v>168</v>
      </c>
      <c r="D99" t="s">
        <v>171</v>
      </c>
      <c r="E99" s="37" t="s">
        <v>25</v>
      </c>
      <c r="G99" s="37" t="s">
        <v>101</v>
      </c>
    </row>
    <row r="101" spans="2:7" ht="18.75" customHeight="1" thickBot="1">
      <c r="B101" s="61"/>
      <c r="C101" s="62" t="s">
        <v>81</v>
      </c>
      <c r="D101" s="18"/>
      <c r="E101" s="18"/>
      <c r="F101" s="18"/>
    </row>
    <row r="102" spans="2:7" ht="13.8" thickBot="1">
      <c r="B102" s="2" t="s">
        <v>1</v>
      </c>
      <c r="C102" s="2" t="s">
        <v>17</v>
      </c>
      <c r="D102" s="27" t="str">
        <f>M53</f>
        <v>BC</v>
      </c>
      <c r="E102" s="27" t="str">
        <f>M52</f>
        <v>HC</v>
      </c>
      <c r="F102" s="2" t="s">
        <v>78</v>
      </c>
    </row>
    <row r="103" spans="2:7" ht="13.8" thickBot="1">
      <c r="B103" s="4" t="s">
        <v>38</v>
      </c>
      <c r="C103" s="4" t="s">
        <v>82</v>
      </c>
      <c r="D103" s="41"/>
      <c r="E103" s="41"/>
      <c r="F103" s="4"/>
    </row>
    <row r="104" spans="2:7" ht="18.75" customHeight="1">
      <c r="B104" s="21" t="str">
        <f>C67</f>
        <v>ELE_NEW_BC_PL</v>
      </c>
      <c r="C104" s="63" t="s">
        <v>83</v>
      </c>
      <c r="D104" s="21">
        <v>110</v>
      </c>
      <c r="E104" s="21"/>
      <c r="F104" s="35"/>
    </row>
    <row r="105" spans="2:7" ht="18.75" customHeight="1">
      <c r="B105" s="37" t="str">
        <f t="shared" ref="B105:B112" si="12">C68</f>
        <v>ELE_NEW_BC_PL_CCS</v>
      </c>
      <c r="C105" s="64" t="s">
        <v>83</v>
      </c>
      <c r="D105" s="37">
        <v>14</v>
      </c>
      <c r="E105" s="37"/>
      <c r="F105" s="39"/>
    </row>
    <row r="106" spans="2:7" ht="18.75" customHeight="1">
      <c r="B106" s="21" t="str">
        <f t="shared" si="12"/>
        <v>ELE_NEW_BC_FBC</v>
      </c>
      <c r="C106" s="21" t="s">
        <v>83</v>
      </c>
      <c r="D106" s="21">
        <v>106</v>
      </c>
      <c r="E106" s="21"/>
      <c r="F106" s="21"/>
    </row>
    <row r="107" spans="2:7" ht="18.75" customHeight="1">
      <c r="B107" s="37" t="str">
        <f t="shared" si="12"/>
        <v>ELE_NEW_HC_PC</v>
      </c>
      <c r="C107" s="37" t="s">
        <v>83</v>
      </c>
      <c r="D107" s="37"/>
      <c r="E107" s="37">
        <v>94</v>
      </c>
      <c r="F107" s="37"/>
    </row>
    <row r="108" spans="2:7" ht="18.75" customHeight="1">
      <c r="B108" s="21" t="str">
        <f t="shared" si="12"/>
        <v>ELE_NEW_HC_IGCC</v>
      </c>
      <c r="C108" s="21" t="s">
        <v>83</v>
      </c>
      <c r="D108" s="21"/>
      <c r="E108" s="21">
        <v>94</v>
      </c>
      <c r="F108" s="21"/>
    </row>
    <row r="109" spans="2:7" ht="18.75" customHeight="1">
      <c r="B109" s="37" t="str">
        <f t="shared" si="12"/>
        <v>ELE_NEW_HC_IGCC_CCS</v>
      </c>
      <c r="C109" s="37" t="s">
        <v>83</v>
      </c>
      <c r="D109" s="37"/>
      <c r="E109" s="37">
        <v>12</v>
      </c>
      <c r="F109" s="37"/>
    </row>
    <row r="110" spans="2:7" ht="18.75" customHeight="1">
      <c r="B110" s="21" t="str">
        <f t="shared" si="12"/>
        <v>ELE_NEW_NAT-GAS_CCGT</v>
      </c>
      <c r="C110" s="21" t="s">
        <v>83</v>
      </c>
      <c r="D110" s="21"/>
      <c r="E110" s="21"/>
      <c r="F110" s="21">
        <v>56</v>
      </c>
    </row>
    <row r="111" spans="2:7" ht="18.75" customHeight="1">
      <c r="B111" s="37" t="str">
        <f t="shared" si="12"/>
        <v>ELE_NEW_NAT-GAS_CCGT_CCS</v>
      </c>
      <c r="C111" s="37" t="s">
        <v>83</v>
      </c>
      <c r="D111" s="37"/>
      <c r="E111" s="37"/>
      <c r="F111" s="37">
        <v>6</v>
      </c>
    </row>
    <row r="112" spans="2:7" ht="18.75" customHeight="1" thickBot="1">
      <c r="B112" s="45" t="str">
        <f t="shared" si="12"/>
        <v>ELE_NEW_NAT-GAS_OCGT</v>
      </c>
      <c r="C112" s="45" t="s">
        <v>83</v>
      </c>
      <c r="D112" s="45"/>
      <c r="E112" s="45"/>
      <c r="F112" s="45">
        <v>56</v>
      </c>
    </row>
  </sheetData>
  <mergeCells count="6">
    <mergeCell ref="AJ35:AP35"/>
    <mergeCell ref="AJ36:AP36"/>
    <mergeCell ref="V35:AB35"/>
    <mergeCell ref="V36:AB36"/>
    <mergeCell ref="AC35:AI35"/>
    <mergeCell ref="AC36:AI36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2005-06-03T09:41:13Z</dcterms:created>
  <dcterms:modified xsi:type="dcterms:W3CDTF">2025-06-16T07:38:02Z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