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irqldgovau-my.sharepoint.com/personal/wade_doolan_oir_qld_gov_au/Documents/Economic Research/Beveridge Curve Analysis/202303 March 2023/Data/"/>
    </mc:Choice>
  </mc:AlternateContent>
  <xr:revisionPtr revIDLastSave="0" documentId="13_ncr:1_{7FB00B91-C156-4AF1-88D9-D676079D0E58}" xr6:coauthVersionLast="47" xr6:coauthVersionMax="47" xr10:uidLastSave="{00000000-0000-0000-0000-000000000000}"/>
  <bookViews>
    <workbookView xWindow="33600" yWindow="105" windowWidth="17250" windowHeight="15120" activeTab="1" xr2:uid="{07BF5940-676A-417B-86D1-D19082D78051}"/>
  </bookViews>
  <sheets>
    <sheet name="Data QLD" sheetId="1" r:id="rId1"/>
    <sheet name="Vacancy Rate Q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" i="2"/>
</calcChain>
</file>

<file path=xl/sharedStrings.xml><?xml version="1.0" encoding="utf-8"?>
<sst xmlns="http://schemas.openxmlformats.org/spreadsheetml/2006/main" count="8" uniqueCount="8">
  <si>
    <t>Date</t>
  </si>
  <si>
    <t>Vacancies (SA)</t>
  </si>
  <si>
    <t>Labour force (SA)</t>
  </si>
  <si>
    <t>Multiplier</t>
  </si>
  <si>
    <t>Vacancy Rate</t>
  </si>
  <si>
    <t xml:space="preserve">Date </t>
  </si>
  <si>
    <t>Unemployment Rate (x)</t>
  </si>
  <si>
    <t>Vacancy Rate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</si>
</sst>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325B-357B-438A-BD80-6ECFCF111D7B}">
  <dimension ref="A1:C206"/>
  <sheetViews>
    <sheetView topLeftCell="A177" workbookViewId="0">
      <selection activeCell="L184" sqref="L184"/>
    </sheetView>
  </sheetViews>
  <sheetFormatPr defaultRowHeight="15" x14ac:dyDescent="0.25"/>
  <cols>
    <col min="2" max="2" width="15.5703125" bestFit="1" customWidth="1"/>
    <col min="3" max="3" width="22.5703125" bestFit="1" customWidth="1"/>
  </cols>
  <sheetData>
    <row r="1" spans="1:3" x14ac:dyDescent="0.25">
      <c r="A1" s="5" t="s">
        <v>5</v>
      </c>
      <c r="B1" s="5" t="s">
        <v>7</v>
      </c>
      <c r="C1" s="5" t="s">
        <v>6</v>
      </c>
    </row>
    <row r="2" spans="1:3" x14ac:dyDescent="0.25">
      <c r="A2" s="1">
        <v>38718</v>
      </c>
      <c r="B2" s="4">
        <f>INDEX('Vacancy Rate QLD'!$A$1:$D$206, MATCH('Data QLD'!$A2, 'Vacancy Rate QLD'!$A$1:$A$206, 0),4)</f>
        <v>2.4038776836430152E-2</v>
      </c>
      <c r="C2" s="4">
        <v>0.05</v>
      </c>
    </row>
    <row r="3" spans="1:3" x14ac:dyDescent="0.25">
      <c r="A3" s="1">
        <v>38749</v>
      </c>
      <c r="B3" s="4">
        <f>INDEX('Vacancy Rate QLD'!$A$1:$D$206, MATCH('Data QLD'!$A3, 'Vacancy Rate QLD'!$A$1:$A$206, 0),4)</f>
        <v>2.3681093525867843E-2</v>
      </c>
      <c r="C3" s="4">
        <v>0.05</v>
      </c>
    </row>
    <row r="4" spans="1:3" x14ac:dyDescent="0.25">
      <c r="A4" s="1">
        <v>38777</v>
      </c>
      <c r="B4" s="4">
        <f>INDEX('Vacancy Rate QLD'!$A$1:$D$206, MATCH('Data QLD'!$A4, 'Vacancy Rate QLD'!$A$1:$A$206, 0),4)</f>
        <v>2.3615761258041459E-2</v>
      </c>
      <c r="C4" s="4">
        <v>4.7E-2</v>
      </c>
    </row>
    <row r="5" spans="1:3" x14ac:dyDescent="0.25">
      <c r="A5" s="1">
        <v>38808</v>
      </c>
      <c r="B5" s="4">
        <f>INDEX('Vacancy Rate QLD'!$A$1:$D$206, MATCH('Data QLD'!$A5, 'Vacancy Rate QLD'!$A$1:$A$206, 0),4)</f>
        <v>2.4210695373733514E-2</v>
      </c>
      <c r="C5" s="4">
        <v>4.5999999999999999E-2</v>
      </c>
    </row>
    <row r="6" spans="1:3" x14ac:dyDescent="0.25">
      <c r="A6" s="1">
        <v>38838</v>
      </c>
      <c r="B6" s="4">
        <f>INDEX('Vacancy Rate QLD'!$A$1:$D$206, MATCH('Data QLD'!$A6, 'Vacancy Rate QLD'!$A$1:$A$206, 0),4)</f>
        <v>2.4144694913645851E-2</v>
      </c>
      <c r="C6" s="4">
        <v>4.7E-2</v>
      </c>
    </row>
    <row r="7" spans="1:3" x14ac:dyDescent="0.25">
      <c r="A7" s="1">
        <v>38869</v>
      </c>
      <c r="B7" s="4">
        <f>INDEX('Vacancy Rate QLD'!$A$1:$D$206, MATCH('Data QLD'!$A7, 'Vacancy Rate QLD'!$A$1:$A$206, 0),4)</f>
        <v>2.6082963648443432E-2</v>
      </c>
      <c r="C7" s="4">
        <v>4.4999999999999998E-2</v>
      </c>
    </row>
    <row r="8" spans="1:3" x14ac:dyDescent="0.25">
      <c r="A8" s="1">
        <v>38899</v>
      </c>
      <c r="B8" s="4">
        <f>INDEX('Vacancy Rate QLD'!$A$1:$D$206, MATCH('Data QLD'!$A8, 'Vacancy Rate QLD'!$A$1:$A$206, 0),4)</f>
        <v>2.1328715320229473E-2</v>
      </c>
      <c r="C8" s="4">
        <v>4.4000000000000004E-2</v>
      </c>
    </row>
    <row r="9" spans="1:3" x14ac:dyDescent="0.25">
      <c r="A9" s="1">
        <v>38930</v>
      </c>
      <c r="B9" s="4">
        <f>INDEX('Vacancy Rate QLD'!$A$1:$D$206, MATCH('Data QLD'!$A9, 'Vacancy Rate QLD'!$A$1:$A$206, 0),4)</f>
        <v>2.4165490700065427E-2</v>
      </c>
      <c r="C9" s="4">
        <v>4.4999999999999998E-2</v>
      </c>
    </row>
    <row r="10" spans="1:3" x14ac:dyDescent="0.25">
      <c r="A10" s="1">
        <v>38961</v>
      </c>
      <c r="B10" s="4">
        <f>INDEX('Vacancy Rate QLD'!$A$1:$D$206, MATCH('Data QLD'!$A10, 'Vacancy Rate QLD'!$A$1:$A$206, 0),4)</f>
        <v>2.3673858315174556E-2</v>
      </c>
      <c r="C10" s="4">
        <v>4.4999999999999998E-2</v>
      </c>
    </row>
    <row r="11" spans="1:3" x14ac:dyDescent="0.25">
      <c r="A11" s="1">
        <v>38991</v>
      </c>
      <c r="B11" s="4">
        <f>INDEX('Vacancy Rate QLD'!$A$1:$D$206, MATCH('Data QLD'!$A11, 'Vacancy Rate QLD'!$A$1:$A$206, 0),4)</f>
        <v>2.6002904857825453E-2</v>
      </c>
      <c r="C11" s="4">
        <v>3.7999999999999999E-2</v>
      </c>
    </row>
    <row r="12" spans="1:3" x14ac:dyDescent="0.25">
      <c r="A12" s="1">
        <v>39022</v>
      </c>
      <c r="B12" s="4">
        <f>INDEX('Vacancy Rate QLD'!$A$1:$D$206, MATCH('Data QLD'!$A12, 'Vacancy Rate QLD'!$A$1:$A$206, 0),4)</f>
        <v>2.5591837056992892E-2</v>
      </c>
      <c r="C12" s="4">
        <v>4.0999999999999995E-2</v>
      </c>
    </row>
    <row r="13" spans="1:3" x14ac:dyDescent="0.25">
      <c r="A13" s="1">
        <v>39052</v>
      </c>
      <c r="B13" s="4">
        <f>INDEX('Vacancy Rate QLD'!$A$1:$D$206, MATCH('Data QLD'!$A13, 'Vacancy Rate QLD'!$A$1:$A$206, 0),4)</f>
        <v>2.512613181839176E-2</v>
      </c>
      <c r="C13" s="4">
        <v>4.0999999999999995E-2</v>
      </c>
    </row>
    <row r="14" spans="1:3" x14ac:dyDescent="0.25">
      <c r="A14" s="1">
        <v>39083</v>
      </c>
      <c r="B14" s="4">
        <f>INDEX('Vacancy Rate QLD'!$A$1:$D$206, MATCH('Data QLD'!$A14, 'Vacancy Rate QLD'!$A$1:$A$206, 0),4)</f>
        <v>2.6757187700780172E-2</v>
      </c>
      <c r="C14" s="4">
        <v>0.04</v>
      </c>
    </row>
    <row r="15" spans="1:3" x14ac:dyDescent="0.25">
      <c r="A15" s="1">
        <v>39114</v>
      </c>
      <c r="B15" s="4">
        <f>INDEX('Vacancy Rate QLD'!$A$1:$D$206, MATCH('Data QLD'!$A15, 'Vacancy Rate QLD'!$A$1:$A$206, 0),4)</f>
        <v>2.7057383981693363E-2</v>
      </c>
      <c r="C15" s="4">
        <v>4.0999999999999995E-2</v>
      </c>
    </row>
    <row r="16" spans="1:3" x14ac:dyDescent="0.25">
      <c r="A16" s="1">
        <v>39142</v>
      </c>
      <c r="B16" s="4">
        <f>INDEX('Vacancy Rate QLD'!$A$1:$D$206, MATCH('Data QLD'!$A16, 'Vacancy Rate QLD'!$A$1:$A$206, 0),4)</f>
        <v>2.8989308835597704E-2</v>
      </c>
      <c r="C16" s="4">
        <v>0.04</v>
      </c>
    </row>
    <row r="17" spans="1:3" x14ac:dyDescent="0.25">
      <c r="A17" s="1">
        <v>39173</v>
      </c>
      <c r="B17" s="4">
        <f>INDEX('Vacancy Rate QLD'!$A$1:$D$206, MATCH('Data QLD'!$A17, 'Vacancy Rate QLD'!$A$1:$A$206, 0),4)</f>
        <v>2.8687839012119826E-2</v>
      </c>
      <c r="C17" s="4">
        <v>3.5000000000000003E-2</v>
      </c>
    </row>
    <row r="18" spans="1:3" x14ac:dyDescent="0.25">
      <c r="A18" s="1">
        <v>39203</v>
      </c>
      <c r="B18" s="4">
        <f>INDEX('Vacancy Rate QLD'!$A$1:$D$206, MATCH('Data QLD'!$A18, 'Vacancy Rate QLD'!$A$1:$A$206, 0),4)</f>
        <v>2.9816980363436628E-2</v>
      </c>
      <c r="C18" s="4">
        <v>3.4000000000000002E-2</v>
      </c>
    </row>
    <row r="19" spans="1:3" x14ac:dyDescent="0.25">
      <c r="A19" s="1">
        <v>39234</v>
      </c>
      <c r="B19" s="4">
        <f>INDEX('Vacancy Rate QLD'!$A$1:$D$206, MATCH('Data QLD'!$A19, 'Vacancy Rate QLD'!$A$1:$A$206, 0),4)</f>
        <v>2.8825820105820108E-2</v>
      </c>
      <c r="C19" s="4">
        <v>3.6000000000000004E-2</v>
      </c>
    </row>
    <row r="20" spans="1:3" x14ac:dyDescent="0.25">
      <c r="A20" s="1">
        <v>39264</v>
      </c>
      <c r="B20" s="4">
        <f>INDEX('Vacancy Rate QLD'!$A$1:$D$206, MATCH('Data QLD'!$A20, 'Vacancy Rate QLD'!$A$1:$A$206, 0),4)</f>
        <v>3.1120195514138232E-2</v>
      </c>
      <c r="C20" s="4">
        <v>3.6000000000000004E-2</v>
      </c>
    </row>
    <row r="21" spans="1:3" x14ac:dyDescent="0.25">
      <c r="A21" s="1">
        <v>39295</v>
      </c>
      <c r="B21" s="4">
        <f>INDEX('Vacancy Rate QLD'!$A$1:$D$206, MATCH('Data QLD'!$A21, 'Vacancy Rate QLD'!$A$1:$A$206, 0),4)</f>
        <v>3.023112919356305E-2</v>
      </c>
      <c r="C21" s="4">
        <v>3.7000000000000005E-2</v>
      </c>
    </row>
    <row r="22" spans="1:3" x14ac:dyDescent="0.25">
      <c r="A22" s="1">
        <v>39326</v>
      </c>
      <c r="B22" s="4">
        <f>INDEX('Vacancy Rate QLD'!$A$1:$D$206, MATCH('Data QLD'!$A22, 'Vacancy Rate QLD'!$A$1:$A$206, 0),4)</f>
        <v>3.1403136129440477E-2</v>
      </c>
      <c r="C22" s="4">
        <v>3.7000000000000005E-2</v>
      </c>
    </row>
    <row r="23" spans="1:3" x14ac:dyDescent="0.25">
      <c r="A23" s="1">
        <v>39356</v>
      </c>
      <c r="B23" s="4">
        <f>INDEX('Vacancy Rate QLD'!$A$1:$D$206, MATCH('Data QLD'!$A23, 'Vacancy Rate QLD'!$A$1:$A$206, 0),4)</f>
        <v>3.0695153022015281E-2</v>
      </c>
      <c r="C23" s="4">
        <v>3.7000000000000005E-2</v>
      </c>
    </row>
    <row r="24" spans="1:3" x14ac:dyDescent="0.25">
      <c r="A24" s="1">
        <v>39387</v>
      </c>
      <c r="B24" s="4">
        <f>INDEX('Vacancy Rate QLD'!$A$1:$D$206, MATCH('Data QLD'!$A24, 'Vacancy Rate QLD'!$A$1:$A$206, 0),4)</f>
        <v>3.1574868627891314E-2</v>
      </c>
      <c r="C24" s="4">
        <v>3.7000000000000005E-2</v>
      </c>
    </row>
    <row r="25" spans="1:3" x14ac:dyDescent="0.25">
      <c r="A25" s="1">
        <v>39417</v>
      </c>
      <c r="B25" s="4">
        <f>INDEX('Vacancy Rate QLD'!$A$1:$D$206, MATCH('Data QLD'!$A25, 'Vacancy Rate QLD'!$A$1:$A$206, 0),4)</f>
        <v>3.2785011939626046E-2</v>
      </c>
      <c r="C25" s="4">
        <v>3.5000000000000003E-2</v>
      </c>
    </row>
    <row r="26" spans="1:3" x14ac:dyDescent="0.25">
      <c r="A26" s="1">
        <v>39448</v>
      </c>
      <c r="B26" s="4">
        <f>INDEX('Vacancy Rate QLD'!$A$1:$D$206, MATCH('Data QLD'!$A26, 'Vacancy Rate QLD'!$A$1:$A$206, 0),4)</f>
        <v>3.2495237514124295E-2</v>
      </c>
      <c r="C26" s="4">
        <v>3.5000000000000003E-2</v>
      </c>
    </row>
    <row r="27" spans="1:3" x14ac:dyDescent="0.25">
      <c r="A27" s="1">
        <v>39479</v>
      </c>
      <c r="B27" s="4">
        <f>INDEX('Vacancy Rate QLD'!$A$1:$D$206, MATCH('Data QLD'!$A27, 'Vacancy Rate QLD'!$A$1:$A$206, 0),4)</f>
        <v>3.3464152721073177E-2</v>
      </c>
      <c r="C27" s="4">
        <v>3.7000000000000005E-2</v>
      </c>
    </row>
    <row r="28" spans="1:3" x14ac:dyDescent="0.25">
      <c r="A28" s="1">
        <v>39508</v>
      </c>
      <c r="B28" s="4">
        <f>INDEX('Vacancy Rate QLD'!$A$1:$D$206, MATCH('Data QLD'!$A28, 'Vacancy Rate QLD'!$A$1:$A$206, 0),4)</f>
        <v>3.2120191593177853E-2</v>
      </c>
      <c r="C28" s="4">
        <v>3.6000000000000004E-2</v>
      </c>
    </row>
    <row r="29" spans="1:3" x14ac:dyDescent="0.25">
      <c r="A29" s="1">
        <v>39539</v>
      </c>
      <c r="B29" s="4">
        <f>INDEX('Vacancy Rate QLD'!$A$1:$D$206, MATCH('Data QLD'!$A29, 'Vacancy Rate QLD'!$A$1:$A$206, 0),4)</f>
        <v>3.2572269241059486E-2</v>
      </c>
      <c r="C29" s="4">
        <v>3.7999999999999999E-2</v>
      </c>
    </row>
    <row r="30" spans="1:3" x14ac:dyDescent="0.25">
      <c r="A30" s="1">
        <v>39569</v>
      </c>
      <c r="B30" s="4">
        <f>INDEX('Vacancy Rate QLD'!$A$1:$D$206, MATCH('Data QLD'!$A30, 'Vacancy Rate QLD'!$A$1:$A$206, 0),4)</f>
        <v>3.1338309358906052E-2</v>
      </c>
      <c r="C30" s="4">
        <v>3.7999999999999999E-2</v>
      </c>
    </row>
    <row r="31" spans="1:3" x14ac:dyDescent="0.25">
      <c r="A31" s="1">
        <v>39600</v>
      </c>
      <c r="B31" s="4">
        <f>INDEX('Vacancy Rate QLD'!$A$1:$D$206, MATCH('Data QLD'!$A31, 'Vacancy Rate QLD'!$A$1:$A$206, 0),4)</f>
        <v>3.2245241474123019E-2</v>
      </c>
      <c r="C31" s="4">
        <v>3.7000000000000005E-2</v>
      </c>
    </row>
    <row r="32" spans="1:3" x14ac:dyDescent="0.25">
      <c r="A32" s="1">
        <v>39630</v>
      </c>
      <c r="B32" s="4">
        <f>INDEX('Vacancy Rate QLD'!$A$1:$D$206, MATCH('Data QLD'!$A32, 'Vacancy Rate QLD'!$A$1:$A$206, 0),4)</f>
        <v>3.0496209641945982E-2</v>
      </c>
      <c r="C32" s="4">
        <v>3.7000000000000005E-2</v>
      </c>
    </row>
    <row r="33" spans="1:3" x14ac:dyDescent="0.25">
      <c r="A33" s="1">
        <v>39661</v>
      </c>
      <c r="B33" s="4">
        <f>INDEX('Vacancy Rate QLD'!$A$1:$D$206, MATCH('Data QLD'!$A33, 'Vacancy Rate QLD'!$A$1:$A$206, 0),4)</f>
        <v>2.9366868098159509E-2</v>
      </c>
      <c r="C33" s="4">
        <v>3.3000000000000002E-2</v>
      </c>
    </row>
    <row r="34" spans="1:3" x14ac:dyDescent="0.25">
      <c r="A34" s="1">
        <v>39692</v>
      </c>
      <c r="B34" s="4">
        <f>INDEX('Vacancy Rate QLD'!$A$1:$D$206, MATCH('Data QLD'!$A34, 'Vacancy Rate QLD'!$A$1:$A$206, 0),4)</f>
        <v>2.7670829092823302E-2</v>
      </c>
      <c r="C34" s="4">
        <v>3.7000000000000005E-2</v>
      </c>
    </row>
    <row r="35" spans="1:3" x14ac:dyDescent="0.25">
      <c r="A35" s="1">
        <v>39722</v>
      </c>
      <c r="B35" s="4">
        <f>INDEX('Vacancy Rate QLD'!$A$1:$D$206, MATCH('Data QLD'!$A35, 'Vacancy Rate QLD'!$A$1:$A$206, 0),4)</f>
        <v>2.6054892891492525E-2</v>
      </c>
      <c r="C35" s="4">
        <v>3.7999999999999999E-2</v>
      </c>
    </row>
    <row r="36" spans="1:3" x14ac:dyDescent="0.25">
      <c r="A36" s="1">
        <v>39753</v>
      </c>
      <c r="B36" s="4">
        <f>INDEX('Vacancy Rate QLD'!$A$1:$D$206, MATCH('Data QLD'!$A36, 'Vacancy Rate QLD'!$A$1:$A$206, 0),4)</f>
        <v>2.5072036738780307E-2</v>
      </c>
      <c r="C36" s="4">
        <v>3.7999999999999999E-2</v>
      </c>
    </row>
    <row r="37" spans="1:3" x14ac:dyDescent="0.25">
      <c r="A37" s="1">
        <v>39783</v>
      </c>
      <c r="B37" s="4">
        <f>INDEX('Vacancy Rate QLD'!$A$1:$D$206, MATCH('Data QLD'!$A37, 'Vacancy Rate QLD'!$A$1:$A$206, 0),4)</f>
        <v>2.2966552670558509E-2</v>
      </c>
      <c r="C37" s="4">
        <v>3.9E-2</v>
      </c>
    </row>
    <row r="38" spans="1:3" x14ac:dyDescent="0.25">
      <c r="A38" s="1">
        <v>39814</v>
      </c>
      <c r="B38" s="4">
        <f>INDEX('Vacancy Rate QLD'!$A$1:$D$206, MATCH('Data QLD'!$A38, 'Vacancy Rate QLD'!$A$1:$A$206, 0),4)</f>
        <v>2.0233155304175122E-2</v>
      </c>
      <c r="C38" s="4">
        <v>4.4999999999999998E-2</v>
      </c>
    </row>
    <row r="39" spans="1:3" x14ac:dyDescent="0.25">
      <c r="A39" s="1">
        <v>39845</v>
      </c>
      <c r="B39" s="4">
        <f>INDEX('Vacancy Rate QLD'!$A$1:$D$206, MATCH('Data QLD'!$A39, 'Vacancy Rate QLD'!$A$1:$A$206, 0),4)</f>
        <v>1.7809556356459432E-2</v>
      </c>
      <c r="C39" s="4">
        <v>4.4999999999999998E-2</v>
      </c>
    </row>
    <row r="40" spans="1:3" x14ac:dyDescent="0.25">
      <c r="A40" s="1">
        <v>39873</v>
      </c>
      <c r="B40" s="4">
        <f>INDEX('Vacancy Rate QLD'!$A$1:$D$206, MATCH('Data QLD'!$A40, 'Vacancy Rate QLD'!$A$1:$A$206, 0),4)</f>
        <v>1.5599503972514495E-2</v>
      </c>
      <c r="C40" s="4">
        <v>4.8000000000000001E-2</v>
      </c>
    </row>
    <row r="41" spans="1:3" x14ac:dyDescent="0.25">
      <c r="A41" s="1">
        <v>39904</v>
      </c>
      <c r="B41" s="4">
        <f>INDEX('Vacancy Rate QLD'!$A$1:$D$206, MATCH('Data QLD'!$A41, 'Vacancy Rate QLD'!$A$1:$A$206, 0),4)</f>
        <v>1.5981513706281689E-2</v>
      </c>
      <c r="C41" s="4">
        <v>0.05</v>
      </c>
    </row>
    <row r="42" spans="1:3" x14ac:dyDescent="0.25">
      <c r="A42" s="1">
        <v>39934</v>
      </c>
      <c r="B42" s="4">
        <f>INDEX('Vacancy Rate QLD'!$A$1:$D$206, MATCH('Data QLD'!$A42, 'Vacancy Rate QLD'!$A$1:$A$206, 0),4)</f>
        <v>1.5171294945507596E-2</v>
      </c>
      <c r="C42" s="4">
        <v>5.4000000000000006E-2</v>
      </c>
    </row>
    <row r="43" spans="1:3" x14ac:dyDescent="0.25">
      <c r="A43" s="1">
        <v>39965</v>
      </c>
      <c r="B43" s="4">
        <f>INDEX('Vacancy Rate QLD'!$A$1:$D$206, MATCH('Data QLD'!$A43, 'Vacancy Rate QLD'!$A$1:$A$206, 0),4)</f>
        <v>1.6290685226685055E-2</v>
      </c>
      <c r="C43" s="4">
        <v>5.5E-2</v>
      </c>
    </row>
    <row r="44" spans="1:3" x14ac:dyDescent="0.25">
      <c r="A44" s="1">
        <v>39995</v>
      </c>
      <c r="B44" s="4">
        <f>INDEX('Vacancy Rate QLD'!$A$1:$D$206, MATCH('Data QLD'!$A44, 'Vacancy Rate QLD'!$A$1:$A$206, 0),4)</f>
        <v>1.4736160044575885E-2</v>
      </c>
      <c r="C44" s="4">
        <v>5.7000000000000002E-2</v>
      </c>
    </row>
    <row r="45" spans="1:3" x14ac:dyDescent="0.25">
      <c r="A45" s="1">
        <v>40026</v>
      </c>
      <c r="B45" s="4">
        <f>INDEX('Vacancy Rate QLD'!$A$1:$D$206, MATCH('Data QLD'!$A45, 'Vacancy Rate QLD'!$A$1:$A$206, 0),4)</f>
        <v>1.5192685542685543E-2</v>
      </c>
      <c r="C45" s="4">
        <v>5.4000000000000006E-2</v>
      </c>
    </row>
    <row r="46" spans="1:3" x14ac:dyDescent="0.25">
      <c r="A46" s="1">
        <v>40057</v>
      </c>
      <c r="B46" s="4">
        <f>INDEX('Vacancy Rate QLD'!$A$1:$D$206, MATCH('Data QLD'!$A46, 'Vacancy Rate QLD'!$A$1:$A$206, 0),4)</f>
        <v>1.5031603966295003E-2</v>
      </c>
      <c r="C46" s="4">
        <v>6.2E-2</v>
      </c>
    </row>
    <row r="47" spans="1:3" x14ac:dyDescent="0.25">
      <c r="A47" s="1">
        <v>40087</v>
      </c>
      <c r="B47" s="4">
        <f>INDEX('Vacancy Rate QLD'!$A$1:$D$206, MATCH('Data QLD'!$A47, 'Vacancy Rate QLD'!$A$1:$A$206, 0),4)</f>
        <v>1.5220002996960224E-2</v>
      </c>
      <c r="C47" s="4">
        <v>5.7999999999999996E-2</v>
      </c>
    </row>
    <row r="48" spans="1:3" x14ac:dyDescent="0.25">
      <c r="A48" s="1">
        <v>40118</v>
      </c>
      <c r="B48" s="4">
        <f>INDEX('Vacancy Rate QLD'!$A$1:$D$206, MATCH('Data QLD'!$A48, 'Vacancy Rate QLD'!$A$1:$A$206, 0),4)</f>
        <v>1.5160382834605161E-2</v>
      </c>
      <c r="C48" s="4">
        <v>5.9000000000000004E-2</v>
      </c>
    </row>
    <row r="49" spans="1:3" x14ac:dyDescent="0.25">
      <c r="A49" s="1">
        <v>40148</v>
      </c>
      <c r="B49" s="4">
        <f>INDEX('Vacancy Rate QLD'!$A$1:$D$206, MATCH('Data QLD'!$A49, 'Vacancy Rate QLD'!$A$1:$A$206, 0),4)</f>
        <v>1.5323308222676199E-2</v>
      </c>
      <c r="C49" s="4">
        <v>5.7999999999999996E-2</v>
      </c>
    </row>
    <row r="50" spans="1:3" x14ac:dyDescent="0.25">
      <c r="A50" s="1">
        <v>40179</v>
      </c>
      <c r="B50" s="4">
        <f>INDEX('Vacancy Rate QLD'!$A$1:$D$206, MATCH('Data QLD'!$A50, 'Vacancy Rate QLD'!$A$1:$A$206, 0),4)</f>
        <v>1.6802129526581628E-2</v>
      </c>
      <c r="C50" s="4">
        <v>5.5E-2</v>
      </c>
    </row>
    <row r="51" spans="1:3" x14ac:dyDescent="0.25">
      <c r="A51" s="1">
        <v>40210</v>
      </c>
      <c r="B51" s="4">
        <f>INDEX('Vacancy Rate QLD'!$A$1:$D$206, MATCH('Data QLD'!$A51, 'Vacancy Rate QLD'!$A$1:$A$206, 0),4)</f>
        <v>1.662336572475813E-2</v>
      </c>
      <c r="C51" s="4">
        <v>5.5999999999999994E-2</v>
      </c>
    </row>
    <row r="52" spans="1:3" x14ac:dyDescent="0.25">
      <c r="A52" s="1">
        <v>40238</v>
      </c>
      <c r="B52" s="4">
        <f>INDEX('Vacancy Rate QLD'!$A$1:$D$206, MATCH('Data QLD'!$A52, 'Vacancy Rate QLD'!$A$1:$A$206, 0),4)</f>
        <v>1.4619361268114403E-2</v>
      </c>
      <c r="C52" s="4">
        <v>5.5E-2</v>
      </c>
    </row>
    <row r="53" spans="1:3" x14ac:dyDescent="0.25">
      <c r="A53" s="1">
        <v>40269</v>
      </c>
      <c r="B53" s="4">
        <f>INDEX('Vacancy Rate QLD'!$A$1:$D$206, MATCH('Data QLD'!$A53, 'Vacancy Rate QLD'!$A$1:$A$206, 0),4)</f>
        <v>1.4596804333107651E-2</v>
      </c>
      <c r="C53" s="4">
        <v>5.7000000000000002E-2</v>
      </c>
    </row>
    <row r="54" spans="1:3" x14ac:dyDescent="0.25">
      <c r="A54" s="1">
        <v>40299</v>
      </c>
      <c r="B54" s="4">
        <f>INDEX('Vacancy Rate QLD'!$A$1:$D$206, MATCH('Data QLD'!$A54, 'Vacancy Rate QLD'!$A$1:$A$206, 0),4)</f>
        <v>1.6443514540159541E-2</v>
      </c>
      <c r="C54" s="4">
        <v>5.5999999999999994E-2</v>
      </c>
    </row>
    <row r="55" spans="1:3" x14ac:dyDescent="0.25">
      <c r="A55" s="1">
        <v>40330</v>
      </c>
      <c r="B55" s="4">
        <f>INDEX('Vacancy Rate QLD'!$A$1:$D$206, MATCH('Data QLD'!$A55, 'Vacancy Rate QLD'!$A$1:$A$206, 0),4)</f>
        <v>1.5718395196966505E-2</v>
      </c>
      <c r="C55" s="4">
        <v>5.2000000000000005E-2</v>
      </c>
    </row>
    <row r="56" spans="1:3" x14ac:dyDescent="0.25">
      <c r="A56" s="1">
        <v>40360</v>
      </c>
      <c r="B56" s="4">
        <f>INDEX('Vacancy Rate QLD'!$A$1:$D$206, MATCH('Data QLD'!$A56, 'Vacancy Rate QLD'!$A$1:$A$206, 0),4)</f>
        <v>1.5784568634888526E-2</v>
      </c>
      <c r="C56" s="4">
        <v>5.5E-2</v>
      </c>
    </row>
    <row r="57" spans="1:3" x14ac:dyDescent="0.25">
      <c r="A57" s="1">
        <v>40391</v>
      </c>
      <c r="B57" s="4">
        <f>INDEX('Vacancy Rate QLD'!$A$1:$D$206, MATCH('Data QLD'!$A57, 'Vacancy Rate QLD'!$A$1:$A$206, 0),4)</f>
        <v>1.6146178847953715E-2</v>
      </c>
      <c r="C57" s="4">
        <v>5.2000000000000005E-2</v>
      </c>
    </row>
    <row r="58" spans="1:3" x14ac:dyDescent="0.25">
      <c r="A58" s="1">
        <v>40422</v>
      </c>
      <c r="B58" s="4">
        <f>INDEX('Vacancy Rate QLD'!$A$1:$D$206, MATCH('Data QLD'!$A58, 'Vacancy Rate QLD'!$A$1:$A$206, 0),4)</f>
        <v>1.6977709115451132E-2</v>
      </c>
      <c r="C58" s="4">
        <v>5.2000000000000005E-2</v>
      </c>
    </row>
    <row r="59" spans="1:3" x14ac:dyDescent="0.25">
      <c r="A59" s="1">
        <v>40452</v>
      </c>
      <c r="B59" s="4">
        <f>INDEX('Vacancy Rate QLD'!$A$1:$D$206, MATCH('Data QLD'!$A59, 'Vacancy Rate QLD'!$A$1:$A$206, 0),4)</f>
        <v>1.7314588506711408E-2</v>
      </c>
      <c r="C59" s="4">
        <v>5.4000000000000006E-2</v>
      </c>
    </row>
    <row r="60" spans="1:3" x14ac:dyDescent="0.25">
      <c r="A60" s="1">
        <v>40483</v>
      </c>
      <c r="B60" s="4">
        <f>INDEX('Vacancy Rate QLD'!$A$1:$D$206, MATCH('Data QLD'!$A60, 'Vacancy Rate QLD'!$A$1:$A$206, 0),4)</f>
        <v>1.6984867793490083E-2</v>
      </c>
      <c r="C60" s="4">
        <v>5.4000000000000006E-2</v>
      </c>
    </row>
    <row r="61" spans="1:3" x14ac:dyDescent="0.25">
      <c r="A61" s="1">
        <v>40513</v>
      </c>
      <c r="B61" s="4">
        <f>INDEX('Vacancy Rate QLD'!$A$1:$D$206, MATCH('Data QLD'!$A61, 'Vacancy Rate QLD'!$A$1:$A$206, 0),4)</f>
        <v>1.7335115892664284E-2</v>
      </c>
      <c r="C61" s="4">
        <v>5.7999999999999996E-2</v>
      </c>
    </row>
    <row r="62" spans="1:3" x14ac:dyDescent="0.25">
      <c r="A62" s="1">
        <v>40544</v>
      </c>
      <c r="B62" s="4">
        <f>INDEX('Vacancy Rate QLD'!$A$1:$D$206, MATCH('Data QLD'!$A62, 'Vacancy Rate QLD'!$A$1:$A$206, 0),4)</f>
        <v>1.6302710331253401E-2</v>
      </c>
      <c r="C62" s="4">
        <v>5.5999999999999994E-2</v>
      </c>
    </row>
    <row r="63" spans="1:3" x14ac:dyDescent="0.25">
      <c r="A63" s="1">
        <v>40575</v>
      </c>
      <c r="B63" s="4">
        <f>INDEX('Vacancy Rate QLD'!$A$1:$D$206, MATCH('Data QLD'!$A63, 'Vacancy Rate QLD'!$A$1:$A$206, 0),4)</f>
        <v>1.8399193521174285E-2</v>
      </c>
      <c r="C63" s="4">
        <v>5.5999999999999994E-2</v>
      </c>
    </row>
    <row r="64" spans="1:3" x14ac:dyDescent="0.25">
      <c r="A64" s="1">
        <v>40603</v>
      </c>
      <c r="B64" s="4">
        <f>INDEX('Vacancy Rate QLD'!$A$1:$D$206, MATCH('Data QLD'!$A64, 'Vacancy Rate QLD'!$A$1:$A$206, 0),4)</f>
        <v>1.8827528957528955E-2</v>
      </c>
      <c r="C64" s="4">
        <v>5.5E-2</v>
      </c>
    </row>
    <row r="65" spans="1:3" x14ac:dyDescent="0.25">
      <c r="A65" s="1">
        <v>40634</v>
      </c>
      <c r="B65" s="4">
        <f>INDEX('Vacancy Rate QLD'!$A$1:$D$206, MATCH('Data QLD'!$A65, 'Vacancy Rate QLD'!$A$1:$A$206, 0),4)</f>
        <v>1.8930489055659788E-2</v>
      </c>
      <c r="C65" s="4">
        <v>5.2999999999999999E-2</v>
      </c>
    </row>
    <row r="66" spans="1:3" x14ac:dyDescent="0.25">
      <c r="A66" s="1">
        <v>40664</v>
      </c>
      <c r="B66" s="4">
        <f>INDEX('Vacancy Rate QLD'!$A$1:$D$206, MATCH('Data QLD'!$A66, 'Vacancy Rate QLD'!$A$1:$A$206, 0),4)</f>
        <v>1.8766770781067067E-2</v>
      </c>
      <c r="C66" s="4">
        <v>5.2000000000000005E-2</v>
      </c>
    </row>
    <row r="67" spans="1:3" x14ac:dyDescent="0.25">
      <c r="A67" s="1">
        <v>40695</v>
      </c>
      <c r="B67" s="4">
        <f>INDEX('Vacancy Rate QLD'!$A$1:$D$206, MATCH('Data QLD'!$A67, 'Vacancy Rate QLD'!$A$1:$A$206, 0),4)</f>
        <v>1.7914829211327522E-2</v>
      </c>
      <c r="C67" s="4">
        <v>5.2000000000000005E-2</v>
      </c>
    </row>
    <row r="68" spans="1:3" x14ac:dyDescent="0.25">
      <c r="A68" s="1">
        <v>40725</v>
      </c>
      <c r="B68" s="4">
        <f>INDEX('Vacancy Rate QLD'!$A$1:$D$206, MATCH('Data QLD'!$A68, 'Vacancy Rate QLD'!$A$1:$A$206, 0),4)</f>
        <v>1.8943754835489372E-2</v>
      </c>
      <c r="C68" s="4">
        <v>5.5999999999999994E-2</v>
      </c>
    </row>
    <row r="69" spans="1:3" x14ac:dyDescent="0.25">
      <c r="A69" s="1">
        <v>40756</v>
      </c>
      <c r="B69" s="4">
        <f>INDEX('Vacancy Rate QLD'!$A$1:$D$206, MATCH('Data QLD'!$A69, 'Vacancy Rate QLD'!$A$1:$A$206, 0),4)</f>
        <v>1.8344033197076674E-2</v>
      </c>
      <c r="C69" s="4">
        <v>6.0999999999999999E-2</v>
      </c>
    </row>
    <row r="70" spans="1:3" x14ac:dyDescent="0.25">
      <c r="A70" s="1">
        <v>40787</v>
      </c>
      <c r="B70" s="4">
        <f>INDEX('Vacancy Rate QLD'!$A$1:$D$206, MATCH('Data QLD'!$A70, 'Vacancy Rate QLD'!$A$1:$A$206, 0),4)</f>
        <v>1.7980326724030427E-2</v>
      </c>
      <c r="C70" s="4">
        <v>5.2000000000000005E-2</v>
      </c>
    </row>
    <row r="71" spans="1:3" x14ac:dyDescent="0.25">
      <c r="A71" s="1">
        <v>40817</v>
      </c>
      <c r="B71" s="4">
        <f>INDEX('Vacancy Rate QLD'!$A$1:$D$206, MATCH('Data QLD'!$A71, 'Vacancy Rate QLD'!$A$1:$A$206, 0),4)</f>
        <v>1.8243460652906836E-2</v>
      </c>
      <c r="C71" s="4">
        <v>5.5E-2</v>
      </c>
    </row>
    <row r="72" spans="1:3" x14ac:dyDescent="0.25">
      <c r="A72" s="1">
        <v>40848</v>
      </c>
      <c r="B72" s="4">
        <f>INDEX('Vacancy Rate QLD'!$A$1:$D$206, MATCH('Data QLD'!$A72, 'Vacancy Rate QLD'!$A$1:$A$206, 0),4)</f>
        <v>1.8558940446650123E-2</v>
      </c>
      <c r="C72" s="4">
        <v>5.5999999999999994E-2</v>
      </c>
    </row>
    <row r="73" spans="1:3" x14ac:dyDescent="0.25">
      <c r="A73" s="1">
        <v>40878</v>
      </c>
      <c r="B73" s="4">
        <f>INDEX('Vacancy Rate QLD'!$A$1:$D$206, MATCH('Data QLD'!$A73, 'Vacancy Rate QLD'!$A$1:$A$206, 0),4)</f>
        <v>1.8602425853618012E-2</v>
      </c>
      <c r="C73" s="4">
        <v>5.2000000000000005E-2</v>
      </c>
    </row>
    <row r="74" spans="1:3" x14ac:dyDescent="0.25">
      <c r="A74" s="1">
        <v>40909</v>
      </c>
      <c r="B74" s="4">
        <f>INDEX('Vacancy Rate QLD'!$A$1:$D$206, MATCH('Data QLD'!$A74, 'Vacancy Rate QLD'!$A$1:$A$206, 0),4)</f>
        <v>1.7839003293536434E-2</v>
      </c>
      <c r="C74" s="4">
        <v>5.5E-2</v>
      </c>
    </row>
    <row r="75" spans="1:3" x14ac:dyDescent="0.25">
      <c r="A75" s="1">
        <v>40940</v>
      </c>
      <c r="B75" s="4">
        <f>INDEX('Vacancy Rate QLD'!$A$1:$D$206, MATCH('Data QLD'!$A75, 'Vacancy Rate QLD'!$A$1:$A$206, 0),4)</f>
        <v>1.8246705204707444E-2</v>
      </c>
      <c r="C75" s="4">
        <v>5.7000000000000002E-2</v>
      </c>
    </row>
    <row r="76" spans="1:3" x14ac:dyDescent="0.25">
      <c r="A76" s="1">
        <v>40969</v>
      </c>
      <c r="B76" s="4">
        <f>INDEX('Vacancy Rate QLD'!$A$1:$D$206, MATCH('Data QLD'!$A76, 'Vacancy Rate QLD'!$A$1:$A$206, 0),4)</f>
        <v>1.7888049122807018E-2</v>
      </c>
      <c r="C76" s="4">
        <v>5.5E-2</v>
      </c>
    </row>
    <row r="77" spans="1:3" x14ac:dyDescent="0.25">
      <c r="A77" s="1">
        <v>41000</v>
      </c>
      <c r="B77" s="4">
        <f>INDEX('Vacancy Rate QLD'!$A$1:$D$206, MATCH('Data QLD'!$A77, 'Vacancy Rate QLD'!$A$1:$A$206, 0),4)</f>
        <v>1.7498461155997513E-2</v>
      </c>
      <c r="C77" s="4">
        <v>5.2000000000000005E-2</v>
      </c>
    </row>
    <row r="78" spans="1:3" x14ac:dyDescent="0.25">
      <c r="A78" s="1">
        <v>41030</v>
      </c>
      <c r="B78" s="4">
        <f>INDEX('Vacancy Rate QLD'!$A$1:$D$206, MATCH('Data QLD'!$A78, 'Vacancy Rate QLD'!$A$1:$A$206, 0),4)</f>
        <v>1.6743488257107541E-2</v>
      </c>
      <c r="C78" s="4">
        <v>5.7999999999999996E-2</v>
      </c>
    </row>
    <row r="79" spans="1:3" x14ac:dyDescent="0.25">
      <c r="A79" s="1">
        <v>41061</v>
      </c>
      <c r="B79" s="4">
        <f>INDEX('Vacancy Rate QLD'!$A$1:$D$206, MATCH('Data QLD'!$A79, 'Vacancy Rate QLD'!$A$1:$A$206, 0),4)</f>
        <v>1.6514336393469862E-2</v>
      </c>
      <c r="C79" s="4">
        <v>5.0999999999999997E-2</v>
      </c>
    </row>
    <row r="80" spans="1:3" x14ac:dyDescent="0.25">
      <c r="A80" s="1">
        <v>41091</v>
      </c>
      <c r="B80" s="4">
        <f>INDEX('Vacancy Rate QLD'!$A$1:$D$206, MATCH('Data QLD'!$A80, 'Vacancy Rate QLD'!$A$1:$A$206, 0),4)</f>
        <v>1.5623850624459007E-2</v>
      </c>
      <c r="C80" s="4">
        <v>5.7999999999999996E-2</v>
      </c>
    </row>
    <row r="81" spans="1:3" x14ac:dyDescent="0.25">
      <c r="A81" s="1">
        <v>41122</v>
      </c>
      <c r="B81" s="4">
        <f>INDEX('Vacancy Rate QLD'!$A$1:$D$206, MATCH('Data QLD'!$A81, 'Vacancy Rate QLD'!$A$1:$A$206, 0),4)</f>
        <v>1.5122891393442625E-2</v>
      </c>
      <c r="C81" s="4">
        <v>5.9000000000000004E-2</v>
      </c>
    </row>
    <row r="82" spans="1:3" x14ac:dyDescent="0.25">
      <c r="A82" s="1">
        <v>41153</v>
      </c>
      <c r="B82" s="4">
        <f>INDEX('Vacancy Rate QLD'!$A$1:$D$206, MATCH('Data QLD'!$A82, 'Vacancy Rate QLD'!$A$1:$A$206, 0),4)</f>
        <v>1.4903833134291481E-2</v>
      </c>
      <c r="C82" s="4">
        <v>6.2E-2</v>
      </c>
    </row>
    <row r="83" spans="1:3" x14ac:dyDescent="0.25">
      <c r="A83" s="1">
        <v>41183</v>
      </c>
      <c r="B83" s="4">
        <f>INDEX('Vacancy Rate QLD'!$A$1:$D$206, MATCH('Data QLD'!$A83, 'Vacancy Rate QLD'!$A$1:$A$206, 0),4)</f>
        <v>1.3840890614672835E-2</v>
      </c>
      <c r="C83" s="4">
        <v>0.06</v>
      </c>
    </row>
    <row r="84" spans="1:3" x14ac:dyDescent="0.25">
      <c r="A84" s="1">
        <v>41214</v>
      </c>
      <c r="B84" s="4">
        <f>INDEX('Vacancy Rate QLD'!$A$1:$D$206, MATCH('Data QLD'!$A84, 'Vacancy Rate QLD'!$A$1:$A$206, 0),4)</f>
        <v>1.2984858895705522E-2</v>
      </c>
      <c r="C84" s="4">
        <v>6.0999999999999999E-2</v>
      </c>
    </row>
    <row r="85" spans="1:3" x14ac:dyDescent="0.25">
      <c r="A85" s="1">
        <v>41244</v>
      </c>
      <c r="B85" s="4">
        <f>INDEX('Vacancy Rate QLD'!$A$1:$D$206, MATCH('Data QLD'!$A85, 'Vacancy Rate QLD'!$A$1:$A$206, 0),4)</f>
        <v>1.262131480337657E-2</v>
      </c>
      <c r="C85" s="4">
        <v>6.2E-2</v>
      </c>
    </row>
    <row r="86" spans="1:3" x14ac:dyDescent="0.25">
      <c r="A86" s="1">
        <v>41275</v>
      </c>
      <c r="B86" s="4">
        <f>INDEX('Vacancy Rate QLD'!$A$1:$D$206, MATCH('Data QLD'!$A86, 'Vacancy Rate QLD'!$A$1:$A$206, 0),4)</f>
        <v>1.2281905248111088E-2</v>
      </c>
      <c r="C86" s="4">
        <v>5.5999999999999994E-2</v>
      </c>
    </row>
    <row r="87" spans="1:3" x14ac:dyDescent="0.25">
      <c r="A87" s="1">
        <v>41306</v>
      </c>
      <c r="B87" s="4">
        <f>INDEX('Vacancy Rate QLD'!$A$1:$D$206, MATCH('Data QLD'!$A87, 'Vacancy Rate QLD'!$A$1:$A$206, 0),4)</f>
        <v>1.1933691694406773E-2</v>
      </c>
      <c r="C87" s="4">
        <v>5.7999999999999996E-2</v>
      </c>
    </row>
    <row r="88" spans="1:3" x14ac:dyDescent="0.25">
      <c r="A88" s="1">
        <v>41334</v>
      </c>
      <c r="B88" s="4">
        <f>INDEX('Vacancy Rate QLD'!$A$1:$D$206, MATCH('Data QLD'!$A88, 'Vacancy Rate QLD'!$A$1:$A$206, 0),4)</f>
        <v>1.2566337599275749E-2</v>
      </c>
      <c r="C88" s="4">
        <v>5.9000000000000004E-2</v>
      </c>
    </row>
    <row r="89" spans="1:3" x14ac:dyDescent="0.25">
      <c r="A89" s="1">
        <v>41365</v>
      </c>
      <c r="B89" s="4">
        <f>INDEX('Vacancy Rate QLD'!$A$1:$D$206, MATCH('Data QLD'!$A89, 'Vacancy Rate QLD'!$A$1:$A$206, 0),4)</f>
        <v>1.1535969711974911E-2</v>
      </c>
      <c r="C89" s="4">
        <v>5.5E-2</v>
      </c>
    </row>
    <row r="90" spans="1:3" x14ac:dyDescent="0.25">
      <c r="A90" s="1">
        <v>41395</v>
      </c>
      <c r="B90" s="4">
        <f>INDEX('Vacancy Rate QLD'!$A$1:$D$206, MATCH('Data QLD'!$A90, 'Vacancy Rate QLD'!$A$1:$A$206, 0),4)</f>
        <v>1.1792802238498889E-2</v>
      </c>
      <c r="C90" s="4">
        <v>5.7999999999999996E-2</v>
      </c>
    </row>
    <row r="91" spans="1:3" x14ac:dyDescent="0.25">
      <c r="A91" s="1">
        <v>41426</v>
      </c>
      <c r="B91" s="4">
        <f>INDEX('Vacancy Rate QLD'!$A$1:$D$206, MATCH('Data QLD'!$A91, 'Vacancy Rate QLD'!$A$1:$A$206, 0),4)</f>
        <v>1.1396317537099286E-2</v>
      </c>
      <c r="C91" s="4">
        <v>6.3E-2</v>
      </c>
    </row>
    <row r="92" spans="1:3" x14ac:dyDescent="0.25">
      <c r="A92" s="1">
        <v>41456</v>
      </c>
      <c r="B92" s="4">
        <f>INDEX('Vacancy Rate QLD'!$A$1:$D$206, MATCH('Data QLD'!$A92, 'Vacancy Rate QLD'!$A$1:$A$206, 0),4)</f>
        <v>1.147994480784955E-2</v>
      </c>
      <c r="C92" s="4">
        <v>5.7999999999999996E-2</v>
      </c>
    </row>
    <row r="93" spans="1:3" x14ac:dyDescent="0.25">
      <c r="A93" s="1">
        <v>41487</v>
      </c>
      <c r="B93" s="4">
        <f>INDEX('Vacancy Rate QLD'!$A$1:$D$206, MATCH('Data QLD'!$A93, 'Vacancy Rate QLD'!$A$1:$A$206, 0),4)</f>
        <v>1.1412375337754851E-2</v>
      </c>
      <c r="C93" s="4">
        <v>5.7999999999999996E-2</v>
      </c>
    </row>
    <row r="94" spans="1:3" x14ac:dyDescent="0.25">
      <c r="A94" s="1">
        <v>41518</v>
      </c>
      <c r="B94" s="4">
        <f>INDEX('Vacancy Rate QLD'!$A$1:$D$206, MATCH('Data QLD'!$A94, 'Vacancy Rate QLD'!$A$1:$A$206, 0),4)</f>
        <v>1.13082738336714E-2</v>
      </c>
      <c r="C94" s="4">
        <v>5.7999999999999996E-2</v>
      </c>
    </row>
    <row r="95" spans="1:3" x14ac:dyDescent="0.25">
      <c r="A95" s="1">
        <v>41548</v>
      </c>
      <c r="B95" s="4">
        <f>INDEX('Vacancy Rate QLD'!$A$1:$D$206, MATCH('Data QLD'!$A95, 'Vacancy Rate QLD'!$A$1:$A$206, 0),4)</f>
        <v>1.1119618385759571E-2</v>
      </c>
      <c r="C95" s="4">
        <v>5.9000000000000004E-2</v>
      </c>
    </row>
    <row r="96" spans="1:3" x14ac:dyDescent="0.25">
      <c r="A96" s="1">
        <v>41579</v>
      </c>
      <c r="B96" s="4">
        <f>INDEX('Vacancy Rate QLD'!$A$1:$D$206, MATCH('Data QLD'!$A96, 'Vacancy Rate QLD'!$A$1:$A$206, 0),4)</f>
        <v>1.124876830458835E-2</v>
      </c>
      <c r="C96" s="4">
        <v>5.7999999999999996E-2</v>
      </c>
    </row>
    <row r="97" spans="1:3" x14ac:dyDescent="0.25">
      <c r="A97" s="1">
        <v>41609</v>
      </c>
      <c r="B97" s="4">
        <f>INDEX('Vacancy Rate QLD'!$A$1:$D$206, MATCH('Data QLD'!$A97, 'Vacancy Rate QLD'!$A$1:$A$206, 0),4)</f>
        <v>1.1320267285987857E-2</v>
      </c>
      <c r="C97" s="4">
        <v>6.0999999999999999E-2</v>
      </c>
    </row>
    <row r="98" spans="1:3" x14ac:dyDescent="0.25">
      <c r="A98" s="1">
        <v>41640</v>
      </c>
      <c r="B98" s="4">
        <f>INDEX('Vacancy Rate QLD'!$A$1:$D$206, MATCH('Data QLD'!$A98, 'Vacancy Rate QLD'!$A$1:$A$206, 0),4)</f>
        <v>1.1960192039392697E-2</v>
      </c>
      <c r="C98" s="4">
        <v>6.2E-2</v>
      </c>
    </row>
    <row r="99" spans="1:3" x14ac:dyDescent="0.25">
      <c r="A99" s="1">
        <v>41671</v>
      </c>
      <c r="B99" s="4">
        <f>INDEX('Vacancy Rate QLD'!$A$1:$D$206, MATCH('Data QLD'!$A99, 'Vacancy Rate QLD'!$A$1:$A$206, 0),4)</f>
        <v>1.1622436214659474E-2</v>
      </c>
      <c r="C99" s="4">
        <v>6.0999999999999999E-2</v>
      </c>
    </row>
    <row r="100" spans="1:3" x14ac:dyDescent="0.25">
      <c r="A100" s="1">
        <v>41699</v>
      </c>
      <c r="B100" s="4">
        <f>INDEX('Vacancy Rate QLD'!$A$1:$D$206, MATCH('Data QLD'!$A100, 'Vacancy Rate QLD'!$A$1:$A$206, 0),4)</f>
        <v>1.1210758908842555E-2</v>
      </c>
      <c r="C100" s="4">
        <v>6.0999999999999999E-2</v>
      </c>
    </row>
    <row r="101" spans="1:3" x14ac:dyDescent="0.25">
      <c r="A101" s="1">
        <v>41730</v>
      </c>
      <c r="B101" s="4">
        <f>INDEX('Vacancy Rate QLD'!$A$1:$D$206, MATCH('Data QLD'!$A101, 'Vacancy Rate QLD'!$A$1:$A$206, 0),4)</f>
        <v>1.114085905824736E-2</v>
      </c>
      <c r="C101" s="4">
        <v>6.2E-2</v>
      </c>
    </row>
    <row r="102" spans="1:3" x14ac:dyDescent="0.25">
      <c r="A102" s="1">
        <v>41760</v>
      </c>
      <c r="B102" s="4">
        <f>INDEX('Vacancy Rate QLD'!$A$1:$D$206, MATCH('Data QLD'!$A102, 'Vacancy Rate QLD'!$A$1:$A$206, 0),4)</f>
        <v>1.1456750663129974E-2</v>
      </c>
      <c r="C102" s="4">
        <v>6.2E-2</v>
      </c>
    </row>
    <row r="103" spans="1:3" x14ac:dyDescent="0.25">
      <c r="A103" s="1">
        <v>41791</v>
      </c>
      <c r="B103" s="4">
        <f>INDEX('Vacancy Rate QLD'!$A$1:$D$206, MATCH('Data QLD'!$A103, 'Vacancy Rate QLD'!$A$1:$A$206, 0),4)</f>
        <v>1.1452384143160936E-2</v>
      </c>
      <c r="C103" s="4">
        <v>6.2E-2</v>
      </c>
    </row>
    <row r="104" spans="1:3" x14ac:dyDescent="0.25">
      <c r="A104" s="1">
        <v>41821</v>
      </c>
      <c r="B104" s="4">
        <f>INDEX('Vacancy Rate QLD'!$A$1:$D$206, MATCH('Data QLD'!$A104, 'Vacancy Rate QLD'!$A$1:$A$206, 0),4)</f>
        <v>1.1256412167848983E-2</v>
      </c>
      <c r="C104" s="4">
        <v>6.6000000000000003E-2</v>
      </c>
    </row>
    <row r="105" spans="1:3" x14ac:dyDescent="0.25">
      <c r="A105" s="1">
        <v>41852</v>
      </c>
      <c r="B105" s="4">
        <f>INDEX('Vacancy Rate QLD'!$A$1:$D$206, MATCH('Data QLD'!$A105, 'Vacancy Rate QLD'!$A$1:$A$206, 0),4)</f>
        <v>1.1664938965628011E-2</v>
      </c>
      <c r="C105" s="4">
        <v>6.6000000000000003E-2</v>
      </c>
    </row>
    <row r="106" spans="1:3" x14ac:dyDescent="0.25">
      <c r="A106" s="1">
        <v>41883</v>
      </c>
      <c r="B106" s="4">
        <f>INDEX('Vacancy Rate QLD'!$A$1:$D$206, MATCH('Data QLD'!$A106, 'Vacancy Rate QLD'!$A$1:$A$206, 0),4)</f>
        <v>1.1334037382422996E-2</v>
      </c>
      <c r="C106" s="4">
        <v>6.4000000000000001E-2</v>
      </c>
    </row>
    <row r="107" spans="1:3" x14ac:dyDescent="0.25">
      <c r="A107" s="1">
        <v>41913</v>
      </c>
      <c r="B107" s="4">
        <f>INDEX('Vacancy Rate QLD'!$A$1:$D$206, MATCH('Data QLD'!$A107, 'Vacancy Rate QLD'!$A$1:$A$206, 0),4)</f>
        <v>1.1485833199033037E-2</v>
      </c>
      <c r="C107" s="4">
        <v>7.0999999999999994E-2</v>
      </c>
    </row>
    <row r="108" spans="1:3" x14ac:dyDescent="0.25">
      <c r="A108" s="1">
        <v>41944</v>
      </c>
      <c r="B108" s="4">
        <f>INDEX('Vacancy Rate QLD'!$A$1:$D$206, MATCH('Data QLD'!$A108, 'Vacancy Rate QLD'!$A$1:$A$206, 0),4)</f>
        <v>1.1462531327304432E-2</v>
      </c>
      <c r="C108" s="4">
        <v>6.9000000000000006E-2</v>
      </c>
    </row>
    <row r="109" spans="1:3" x14ac:dyDescent="0.25">
      <c r="A109" s="1">
        <v>41974</v>
      </c>
      <c r="B109" s="4">
        <f>INDEX('Vacancy Rate QLD'!$A$1:$D$206, MATCH('Data QLD'!$A109, 'Vacancy Rate QLD'!$A$1:$A$206, 0),4)</f>
        <v>1.1505103523428987E-2</v>
      </c>
      <c r="C109" s="4">
        <v>6.3E-2</v>
      </c>
    </row>
    <row r="110" spans="1:3" x14ac:dyDescent="0.25">
      <c r="A110" s="1">
        <v>42005</v>
      </c>
      <c r="B110" s="4">
        <f>INDEX('Vacancy Rate QLD'!$A$1:$D$206, MATCH('Data QLD'!$A110, 'Vacancy Rate QLD'!$A$1:$A$206, 0),4)</f>
        <v>1.1889528091708186E-2</v>
      </c>
      <c r="C110" s="4">
        <v>6.5000000000000002E-2</v>
      </c>
    </row>
    <row r="111" spans="1:3" x14ac:dyDescent="0.25">
      <c r="A111" s="1">
        <v>42036</v>
      </c>
      <c r="B111" s="4">
        <f>INDEX('Vacancy Rate QLD'!$A$1:$D$206, MATCH('Data QLD'!$A111, 'Vacancy Rate QLD'!$A$1:$A$206, 0),4)</f>
        <v>1.1433413831835687E-2</v>
      </c>
      <c r="C111" s="4">
        <v>6.6000000000000003E-2</v>
      </c>
    </row>
    <row r="112" spans="1:3" x14ac:dyDescent="0.25">
      <c r="A112" s="1">
        <v>42064</v>
      </c>
      <c r="B112" s="4">
        <f>INDEX('Vacancy Rate QLD'!$A$1:$D$206, MATCH('Data QLD'!$A112, 'Vacancy Rate QLD'!$A$1:$A$206, 0),4)</f>
        <v>1.1866370421171534E-2</v>
      </c>
      <c r="C112" s="4">
        <v>6.5000000000000002E-2</v>
      </c>
    </row>
    <row r="113" spans="1:3" x14ac:dyDescent="0.25">
      <c r="A113" s="1">
        <v>42095</v>
      </c>
      <c r="B113" s="4">
        <f>INDEX('Vacancy Rate QLD'!$A$1:$D$206, MATCH('Data QLD'!$A113, 'Vacancy Rate QLD'!$A$1:$A$206, 0),4)</f>
        <v>1.1779518246999113E-2</v>
      </c>
      <c r="C113" s="4">
        <v>6.5000000000000002E-2</v>
      </c>
    </row>
    <row r="114" spans="1:3" x14ac:dyDescent="0.25">
      <c r="A114" s="1">
        <v>42125</v>
      </c>
      <c r="B114" s="4">
        <f>INDEX('Vacancy Rate QLD'!$A$1:$D$206, MATCH('Data QLD'!$A114, 'Vacancy Rate QLD'!$A$1:$A$206, 0),4)</f>
        <v>1.1296800128122998E-2</v>
      </c>
      <c r="C114" s="4">
        <v>6.2E-2</v>
      </c>
    </row>
    <row r="115" spans="1:3" x14ac:dyDescent="0.25">
      <c r="A115" s="1">
        <v>42156</v>
      </c>
      <c r="B115" s="4">
        <f>INDEX('Vacancy Rate QLD'!$A$1:$D$206, MATCH('Data QLD'!$A115, 'Vacancy Rate QLD'!$A$1:$A$206, 0),4)</f>
        <v>1.0918476224928655E-2</v>
      </c>
      <c r="C115" s="4">
        <v>5.9000000000000004E-2</v>
      </c>
    </row>
    <row r="116" spans="1:3" x14ac:dyDescent="0.25">
      <c r="A116" s="1">
        <v>42186</v>
      </c>
      <c r="B116" s="4">
        <f>INDEX('Vacancy Rate QLD'!$A$1:$D$206, MATCH('Data QLD'!$A116, 'Vacancy Rate QLD'!$A$1:$A$206, 0),4)</f>
        <v>1.1473135083072478E-2</v>
      </c>
      <c r="C116" s="4">
        <v>6.4000000000000001E-2</v>
      </c>
    </row>
    <row r="117" spans="1:3" x14ac:dyDescent="0.25">
      <c r="A117" s="1">
        <v>42217</v>
      </c>
      <c r="B117" s="4">
        <f>INDEX('Vacancy Rate QLD'!$A$1:$D$206, MATCH('Data QLD'!$A117, 'Vacancy Rate QLD'!$A$1:$A$206, 0),4)</f>
        <v>1.1395560270627327E-2</v>
      </c>
      <c r="C117" s="4">
        <v>6.3E-2</v>
      </c>
    </row>
    <row r="118" spans="1:3" x14ac:dyDescent="0.25">
      <c r="A118" s="1">
        <v>42248</v>
      </c>
      <c r="B118" s="4">
        <f>INDEX('Vacancy Rate QLD'!$A$1:$D$206, MATCH('Data QLD'!$A118, 'Vacancy Rate QLD'!$A$1:$A$206, 0),4)</f>
        <v>1.2088442049160767E-2</v>
      </c>
      <c r="C118" s="4">
        <v>6.2E-2</v>
      </c>
    </row>
    <row r="119" spans="1:3" x14ac:dyDescent="0.25">
      <c r="A119" s="1">
        <v>42278</v>
      </c>
      <c r="B119" s="4">
        <f>INDEX('Vacancy Rate QLD'!$A$1:$D$206, MATCH('Data QLD'!$A119, 'Vacancy Rate QLD'!$A$1:$A$206, 0),4)</f>
        <v>1.1468861019899513E-2</v>
      </c>
      <c r="C119" s="4">
        <v>6.2E-2</v>
      </c>
    </row>
    <row r="120" spans="1:3" x14ac:dyDescent="0.25">
      <c r="A120" s="1">
        <v>42309</v>
      </c>
      <c r="B120" s="4">
        <f>INDEX('Vacancy Rate QLD'!$A$1:$D$206, MATCH('Data QLD'!$A120, 'Vacancy Rate QLD'!$A$1:$A$206, 0),4)</f>
        <v>1.1853672576926134E-2</v>
      </c>
      <c r="C120" s="4">
        <v>0.06</v>
      </c>
    </row>
    <row r="121" spans="1:3" x14ac:dyDescent="0.25">
      <c r="A121" s="1">
        <v>42339</v>
      </c>
      <c r="B121" s="4">
        <f>INDEX('Vacancy Rate QLD'!$A$1:$D$206, MATCH('Data QLD'!$A121, 'Vacancy Rate QLD'!$A$1:$A$206, 0),4)</f>
        <v>1.1752267437257541E-2</v>
      </c>
      <c r="C121" s="4">
        <v>5.9000000000000004E-2</v>
      </c>
    </row>
    <row r="122" spans="1:3" x14ac:dyDescent="0.25">
      <c r="A122" s="1">
        <v>42370</v>
      </c>
      <c r="B122" s="4">
        <f>INDEX('Vacancy Rate QLD'!$A$1:$D$206, MATCH('Data QLD'!$A122, 'Vacancy Rate QLD'!$A$1:$A$206, 0),4)</f>
        <v>1.1478040201005025E-2</v>
      </c>
      <c r="C122" s="4">
        <v>6.5000000000000002E-2</v>
      </c>
    </row>
    <row r="123" spans="1:3" x14ac:dyDescent="0.25">
      <c r="A123" s="1">
        <v>42401</v>
      </c>
      <c r="B123" s="4">
        <f>INDEX('Vacancy Rate QLD'!$A$1:$D$206, MATCH('Data QLD'!$A123, 'Vacancy Rate QLD'!$A$1:$A$206, 0),4)</f>
        <v>1.1491212793785422E-2</v>
      </c>
      <c r="C123" s="4">
        <v>5.5E-2</v>
      </c>
    </row>
    <row r="124" spans="1:3" x14ac:dyDescent="0.25">
      <c r="A124" s="1">
        <v>42430</v>
      </c>
      <c r="B124" s="4">
        <f>INDEX('Vacancy Rate QLD'!$A$1:$D$206, MATCH('Data QLD'!$A124, 'Vacancy Rate QLD'!$A$1:$A$206, 0),4)</f>
        <v>1.1490373538069854E-2</v>
      </c>
      <c r="C124" s="4">
        <v>6.0999999999999999E-2</v>
      </c>
    </row>
    <row r="125" spans="1:3" x14ac:dyDescent="0.25">
      <c r="A125" s="1">
        <v>42461</v>
      </c>
      <c r="B125" s="4">
        <f>INDEX('Vacancy Rate QLD'!$A$1:$D$206, MATCH('Data QLD'!$A125, 'Vacancy Rate QLD'!$A$1:$A$206, 0),4)</f>
        <v>1.1660231856439576E-2</v>
      </c>
      <c r="C125" s="4">
        <v>6.4000000000000001E-2</v>
      </c>
    </row>
    <row r="126" spans="1:3" x14ac:dyDescent="0.25">
      <c r="A126" s="1">
        <v>42491</v>
      </c>
      <c r="B126" s="4">
        <f>INDEX('Vacancy Rate QLD'!$A$1:$D$206, MATCH('Data QLD'!$A126, 'Vacancy Rate QLD'!$A$1:$A$206, 0),4)</f>
        <v>1.1707851713296453E-2</v>
      </c>
      <c r="C126" s="4">
        <v>6.3E-2</v>
      </c>
    </row>
    <row r="127" spans="1:3" x14ac:dyDescent="0.25">
      <c r="A127" s="1">
        <v>42522</v>
      </c>
      <c r="B127" s="4">
        <f>INDEX('Vacancy Rate QLD'!$A$1:$D$206, MATCH('Data QLD'!$A127, 'Vacancy Rate QLD'!$A$1:$A$206, 0),4)</f>
        <v>1.2116732357282483E-2</v>
      </c>
      <c r="C127" s="4">
        <v>6.2E-2</v>
      </c>
    </row>
    <row r="128" spans="1:3" x14ac:dyDescent="0.25">
      <c r="A128" s="1">
        <v>42552</v>
      </c>
      <c r="B128" s="4">
        <f>INDEX('Vacancy Rate QLD'!$A$1:$D$206, MATCH('Data QLD'!$A128, 'Vacancy Rate QLD'!$A$1:$A$206, 0),4)</f>
        <v>1.1518238855913635E-2</v>
      </c>
      <c r="C128" s="4">
        <v>0.06</v>
      </c>
    </row>
    <row r="129" spans="1:3" x14ac:dyDescent="0.25">
      <c r="A129" s="1">
        <v>42583</v>
      </c>
      <c r="B129" s="4">
        <f>INDEX('Vacancy Rate QLD'!$A$1:$D$206, MATCH('Data QLD'!$A129, 'Vacancy Rate QLD'!$A$1:$A$206, 0),4)</f>
        <v>1.1622734325015994E-2</v>
      </c>
      <c r="C129" s="4">
        <v>6.0999999999999999E-2</v>
      </c>
    </row>
    <row r="130" spans="1:3" x14ac:dyDescent="0.25">
      <c r="A130" s="1">
        <v>42614</v>
      </c>
      <c r="B130" s="4">
        <f>INDEX('Vacancy Rate QLD'!$A$1:$D$206, MATCH('Data QLD'!$A130, 'Vacancy Rate QLD'!$A$1:$A$206, 0),4)</f>
        <v>1.1629943577430971E-2</v>
      </c>
      <c r="C130" s="4">
        <v>6.3E-2</v>
      </c>
    </row>
    <row r="131" spans="1:3" x14ac:dyDescent="0.25">
      <c r="A131" s="1">
        <v>42644</v>
      </c>
      <c r="B131" s="4">
        <f>INDEX('Vacancy Rate QLD'!$A$1:$D$206, MATCH('Data QLD'!$A131, 'Vacancy Rate QLD'!$A$1:$A$206, 0),4)</f>
        <v>1.1918137381741732E-2</v>
      </c>
      <c r="C131" s="4">
        <v>5.7999999999999996E-2</v>
      </c>
    </row>
    <row r="132" spans="1:3" x14ac:dyDescent="0.25">
      <c r="A132" s="1">
        <v>42675</v>
      </c>
      <c r="B132" s="4">
        <f>INDEX('Vacancy Rate QLD'!$A$1:$D$206, MATCH('Data QLD'!$A132, 'Vacancy Rate QLD'!$A$1:$A$206, 0),4)</f>
        <v>1.1535026867810372E-2</v>
      </c>
      <c r="C132" s="4">
        <v>0.06</v>
      </c>
    </row>
    <row r="133" spans="1:3" x14ac:dyDescent="0.25">
      <c r="A133" s="1">
        <v>42705</v>
      </c>
      <c r="B133" s="4">
        <f>INDEX('Vacancy Rate QLD'!$A$1:$D$206, MATCH('Data QLD'!$A133, 'Vacancy Rate QLD'!$A$1:$A$206, 0),4)</f>
        <v>1.1696034812395444E-2</v>
      </c>
      <c r="C133" s="4">
        <v>6.0999999999999999E-2</v>
      </c>
    </row>
    <row r="134" spans="1:3" x14ac:dyDescent="0.25">
      <c r="A134" s="1">
        <v>42736</v>
      </c>
      <c r="B134" s="4">
        <f>INDEX('Vacancy Rate QLD'!$A$1:$D$206, MATCH('Data QLD'!$A134, 'Vacancy Rate QLD'!$A$1:$A$206, 0),4)</f>
        <v>1.1743612557122989E-2</v>
      </c>
      <c r="C134" s="4">
        <v>6.2E-2</v>
      </c>
    </row>
    <row r="135" spans="1:3" x14ac:dyDescent="0.25">
      <c r="A135" s="1">
        <v>42767</v>
      </c>
      <c r="B135" s="4">
        <f>INDEX('Vacancy Rate QLD'!$A$1:$D$206, MATCH('Data QLD'!$A135, 'Vacancy Rate QLD'!$A$1:$A$206, 0),4)</f>
        <v>1.2075227804433165E-2</v>
      </c>
      <c r="C135" s="4">
        <v>6.8000000000000005E-2</v>
      </c>
    </row>
    <row r="136" spans="1:3" x14ac:dyDescent="0.25">
      <c r="A136" s="1">
        <v>42795</v>
      </c>
      <c r="B136" s="4">
        <f>INDEX('Vacancy Rate QLD'!$A$1:$D$206, MATCH('Data QLD'!$A136, 'Vacancy Rate QLD'!$A$1:$A$206, 0),4)</f>
        <v>1.1610600259955098E-2</v>
      </c>
      <c r="C136" s="4">
        <v>6.3E-2</v>
      </c>
    </row>
    <row r="137" spans="1:3" x14ac:dyDescent="0.25">
      <c r="A137" s="1">
        <v>42826</v>
      </c>
      <c r="B137" s="4">
        <f>INDEX('Vacancy Rate QLD'!$A$1:$D$206, MATCH('Data QLD'!$A137, 'Vacancy Rate QLD'!$A$1:$A$206, 0),4)</f>
        <v>1.2254791177850775E-2</v>
      </c>
      <c r="C137" s="4">
        <v>6.2E-2</v>
      </c>
    </row>
    <row r="138" spans="1:3" x14ac:dyDescent="0.25">
      <c r="A138" s="1">
        <v>42856</v>
      </c>
      <c r="B138" s="4">
        <f>INDEX('Vacancy Rate QLD'!$A$1:$D$206, MATCH('Data QLD'!$A138, 'Vacancy Rate QLD'!$A$1:$A$206, 0),4)</f>
        <v>1.2418460456392623E-2</v>
      </c>
      <c r="C138" s="4">
        <v>0.06</v>
      </c>
    </row>
    <row r="139" spans="1:3" x14ac:dyDescent="0.25">
      <c r="A139" s="1">
        <v>42887</v>
      </c>
      <c r="B139" s="4">
        <f>INDEX('Vacancy Rate QLD'!$A$1:$D$206, MATCH('Data QLD'!$A139, 'Vacancy Rate QLD'!$A$1:$A$206, 0),4)</f>
        <v>1.2692579437794846E-2</v>
      </c>
      <c r="C139" s="4">
        <v>6.4000000000000001E-2</v>
      </c>
    </row>
    <row r="140" spans="1:3" x14ac:dyDescent="0.25">
      <c r="A140" s="1">
        <v>42917</v>
      </c>
      <c r="B140" s="4">
        <f>INDEX('Vacancy Rate QLD'!$A$1:$D$206, MATCH('Data QLD'!$A140, 'Vacancy Rate QLD'!$A$1:$A$206, 0),4)</f>
        <v>1.2718015682941902E-2</v>
      </c>
      <c r="C140" s="4">
        <v>6.0999999999999999E-2</v>
      </c>
    </row>
    <row r="141" spans="1:3" x14ac:dyDescent="0.25">
      <c r="A141" s="1">
        <v>42948</v>
      </c>
      <c r="B141" s="4">
        <f>INDEX('Vacancy Rate QLD'!$A$1:$D$206, MATCH('Data QLD'!$A141, 'Vacancy Rate QLD'!$A$1:$A$206, 0),4)</f>
        <v>1.2549722179408139E-2</v>
      </c>
      <c r="C141" s="4">
        <v>5.5999999999999994E-2</v>
      </c>
    </row>
    <row r="142" spans="1:3" x14ac:dyDescent="0.25">
      <c r="A142" s="1">
        <v>42979</v>
      </c>
      <c r="B142" s="4">
        <f>INDEX('Vacancy Rate QLD'!$A$1:$D$206, MATCH('Data QLD'!$A142, 'Vacancy Rate QLD'!$A$1:$A$206, 0),4)</f>
        <v>1.2709589873807327E-2</v>
      </c>
      <c r="C142" s="4">
        <v>5.9000000000000004E-2</v>
      </c>
    </row>
    <row r="143" spans="1:3" x14ac:dyDescent="0.25">
      <c r="A143" s="1">
        <v>43009</v>
      </c>
      <c r="B143" s="4">
        <f>INDEX('Vacancy Rate QLD'!$A$1:$D$206, MATCH('Data QLD'!$A143, 'Vacancy Rate QLD'!$A$1:$A$206, 0),4)</f>
        <v>1.2604484443596107E-2</v>
      </c>
      <c r="C143" s="4">
        <v>5.7999999999999996E-2</v>
      </c>
    </row>
    <row r="144" spans="1:3" x14ac:dyDescent="0.25">
      <c r="A144" s="1">
        <v>43040</v>
      </c>
      <c r="B144" s="4">
        <f>INDEX('Vacancy Rate QLD'!$A$1:$D$206, MATCH('Data QLD'!$A144, 'Vacancy Rate QLD'!$A$1:$A$206, 0),4)</f>
        <v>1.2793883933698276E-2</v>
      </c>
      <c r="C144" s="4">
        <v>5.7999999999999996E-2</v>
      </c>
    </row>
    <row r="145" spans="1:3" x14ac:dyDescent="0.25">
      <c r="A145" s="1">
        <v>43070</v>
      </c>
      <c r="B145" s="4">
        <f>INDEX('Vacancy Rate QLD'!$A$1:$D$206, MATCH('Data QLD'!$A145, 'Vacancy Rate QLD'!$A$1:$A$206, 0),4)</f>
        <v>1.2150482958887361E-2</v>
      </c>
      <c r="C145" s="4">
        <v>0.06</v>
      </c>
    </row>
    <row r="146" spans="1:3" x14ac:dyDescent="0.25">
      <c r="A146" s="1">
        <v>43101</v>
      </c>
      <c r="B146" s="4">
        <f>INDEX('Vacancy Rate QLD'!$A$1:$D$206, MATCH('Data QLD'!$A146, 'Vacancy Rate QLD'!$A$1:$A$206, 0),4)</f>
        <v>1.2405945966370679E-2</v>
      </c>
      <c r="C146" s="4">
        <v>6.0999999999999999E-2</v>
      </c>
    </row>
    <row r="147" spans="1:3" x14ac:dyDescent="0.25">
      <c r="A147" s="1">
        <v>43132</v>
      </c>
      <c r="B147" s="4">
        <f>INDEX('Vacancy Rate QLD'!$A$1:$D$206, MATCH('Data QLD'!$A147, 'Vacancy Rate QLD'!$A$1:$A$206, 0),4)</f>
        <v>1.2454920964273588E-2</v>
      </c>
      <c r="C147" s="4">
        <v>6.4000000000000001E-2</v>
      </c>
    </row>
    <row r="148" spans="1:3" x14ac:dyDescent="0.25">
      <c r="A148" s="1">
        <v>43160</v>
      </c>
      <c r="B148" s="4">
        <f>INDEX('Vacancy Rate QLD'!$A$1:$D$206, MATCH('Data QLD'!$A148, 'Vacancy Rate QLD'!$A$1:$A$206, 0),4)</f>
        <v>1.3024281863396485E-2</v>
      </c>
      <c r="C148" s="4">
        <v>6.0999999999999999E-2</v>
      </c>
    </row>
    <row r="149" spans="1:3" x14ac:dyDescent="0.25">
      <c r="A149" s="1">
        <v>43191</v>
      </c>
      <c r="B149" s="4">
        <f>INDEX('Vacancy Rate QLD'!$A$1:$D$206, MATCH('Data QLD'!$A149, 'Vacancy Rate QLD'!$A$1:$A$206, 0),4)</f>
        <v>1.2724661016949152E-2</v>
      </c>
      <c r="C149" s="4">
        <v>6.5000000000000002E-2</v>
      </c>
    </row>
    <row r="150" spans="1:3" x14ac:dyDescent="0.25">
      <c r="A150" s="1">
        <v>43221</v>
      </c>
      <c r="B150" s="4">
        <f>INDEX('Vacancy Rate QLD'!$A$1:$D$206, MATCH('Data QLD'!$A150, 'Vacancy Rate QLD'!$A$1:$A$206, 0),4)</f>
        <v>1.2669789509614291E-2</v>
      </c>
      <c r="C150" s="4">
        <v>6.2E-2</v>
      </c>
    </row>
    <row r="151" spans="1:3" x14ac:dyDescent="0.25">
      <c r="A151" s="1">
        <v>43252</v>
      </c>
      <c r="B151" s="4">
        <f>INDEX('Vacancy Rate QLD'!$A$1:$D$206, MATCH('Data QLD'!$A151, 'Vacancy Rate QLD'!$A$1:$A$206, 0),4)</f>
        <v>1.2400832292494607E-2</v>
      </c>
      <c r="C151" s="4">
        <v>5.9000000000000004E-2</v>
      </c>
    </row>
    <row r="152" spans="1:3" x14ac:dyDescent="0.25">
      <c r="A152" s="1">
        <v>43282</v>
      </c>
      <c r="B152" s="4">
        <f>INDEX('Vacancy Rate QLD'!$A$1:$D$206, MATCH('Data QLD'!$A152, 'Vacancy Rate QLD'!$A$1:$A$206, 0),4)</f>
        <v>1.240107246815106E-2</v>
      </c>
      <c r="C152" s="4">
        <v>6.0999999999999999E-2</v>
      </c>
    </row>
    <row r="153" spans="1:3" x14ac:dyDescent="0.25">
      <c r="A153" s="1">
        <v>43313</v>
      </c>
      <c r="B153" s="4">
        <f>INDEX('Vacancy Rate QLD'!$A$1:$D$206, MATCH('Data QLD'!$A153, 'Vacancy Rate QLD'!$A$1:$A$206, 0),4)</f>
        <v>1.2285896734035772E-2</v>
      </c>
      <c r="C153" s="4">
        <v>6.3E-2</v>
      </c>
    </row>
    <row r="154" spans="1:3" x14ac:dyDescent="0.25">
      <c r="A154" s="1">
        <v>43344</v>
      </c>
      <c r="B154" s="4">
        <f>INDEX('Vacancy Rate QLD'!$A$1:$D$206, MATCH('Data QLD'!$A154, 'Vacancy Rate QLD'!$A$1:$A$206, 0),4)</f>
        <v>1.2154342573657502E-2</v>
      </c>
      <c r="C154" s="4">
        <v>6.0999999999999999E-2</v>
      </c>
    </row>
    <row r="155" spans="1:3" x14ac:dyDescent="0.25">
      <c r="A155" s="1">
        <v>43374</v>
      </c>
      <c r="B155" s="4">
        <f>INDEX('Vacancy Rate QLD'!$A$1:$D$206, MATCH('Data QLD'!$A155, 'Vacancy Rate QLD'!$A$1:$A$206, 0),4)</f>
        <v>1.2017874111060676E-2</v>
      </c>
      <c r="C155" s="4">
        <v>6.0999999999999999E-2</v>
      </c>
    </row>
    <row r="156" spans="1:3" x14ac:dyDescent="0.25">
      <c r="A156" s="1">
        <v>43405</v>
      </c>
      <c r="B156" s="4">
        <f>INDEX('Vacancy Rate QLD'!$A$1:$D$206, MATCH('Data QLD'!$A156, 'Vacancy Rate QLD'!$A$1:$A$206, 0),4)</f>
        <v>1.1853349569127014E-2</v>
      </c>
      <c r="C156" s="4">
        <v>6.3E-2</v>
      </c>
    </row>
    <row r="157" spans="1:3" x14ac:dyDescent="0.25">
      <c r="A157" s="1">
        <v>43435</v>
      </c>
      <c r="B157" s="4">
        <f>INDEX('Vacancy Rate QLD'!$A$1:$D$206, MATCH('Data QLD'!$A157, 'Vacancy Rate QLD'!$A$1:$A$206, 0),4)</f>
        <v>1.180786156716418E-2</v>
      </c>
      <c r="C157" s="4">
        <v>0.06</v>
      </c>
    </row>
    <row r="158" spans="1:3" x14ac:dyDescent="0.25">
      <c r="A158" s="1">
        <v>43466</v>
      </c>
      <c r="B158" s="4">
        <f>INDEX('Vacancy Rate QLD'!$A$1:$D$206, MATCH('Data QLD'!$A158, 'Vacancy Rate QLD'!$A$1:$A$206, 0),4)</f>
        <v>1.2270129355860611E-2</v>
      </c>
      <c r="C158" s="4">
        <v>0.06</v>
      </c>
    </row>
    <row r="159" spans="1:3" x14ac:dyDescent="0.25">
      <c r="A159" s="1">
        <v>43497</v>
      </c>
      <c r="B159" s="4">
        <f>INDEX('Vacancy Rate QLD'!$A$1:$D$206, MATCH('Data QLD'!$A159, 'Vacancy Rate QLD'!$A$1:$A$206, 0),4)</f>
        <v>1.2202161845782041E-2</v>
      </c>
      <c r="C159" s="4">
        <v>5.5999999999999994E-2</v>
      </c>
    </row>
    <row r="160" spans="1:3" x14ac:dyDescent="0.25">
      <c r="A160" s="1">
        <v>43525</v>
      </c>
      <c r="B160" s="4">
        <f>INDEX('Vacancy Rate QLD'!$A$1:$D$206, MATCH('Data QLD'!$A160, 'Vacancy Rate QLD'!$A$1:$A$206, 0),4)</f>
        <v>1.1686230654205609E-2</v>
      </c>
      <c r="C160" s="4">
        <v>6.2E-2</v>
      </c>
    </row>
    <row r="161" spans="1:3" x14ac:dyDescent="0.25">
      <c r="A161" s="1">
        <v>43556</v>
      </c>
      <c r="B161" s="4">
        <f>INDEX('Vacancy Rate QLD'!$A$1:$D$206, MATCH('Data QLD'!$A161, 'Vacancy Rate QLD'!$A$1:$A$206, 0),4)</f>
        <v>1.2004373554212373E-2</v>
      </c>
      <c r="C161" s="4">
        <v>0.06</v>
      </c>
    </row>
    <row r="162" spans="1:3" x14ac:dyDescent="0.25">
      <c r="A162" s="1">
        <v>43586</v>
      </c>
      <c r="B162" s="4">
        <f>INDEX('Vacancy Rate QLD'!$A$1:$D$206, MATCH('Data QLD'!$A162, 'Vacancy Rate QLD'!$A$1:$A$206, 0),4)</f>
        <v>1.1948298235840298E-2</v>
      </c>
      <c r="C162" s="4">
        <v>6.3E-2</v>
      </c>
    </row>
    <row r="163" spans="1:3" x14ac:dyDescent="0.25">
      <c r="A163" s="1">
        <v>43617</v>
      </c>
      <c r="B163" s="4">
        <f>INDEX('Vacancy Rate QLD'!$A$1:$D$206, MATCH('Data QLD'!$A163, 'Vacancy Rate QLD'!$A$1:$A$206, 0),4)</f>
        <v>1.1695279919544083E-2</v>
      </c>
      <c r="C163" s="4">
        <v>6.5000000000000002E-2</v>
      </c>
    </row>
    <row r="164" spans="1:3" x14ac:dyDescent="0.25">
      <c r="A164" s="1">
        <v>43647</v>
      </c>
      <c r="B164" s="4">
        <f>INDEX('Vacancy Rate QLD'!$A$1:$D$206, MATCH('Data QLD'!$A164, 'Vacancy Rate QLD'!$A$1:$A$206, 0),4)</f>
        <v>1.1775611340815121E-2</v>
      </c>
      <c r="C164" s="4">
        <v>6.4000000000000001E-2</v>
      </c>
    </row>
    <row r="165" spans="1:3" x14ac:dyDescent="0.25">
      <c r="A165" s="1">
        <v>43678</v>
      </c>
      <c r="B165" s="4">
        <f>INDEX('Vacancy Rate QLD'!$A$1:$D$206, MATCH('Data QLD'!$A165, 'Vacancy Rate QLD'!$A$1:$A$206, 0),4)</f>
        <v>1.151082510812909E-2</v>
      </c>
      <c r="C165" s="4">
        <v>6.3E-2</v>
      </c>
    </row>
    <row r="166" spans="1:3" x14ac:dyDescent="0.25">
      <c r="A166" s="1">
        <v>43709</v>
      </c>
      <c r="B166" s="4">
        <f>INDEX('Vacancy Rate QLD'!$A$1:$D$206, MATCH('Data QLD'!$A166, 'Vacancy Rate QLD'!$A$1:$A$206, 0),4)</f>
        <v>1.130450897262527E-2</v>
      </c>
      <c r="C166" s="4">
        <v>6.5000000000000002E-2</v>
      </c>
    </row>
    <row r="167" spans="1:3" x14ac:dyDescent="0.25">
      <c r="A167" s="1">
        <v>43739</v>
      </c>
      <c r="B167" s="4">
        <f>INDEX('Vacancy Rate QLD'!$A$1:$D$206, MATCH('Data QLD'!$A167, 'Vacancy Rate QLD'!$A$1:$A$206, 0),4)</f>
        <v>1.0916472902419296E-2</v>
      </c>
      <c r="C167" s="4">
        <v>6.3E-2</v>
      </c>
    </row>
    <row r="168" spans="1:3" x14ac:dyDescent="0.25">
      <c r="A168" s="1">
        <v>43770</v>
      </c>
      <c r="B168" s="4">
        <f>INDEX('Vacancy Rate QLD'!$A$1:$D$206, MATCH('Data QLD'!$A168, 'Vacancy Rate QLD'!$A$1:$A$206, 0),4)</f>
        <v>1.0662322958623216E-2</v>
      </c>
      <c r="C168" s="4">
        <v>6.2E-2</v>
      </c>
    </row>
    <row r="169" spans="1:3" x14ac:dyDescent="0.25">
      <c r="A169" s="1">
        <v>43800</v>
      </c>
      <c r="B169" s="4">
        <f>INDEX('Vacancy Rate QLD'!$A$1:$D$206, MATCH('Data QLD'!$A169, 'Vacancy Rate QLD'!$A$1:$A$206, 0),4)</f>
        <v>1.1100736232525542E-2</v>
      </c>
      <c r="C169" s="4">
        <v>5.5999999999999994E-2</v>
      </c>
    </row>
    <row r="170" spans="1:3" x14ac:dyDescent="0.25">
      <c r="A170" s="1">
        <v>43831</v>
      </c>
      <c r="B170" s="4">
        <f>INDEX('Vacancy Rate QLD'!$A$1:$D$206, MATCH('Data QLD'!$A170, 'Vacancy Rate QLD'!$A$1:$A$206, 0),4)</f>
        <v>1.1599283987694111E-2</v>
      </c>
      <c r="C170" s="4">
        <v>6.2E-2</v>
      </c>
    </row>
    <row r="171" spans="1:3" x14ac:dyDescent="0.25">
      <c r="A171" s="1">
        <v>43862</v>
      </c>
      <c r="B171" s="4">
        <f>INDEX('Vacancy Rate QLD'!$A$1:$D$206, MATCH('Data QLD'!$A171, 'Vacancy Rate QLD'!$A$1:$A$206, 0),4)</f>
        <v>1.1195936629015697E-2</v>
      </c>
      <c r="C171" s="4">
        <v>5.5999999999999994E-2</v>
      </c>
    </row>
    <row r="172" spans="1:3" x14ac:dyDescent="0.25">
      <c r="A172" s="1">
        <v>43891</v>
      </c>
      <c r="B172" s="4">
        <f>INDEX('Vacancy Rate QLD'!$A$1:$D$206, MATCH('Data QLD'!$A172, 'Vacancy Rate QLD'!$A$1:$A$206, 0),4)</f>
        <v>8.374173037341958E-3</v>
      </c>
      <c r="C172" s="4">
        <v>5.7000000000000002E-2</v>
      </c>
    </row>
    <row r="173" spans="1:3" x14ac:dyDescent="0.25">
      <c r="A173" s="1">
        <v>43922</v>
      </c>
      <c r="B173" s="4">
        <f>INDEX('Vacancy Rate QLD'!$A$1:$D$206, MATCH('Data QLD'!$A173, 'Vacancy Rate QLD'!$A$1:$A$206, 0),4)</f>
        <v>5.3078139552637602E-3</v>
      </c>
      <c r="C173" s="4">
        <v>7.0999999999999994E-2</v>
      </c>
    </row>
    <row r="174" spans="1:3" x14ac:dyDescent="0.25">
      <c r="A174" s="1">
        <v>43952</v>
      </c>
      <c r="B174" s="4">
        <f>INDEX('Vacancy Rate QLD'!$A$1:$D$206, MATCH('Data QLD'!$A174, 'Vacancy Rate QLD'!$A$1:$A$206, 0),4)</f>
        <v>7.2013061463414643E-3</v>
      </c>
      <c r="C174" s="4">
        <v>7.8E-2</v>
      </c>
    </row>
    <row r="175" spans="1:3" x14ac:dyDescent="0.25">
      <c r="A175" s="1">
        <v>43983</v>
      </c>
      <c r="B175" s="4">
        <f>INDEX('Vacancy Rate QLD'!$A$1:$D$206, MATCH('Data QLD'!$A175, 'Vacancy Rate QLD'!$A$1:$A$206, 0),4)</f>
        <v>9.2533404393010769E-3</v>
      </c>
      <c r="C175" s="4">
        <v>7.9000000000000001E-2</v>
      </c>
    </row>
    <row r="176" spans="1:3" x14ac:dyDescent="0.25">
      <c r="A176" s="1">
        <v>44013</v>
      </c>
      <c r="B176" s="4">
        <f>INDEX('Vacancy Rate QLD'!$A$1:$D$206, MATCH('Data QLD'!$A176, 'Vacancy Rate QLD'!$A$1:$A$206, 0),4)</f>
        <v>1.0705556096282709E-2</v>
      </c>
      <c r="C176" s="4">
        <v>8.900000000000001E-2</v>
      </c>
    </row>
    <row r="177" spans="1:3" x14ac:dyDescent="0.25">
      <c r="A177" s="1">
        <v>44044</v>
      </c>
      <c r="B177" s="4">
        <f>INDEX('Vacancy Rate QLD'!$A$1:$D$206, MATCH('Data QLD'!$A177, 'Vacancy Rate QLD'!$A$1:$A$206, 0),4)</f>
        <v>1.077713469688594E-2</v>
      </c>
      <c r="C177" s="4">
        <v>7.2000000000000008E-2</v>
      </c>
    </row>
    <row r="178" spans="1:3" x14ac:dyDescent="0.25">
      <c r="A178" s="1">
        <v>44075</v>
      </c>
      <c r="B178" s="4">
        <f>INDEX('Vacancy Rate QLD'!$A$1:$D$206, MATCH('Data QLD'!$A178, 'Vacancy Rate QLD'!$A$1:$A$206, 0),4)</f>
        <v>1.119783635105104E-2</v>
      </c>
      <c r="C178" s="4">
        <v>7.4999999999999997E-2</v>
      </c>
    </row>
    <row r="179" spans="1:3" x14ac:dyDescent="0.25">
      <c r="A179" s="1">
        <v>44105</v>
      </c>
      <c r="B179" s="4">
        <f>INDEX('Vacancy Rate QLD'!$A$1:$D$206, MATCH('Data QLD'!$A179, 'Vacancy Rate QLD'!$A$1:$A$206, 0),4)</f>
        <v>1.1826754802503777E-2</v>
      </c>
      <c r="C179" s="4">
        <v>7.5999999999999998E-2</v>
      </c>
    </row>
    <row r="180" spans="1:3" x14ac:dyDescent="0.25">
      <c r="A180" s="1">
        <v>44136</v>
      </c>
      <c r="B180" s="4">
        <f>INDEX('Vacancy Rate QLD'!$A$1:$D$206, MATCH('Data QLD'!$A180, 'Vacancy Rate QLD'!$A$1:$A$206, 0),4)</f>
        <v>1.2668767758770657E-2</v>
      </c>
      <c r="C180" s="4">
        <v>7.4999999999999997E-2</v>
      </c>
    </row>
    <row r="181" spans="1:3" x14ac:dyDescent="0.25">
      <c r="A181" s="1">
        <v>44166</v>
      </c>
      <c r="B181" s="4">
        <f>INDEX('Vacancy Rate QLD'!$A$1:$D$206, MATCH('Data QLD'!$A181, 'Vacancy Rate QLD'!$A$1:$A$206, 0),4)</f>
        <v>1.3170722865645954E-2</v>
      </c>
      <c r="C181" s="4">
        <v>7.2999999999999995E-2</v>
      </c>
    </row>
    <row r="182" spans="1:3" x14ac:dyDescent="0.25">
      <c r="A182" s="1">
        <v>44197</v>
      </c>
      <c r="B182" s="4">
        <f>INDEX('Vacancy Rate QLD'!$A$1:$D$206, MATCH('Data QLD'!$A182, 'Vacancy Rate QLD'!$A$1:$A$206, 0),4)</f>
        <v>1.353359991377452E-2</v>
      </c>
      <c r="C182" s="4">
        <v>7.0000000000000007E-2</v>
      </c>
    </row>
    <row r="183" spans="1:3" x14ac:dyDescent="0.25">
      <c r="A183" s="1">
        <v>44228</v>
      </c>
      <c r="B183" s="4">
        <f>INDEX('Vacancy Rate QLD'!$A$1:$D$206, MATCH('Data QLD'!$A183, 'Vacancy Rate QLD'!$A$1:$A$206, 0),4)</f>
        <v>1.4649677628265093E-2</v>
      </c>
      <c r="C183" s="4">
        <v>6.2E-2</v>
      </c>
    </row>
    <row r="184" spans="1:3" x14ac:dyDescent="0.25">
      <c r="A184" s="1">
        <v>44256</v>
      </c>
      <c r="B184" s="4">
        <f>INDEX('Vacancy Rate QLD'!$A$1:$D$206, MATCH('Data QLD'!$A184, 'Vacancy Rate QLD'!$A$1:$A$206, 0),4)</f>
        <v>1.6056431512981199E-2</v>
      </c>
      <c r="C184" s="4">
        <v>5.9000000000000004E-2</v>
      </c>
    </row>
    <row r="185" spans="1:3" x14ac:dyDescent="0.25">
      <c r="A185" s="1">
        <v>44287</v>
      </c>
      <c r="B185" s="4">
        <f>INDEX('Vacancy Rate QLD'!$A$1:$D$206, MATCH('Data QLD'!$A185, 'Vacancy Rate QLD'!$A$1:$A$206, 0),4)</f>
        <v>1.5842999999999999E-2</v>
      </c>
      <c r="C185" s="4">
        <v>5.9000000000000004E-2</v>
      </c>
    </row>
    <row r="186" spans="1:3" x14ac:dyDescent="0.25">
      <c r="A186" s="1">
        <v>44317</v>
      </c>
      <c r="B186" s="4">
        <f>INDEX('Vacancy Rate QLD'!$A$1:$D$206, MATCH('Data QLD'!$A186, 'Vacancy Rate QLD'!$A$1:$A$206, 0),4)</f>
        <v>1.6394420341648203E-2</v>
      </c>
      <c r="C186" s="4">
        <v>5.4000000000000006E-2</v>
      </c>
    </row>
    <row r="187" spans="1:3" x14ac:dyDescent="0.25">
      <c r="A187" s="1">
        <v>44348</v>
      </c>
      <c r="B187" s="4">
        <f>INDEX('Vacancy Rate QLD'!$A$1:$D$206, MATCH('Data QLD'!$A187, 'Vacancy Rate QLD'!$A$1:$A$206, 0),4)</f>
        <v>1.626419989291451E-2</v>
      </c>
      <c r="C187" s="4">
        <v>5.2000000000000005E-2</v>
      </c>
    </row>
    <row r="188" spans="1:3" x14ac:dyDescent="0.25">
      <c r="A188" s="1">
        <v>44378</v>
      </c>
      <c r="B188" s="4">
        <f>INDEX('Vacancy Rate QLD'!$A$1:$D$206, MATCH('Data QLD'!$A188, 'Vacancy Rate QLD'!$A$1:$A$206, 0),4)</f>
        <v>1.6280452001568461E-2</v>
      </c>
      <c r="C188" s="4">
        <v>5.2999999999999999E-2</v>
      </c>
    </row>
    <row r="189" spans="1:3" x14ac:dyDescent="0.25">
      <c r="A189" s="1">
        <v>44409</v>
      </c>
      <c r="B189" s="4">
        <f>INDEX('Vacancy Rate QLD'!$A$1:$D$206, MATCH('Data QLD'!$A189, 'Vacancy Rate QLD'!$A$1:$A$206, 0),4)</f>
        <v>1.5421778423564023E-2</v>
      </c>
      <c r="C189" s="4">
        <v>5.2000000000000005E-2</v>
      </c>
    </row>
    <row r="190" spans="1:3" x14ac:dyDescent="0.25">
      <c r="A190" s="1">
        <v>44440</v>
      </c>
      <c r="B190" s="4">
        <f>INDEX('Vacancy Rate QLD'!$A$1:$D$206, MATCH('Data QLD'!$A190, 'Vacancy Rate QLD'!$A$1:$A$206, 0),4)</f>
        <v>1.7034487033342833E-2</v>
      </c>
      <c r="C190" s="4">
        <v>0.05</v>
      </c>
    </row>
    <row r="191" spans="1:3" x14ac:dyDescent="0.25">
      <c r="A191" s="1">
        <v>44470</v>
      </c>
      <c r="B191" s="4">
        <f>INDEX('Vacancy Rate QLD'!$A$1:$D$206, MATCH('Data QLD'!$A191, 'Vacancy Rate QLD'!$A$1:$A$206, 0),4)</f>
        <v>1.6779782616417434E-2</v>
      </c>
      <c r="C191" s="4">
        <v>5.2000000000000005E-2</v>
      </c>
    </row>
    <row r="192" spans="1:3" x14ac:dyDescent="0.25">
      <c r="A192" s="1">
        <v>44501</v>
      </c>
      <c r="B192" s="4">
        <f>INDEX('Vacancy Rate QLD'!$A$1:$D$206, MATCH('Data QLD'!$A192, 'Vacancy Rate QLD'!$A$1:$A$206, 0),4)</f>
        <v>1.77292149068323E-2</v>
      </c>
      <c r="C192" s="4">
        <v>4.7E-2</v>
      </c>
    </row>
    <row r="193" spans="1:3" x14ac:dyDescent="0.25">
      <c r="A193" s="1">
        <v>44531</v>
      </c>
      <c r="B193" s="4">
        <f>INDEX('Vacancy Rate QLD'!$A$1:$D$206, MATCH('Data QLD'!$A193, 'Vacancy Rate QLD'!$A$1:$A$206, 0),4)</f>
        <v>1.7882121641236239E-2</v>
      </c>
      <c r="C193" s="4">
        <v>4.4999999999999998E-2</v>
      </c>
    </row>
    <row r="194" spans="1:3" x14ac:dyDescent="0.25">
      <c r="A194" s="1">
        <v>44562</v>
      </c>
      <c r="B194" s="4">
        <f>INDEX('Vacancy Rate QLD'!$A$1:$D$206, MATCH('Data QLD'!$A194, 'Vacancy Rate QLD'!$A$1:$A$206, 0),4)</f>
        <v>1.8494741330702003E-2</v>
      </c>
      <c r="C194" s="4">
        <v>4.2999999999999997E-2</v>
      </c>
    </row>
    <row r="195" spans="1:3" x14ac:dyDescent="0.25">
      <c r="A195" s="1">
        <v>44593</v>
      </c>
      <c r="B195" s="4">
        <f>INDEX('Vacancy Rate QLD'!$A$1:$D$206, MATCH('Data QLD'!$A195, 'Vacancy Rate QLD'!$A$1:$A$206, 0),4)</f>
        <v>1.8694809917935051E-2</v>
      </c>
      <c r="C195" s="4">
        <v>4.2000000000000003E-2</v>
      </c>
    </row>
    <row r="196" spans="1:3" x14ac:dyDescent="0.25">
      <c r="A196" s="1">
        <v>44621</v>
      </c>
      <c r="B196" s="4">
        <f>INDEX('Vacancy Rate QLD'!$A$1:$D$206, MATCH('Data QLD'!$A196, 'Vacancy Rate QLD'!$A$1:$A$206, 0),4)</f>
        <v>1.9699717747583695E-2</v>
      </c>
      <c r="C196" s="4">
        <v>3.9E-2</v>
      </c>
    </row>
    <row r="197" spans="1:3" x14ac:dyDescent="0.25">
      <c r="A197" s="1">
        <v>44652</v>
      </c>
      <c r="B197" s="4">
        <f>INDEX('Vacancy Rate QLD'!$A$1:$D$206, MATCH('Data QLD'!$A197, 'Vacancy Rate QLD'!$A$1:$A$206, 0),4)</f>
        <v>2.0905279552994586E-2</v>
      </c>
      <c r="C197" s="4">
        <v>4.4000000000000004E-2</v>
      </c>
    </row>
    <row r="198" spans="1:3" x14ac:dyDescent="0.25">
      <c r="A198" s="1">
        <v>44682</v>
      </c>
      <c r="B198" s="4">
        <f>INDEX('Vacancy Rate QLD'!$A$1:$D$206, MATCH('Data QLD'!$A198, 'Vacancy Rate QLD'!$A$1:$A$206, 0),4)</f>
        <v>2.0846431983385254E-2</v>
      </c>
      <c r="C198" s="4">
        <v>0.04</v>
      </c>
    </row>
    <row r="199" spans="1:3" x14ac:dyDescent="0.25">
      <c r="A199" s="1">
        <v>44713</v>
      </c>
      <c r="B199" s="4">
        <f>INDEX('Vacancy Rate QLD'!$A$1:$D$206, MATCH('Data QLD'!$A199, 'Vacancy Rate QLD'!$A$1:$A$206, 0),4)</f>
        <v>2.120290006215899E-2</v>
      </c>
      <c r="C199" s="4">
        <v>0.04</v>
      </c>
    </row>
    <row r="200" spans="1:3" x14ac:dyDescent="0.25">
      <c r="A200" s="1">
        <v>44743</v>
      </c>
      <c r="B200" s="4">
        <f>INDEX('Vacancy Rate QLD'!$A$1:$D$206, MATCH('Data QLD'!$A200, 'Vacancy Rate QLD'!$A$1:$A$206, 0),4)</f>
        <v>2.0526766974507973E-2</v>
      </c>
      <c r="C200" s="4">
        <v>3.7999999999999999E-2</v>
      </c>
    </row>
    <row r="201" spans="1:3" x14ac:dyDescent="0.25">
      <c r="A201" s="1">
        <v>44774</v>
      </c>
      <c r="B201" s="4">
        <f>INDEX('Vacancy Rate QLD'!$A$1:$D$206, MATCH('Data QLD'!$A201, 'Vacancy Rate QLD'!$A$1:$A$206, 0),4)</f>
        <v>2.0917533562285359E-2</v>
      </c>
      <c r="C201" s="4">
        <v>3.3000000000000002E-2</v>
      </c>
    </row>
    <row r="202" spans="1:3" x14ac:dyDescent="0.25">
      <c r="A202" s="1">
        <v>44805</v>
      </c>
      <c r="B202" s="4">
        <f>INDEX('Vacancy Rate QLD'!$A$1:$D$206, MATCH('Data QLD'!$A202, 'Vacancy Rate QLD'!$A$1:$A$206, 0),4)</f>
        <v>1.9546789748195226E-2</v>
      </c>
      <c r="C202" s="4">
        <v>3.7999999999999999E-2</v>
      </c>
    </row>
    <row r="203" spans="1:3" x14ac:dyDescent="0.25">
      <c r="A203" s="1">
        <v>44835</v>
      </c>
      <c r="B203" s="4">
        <f>INDEX('Vacancy Rate QLD'!$A$1:$D$206, MATCH('Data QLD'!$A203, 'Vacancy Rate QLD'!$A$1:$A$206, 0),4)</f>
        <v>2.1011262233636429E-2</v>
      </c>
      <c r="C203" s="4">
        <v>3.3000000000000002E-2</v>
      </c>
    </row>
    <row r="204" spans="1:3" x14ac:dyDescent="0.25">
      <c r="A204" s="1">
        <v>44866</v>
      </c>
      <c r="B204" s="4">
        <f>INDEX('Vacancy Rate QLD'!$A$1:$D$206, MATCH('Data QLD'!$A204, 'Vacancy Rate QLD'!$A$1:$A$206, 0),4)</f>
        <v>1.9960368508632045E-2</v>
      </c>
      <c r="C204" s="4">
        <v>3.3000000000000002E-2</v>
      </c>
    </row>
    <row r="205" spans="1:3" x14ac:dyDescent="0.25">
      <c r="A205" s="1">
        <v>44896</v>
      </c>
      <c r="B205" s="4">
        <f>INDEX('Vacancy Rate QLD'!$A$1:$D$206, MATCH('Data QLD'!$A205, 'Vacancy Rate QLD'!$A$1:$A$206, 0),4)</f>
        <v>1.9865747444045317E-2</v>
      </c>
      <c r="C205" s="4">
        <v>3.7999999999999999E-2</v>
      </c>
    </row>
    <row r="206" spans="1:3" x14ac:dyDescent="0.25">
      <c r="A206" s="1">
        <v>44927</v>
      </c>
      <c r="B206" s="4">
        <f>INDEX('Vacancy Rate QLD'!$A$1:$D$206, MATCH('Data QLD'!$A206, 'Vacancy Rate QLD'!$A$1:$A$206, 0),4)</f>
        <v>2.0524742480428512E-2</v>
      </c>
      <c r="C206" s="4">
        <v>3.7999999999999999E-2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7927D-FB83-43FD-8342-A9209EC4A8C6}">
  <dimension ref="A1:HB206"/>
  <sheetViews>
    <sheetView tabSelected="1" topLeftCell="A180" workbookViewId="0">
      <selection activeCell="C16" sqref="C16"/>
    </sheetView>
  </sheetViews>
  <sheetFormatPr defaultRowHeight="15" x14ac:dyDescent="0.25"/>
  <cols>
    <col min="2" max="2" width="14" bestFit="1" customWidth="1"/>
    <col min="3" max="3" width="16.28515625" bestFit="1" customWidth="1"/>
    <col min="4" max="4" width="12.5703125" customWidth="1"/>
  </cols>
  <sheetData>
    <row r="1" spans="1:210" x14ac:dyDescent="0.25">
      <c r="A1" t="s">
        <v>0</v>
      </c>
      <c r="B1" t="s">
        <v>1</v>
      </c>
      <c r="C1" t="s">
        <v>2</v>
      </c>
      <c r="D1" t="s">
        <v>4</v>
      </c>
    </row>
    <row r="2" spans="1:210" x14ac:dyDescent="0.25">
      <c r="A2" s="1">
        <v>38718</v>
      </c>
      <c r="B2" s="2">
        <v>49938.154999999999</v>
      </c>
      <c r="C2" s="2">
        <v>2077400</v>
      </c>
      <c r="D2" s="3">
        <f>B2/C2</f>
        <v>2.4038776836430152E-2</v>
      </c>
      <c r="G2" t="s">
        <v>3</v>
      </c>
      <c r="H2">
        <v>1000</v>
      </c>
    </row>
    <row r="3" spans="1:210" x14ac:dyDescent="0.25">
      <c r="A3" s="1">
        <v>38749</v>
      </c>
      <c r="B3" s="2">
        <v>49526.639000000003</v>
      </c>
      <c r="C3" s="2">
        <v>2091400</v>
      </c>
      <c r="D3" s="3">
        <f t="shared" ref="D3:D66" si="0">B3/C3</f>
        <v>2.3681093525867843E-2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</row>
    <row r="4" spans="1:210" x14ac:dyDescent="0.25">
      <c r="A4" s="1">
        <v>38777</v>
      </c>
      <c r="B4" s="2">
        <v>49557.675000000003</v>
      </c>
      <c r="C4" s="2">
        <v>2098500</v>
      </c>
      <c r="D4" s="3">
        <f t="shared" si="0"/>
        <v>2.3615761258041459E-2</v>
      </c>
    </row>
    <row r="5" spans="1:210" x14ac:dyDescent="0.25">
      <c r="A5" s="1">
        <v>38808</v>
      </c>
      <c r="B5" s="2">
        <v>50658.459000000003</v>
      </c>
      <c r="C5" s="2">
        <v>2092400</v>
      </c>
      <c r="D5" s="3">
        <f t="shared" si="0"/>
        <v>2.4210695373733514E-2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</row>
    <row r="6" spans="1:210" x14ac:dyDescent="0.25">
      <c r="A6" s="1">
        <v>38838</v>
      </c>
      <c r="B6" s="2">
        <v>50887.358999999997</v>
      </c>
      <c r="C6" s="2">
        <v>2107600</v>
      </c>
      <c r="D6" s="3">
        <f t="shared" si="0"/>
        <v>2.4144694913645851E-2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</row>
    <row r="7" spans="1:210" x14ac:dyDescent="0.25">
      <c r="A7" s="1">
        <v>38869</v>
      </c>
      <c r="B7" s="2">
        <v>54962.021000000001</v>
      </c>
      <c r="C7" s="2">
        <v>2107200</v>
      </c>
      <c r="D7" s="3">
        <f t="shared" si="0"/>
        <v>2.6082963648443432E-2</v>
      </c>
    </row>
    <row r="8" spans="1:210" x14ac:dyDescent="0.25">
      <c r="A8" s="1">
        <v>38899</v>
      </c>
      <c r="B8" s="2">
        <v>45357.646000000001</v>
      </c>
      <c r="C8" s="2">
        <v>2126600</v>
      </c>
      <c r="D8" s="3">
        <f t="shared" si="0"/>
        <v>2.1328715320229473E-2</v>
      </c>
    </row>
    <row r="9" spans="1:210" x14ac:dyDescent="0.25">
      <c r="A9" s="1">
        <v>38930</v>
      </c>
      <c r="B9" s="2">
        <v>51709.317000000003</v>
      </c>
      <c r="C9" s="2">
        <v>2139800</v>
      </c>
      <c r="D9" s="3">
        <f t="shared" si="0"/>
        <v>2.4165490700065427E-2</v>
      </c>
    </row>
    <row r="10" spans="1:210" x14ac:dyDescent="0.25">
      <c r="A10" s="1">
        <v>38961</v>
      </c>
      <c r="B10" s="2">
        <v>51062.144999999997</v>
      </c>
      <c r="C10" s="2">
        <v>2156900</v>
      </c>
      <c r="D10" s="3">
        <f t="shared" si="0"/>
        <v>2.3673858315174556E-2</v>
      </c>
    </row>
    <row r="11" spans="1:210" x14ac:dyDescent="0.25">
      <c r="A11" s="1">
        <v>38991</v>
      </c>
      <c r="B11" s="2">
        <v>55508.400999999998</v>
      </c>
      <c r="C11" s="2">
        <v>2134700</v>
      </c>
      <c r="D11" s="3">
        <f t="shared" si="0"/>
        <v>2.6002904857825453E-2</v>
      </c>
    </row>
    <row r="12" spans="1:210" x14ac:dyDescent="0.25">
      <c r="A12" s="1">
        <v>39022</v>
      </c>
      <c r="B12" s="2">
        <v>55096.665999999997</v>
      </c>
      <c r="C12" s="2">
        <v>2152900</v>
      </c>
      <c r="D12" s="3">
        <f t="shared" si="0"/>
        <v>2.5591837056992892E-2</v>
      </c>
    </row>
    <row r="13" spans="1:210" x14ac:dyDescent="0.25">
      <c r="A13" s="1">
        <v>39052</v>
      </c>
      <c r="B13" s="2">
        <v>54400.588000000003</v>
      </c>
      <c r="C13" s="2">
        <v>2165100</v>
      </c>
      <c r="D13" s="3">
        <f t="shared" si="0"/>
        <v>2.512613181839176E-2</v>
      </c>
    </row>
    <row r="14" spans="1:210" x14ac:dyDescent="0.25">
      <c r="A14" s="1">
        <v>39083</v>
      </c>
      <c r="B14" s="2">
        <v>58303.911999999997</v>
      </c>
      <c r="C14" s="2">
        <v>2179000</v>
      </c>
      <c r="D14" s="3">
        <f t="shared" si="0"/>
        <v>2.6757187700780172E-2</v>
      </c>
    </row>
    <row r="15" spans="1:210" x14ac:dyDescent="0.25">
      <c r="A15" s="1">
        <v>39114</v>
      </c>
      <c r="B15" s="2">
        <v>59120.383999999998</v>
      </c>
      <c r="C15" s="2">
        <v>2185000</v>
      </c>
      <c r="D15" s="3">
        <f t="shared" si="0"/>
        <v>2.7057383981693363E-2</v>
      </c>
    </row>
    <row r="16" spans="1:210" x14ac:dyDescent="0.25">
      <c r="A16" s="1">
        <v>39142</v>
      </c>
      <c r="B16" s="2">
        <v>63585.15</v>
      </c>
      <c r="C16" s="2">
        <v>2193400</v>
      </c>
      <c r="D16" s="3">
        <f t="shared" si="0"/>
        <v>2.8989308835597704E-2</v>
      </c>
    </row>
    <row r="17" spans="1:4" x14ac:dyDescent="0.25">
      <c r="A17" s="1">
        <v>39173</v>
      </c>
      <c r="B17" s="2">
        <v>62725.96</v>
      </c>
      <c r="C17" s="2">
        <v>2186500</v>
      </c>
      <c r="D17" s="3">
        <f t="shared" si="0"/>
        <v>2.8687839012119826E-2</v>
      </c>
    </row>
    <row r="18" spans="1:4" x14ac:dyDescent="0.25">
      <c r="A18" s="1">
        <v>39203</v>
      </c>
      <c r="B18" s="2">
        <v>65141.156999999999</v>
      </c>
      <c r="C18" s="2">
        <v>2184700</v>
      </c>
      <c r="D18" s="3">
        <f t="shared" si="0"/>
        <v>2.9816980363436628E-2</v>
      </c>
    </row>
    <row r="19" spans="1:4" x14ac:dyDescent="0.25">
      <c r="A19" s="1">
        <v>39234</v>
      </c>
      <c r="B19" s="2">
        <v>63197.728000000003</v>
      </c>
      <c r="C19" s="2">
        <v>2192400</v>
      </c>
      <c r="D19" s="3">
        <f t="shared" si="0"/>
        <v>2.8825820105820108E-2</v>
      </c>
    </row>
    <row r="20" spans="1:4" x14ac:dyDescent="0.25">
      <c r="A20" s="1">
        <v>39264</v>
      </c>
      <c r="B20" s="2">
        <v>68125.22</v>
      </c>
      <c r="C20" s="2">
        <v>2189100</v>
      </c>
      <c r="D20" s="3">
        <f t="shared" si="0"/>
        <v>3.1120195514138232E-2</v>
      </c>
    </row>
    <row r="21" spans="1:4" x14ac:dyDescent="0.25">
      <c r="A21" s="1">
        <v>39295</v>
      </c>
      <c r="B21" s="2">
        <v>66502.437999999995</v>
      </c>
      <c r="C21" s="2">
        <v>2199800</v>
      </c>
      <c r="D21" s="3">
        <f t="shared" si="0"/>
        <v>3.023112919356305E-2</v>
      </c>
    </row>
    <row r="22" spans="1:4" x14ac:dyDescent="0.25">
      <c r="A22" s="1">
        <v>39326</v>
      </c>
      <c r="B22" s="2">
        <v>69482.578999999998</v>
      </c>
      <c r="C22" s="2">
        <v>2212600</v>
      </c>
      <c r="D22" s="3">
        <f t="shared" si="0"/>
        <v>3.1403136129440477E-2</v>
      </c>
    </row>
    <row r="23" spans="1:4" x14ac:dyDescent="0.25">
      <c r="A23" s="1">
        <v>39356</v>
      </c>
      <c r="B23" s="2">
        <v>67900.748000000007</v>
      </c>
      <c r="C23" s="2">
        <v>2212100</v>
      </c>
      <c r="D23" s="3">
        <f t="shared" si="0"/>
        <v>3.0695153022015281E-2</v>
      </c>
    </row>
    <row r="24" spans="1:4" x14ac:dyDescent="0.25">
      <c r="A24" s="1">
        <v>39387</v>
      </c>
      <c r="B24" s="2">
        <v>70301.445000000007</v>
      </c>
      <c r="C24" s="2">
        <v>2226500</v>
      </c>
      <c r="D24" s="3">
        <f t="shared" si="0"/>
        <v>3.1574868627891314E-2</v>
      </c>
    </row>
    <row r="25" spans="1:4" x14ac:dyDescent="0.25">
      <c r="A25" s="1">
        <v>39417</v>
      </c>
      <c r="B25" s="2">
        <v>72766.334000000003</v>
      </c>
      <c r="C25" s="2">
        <v>2219500</v>
      </c>
      <c r="D25" s="3">
        <f t="shared" si="0"/>
        <v>3.2785011939626046E-2</v>
      </c>
    </row>
    <row r="26" spans="1:4" x14ac:dyDescent="0.25">
      <c r="A26" s="1">
        <v>39448</v>
      </c>
      <c r="B26" s="2">
        <v>71895.713000000003</v>
      </c>
      <c r="C26" s="2">
        <v>2212500</v>
      </c>
      <c r="D26" s="3">
        <f t="shared" si="0"/>
        <v>3.2495237514124295E-2</v>
      </c>
    </row>
    <row r="27" spans="1:4" x14ac:dyDescent="0.25">
      <c r="A27" s="1">
        <v>39479</v>
      </c>
      <c r="B27" s="2">
        <v>74588.25</v>
      </c>
      <c r="C27" s="2">
        <v>2228900</v>
      </c>
      <c r="D27" s="3">
        <f t="shared" si="0"/>
        <v>3.3464152721073177E-2</v>
      </c>
    </row>
    <row r="28" spans="1:4" x14ac:dyDescent="0.25">
      <c r="A28" s="1">
        <v>39508</v>
      </c>
      <c r="B28" s="2">
        <v>71753.296000000002</v>
      </c>
      <c r="C28" s="2">
        <v>2233900</v>
      </c>
      <c r="D28" s="3">
        <f t="shared" si="0"/>
        <v>3.2120191593177853E-2</v>
      </c>
    </row>
    <row r="29" spans="1:4" x14ac:dyDescent="0.25">
      <c r="A29" s="1">
        <v>39539</v>
      </c>
      <c r="B29" s="2">
        <v>73046.570999999996</v>
      </c>
      <c r="C29" s="2">
        <v>2242600</v>
      </c>
      <c r="D29" s="3">
        <f t="shared" si="0"/>
        <v>3.2572269241059486E-2</v>
      </c>
    </row>
    <row r="30" spans="1:4" x14ac:dyDescent="0.25">
      <c r="A30" s="1">
        <v>39569</v>
      </c>
      <c r="B30" s="2">
        <v>70586.407999999996</v>
      </c>
      <c r="C30" s="2">
        <v>2252400</v>
      </c>
      <c r="D30" s="3">
        <f t="shared" si="0"/>
        <v>3.1338309358906052E-2</v>
      </c>
    </row>
    <row r="31" spans="1:4" x14ac:dyDescent="0.25">
      <c r="A31" s="1">
        <v>39600</v>
      </c>
      <c r="B31" s="2">
        <v>72709.794999999998</v>
      </c>
      <c r="C31" s="2">
        <v>2254900</v>
      </c>
      <c r="D31" s="3">
        <f t="shared" si="0"/>
        <v>3.2245241474123019E-2</v>
      </c>
    </row>
    <row r="32" spans="1:4" x14ac:dyDescent="0.25">
      <c r="A32" s="1">
        <v>39630</v>
      </c>
      <c r="B32" s="2">
        <v>69330.082999999999</v>
      </c>
      <c r="C32" s="2">
        <v>2273400</v>
      </c>
      <c r="D32" s="3">
        <f t="shared" si="0"/>
        <v>3.0496209641945982E-2</v>
      </c>
    </row>
    <row r="33" spans="1:4" x14ac:dyDescent="0.25">
      <c r="A33" s="1">
        <v>39661</v>
      </c>
      <c r="B33" s="2">
        <v>67015.192999999999</v>
      </c>
      <c r="C33" s="2">
        <v>2282000</v>
      </c>
      <c r="D33" s="3">
        <f t="shared" si="0"/>
        <v>2.9366868098159509E-2</v>
      </c>
    </row>
    <row r="34" spans="1:4" x14ac:dyDescent="0.25">
      <c r="A34" s="1">
        <v>39692</v>
      </c>
      <c r="B34" s="2">
        <v>63078.421999999999</v>
      </c>
      <c r="C34" s="2">
        <v>2279600</v>
      </c>
      <c r="D34" s="3">
        <f t="shared" si="0"/>
        <v>2.7670829092823302E-2</v>
      </c>
    </row>
    <row r="35" spans="1:4" x14ac:dyDescent="0.25">
      <c r="A35" s="1">
        <v>39722</v>
      </c>
      <c r="B35" s="2">
        <v>59597.962</v>
      </c>
      <c r="C35" s="2">
        <v>2287400</v>
      </c>
      <c r="D35" s="3">
        <f t="shared" si="0"/>
        <v>2.6054892891492525E-2</v>
      </c>
    </row>
    <row r="36" spans="1:4" x14ac:dyDescent="0.25">
      <c r="A36" s="1">
        <v>39753</v>
      </c>
      <c r="B36" s="2">
        <v>57597.99</v>
      </c>
      <c r="C36" s="2">
        <v>2297300</v>
      </c>
      <c r="D36" s="3">
        <f t="shared" si="0"/>
        <v>2.5072036738780307E-2</v>
      </c>
    </row>
    <row r="37" spans="1:4" x14ac:dyDescent="0.25">
      <c r="A37" s="1">
        <v>39783</v>
      </c>
      <c r="B37" s="2">
        <v>52717.425000000003</v>
      </c>
      <c r="C37" s="2">
        <v>2295400</v>
      </c>
      <c r="D37" s="3">
        <f t="shared" si="0"/>
        <v>2.2966552670558509E-2</v>
      </c>
    </row>
    <row r="38" spans="1:4" x14ac:dyDescent="0.25">
      <c r="A38" s="1">
        <v>39814</v>
      </c>
      <c r="B38" s="2">
        <v>46862.010999999999</v>
      </c>
      <c r="C38" s="2">
        <v>2316100</v>
      </c>
      <c r="D38" s="3">
        <f t="shared" si="0"/>
        <v>2.0233155304175122E-2</v>
      </c>
    </row>
    <row r="39" spans="1:4" x14ac:dyDescent="0.25">
      <c r="A39" s="1">
        <v>39845</v>
      </c>
      <c r="B39" s="2">
        <v>41508.733</v>
      </c>
      <c r="C39" s="2">
        <v>2330700</v>
      </c>
      <c r="D39" s="3">
        <f t="shared" si="0"/>
        <v>1.7809556356459432E-2</v>
      </c>
    </row>
    <row r="40" spans="1:4" x14ac:dyDescent="0.25">
      <c r="A40" s="1">
        <v>39873</v>
      </c>
      <c r="B40" s="2">
        <v>36323.445</v>
      </c>
      <c r="C40" s="2">
        <v>2328500</v>
      </c>
      <c r="D40" s="3">
        <f t="shared" si="0"/>
        <v>1.5599503972514495E-2</v>
      </c>
    </row>
    <row r="41" spans="1:4" x14ac:dyDescent="0.25">
      <c r="A41" s="1">
        <v>39904</v>
      </c>
      <c r="B41" s="2">
        <v>37195.375</v>
      </c>
      <c r="C41" s="2">
        <v>2327400</v>
      </c>
      <c r="D41" s="3">
        <f t="shared" si="0"/>
        <v>1.5981513706281689E-2</v>
      </c>
    </row>
    <row r="42" spans="1:4" x14ac:dyDescent="0.25">
      <c r="A42" s="1">
        <v>39934</v>
      </c>
      <c r="B42" s="2">
        <v>35358.22</v>
      </c>
      <c r="C42" s="2">
        <v>2330600</v>
      </c>
      <c r="D42" s="3">
        <f t="shared" si="0"/>
        <v>1.5171294945507596E-2</v>
      </c>
    </row>
    <row r="43" spans="1:4" x14ac:dyDescent="0.25">
      <c r="A43" s="1">
        <v>39965</v>
      </c>
      <c r="B43" s="2">
        <v>37800.906000000003</v>
      </c>
      <c r="C43" s="2">
        <v>2320400</v>
      </c>
      <c r="D43" s="3">
        <f t="shared" si="0"/>
        <v>1.6290685226685055E-2</v>
      </c>
    </row>
    <row r="44" spans="1:4" x14ac:dyDescent="0.25">
      <c r="A44" s="1">
        <v>39995</v>
      </c>
      <c r="B44" s="2">
        <v>34380.934999999998</v>
      </c>
      <c r="C44" s="2">
        <v>2333100</v>
      </c>
      <c r="D44" s="3">
        <f t="shared" si="0"/>
        <v>1.4736160044575885E-2</v>
      </c>
    </row>
    <row r="45" spans="1:4" x14ac:dyDescent="0.25">
      <c r="A45" s="1">
        <v>40026</v>
      </c>
      <c r="B45" s="2">
        <v>35414.15</v>
      </c>
      <c r="C45" s="2">
        <v>2331000</v>
      </c>
      <c r="D45" s="3">
        <f t="shared" si="0"/>
        <v>1.5192685542685543E-2</v>
      </c>
    </row>
    <row r="46" spans="1:4" x14ac:dyDescent="0.25">
      <c r="A46" s="1">
        <v>40057</v>
      </c>
      <c r="B46" s="2">
        <v>35321.262999999999</v>
      </c>
      <c r="C46" s="2">
        <v>2349800</v>
      </c>
      <c r="D46" s="3">
        <f t="shared" si="0"/>
        <v>1.5031603966295003E-2</v>
      </c>
    </row>
    <row r="47" spans="1:4" x14ac:dyDescent="0.25">
      <c r="A47" s="1">
        <v>40087</v>
      </c>
      <c r="B47" s="2">
        <v>35549.360999999997</v>
      </c>
      <c r="C47" s="2">
        <v>2335700</v>
      </c>
      <c r="D47" s="3">
        <f t="shared" si="0"/>
        <v>1.5220002996960224E-2</v>
      </c>
    </row>
    <row r="48" spans="1:4" x14ac:dyDescent="0.25">
      <c r="A48" s="1">
        <v>40118</v>
      </c>
      <c r="B48" s="2">
        <v>35363.108999999997</v>
      </c>
      <c r="C48" s="2">
        <v>2332600</v>
      </c>
      <c r="D48" s="3">
        <f t="shared" si="0"/>
        <v>1.5160382834605161E-2</v>
      </c>
    </row>
    <row r="49" spans="1:4" x14ac:dyDescent="0.25">
      <c r="A49" s="1">
        <v>40148</v>
      </c>
      <c r="B49" s="2">
        <v>36003.644999999997</v>
      </c>
      <c r="C49" s="2">
        <v>2349600</v>
      </c>
      <c r="D49" s="3">
        <f t="shared" si="0"/>
        <v>1.5323308222676199E-2</v>
      </c>
    </row>
    <row r="50" spans="1:4" x14ac:dyDescent="0.25">
      <c r="A50" s="1">
        <v>40179</v>
      </c>
      <c r="B50" s="2">
        <v>39253.135000000002</v>
      </c>
      <c r="C50" s="2">
        <v>2336200</v>
      </c>
      <c r="D50" s="3">
        <f t="shared" si="0"/>
        <v>1.6802129526581628E-2</v>
      </c>
    </row>
    <row r="51" spans="1:4" x14ac:dyDescent="0.25">
      <c r="A51" s="1">
        <v>40210</v>
      </c>
      <c r="B51" s="2">
        <v>39003.402999999998</v>
      </c>
      <c r="C51" s="2">
        <v>2346300</v>
      </c>
      <c r="D51" s="3">
        <f t="shared" si="0"/>
        <v>1.662336572475813E-2</v>
      </c>
    </row>
    <row r="52" spans="1:4" x14ac:dyDescent="0.25">
      <c r="A52" s="1">
        <v>40238</v>
      </c>
      <c r="B52" s="2">
        <v>34400.819000000003</v>
      </c>
      <c r="C52" s="2">
        <v>2353100</v>
      </c>
      <c r="D52" s="3">
        <f t="shared" si="0"/>
        <v>1.4619361268114403E-2</v>
      </c>
    </row>
    <row r="53" spans="1:4" x14ac:dyDescent="0.25">
      <c r="A53" s="1">
        <v>40269</v>
      </c>
      <c r="B53" s="2">
        <v>34495.167999999998</v>
      </c>
      <c r="C53" s="2">
        <v>2363200</v>
      </c>
      <c r="D53" s="3">
        <f t="shared" si="0"/>
        <v>1.4596804333107651E-2</v>
      </c>
    </row>
    <row r="54" spans="1:4" x14ac:dyDescent="0.25">
      <c r="A54" s="1">
        <v>40299</v>
      </c>
      <c r="B54" s="2">
        <v>38959.618999999999</v>
      </c>
      <c r="C54" s="2">
        <v>2369300</v>
      </c>
      <c r="D54" s="3">
        <f t="shared" si="0"/>
        <v>1.6443514540159541E-2</v>
      </c>
    </row>
    <row r="55" spans="1:4" x14ac:dyDescent="0.25">
      <c r="A55" s="1">
        <v>40330</v>
      </c>
      <c r="B55" s="2">
        <v>37307.610999999997</v>
      </c>
      <c r="C55" s="2">
        <v>2373500</v>
      </c>
      <c r="D55" s="3">
        <f t="shared" si="0"/>
        <v>1.5718395196966505E-2</v>
      </c>
    </row>
    <row r="56" spans="1:4" x14ac:dyDescent="0.25">
      <c r="A56" s="1">
        <v>40360</v>
      </c>
      <c r="B56" s="2">
        <v>37452.046000000002</v>
      </c>
      <c r="C56" s="2">
        <v>2372700</v>
      </c>
      <c r="D56" s="3">
        <f t="shared" si="0"/>
        <v>1.5784568634888526E-2</v>
      </c>
    </row>
    <row r="57" spans="1:4" x14ac:dyDescent="0.25">
      <c r="A57" s="1">
        <v>40391</v>
      </c>
      <c r="B57" s="2">
        <v>37953.207999999999</v>
      </c>
      <c r="C57" s="2">
        <v>2350600</v>
      </c>
      <c r="D57" s="3">
        <f t="shared" si="0"/>
        <v>1.6146178847953715E-2</v>
      </c>
    </row>
    <row r="58" spans="1:4" x14ac:dyDescent="0.25">
      <c r="A58" s="1">
        <v>40422</v>
      </c>
      <c r="B58" s="2">
        <v>40249.055</v>
      </c>
      <c r="C58" s="2">
        <v>2370700</v>
      </c>
      <c r="D58" s="3">
        <f t="shared" si="0"/>
        <v>1.6977709115451132E-2</v>
      </c>
    </row>
    <row r="59" spans="1:4" x14ac:dyDescent="0.25">
      <c r="A59" s="1">
        <v>40452</v>
      </c>
      <c r="B59" s="2">
        <v>41277.978999999999</v>
      </c>
      <c r="C59" s="2">
        <v>2384000</v>
      </c>
      <c r="D59" s="3">
        <f t="shared" si="0"/>
        <v>1.7314588506711408E-2</v>
      </c>
    </row>
    <row r="60" spans="1:4" x14ac:dyDescent="0.25">
      <c r="A60" s="1">
        <v>40483</v>
      </c>
      <c r="B60" s="2">
        <v>40597.231</v>
      </c>
      <c r="C60" s="2">
        <v>2390200</v>
      </c>
      <c r="D60" s="3">
        <f t="shared" si="0"/>
        <v>1.6984867793490083E-2</v>
      </c>
    </row>
    <row r="61" spans="1:4" x14ac:dyDescent="0.25">
      <c r="A61" s="1">
        <v>40513</v>
      </c>
      <c r="B61" s="2">
        <v>41732.557999999997</v>
      </c>
      <c r="C61" s="2">
        <v>2407400</v>
      </c>
      <c r="D61" s="3">
        <f t="shared" si="0"/>
        <v>1.7335115892664284E-2</v>
      </c>
    </row>
    <row r="62" spans="1:4" x14ac:dyDescent="0.25">
      <c r="A62" s="1">
        <v>40544</v>
      </c>
      <c r="B62" s="2">
        <v>38929.241999999998</v>
      </c>
      <c r="C62" s="2">
        <v>2387900</v>
      </c>
      <c r="D62" s="3">
        <f t="shared" si="0"/>
        <v>1.6302710331253401E-2</v>
      </c>
    </row>
    <row r="63" spans="1:4" x14ac:dyDescent="0.25">
      <c r="A63" s="1">
        <v>40575</v>
      </c>
      <c r="B63" s="2">
        <v>43620.807999999997</v>
      </c>
      <c r="C63" s="2">
        <v>2370800</v>
      </c>
      <c r="D63" s="3">
        <f t="shared" si="0"/>
        <v>1.8399193521174285E-2</v>
      </c>
    </row>
    <row r="64" spans="1:4" x14ac:dyDescent="0.25">
      <c r="A64" s="1">
        <v>40603</v>
      </c>
      <c r="B64" s="2">
        <v>44862.235999999997</v>
      </c>
      <c r="C64" s="2">
        <v>2382800</v>
      </c>
      <c r="D64" s="3">
        <f t="shared" si="0"/>
        <v>1.8827528957528955E-2</v>
      </c>
    </row>
    <row r="65" spans="1:4" x14ac:dyDescent="0.25">
      <c r="A65" s="1">
        <v>40634</v>
      </c>
      <c r="B65" s="2">
        <v>45404.777999999998</v>
      </c>
      <c r="C65" s="2">
        <v>2398500</v>
      </c>
      <c r="D65" s="3">
        <f t="shared" si="0"/>
        <v>1.8930489055659788E-2</v>
      </c>
    </row>
    <row r="66" spans="1:4" x14ac:dyDescent="0.25">
      <c r="A66" s="1">
        <v>40664</v>
      </c>
      <c r="B66" s="2">
        <v>44882.608999999997</v>
      </c>
      <c r="C66" s="2">
        <v>2391600</v>
      </c>
      <c r="D66" s="3">
        <f t="shared" si="0"/>
        <v>1.8766770781067067E-2</v>
      </c>
    </row>
    <row r="67" spans="1:4" x14ac:dyDescent="0.25">
      <c r="A67" s="1">
        <v>40695</v>
      </c>
      <c r="B67" s="2">
        <v>42954.385999999999</v>
      </c>
      <c r="C67" s="2">
        <v>2397700</v>
      </c>
      <c r="D67" s="3">
        <f t="shared" ref="D67:D130" si="1">B67/C67</f>
        <v>1.7914829211327522E-2</v>
      </c>
    </row>
    <row r="68" spans="1:4" x14ac:dyDescent="0.25">
      <c r="A68" s="1">
        <v>40725</v>
      </c>
      <c r="B68" s="2">
        <v>45542.680999999997</v>
      </c>
      <c r="C68" s="2">
        <v>2404100</v>
      </c>
      <c r="D68" s="3">
        <f t="shared" si="1"/>
        <v>1.8943754835489372E-2</v>
      </c>
    </row>
    <row r="69" spans="1:4" x14ac:dyDescent="0.25">
      <c r="A69" s="1">
        <v>40756</v>
      </c>
      <c r="B69" s="2">
        <v>44427.413999999997</v>
      </c>
      <c r="C69" s="2">
        <v>2421900</v>
      </c>
      <c r="D69" s="3">
        <f t="shared" si="1"/>
        <v>1.8344033197076674E-2</v>
      </c>
    </row>
    <row r="70" spans="1:4" x14ac:dyDescent="0.25">
      <c r="A70" s="1">
        <v>40787</v>
      </c>
      <c r="B70" s="2">
        <v>43255.271999999997</v>
      </c>
      <c r="C70" s="2">
        <v>2405700</v>
      </c>
      <c r="D70" s="3">
        <f t="shared" si="1"/>
        <v>1.7980326724030427E-2</v>
      </c>
    </row>
    <row r="71" spans="1:4" x14ac:dyDescent="0.25">
      <c r="A71" s="1">
        <v>40817</v>
      </c>
      <c r="B71" s="2">
        <v>44371.745000000003</v>
      </c>
      <c r="C71" s="2">
        <v>2432200</v>
      </c>
      <c r="D71" s="3">
        <f t="shared" si="1"/>
        <v>1.8243460652906836E-2</v>
      </c>
    </row>
    <row r="72" spans="1:4" x14ac:dyDescent="0.25">
      <c r="A72" s="1">
        <v>40848</v>
      </c>
      <c r="B72" s="2">
        <v>44875.517999999996</v>
      </c>
      <c r="C72" s="2">
        <v>2418000</v>
      </c>
      <c r="D72" s="3">
        <f t="shared" si="1"/>
        <v>1.8558940446650123E-2</v>
      </c>
    </row>
    <row r="73" spans="1:4" x14ac:dyDescent="0.25">
      <c r="A73" s="1">
        <v>40878</v>
      </c>
      <c r="B73" s="2">
        <v>44783.48</v>
      </c>
      <c r="C73" s="2">
        <v>2407400</v>
      </c>
      <c r="D73" s="3">
        <f t="shared" si="1"/>
        <v>1.8602425853618012E-2</v>
      </c>
    </row>
    <row r="74" spans="1:4" x14ac:dyDescent="0.25">
      <c r="A74" s="1">
        <v>40909</v>
      </c>
      <c r="B74" s="2">
        <v>43330.938999999998</v>
      </c>
      <c r="C74" s="2">
        <v>2429000</v>
      </c>
      <c r="D74" s="3">
        <f t="shared" si="1"/>
        <v>1.7839003293536434E-2</v>
      </c>
    </row>
    <row r="75" spans="1:4" x14ac:dyDescent="0.25">
      <c r="A75" s="1">
        <v>40940</v>
      </c>
      <c r="B75" s="2">
        <v>44032.949000000001</v>
      </c>
      <c r="C75" s="2">
        <v>2413200</v>
      </c>
      <c r="D75" s="3">
        <f t="shared" si="1"/>
        <v>1.8246705204707444E-2</v>
      </c>
    </row>
    <row r="76" spans="1:4" x14ac:dyDescent="0.25">
      <c r="A76" s="1">
        <v>40969</v>
      </c>
      <c r="B76" s="2">
        <v>43333.798999999999</v>
      </c>
      <c r="C76" s="2">
        <v>2422500</v>
      </c>
      <c r="D76" s="3">
        <f t="shared" si="1"/>
        <v>1.7888049122807018E-2</v>
      </c>
    </row>
    <row r="77" spans="1:4" x14ac:dyDescent="0.25">
      <c r="A77" s="1">
        <v>41000</v>
      </c>
      <c r="B77" s="2">
        <v>42232.536</v>
      </c>
      <c r="C77" s="2">
        <v>2413500</v>
      </c>
      <c r="D77" s="3">
        <f t="shared" si="1"/>
        <v>1.7498461155997513E-2</v>
      </c>
    </row>
    <row r="78" spans="1:4" x14ac:dyDescent="0.25">
      <c r="A78" s="1">
        <v>41030</v>
      </c>
      <c r="B78" s="2">
        <v>40636.446000000004</v>
      </c>
      <c r="C78" s="2">
        <v>2427000</v>
      </c>
      <c r="D78" s="3">
        <f t="shared" si="1"/>
        <v>1.6743488257107541E-2</v>
      </c>
    </row>
    <row r="79" spans="1:4" x14ac:dyDescent="0.25">
      <c r="A79" s="1">
        <v>41061</v>
      </c>
      <c r="B79" s="2">
        <v>39754.962</v>
      </c>
      <c r="C79" s="2">
        <v>2407300</v>
      </c>
      <c r="D79" s="3">
        <f t="shared" si="1"/>
        <v>1.6514336393469862E-2</v>
      </c>
    </row>
    <row r="80" spans="1:4" x14ac:dyDescent="0.25">
      <c r="A80" s="1">
        <v>41091</v>
      </c>
      <c r="B80" s="2">
        <v>37905.023999999998</v>
      </c>
      <c r="C80" s="2">
        <v>2426100</v>
      </c>
      <c r="D80" s="3">
        <f t="shared" si="1"/>
        <v>1.5623850624459007E-2</v>
      </c>
    </row>
    <row r="81" spans="1:4" x14ac:dyDescent="0.25">
      <c r="A81" s="1">
        <v>41122</v>
      </c>
      <c r="B81" s="2">
        <v>36899.855000000003</v>
      </c>
      <c r="C81" s="2">
        <v>2440000</v>
      </c>
      <c r="D81" s="3">
        <f t="shared" si="1"/>
        <v>1.5122891393442625E-2</v>
      </c>
    </row>
    <row r="82" spans="1:4" x14ac:dyDescent="0.25">
      <c r="A82" s="1">
        <v>41153</v>
      </c>
      <c r="B82" s="2">
        <v>36190.978000000003</v>
      </c>
      <c r="C82" s="2">
        <v>2428300</v>
      </c>
      <c r="D82" s="3">
        <f t="shared" si="1"/>
        <v>1.4903833134291481E-2</v>
      </c>
    </row>
    <row r="83" spans="1:4" x14ac:dyDescent="0.25">
      <c r="A83" s="1">
        <v>41183</v>
      </c>
      <c r="B83" s="2">
        <v>33506.027999999998</v>
      </c>
      <c r="C83" s="2">
        <v>2420800</v>
      </c>
      <c r="D83" s="3">
        <f t="shared" si="1"/>
        <v>1.3840890614672835E-2</v>
      </c>
    </row>
    <row r="84" spans="1:4" x14ac:dyDescent="0.25">
      <c r="A84" s="1">
        <v>41214</v>
      </c>
      <c r="B84" s="2">
        <v>31747.98</v>
      </c>
      <c r="C84" s="2">
        <v>2445000</v>
      </c>
      <c r="D84" s="3">
        <f t="shared" si="1"/>
        <v>1.2984858895705522E-2</v>
      </c>
    </row>
    <row r="85" spans="1:4" x14ac:dyDescent="0.25">
      <c r="A85" s="1">
        <v>41244</v>
      </c>
      <c r="B85" s="2">
        <v>30650.863000000001</v>
      </c>
      <c r="C85" s="2">
        <v>2428500</v>
      </c>
      <c r="D85" s="3">
        <f t="shared" si="1"/>
        <v>1.262131480337657E-2</v>
      </c>
    </row>
    <row r="86" spans="1:4" x14ac:dyDescent="0.25">
      <c r="A86" s="1">
        <v>41275</v>
      </c>
      <c r="B86" s="2">
        <v>30072.244999999999</v>
      </c>
      <c r="C86" s="2">
        <v>2448500</v>
      </c>
      <c r="D86" s="3">
        <f t="shared" si="1"/>
        <v>1.2281905248111088E-2</v>
      </c>
    </row>
    <row r="87" spans="1:4" x14ac:dyDescent="0.25">
      <c r="A87" s="1">
        <v>41306</v>
      </c>
      <c r="B87" s="2">
        <v>29038.252</v>
      </c>
      <c r="C87" s="2">
        <v>2433300</v>
      </c>
      <c r="D87" s="3">
        <f t="shared" si="1"/>
        <v>1.1933691694406773E-2</v>
      </c>
    </row>
    <row r="88" spans="1:4" x14ac:dyDescent="0.25">
      <c r="A88" s="1">
        <v>41334</v>
      </c>
      <c r="B88" s="2">
        <v>30537.456999999999</v>
      </c>
      <c r="C88" s="2">
        <v>2430100</v>
      </c>
      <c r="D88" s="3">
        <f t="shared" si="1"/>
        <v>1.2566337599275749E-2</v>
      </c>
    </row>
    <row r="89" spans="1:4" x14ac:dyDescent="0.25">
      <c r="A89" s="1">
        <v>41365</v>
      </c>
      <c r="B89" s="2">
        <v>27956.269</v>
      </c>
      <c r="C89" s="2">
        <v>2423400</v>
      </c>
      <c r="D89" s="3">
        <f t="shared" si="1"/>
        <v>1.1535969711974911E-2</v>
      </c>
    </row>
    <row r="90" spans="1:4" x14ac:dyDescent="0.25">
      <c r="A90" s="1">
        <v>41395</v>
      </c>
      <c r="B90" s="2">
        <v>28658.867999999999</v>
      </c>
      <c r="C90" s="2">
        <v>2430200</v>
      </c>
      <c r="D90" s="3">
        <f t="shared" si="1"/>
        <v>1.1792802238498889E-2</v>
      </c>
    </row>
    <row r="91" spans="1:4" x14ac:dyDescent="0.25">
      <c r="A91" s="1">
        <v>41426</v>
      </c>
      <c r="B91" s="2">
        <v>27800.177</v>
      </c>
      <c r="C91" s="2">
        <v>2439400</v>
      </c>
      <c r="D91" s="3">
        <f t="shared" si="1"/>
        <v>1.1396317537099286E-2</v>
      </c>
    </row>
    <row r="92" spans="1:4" x14ac:dyDescent="0.25">
      <c r="A92" s="1">
        <v>41456</v>
      </c>
      <c r="B92" s="2">
        <v>28079.945</v>
      </c>
      <c r="C92" s="2">
        <v>2446000</v>
      </c>
      <c r="D92" s="3">
        <f t="shared" si="1"/>
        <v>1.147994480784955E-2</v>
      </c>
    </row>
    <row r="93" spans="1:4" x14ac:dyDescent="0.25">
      <c r="A93" s="1">
        <v>41487</v>
      </c>
      <c r="B93" s="2">
        <v>27875.867999999999</v>
      </c>
      <c r="C93" s="2">
        <v>2442600</v>
      </c>
      <c r="D93" s="3">
        <f t="shared" si="1"/>
        <v>1.1412375337754851E-2</v>
      </c>
    </row>
    <row r="94" spans="1:4" x14ac:dyDescent="0.25">
      <c r="A94" s="1">
        <v>41518</v>
      </c>
      <c r="B94" s="2">
        <v>27874.895</v>
      </c>
      <c r="C94" s="2">
        <v>2465000</v>
      </c>
      <c r="D94" s="3">
        <f t="shared" si="1"/>
        <v>1.13082738336714E-2</v>
      </c>
    </row>
    <row r="95" spans="1:4" x14ac:dyDescent="0.25">
      <c r="A95" s="1">
        <v>41548</v>
      </c>
      <c r="B95" s="2">
        <v>27360.933000000001</v>
      </c>
      <c r="C95" s="2">
        <v>2460600</v>
      </c>
      <c r="D95" s="3">
        <f t="shared" si="1"/>
        <v>1.1119618385759571E-2</v>
      </c>
    </row>
    <row r="96" spans="1:4" x14ac:dyDescent="0.25">
      <c r="A96" s="1">
        <v>41579</v>
      </c>
      <c r="B96" s="2">
        <v>27653.972000000002</v>
      </c>
      <c r="C96" s="2">
        <v>2458400</v>
      </c>
      <c r="D96" s="3">
        <f t="shared" si="1"/>
        <v>1.124876830458835E-2</v>
      </c>
    </row>
    <row r="97" spans="1:4" x14ac:dyDescent="0.25">
      <c r="A97" s="1">
        <v>41609</v>
      </c>
      <c r="B97" s="2">
        <v>27783.331999999999</v>
      </c>
      <c r="C97" s="2">
        <v>2454300</v>
      </c>
      <c r="D97" s="3">
        <f t="shared" si="1"/>
        <v>1.1320267285987857E-2</v>
      </c>
    </row>
    <row r="98" spans="1:4" x14ac:dyDescent="0.25">
      <c r="A98" s="1">
        <v>41640</v>
      </c>
      <c r="B98" s="2">
        <v>29146.988000000001</v>
      </c>
      <c r="C98" s="2">
        <v>2437000</v>
      </c>
      <c r="D98" s="3">
        <f t="shared" si="1"/>
        <v>1.1960192039392697E-2</v>
      </c>
    </row>
    <row r="99" spans="1:4" x14ac:dyDescent="0.25">
      <c r="A99" s="1">
        <v>41671</v>
      </c>
      <c r="B99" s="2">
        <v>28652.792000000001</v>
      </c>
      <c r="C99" s="2">
        <v>2465300</v>
      </c>
      <c r="D99" s="3">
        <f t="shared" si="1"/>
        <v>1.1622436214659474E-2</v>
      </c>
    </row>
    <row r="100" spans="1:4" x14ac:dyDescent="0.25">
      <c r="A100" s="1">
        <v>41699</v>
      </c>
      <c r="B100" s="2">
        <v>27904.7</v>
      </c>
      <c r="C100" s="2">
        <v>2489100</v>
      </c>
      <c r="D100" s="3">
        <f t="shared" si="1"/>
        <v>1.1210758908842555E-2</v>
      </c>
    </row>
    <row r="101" spans="1:4" x14ac:dyDescent="0.25">
      <c r="A101" s="1">
        <v>41730</v>
      </c>
      <c r="B101" s="2">
        <v>27752.993999999999</v>
      </c>
      <c r="C101" s="2">
        <v>2491100</v>
      </c>
      <c r="D101" s="3">
        <f t="shared" si="1"/>
        <v>1.114085905824736E-2</v>
      </c>
    </row>
    <row r="102" spans="1:4" x14ac:dyDescent="0.25">
      <c r="A102" s="1">
        <v>41760</v>
      </c>
      <c r="B102" s="2">
        <v>28506.687000000002</v>
      </c>
      <c r="C102" s="2">
        <v>2488200</v>
      </c>
      <c r="D102" s="3">
        <f t="shared" si="1"/>
        <v>1.1456750663129974E-2</v>
      </c>
    </row>
    <row r="103" spans="1:4" x14ac:dyDescent="0.25">
      <c r="A103" s="1">
        <v>41791</v>
      </c>
      <c r="B103" s="2">
        <v>28542.776999999998</v>
      </c>
      <c r="C103" s="2">
        <v>2492300</v>
      </c>
      <c r="D103" s="3">
        <f t="shared" si="1"/>
        <v>1.1452384143160936E-2</v>
      </c>
    </row>
    <row r="104" spans="1:4" x14ac:dyDescent="0.25">
      <c r="A104" s="1">
        <v>41821</v>
      </c>
      <c r="B104" s="2">
        <v>28085.874</v>
      </c>
      <c r="C104" s="2">
        <v>2495100</v>
      </c>
      <c r="D104" s="3">
        <f t="shared" si="1"/>
        <v>1.1256412167848983E-2</v>
      </c>
    </row>
    <row r="105" spans="1:4" x14ac:dyDescent="0.25">
      <c r="A105" s="1">
        <v>41852</v>
      </c>
      <c r="B105" s="2">
        <v>29050.364000000001</v>
      </c>
      <c r="C105" s="2">
        <v>2490400</v>
      </c>
      <c r="D105" s="3">
        <f t="shared" si="1"/>
        <v>1.1664938965628011E-2</v>
      </c>
    </row>
    <row r="106" spans="1:4" x14ac:dyDescent="0.25">
      <c r="A106" s="1">
        <v>41883</v>
      </c>
      <c r="B106" s="2">
        <v>28075.544000000002</v>
      </c>
      <c r="C106" s="2">
        <v>2477100</v>
      </c>
      <c r="D106" s="3">
        <f t="shared" si="1"/>
        <v>1.1334037382422996E-2</v>
      </c>
    </row>
    <row r="107" spans="1:4" x14ac:dyDescent="0.25">
      <c r="A107" s="1">
        <v>41913</v>
      </c>
      <c r="B107" s="2">
        <v>28507.838</v>
      </c>
      <c r="C107" s="2">
        <v>2482000</v>
      </c>
      <c r="D107" s="3">
        <f t="shared" si="1"/>
        <v>1.1485833199033037E-2</v>
      </c>
    </row>
    <row r="108" spans="1:4" x14ac:dyDescent="0.25">
      <c r="A108" s="1">
        <v>41944</v>
      </c>
      <c r="B108" s="2">
        <v>28265.455999999998</v>
      </c>
      <c r="C108" s="2">
        <v>2465900</v>
      </c>
      <c r="D108" s="3">
        <f t="shared" si="1"/>
        <v>1.1462531327304432E-2</v>
      </c>
    </row>
    <row r="109" spans="1:4" x14ac:dyDescent="0.25">
      <c r="A109" s="1">
        <v>41974</v>
      </c>
      <c r="B109" s="2">
        <v>28506.195</v>
      </c>
      <c r="C109" s="2">
        <v>2477700</v>
      </c>
      <c r="D109" s="3">
        <f t="shared" si="1"/>
        <v>1.1505103523428987E-2</v>
      </c>
    </row>
    <row r="110" spans="1:4" x14ac:dyDescent="0.25">
      <c r="A110" s="1">
        <v>42005</v>
      </c>
      <c r="B110" s="2">
        <v>29351.678</v>
      </c>
      <c r="C110" s="2">
        <v>2468700</v>
      </c>
      <c r="D110" s="3">
        <f t="shared" si="1"/>
        <v>1.1889528091708186E-2</v>
      </c>
    </row>
    <row r="111" spans="1:4" x14ac:dyDescent="0.25">
      <c r="A111" s="1">
        <v>42036</v>
      </c>
      <c r="B111" s="2">
        <v>28501.214</v>
      </c>
      <c r="C111" s="2">
        <v>2492800</v>
      </c>
      <c r="D111" s="3">
        <f t="shared" si="1"/>
        <v>1.1433413831835687E-2</v>
      </c>
    </row>
    <row r="112" spans="1:4" x14ac:dyDescent="0.25">
      <c r="A112" s="1">
        <v>42064</v>
      </c>
      <c r="B112" s="2">
        <v>29414.359</v>
      </c>
      <c r="C112" s="2">
        <v>2478800</v>
      </c>
      <c r="D112" s="3">
        <f t="shared" si="1"/>
        <v>1.1866370421171534E-2</v>
      </c>
    </row>
    <row r="113" spans="1:4" x14ac:dyDescent="0.25">
      <c r="A113" s="1">
        <v>42095</v>
      </c>
      <c r="B113" s="2">
        <v>29243.831999999999</v>
      </c>
      <c r="C113" s="2">
        <v>2482600</v>
      </c>
      <c r="D113" s="3">
        <f t="shared" si="1"/>
        <v>1.1779518246999113E-2</v>
      </c>
    </row>
    <row r="114" spans="1:4" x14ac:dyDescent="0.25">
      <c r="A114" s="1">
        <v>42125</v>
      </c>
      <c r="B114" s="2">
        <v>28214.887999999999</v>
      </c>
      <c r="C114" s="2">
        <v>2497600</v>
      </c>
      <c r="D114" s="3">
        <f t="shared" si="1"/>
        <v>1.1296800128122998E-2</v>
      </c>
    </row>
    <row r="115" spans="1:4" x14ac:dyDescent="0.25">
      <c r="A115" s="1">
        <v>42156</v>
      </c>
      <c r="B115" s="2">
        <v>27164.077000000001</v>
      </c>
      <c r="C115" s="2">
        <v>2487900</v>
      </c>
      <c r="D115" s="3">
        <f t="shared" si="1"/>
        <v>1.0918476224928655E-2</v>
      </c>
    </row>
    <row r="116" spans="1:4" x14ac:dyDescent="0.25">
      <c r="A116" s="1">
        <v>42186</v>
      </c>
      <c r="B116" s="2">
        <v>28588.758000000002</v>
      </c>
      <c r="C116" s="2">
        <v>2491800</v>
      </c>
      <c r="D116" s="3">
        <f t="shared" si="1"/>
        <v>1.1473135083072478E-2</v>
      </c>
    </row>
    <row r="117" spans="1:4" x14ac:dyDescent="0.25">
      <c r="A117" s="1">
        <v>42217</v>
      </c>
      <c r="B117" s="2">
        <v>28464.97</v>
      </c>
      <c r="C117" s="2">
        <v>2497900</v>
      </c>
      <c r="D117" s="3">
        <f t="shared" si="1"/>
        <v>1.1395560270627327E-2</v>
      </c>
    </row>
    <row r="118" spans="1:4" x14ac:dyDescent="0.25">
      <c r="A118" s="1">
        <v>42248</v>
      </c>
      <c r="B118" s="2">
        <v>30392.760999999999</v>
      </c>
      <c r="C118" s="2">
        <v>2514200</v>
      </c>
      <c r="D118" s="3">
        <f t="shared" si="1"/>
        <v>1.2088442049160767E-2</v>
      </c>
    </row>
    <row r="119" spans="1:4" x14ac:dyDescent="0.25">
      <c r="A119" s="1">
        <v>42278</v>
      </c>
      <c r="B119" s="2">
        <v>28989.84</v>
      </c>
      <c r="C119" s="2">
        <v>2527700</v>
      </c>
      <c r="D119" s="3">
        <f t="shared" si="1"/>
        <v>1.1468861019899513E-2</v>
      </c>
    </row>
    <row r="120" spans="1:4" x14ac:dyDescent="0.25">
      <c r="A120" s="1">
        <v>42309</v>
      </c>
      <c r="B120" s="2">
        <v>29816.727999999999</v>
      </c>
      <c r="C120" s="2">
        <v>2515400</v>
      </c>
      <c r="D120" s="3">
        <f t="shared" si="1"/>
        <v>1.1853672576926134E-2</v>
      </c>
    </row>
    <row r="121" spans="1:4" x14ac:dyDescent="0.25">
      <c r="A121" s="1">
        <v>42339</v>
      </c>
      <c r="B121" s="2">
        <v>29688.578000000001</v>
      </c>
      <c r="C121" s="2">
        <v>2526200</v>
      </c>
      <c r="D121" s="3">
        <f t="shared" si="1"/>
        <v>1.1752267437257541E-2</v>
      </c>
    </row>
    <row r="122" spans="1:4" x14ac:dyDescent="0.25">
      <c r="A122" s="1">
        <v>42370</v>
      </c>
      <c r="B122" s="2">
        <v>29236.864000000001</v>
      </c>
      <c r="C122" s="2">
        <v>2547200</v>
      </c>
      <c r="D122" s="3">
        <f t="shared" si="1"/>
        <v>1.1478040201005025E-2</v>
      </c>
    </row>
    <row r="123" spans="1:4" x14ac:dyDescent="0.25">
      <c r="A123" s="1">
        <v>42401</v>
      </c>
      <c r="B123" s="2">
        <v>28993.478999999999</v>
      </c>
      <c r="C123" s="2">
        <v>2523100</v>
      </c>
      <c r="D123" s="3">
        <f t="shared" si="1"/>
        <v>1.1491212793785422E-2</v>
      </c>
    </row>
    <row r="124" spans="1:4" x14ac:dyDescent="0.25">
      <c r="A124" s="1">
        <v>42430</v>
      </c>
      <c r="B124" s="2">
        <v>28884.501</v>
      </c>
      <c r="C124" s="2">
        <v>2513800</v>
      </c>
      <c r="D124" s="3">
        <f t="shared" si="1"/>
        <v>1.1490373538069854E-2</v>
      </c>
    </row>
    <row r="125" spans="1:4" x14ac:dyDescent="0.25">
      <c r="A125" s="1">
        <v>42461</v>
      </c>
      <c r="B125" s="2">
        <v>29369.792000000001</v>
      </c>
      <c r="C125" s="2">
        <v>2518800</v>
      </c>
      <c r="D125" s="3">
        <f t="shared" si="1"/>
        <v>1.1660231856439576E-2</v>
      </c>
    </row>
    <row r="126" spans="1:4" x14ac:dyDescent="0.25">
      <c r="A126" s="1">
        <v>42491</v>
      </c>
      <c r="B126" s="2">
        <v>29418.319</v>
      </c>
      <c r="C126" s="2">
        <v>2512700</v>
      </c>
      <c r="D126" s="3">
        <f t="shared" si="1"/>
        <v>1.1707851713296453E-2</v>
      </c>
    </row>
    <row r="127" spans="1:4" x14ac:dyDescent="0.25">
      <c r="A127" s="1">
        <v>42522</v>
      </c>
      <c r="B127" s="2">
        <v>30373.012999999999</v>
      </c>
      <c r="C127" s="2">
        <v>2506700</v>
      </c>
      <c r="D127" s="3">
        <f t="shared" si="1"/>
        <v>1.2116732357282483E-2</v>
      </c>
    </row>
    <row r="128" spans="1:4" x14ac:dyDescent="0.25">
      <c r="A128" s="1">
        <v>42552</v>
      </c>
      <c r="B128" s="2">
        <v>28914.235000000001</v>
      </c>
      <c r="C128" s="2">
        <v>2510300</v>
      </c>
      <c r="D128" s="3">
        <f t="shared" si="1"/>
        <v>1.1518238855913635E-2</v>
      </c>
    </row>
    <row r="129" spans="1:4" x14ac:dyDescent="0.25">
      <c r="A129" s="1">
        <v>42583</v>
      </c>
      <c r="B129" s="2">
        <v>29066.133999999998</v>
      </c>
      <c r="C129" s="2">
        <v>2500800</v>
      </c>
      <c r="D129" s="3">
        <f t="shared" si="1"/>
        <v>1.1622734325015994E-2</v>
      </c>
    </row>
    <row r="130" spans="1:4" x14ac:dyDescent="0.25">
      <c r="A130" s="1">
        <v>42614</v>
      </c>
      <c r="B130" s="2">
        <v>29063.228999999999</v>
      </c>
      <c r="C130" s="2">
        <v>2499000</v>
      </c>
      <c r="D130" s="3">
        <f t="shared" si="1"/>
        <v>1.1629943577430971E-2</v>
      </c>
    </row>
    <row r="131" spans="1:4" x14ac:dyDescent="0.25">
      <c r="A131" s="1">
        <v>42644</v>
      </c>
      <c r="B131" s="2">
        <v>29478.321</v>
      </c>
      <c r="C131" s="2">
        <v>2473400</v>
      </c>
      <c r="D131" s="3">
        <f t="shared" ref="D131:D194" si="2">B131/C131</f>
        <v>1.1918137381741732E-2</v>
      </c>
    </row>
    <row r="132" spans="1:4" x14ac:dyDescent="0.25">
      <c r="A132" s="1">
        <v>42675</v>
      </c>
      <c r="B132" s="2">
        <v>28979.448</v>
      </c>
      <c r="C132" s="2">
        <v>2512300</v>
      </c>
      <c r="D132" s="3">
        <f t="shared" si="2"/>
        <v>1.1535026867810372E-2</v>
      </c>
    </row>
    <row r="133" spans="1:4" x14ac:dyDescent="0.25">
      <c r="A133" s="1">
        <v>42705</v>
      </c>
      <c r="B133" s="2">
        <v>29364.064999999999</v>
      </c>
      <c r="C133" s="2">
        <v>2510600</v>
      </c>
      <c r="D133" s="3">
        <f t="shared" si="2"/>
        <v>1.1696034812395444E-2</v>
      </c>
    </row>
    <row r="134" spans="1:4" x14ac:dyDescent="0.25">
      <c r="A134" s="1">
        <v>42736</v>
      </c>
      <c r="B134" s="2">
        <v>29552.800999999999</v>
      </c>
      <c r="C134" s="2">
        <v>2516500</v>
      </c>
      <c r="D134" s="3">
        <f t="shared" si="2"/>
        <v>1.1743612557122989E-2</v>
      </c>
    </row>
    <row r="135" spans="1:4" x14ac:dyDescent="0.25">
      <c r="A135" s="1">
        <v>42767</v>
      </c>
      <c r="B135" s="2">
        <v>30452.517</v>
      </c>
      <c r="C135" s="2">
        <v>2521900</v>
      </c>
      <c r="D135" s="3">
        <f t="shared" si="2"/>
        <v>1.2075227804433165E-2</v>
      </c>
    </row>
    <row r="136" spans="1:4" x14ac:dyDescent="0.25">
      <c r="A136" s="1">
        <v>42795</v>
      </c>
      <c r="B136" s="2">
        <v>29478.152999999998</v>
      </c>
      <c r="C136" s="2">
        <v>2538900</v>
      </c>
      <c r="D136" s="3">
        <f t="shared" si="2"/>
        <v>1.1610600259955098E-2</v>
      </c>
    </row>
    <row r="137" spans="1:4" x14ac:dyDescent="0.25">
      <c r="A137" s="1">
        <v>42826</v>
      </c>
      <c r="B137" s="2">
        <v>31337.952000000001</v>
      </c>
      <c r="C137" s="2">
        <v>2557200</v>
      </c>
      <c r="D137" s="3">
        <f t="shared" si="2"/>
        <v>1.2254791177850775E-2</v>
      </c>
    </row>
    <row r="138" spans="1:4" x14ac:dyDescent="0.25">
      <c r="A138" s="1">
        <v>42856</v>
      </c>
      <c r="B138" s="2">
        <v>31781.324000000001</v>
      </c>
      <c r="C138" s="2">
        <v>2559200</v>
      </c>
      <c r="D138" s="3">
        <f t="shared" si="2"/>
        <v>1.2418460456392623E-2</v>
      </c>
    </row>
    <row r="139" spans="1:4" x14ac:dyDescent="0.25">
      <c r="A139" s="1">
        <v>42887</v>
      </c>
      <c r="B139" s="2">
        <v>32555.197</v>
      </c>
      <c r="C139" s="2">
        <v>2564900</v>
      </c>
      <c r="D139" s="3">
        <f t="shared" si="2"/>
        <v>1.2692579437794846E-2</v>
      </c>
    </row>
    <row r="140" spans="1:4" x14ac:dyDescent="0.25">
      <c r="A140" s="1">
        <v>42917</v>
      </c>
      <c r="B140" s="2">
        <v>32924.398999999998</v>
      </c>
      <c r="C140" s="2">
        <v>2588800</v>
      </c>
      <c r="D140" s="3">
        <f t="shared" si="2"/>
        <v>1.2718015682941902E-2</v>
      </c>
    </row>
    <row r="141" spans="1:4" x14ac:dyDescent="0.25">
      <c r="A141" s="1">
        <v>42948</v>
      </c>
      <c r="B141" s="2">
        <v>32569.039000000001</v>
      </c>
      <c r="C141" s="2">
        <v>2595200</v>
      </c>
      <c r="D141" s="3">
        <f t="shared" si="2"/>
        <v>1.2549722179408139E-2</v>
      </c>
    </row>
    <row r="142" spans="1:4" x14ac:dyDescent="0.25">
      <c r="A142" s="1">
        <v>42979</v>
      </c>
      <c r="B142" s="2">
        <v>33034.766000000003</v>
      </c>
      <c r="C142" s="2">
        <v>2599200</v>
      </c>
      <c r="D142" s="3">
        <f t="shared" si="2"/>
        <v>1.2709589873807327E-2</v>
      </c>
    </row>
    <row r="143" spans="1:4" x14ac:dyDescent="0.25">
      <c r="A143" s="1">
        <v>43009</v>
      </c>
      <c r="B143" s="2">
        <v>33017.447</v>
      </c>
      <c r="C143" s="2">
        <v>2619500</v>
      </c>
      <c r="D143" s="3">
        <f t="shared" si="2"/>
        <v>1.2604484443596107E-2</v>
      </c>
    </row>
    <row r="144" spans="1:4" x14ac:dyDescent="0.25">
      <c r="A144" s="1">
        <v>43040</v>
      </c>
      <c r="B144" s="2">
        <v>33421.463000000003</v>
      </c>
      <c r="C144" s="2">
        <v>2612300</v>
      </c>
      <c r="D144" s="3">
        <f t="shared" si="2"/>
        <v>1.2793883933698276E-2</v>
      </c>
    </row>
    <row r="145" spans="1:4" x14ac:dyDescent="0.25">
      <c r="A145" s="1">
        <v>43070</v>
      </c>
      <c r="B145" s="2">
        <v>31800.243999999999</v>
      </c>
      <c r="C145" s="2">
        <v>2617200</v>
      </c>
      <c r="D145" s="3">
        <f t="shared" si="2"/>
        <v>1.2150482958887361E-2</v>
      </c>
    </row>
    <row r="146" spans="1:4" x14ac:dyDescent="0.25">
      <c r="A146" s="1">
        <v>43101</v>
      </c>
      <c r="B146" s="2">
        <v>32832.336000000003</v>
      </c>
      <c r="C146" s="2">
        <v>2646500</v>
      </c>
      <c r="D146" s="3">
        <f t="shared" si="2"/>
        <v>1.2405945966370679E-2</v>
      </c>
    </row>
    <row r="147" spans="1:4" x14ac:dyDescent="0.25">
      <c r="A147" s="1">
        <v>43132</v>
      </c>
      <c r="B147" s="2">
        <v>33014.258999999998</v>
      </c>
      <c r="C147" s="2">
        <v>2650700</v>
      </c>
      <c r="D147" s="3">
        <f t="shared" si="2"/>
        <v>1.2454920964273588E-2</v>
      </c>
    </row>
    <row r="148" spans="1:4" x14ac:dyDescent="0.25">
      <c r="A148" s="1">
        <v>43160</v>
      </c>
      <c r="B148" s="2">
        <v>34304.656000000003</v>
      </c>
      <c r="C148" s="2">
        <v>2633900</v>
      </c>
      <c r="D148" s="3">
        <f t="shared" si="2"/>
        <v>1.3024281863396485E-2</v>
      </c>
    </row>
    <row r="149" spans="1:4" x14ac:dyDescent="0.25">
      <c r="A149" s="1">
        <v>43191</v>
      </c>
      <c r="B149" s="2">
        <v>33633.824000000001</v>
      </c>
      <c r="C149" s="2">
        <v>2643200</v>
      </c>
      <c r="D149" s="3">
        <f t="shared" si="2"/>
        <v>1.2724661016949152E-2</v>
      </c>
    </row>
    <row r="150" spans="1:4" x14ac:dyDescent="0.25">
      <c r="A150" s="1">
        <v>43221</v>
      </c>
      <c r="B150" s="2">
        <v>33406.434000000001</v>
      </c>
      <c r="C150" s="2">
        <v>2636700</v>
      </c>
      <c r="D150" s="3">
        <f t="shared" si="2"/>
        <v>1.2669789509614291E-2</v>
      </c>
    </row>
    <row r="151" spans="1:4" x14ac:dyDescent="0.25">
      <c r="A151" s="1">
        <v>43252</v>
      </c>
      <c r="B151" s="2">
        <v>32764.239000000001</v>
      </c>
      <c r="C151" s="2">
        <v>2642100</v>
      </c>
      <c r="D151" s="3">
        <f t="shared" si="2"/>
        <v>1.2400832292494607E-2</v>
      </c>
    </row>
    <row r="152" spans="1:4" x14ac:dyDescent="0.25">
      <c r="A152" s="1">
        <v>43282</v>
      </c>
      <c r="B152" s="2">
        <v>32804.557000000001</v>
      </c>
      <c r="C152" s="2">
        <v>2645300</v>
      </c>
      <c r="D152" s="3">
        <f t="shared" si="2"/>
        <v>1.240107246815106E-2</v>
      </c>
    </row>
    <row r="153" spans="1:4" x14ac:dyDescent="0.25">
      <c r="A153" s="1">
        <v>43313</v>
      </c>
      <c r="B153" s="2">
        <v>32765.258000000002</v>
      </c>
      <c r="C153" s="2">
        <v>2666900</v>
      </c>
      <c r="D153" s="3">
        <f t="shared" si="2"/>
        <v>1.2285896734035772E-2</v>
      </c>
    </row>
    <row r="154" spans="1:4" x14ac:dyDescent="0.25">
      <c r="A154" s="1">
        <v>43344</v>
      </c>
      <c r="B154" s="2">
        <v>32094.757000000001</v>
      </c>
      <c r="C154" s="2">
        <v>2640600</v>
      </c>
      <c r="D154" s="3">
        <f t="shared" si="2"/>
        <v>1.2154342573657502E-2</v>
      </c>
    </row>
    <row r="155" spans="1:4" x14ac:dyDescent="0.25">
      <c r="A155" s="1">
        <v>43374</v>
      </c>
      <c r="B155" s="2">
        <v>31770.452000000001</v>
      </c>
      <c r="C155" s="2">
        <v>2643600</v>
      </c>
      <c r="D155" s="3">
        <f t="shared" si="2"/>
        <v>1.2017874111060676E-2</v>
      </c>
    </row>
    <row r="156" spans="1:4" x14ac:dyDescent="0.25">
      <c r="A156" s="1">
        <v>43405</v>
      </c>
      <c r="B156" s="2">
        <v>31636.59</v>
      </c>
      <c r="C156" s="2">
        <v>2669000</v>
      </c>
      <c r="D156" s="3">
        <f t="shared" si="2"/>
        <v>1.1853349569127014E-2</v>
      </c>
    </row>
    <row r="157" spans="1:4" x14ac:dyDescent="0.25">
      <c r="A157" s="1">
        <v>43435</v>
      </c>
      <c r="B157" s="2">
        <v>31645.069</v>
      </c>
      <c r="C157" s="2">
        <v>2680000</v>
      </c>
      <c r="D157" s="3">
        <f t="shared" si="2"/>
        <v>1.180786156716418E-2</v>
      </c>
    </row>
    <row r="158" spans="1:4" x14ac:dyDescent="0.25">
      <c r="A158" s="1">
        <v>43466</v>
      </c>
      <c r="B158" s="2">
        <v>32535.474999999999</v>
      </c>
      <c r="C158" s="2">
        <v>2651600</v>
      </c>
      <c r="D158" s="3">
        <f t="shared" si="2"/>
        <v>1.2270129355860611E-2</v>
      </c>
    </row>
    <row r="159" spans="1:4" x14ac:dyDescent="0.25">
      <c r="A159" s="1">
        <v>43497</v>
      </c>
      <c r="B159" s="2">
        <v>32313.764999999999</v>
      </c>
      <c r="C159" s="2">
        <v>2648200</v>
      </c>
      <c r="D159" s="3">
        <f t="shared" si="2"/>
        <v>1.2202161845782041E-2</v>
      </c>
    </row>
    <row r="160" spans="1:4" x14ac:dyDescent="0.25">
      <c r="A160" s="1">
        <v>43525</v>
      </c>
      <c r="B160" s="2">
        <v>31260.667000000001</v>
      </c>
      <c r="C160" s="2">
        <v>2675000</v>
      </c>
      <c r="D160" s="3">
        <f t="shared" si="2"/>
        <v>1.1686230654205609E-2</v>
      </c>
    </row>
    <row r="161" spans="1:4" x14ac:dyDescent="0.25">
      <c r="A161" s="1">
        <v>43556</v>
      </c>
      <c r="B161" s="2">
        <v>32174.121999999999</v>
      </c>
      <c r="C161" s="2">
        <v>2680200</v>
      </c>
      <c r="D161" s="3">
        <f t="shared" si="2"/>
        <v>1.2004373554212373E-2</v>
      </c>
    </row>
    <row r="162" spans="1:4" x14ac:dyDescent="0.25">
      <c r="A162" s="1">
        <v>43586</v>
      </c>
      <c r="B162" s="2">
        <v>32170.793000000001</v>
      </c>
      <c r="C162" s="2">
        <v>2692500</v>
      </c>
      <c r="D162" s="3">
        <f t="shared" si="2"/>
        <v>1.1948298235840298E-2</v>
      </c>
    </row>
    <row r="163" spans="1:4" x14ac:dyDescent="0.25">
      <c r="A163" s="1">
        <v>43617</v>
      </c>
      <c r="B163" s="2">
        <v>31398.317999999999</v>
      </c>
      <c r="C163" s="2">
        <v>2684700</v>
      </c>
      <c r="D163" s="3">
        <f t="shared" si="2"/>
        <v>1.1695279919544083E-2</v>
      </c>
    </row>
    <row r="164" spans="1:4" x14ac:dyDescent="0.25">
      <c r="A164" s="1">
        <v>43647</v>
      </c>
      <c r="B164" s="2">
        <v>31897.776000000002</v>
      </c>
      <c r="C164" s="2">
        <v>2708800</v>
      </c>
      <c r="D164" s="3">
        <f t="shared" si="2"/>
        <v>1.1775611340815121E-2</v>
      </c>
    </row>
    <row r="165" spans="1:4" x14ac:dyDescent="0.25">
      <c r="A165" s="1">
        <v>43678</v>
      </c>
      <c r="B165" s="2">
        <v>31137.933000000001</v>
      </c>
      <c r="C165" s="2">
        <v>2705100</v>
      </c>
      <c r="D165" s="3">
        <f t="shared" si="2"/>
        <v>1.151082510812909E-2</v>
      </c>
    </row>
    <row r="166" spans="1:4" x14ac:dyDescent="0.25">
      <c r="A166" s="1">
        <v>43709</v>
      </c>
      <c r="B166" s="2">
        <v>30930.267</v>
      </c>
      <c r="C166" s="2">
        <v>2736100</v>
      </c>
      <c r="D166" s="3">
        <f t="shared" si="2"/>
        <v>1.130450897262527E-2</v>
      </c>
    </row>
    <row r="167" spans="1:4" x14ac:dyDescent="0.25">
      <c r="A167" s="1">
        <v>43739</v>
      </c>
      <c r="B167" s="2">
        <v>29690.623</v>
      </c>
      <c r="C167" s="2">
        <v>2719800</v>
      </c>
      <c r="D167" s="3">
        <f t="shared" si="2"/>
        <v>1.0916472902419296E-2</v>
      </c>
    </row>
    <row r="168" spans="1:4" x14ac:dyDescent="0.25">
      <c r="A168" s="1">
        <v>43770</v>
      </c>
      <c r="B168" s="2">
        <v>29118.804</v>
      </c>
      <c r="C168" s="2">
        <v>2731000</v>
      </c>
      <c r="D168" s="3">
        <f t="shared" si="2"/>
        <v>1.0662322958623216E-2</v>
      </c>
    </row>
    <row r="169" spans="1:4" x14ac:dyDescent="0.25">
      <c r="A169" s="1">
        <v>43800</v>
      </c>
      <c r="B169" s="2">
        <v>30095.205999999998</v>
      </c>
      <c r="C169" s="2">
        <v>2711100</v>
      </c>
      <c r="D169" s="3">
        <f t="shared" si="2"/>
        <v>1.1100736232525542E-2</v>
      </c>
    </row>
    <row r="170" spans="1:4" x14ac:dyDescent="0.25">
      <c r="A170" s="1">
        <v>43831</v>
      </c>
      <c r="B170" s="2">
        <v>31670.685000000001</v>
      </c>
      <c r="C170" s="2">
        <v>2730400</v>
      </c>
      <c r="D170" s="3">
        <f t="shared" si="2"/>
        <v>1.1599283987694111E-2</v>
      </c>
    </row>
    <row r="171" spans="1:4" x14ac:dyDescent="0.25">
      <c r="A171" s="1">
        <v>43862</v>
      </c>
      <c r="B171" s="2">
        <v>30529.08</v>
      </c>
      <c r="C171" s="2">
        <v>2726800</v>
      </c>
      <c r="D171" s="3">
        <f t="shared" si="2"/>
        <v>1.1195936629015697E-2</v>
      </c>
    </row>
    <row r="172" spans="1:4" x14ac:dyDescent="0.25">
      <c r="A172" s="1">
        <v>43891</v>
      </c>
      <c r="B172" s="2">
        <v>22784.45</v>
      </c>
      <c r="C172" s="2">
        <v>2720800</v>
      </c>
      <c r="D172" s="3">
        <f t="shared" si="2"/>
        <v>8.374173037341958E-3</v>
      </c>
    </row>
    <row r="173" spans="1:4" x14ac:dyDescent="0.25">
      <c r="A173" s="1">
        <v>43922</v>
      </c>
      <c r="B173" s="2">
        <v>13905.411</v>
      </c>
      <c r="C173" s="2">
        <v>2619800</v>
      </c>
      <c r="D173" s="3">
        <f t="shared" si="2"/>
        <v>5.3078139552637602E-3</v>
      </c>
    </row>
    <row r="174" spans="1:4" x14ac:dyDescent="0.25">
      <c r="A174" s="1">
        <v>43952</v>
      </c>
      <c r="B174" s="2">
        <v>18453.347000000002</v>
      </c>
      <c r="C174" s="2">
        <v>2562500</v>
      </c>
      <c r="D174" s="3">
        <f t="shared" si="2"/>
        <v>7.2013061463414643E-3</v>
      </c>
    </row>
    <row r="175" spans="1:4" x14ac:dyDescent="0.25">
      <c r="A175" s="1">
        <v>43983</v>
      </c>
      <c r="B175" s="2">
        <v>24307.599999999999</v>
      </c>
      <c r="C175" s="2">
        <v>2626900</v>
      </c>
      <c r="D175" s="3">
        <f t="shared" si="2"/>
        <v>9.2533404393010769E-3</v>
      </c>
    </row>
    <row r="176" spans="1:4" x14ac:dyDescent="0.25">
      <c r="A176" s="1">
        <v>44013</v>
      </c>
      <c r="B176" s="2">
        <v>28597.752</v>
      </c>
      <c r="C176" s="2">
        <v>2671300</v>
      </c>
      <c r="D176" s="3">
        <f t="shared" si="2"/>
        <v>1.0705556096282709E-2</v>
      </c>
    </row>
    <row r="177" spans="1:4" x14ac:dyDescent="0.25">
      <c r="A177" s="1">
        <v>44044</v>
      </c>
      <c r="B177" s="2">
        <v>29243.755000000001</v>
      </c>
      <c r="C177" s="2">
        <v>2713500</v>
      </c>
      <c r="D177" s="3">
        <f t="shared" si="2"/>
        <v>1.077713469688594E-2</v>
      </c>
    </row>
    <row r="178" spans="1:4" x14ac:dyDescent="0.25">
      <c r="A178" s="1">
        <v>44075</v>
      </c>
      <c r="B178" s="2">
        <v>30736.940999999999</v>
      </c>
      <c r="C178" s="2">
        <v>2744900</v>
      </c>
      <c r="D178" s="3">
        <f t="shared" si="2"/>
        <v>1.119783635105104E-2</v>
      </c>
    </row>
    <row r="179" spans="1:4" x14ac:dyDescent="0.25">
      <c r="A179" s="1">
        <v>44105</v>
      </c>
      <c r="B179" s="2">
        <v>32876.012999999999</v>
      </c>
      <c r="C179" s="2">
        <v>2779800</v>
      </c>
      <c r="D179" s="3">
        <f t="shared" si="2"/>
        <v>1.1826754802503777E-2</v>
      </c>
    </row>
    <row r="180" spans="1:4" x14ac:dyDescent="0.25">
      <c r="A180" s="1">
        <v>44136</v>
      </c>
      <c r="B180" s="2">
        <v>34955.663999999997</v>
      </c>
      <c r="C180" s="2">
        <v>2759200</v>
      </c>
      <c r="D180" s="3">
        <f t="shared" si="2"/>
        <v>1.2668767758770657E-2</v>
      </c>
    </row>
    <row r="181" spans="1:4" x14ac:dyDescent="0.25">
      <c r="A181" s="1">
        <v>44166</v>
      </c>
      <c r="B181" s="2">
        <v>36731.828999999998</v>
      </c>
      <c r="C181" s="2">
        <v>2788900</v>
      </c>
      <c r="D181" s="3">
        <f t="shared" si="2"/>
        <v>1.3170722865645954E-2</v>
      </c>
    </row>
    <row r="182" spans="1:4" x14ac:dyDescent="0.25">
      <c r="A182" s="1">
        <v>44197</v>
      </c>
      <c r="B182" s="2">
        <v>37669.421999999999</v>
      </c>
      <c r="C182" s="2">
        <v>2783400</v>
      </c>
      <c r="D182" s="3">
        <f t="shared" si="2"/>
        <v>1.353359991377452E-2</v>
      </c>
    </row>
    <row r="183" spans="1:4" x14ac:dyDescent="0.25">
      <c r="A183" s="1">
        <v>44228</v>
      </c>
      <c r="B183" s="2">
        <v>40717.313999999998</v>
      </c>
      <c r="C183" s="2">
        <v>2779400</v>
      </c>
      <c r="D183" s="3">
        <f t="shared" si="2"/>
        <v>1.4649677628265093E-2</v>
      </c>
    </row>
    <row r="184" spans="1:4" x14ac:dyDescent="0.25">
      <c r="A184" s="1">
        <v>44256</v>
      </c>
      <c r="B184" s="2">
        <v>44837.584999999999</v>
      </c>
      <c r="C184" s="2">
        <v>2792500</v>
      </c>
      <c r="D184" s="3">
        <f t="shared" si="2"/>
        <v>1.6056431512981199E-2</v>
      </c>
    </row>
    <row r="185" spans="1:4" x14ac:dyDescent="0.25">
      <c r="A185" s="1">
        <v>44287</v>
      </c>
      <c r="B185" s="2">
        <v>44217.813000000002</v>
      </c>
      <c r="C185" s="2">
        <v>2791000</v>
      </c>
      <c r="D185" s="3">
        <f t="shared" si="2"/>
        <v>1.5842999999999999E-2</v>
      </c>
    </row>
    <row r="186" spans="1:4" x14ac:dyDescent="0.25">
      <c r="A186" s="1">
        <v>44317</v>
      </c>
      <c r="B186" s="2">
        <v>45874.866999999998</v>
      </c>
      <c r="C186" s="2">
        <v>2798200</v>
      </c>
      <c r="D186" s="3">
        <f t="shared" si="2"/>
        <v>1.6394420341648203E-2</v>
      </c>
    </row>
    <row r="187" spans="1:4" x14ac:dyDescent="0.25">
      <c r="A187" s="1">
        <v>44348</v>
      </c>
      <c r="B187" s="2">
        <v>45564.156000000003</v>
      </c>
      <c r="C187" s="2">
        <v>2801500</v>
      </c>
      <c r="D187" s="3">
        <f t="shared" si="2"/>
        <v>1.626419989291451E-2</v>
      </c>
    </row>
    <row r="188" spans="1:4" x14ac:dyDescent="0.25">
      <c r="A188" s="1">
        <v>44378</v>
      </c>
      <c r="B188" s="2">
        <v>45671.552000000003</v>
      </c>
      <c r="C188" s="2">
        <v>2805300</v>
      </c>
      <c r="D188" s="3">
        <f t="shared" si="2"/>
        <v>1.6280452001568461E-2</v>
      </c>
    </row>
    <row r="189" spans="1:4" x14ac:dyDescent="0.25">
      <c r="A189" s="1">
        <v>44409</v>
      </c>
      <c r="B189" s="2">
        <v>42985.123</v>
      </c>
      <c r="C189" s="2">
        <v>2787300</v>
      </c>
      <c r="D189" s="3">
        <f t="shared" si="2"/>
        <v>1.5421778423564023E-2</v>
      </c>
    </row>
    <row r="190" spans="1:4" x14ac:dyDescent="0.25">
      <c r="A190" s="1">
        <v>44440</v>
      </c>
      <c r="B190" s="2">
        <v>47819.212</v>
      </c>
      <c r="C190" s="2">
        <v>2807200</v>
      </c>
      <c r="D190" s="3">
        <f t="shared" si="2"/>
        <v>1.7034487033342833E-2</v>
      </c>
    </row>
    <row r="191" spans="1:4" x14ac:dyDescent="0.25">
      <c r="A191" s="1">
        <v>44470</v>
      </c>
      <c r="B191" s="2">
        <v>47240.122000000003</v>
      </c>
      <c r="C191" s="2">
        <v>2815300</v>
      </c>
      <c r="D191" s="3">
        <f t="shared" si="2"/>
        <v>1.6779782616417434E-2</v>
      </c>
    </row>
    <row r="192" spans="1:4" x14ac:dyDescent="0.25">
      <c r="A192" s="1">
        <v>44501</v>
      </c>
      <c r="B192" s="2">
        <v>49952.063000000002</v>
      </c>
      <c r="C192" s="2">
        <v>2817500</v>
      </c>
      <c r="D192" s="3">
        <f t="shared" si="2"/>
        <v>1.77292149068323E-2</v>
      </c>
    </row>
    <row r="193" spans="1:4" x14ac:dyDescent="0.25">
      <c r="A193" s="1">
        <v>44531</v>
      </c>
      <c r="B193" s="2">
        <v>50511.629000000001</v>
      </c>
      <c r="C193" s="2">
        <v>2824700</v>
      </c>
      <c r="D193" s="3">
        <f t="shared" si="2"/>
        <v>1.7882121641236239E-2</v>
      </c>
    </row>
    <row r="194" spans="1:4" x14ac:dyDescent="0.25">
      <c r="A194" s="1">
        <v>44562</v>
      </c>
      <c r="B194" s="2">
        <v>52480.678</v>
      </c>
      <c r="C194" s="2">
        <v>2837600</v>
      </c>
      <c r="D194" s="3">
        <f t="shared" si="2"/>
        <v>1.8494741330702003E-2</v>
      </c>
    </row>
    <row r="195" spans="1:4" x14ac:dyDescent="0.25">
      <c r="A195" s="1">
        <v>44593</v>
      </c>
      <c r="B195" s="2">
        <v>53306.381000000001</v>
      </c>
      <c r="C195" s="2">
        <v>2851400</v>
      </c>
      <c r="D195" s="3">
        <f t="shared" ref="D195:D206" si="3">B195/C195</f>
        <v>1.8694809917935051E-2</v>
      </c>
    </row>
    <row r="196" spans="1:4" x14ac:dyDescent="0.25">
      <c r="A196" s="1">
        <v>44621</v>
      </c>
      <c r="B196" s="2">
        <v>56254.514000000003</v>
      </c>
      <c r="C196" s="2">
        <v>2855600</v>
      </c>
      <c r="D196" s="3">
        <f t="shared" si="3"/>
        <v>1.9699717747583695E-2</v>
      </c>
    </row>
    <row r="197" spans="1:4" x14ac:dyDescent="0.25">
      <c r="A197" s="1">
        <v>44652</v>
      </c>
      <c r="B197" s="2">
        <v>59862.267999999996</v>
      </c>
      <c r="C197" s="2">
        <v>2863500</v>
      </c>
      <c r="D197" s="3">
        <f t="shared" si="3"/>
        <v>2.0905279552994586E-2</v>
      </c>
    </row>
    <row r="198" spans="1:4" x14ac:dyDescent="0.25">
      <c r="A198" s="1">
        <v>44682</v>
      </c>
      <c r="B198" s="2">
        <v>60225.341999999997</v>
      </c>
      <c r="C198" s="2">
        <v>2889000</v>
      </c>
      <c r="D198" s="3">
        <f t="shared" si="3"/>
        <v>2.0846431983385254E-2</v>
      </c>
    </row>
    <row r="199" spans="1:4" x14ac:dyDescent="0.25">
      <c r="A199" s="1">
        <v>44713</v>
      </c>
      <c r="B199" s="2">
        <v>61399.358</v>
      </c>
      <c r="C199" s="2">
        <v>2895800</v>
      </c>
      <c r="D199" s="3">
        <f t="shared" si="3"/>
        <v>2.120290006215899E-2</v>
      </c>
    </row>
    <row r="200" spans="1:4" x14ac:dyDescent="0.25">
      <c r="A200" s="1">
        <v>44743</v>
      </c>
      <c r="B200" s="2">
        <v>59344.936000000002</v>
      </c>
      <c r="C200" s="2">
        <v>2891100</v>
      </c>
      <c r="D200" s="3">
        <f t="shared" si="3"/>
        <v>2.0526766974507973E-2</v>
      </c>
    </row>
    <row r="201" spans="1:4" x14ac:dyDescent="0.25">
      <c r="A201" s="1">
        <v>44774</v>
      </c>
      <c r="B201" s="2">
        <v>60298.974000000002</v>
      </c>
      <c r="C201" s="2">
        <v>2882700</v>
      </c>
      <c r="D201" s="3">
        <f t="shared" si="3"/>
        <v>2.0917533562285359E-2</v>
      </c>
    </row>
    <row r="202" spans="1:4" x14ac:dyDescent="0.25">
      <c r="A202" s="1">
        <v>44805</v>
      </c>
      <c r="B202" s="2">
        <v>56589.911</v>
      </c>
      <c r="C202" s="2">
        <v>2895100</v>
      </c>
      <c r="D202" s="3">
        <f t="shared" si="3"/>
        <v>1.9546789748195226E-2</v>
      </c>
    </row>
    <row r="203" spans="1:4" x14ac:dyDescent="0.25">
      <c r="A203" s="1">
        <v>44835</v>
      </c>
      <c r="B203" s="2">
        <v>60541.851000000002</v>
      </c>
      <c r="C203" s="2">
        <v>2881400</v>
      </c>
      <c r="D203" s="3">
        <f t="shared" si="3"/>
        <v>2.1011262233636429E-2</v>
      </c>
    </row>
    <row r="204" spans="1:4" x14ac:dyDescent="0.25">
      <c r="A204" s="1">
        <v>44866</v>
      </c>
      <c r="B204" s="2">
        <v>57577.678999999996</v>
      </c>
      <c r="C204" s="2">
        <v>2884600</v>
      </c>
      <c r="D204" s="3">
        <f t="shared" si="3"/>
        <v>1.9960368508632045E-2</v>
      </c>
    </row>
    <row r="205" spans="1:4" x14ac:dyDescent="0.25">
      <c r="A205" s="1">
        <v>44896</v>
      </c>
      <c r="B205" s="2">
        <v>57515.311999999998</v>
      </c>
      <c r="C205" s="2">
        <v>2895200</v>
      </c>
      <c r="D205" s="3">
        <f t="shared" si="3"/>
        <v>1.9865747444045317E-2</v>
      </c>
    </row>
    <row r="206" spans="1:4" x14ac:dyDescent="0.25">
      <c r="A206" s="1">
        <v>44927</v>
      </c>
      <c r="B206" s="2">
        <v>59776.26</v>
      </c>
      <c r="C206" s="2">
        <v>2912400</v>
      </c>
      <c r="D206" s="3">
        <f t="shared" si="3"/>
        <v>2.0524742480428512E-2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QLD</vt:lpstr>
      <vt:lpstr>Vacancy Rate QLD</vt:lpstr>
    </vt:vector>
  </TitlesOfParts>
  <Company>Office of Industrial Relations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Doolan</dc:creator>
  <cp:lastModifiedBy>Wade Doolan</cp:lastModifiedBy>
  <dcterms:created xsi:type="dcterms:W3CDTF">2023-03-08T01:14:59Z</dcterms:created>
  <dcterms:modified xsi:type="dcterms:W3CDTF">2023-03-19T23:35:58Z</dcterms:modified>
</cp:coreProperties>
</file>