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135" windowWidth="20115" windowHeight="8010" activeTab="1"/>
  </bookViews>
  <sheets>
    <sheet name="KELOMPOK 1" sheetId="2" r:id="rId1"/>
    <sheet name="KELOMPOK 3" sheetId="1" r:id="rId2"/>
    <sheet name="KELOMPOK 2" sheetId="3" r:id="rId3"/>
  </sheets>
  <calcPr calcId="124519"/>
</workbook>
</file>

<file path=xl/calcChain.xml><?xml version="1.0" encoding="utf-8"?>
<calcChain xmlns="http://schemas.openxmlformats.org/spreadsheetml/2006/main">
  <c r="H13" i="1"/>
  <c r="H12"/>
  <c r="G12" i="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12" i="1" l="1"/>
  <c r="G14"/>
  <c r="H14" s="1"/>
  <c r="H31" i="2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G11"/>
  <c r="H24" i="1"/>
  <c r="G13"/>
  <c r="G15"/>
  <c r="H15" s="1"/>
  <c r="G16"/>
  <c r="H16" s="1"/>
  <c r="G17"/>
  <c r="H17" s="1"/>
  <c r="G18"/>
  <c r="H18" s="1"/>
  <c r="G19"/>
  <c r="H19" s="1"/>
  <c r="G20"/>
  <c r="H20" s="1"/>
  <c r="G21"/>
  <c r="H21" s="1"/>
  <c r="G22"/>
  <c r="H22" s="1"/>
  <c r="G23"/>
  <c r="H23" s="1"/>
  <c r="G24"/>
  <c r="G25"/>
  <c r="H25" s="1"/>
  <c r="G26"/>
  <c r="H26" s="1"/>
  <c r="G27"/>
  <c r="H27" s="1"/>
  <c r="G28"/>
  <c r="H28" s="1"/>
  <c r="G29"/>
  <c r="H29" s="1"/>
  <c r="G30"/>
  <c r="H30" s="1"/>
  <c r="G31"/>
  <c r="H31" s="1"/>
</calcChain>
</file>

<file path=xl/sharedStrings.xml><?xml version="1.0" encoding="utf-8"?>
<sst xmlns="http://schemas.openxmlformats.org/spreadsheetml/2006/main" count="96" uniqueCount="74">
  <si>
    <t>NO</t>
  </si>
  <si>
    <t>NIM</t>
  </si>
  <si>
    <t xml:space="preserve">NAMA </t>
  </si>
  <si>
    <t>NILAI</t>
  </si>
  <si>
    <t xml:space="preserve">TUGAS </t>
  </si>
  <si>
    <t>UTS</t>
  </si>
  <si>
    <t>UAS</t>
  </si>
  <si>
    <t>AKHIR</t>
  </si>
  <si>
    <t>PROGRAM</t>
  </si>
  <si>
    <t>:S1</t>
  </si>
  <si>
    <t>ASISTEN</t>
  </si>
  <si>
    <t>SEMESTER</t>
  </si>
  <si>
    <t>: 20191</t>
  </si>
  <si>
    <t>HARI/JAM</t>
  </si>
  <si>
    <t>JURUSAN</t>
  </si>
  <si>
    <t>:MATEMATIKA</t>
  </si>
  <si>
    <t>TEMPAT</t>
  </si>
  <si>
    <t>PROGRAM STUDI</t>
  </si>
  <si>
    <t>:ILMU KOMPUTER</t>
  </si>
  <si>
    <t>MATA KULIAH</t>
  </si>
  <si>
    <t xml:space="preserve">F1G118011   ANDIKA </t>
  </si>
  <si>
    <t xml:space="preserve">F1G118013   NUR ANITA </t>
  </si>
  <si>
    <t xml:space="preserve">F1G118015   LA ODEMUHAMMAD ULIL AMRI </t>
  </si>
  <si>
    <t xml:space="preserve">F1G118019   NUR FARIDAH </t>
  </si>
  <si>
    <t xml:space="preserve">F1G118023   LM ZAMRUD HIDAYAT DIADA </t>
  </si>
  <si>
    <t xml:space="preserve">F1G118021   ABDUL WAHAB </t>
  </si>
  <si>
    <t xml:space="preserve">F1G118029   HENDRA AMIN </t>
  </si>
  <si>
    <t>F1G118033   MUHAMMAD SUNARDI</t>
  </si>
  <si>
    <t xml:space="preserve">F1G118031   LA ODE HASRINTO </t>
  </si>
  <si>
    <t xml:space="preserve">F1G118037   MUH. ANUGRAHIDHAR PUTRA AISIN </t>
  </si>
  <si>
    <t xml:space="preserve">F1G118041   ETRI </t>
  </si>
  <si>
    <t xml:space="preserve">F1G118039   WA ODE DWI ANDRIYANI SAFITRI </t>
  </si>
  <si>
    <t xml:space="preserve">F1G118051   WALDI PRAYUDI </t>
  </si>
  <si>
    <t xml:space="preserve">F1G118053   YULNI </t>
  </si>
  <si>
    <t>F1G118055   ACHIRUL SLAMET SUGIARTO</t>
  </si>
  <si>
    <t xml:space="preserve">F1G118049   RUSMIN ARIF </t>
  </si>
  <si>
    <t xml:space="preserve">F1G118043   NURMIATI </t>
  </si>
  <si>
    <t xml:space="preserve">F1G118035   LA ODE ALI MUIS </t>
  </si>
  <si>
    <t>F1G118027   TIARA SHERLY</t>
  </si>
  <si>
    <t xml:space="preserve">F1G118017   SARDIL </t>
  </si>
  <si>
    <t xml:space="preserve">         F1G118050    SITI NUR KHOTIMAH NUROHMAN </t>
  </si>
  <si>
    <t>: BASIS DATA RELASIONAL</t>
  </si>
  <si>
    <t>: KAMIS, 15.30 - 17.00</t>
  </si>
  <si>
    <t>: LAB BASIS DATA</t>
  </si>
  <si>
    <t>: LD. MUH AHMAD ILHAM</t>
  </si>
  <si>
    <t xml:space="preserve">  NUR ANISA</t>
  </si>
  <si>
    <t>NILAI PRAKTIKUM BASIS DATA RELASIONAL</t>
  </si>
  <si>
    <t>:LD. MUH AHMAD ILHAM</t>
  </si>
  <si>
    <t>:JUMAT, 15.30 - 17.00</t>
  </si>
  <si>
    <t>:LAB BASIS DATA</t>
  </si>
  <si>
    <t>:BASIS DATA RELASIONAL</t>
  </si>
  <si>
    <t xml:space="preserve"> NUR ANISA</t>
  </si>
  <si>
    <t xml:space="preserve"> DIAN SAFITRI DURUKA</t>
  </si>
  <si>
    <t xml:space="preserve">F1G118002            NURUL AYIN </t>
  </si>
  <si>
    <t xml:space="preserve">F1G118004            PUPUT NOVA RIYANTI </t>
  </si>
  <si>
    <t xml:space="preserve">F1G118006            SITI AMALIA SALEHA </t>
  </si>
  <si>
    <t xml:space="preserve">F1G118008            ERLITA SOVIA NINGSIH </t>
  </si>
  <si>
    <t xml:space="preserve">F1G118010            SANDI AULIA SARI </t>
  </si>
  <si>
    <t xml:space="preserve">F1G118064            RENALDI DIKI SAPUTRA </t>
  </si>
  <si>
    <t xml:space="preserve">F1G118066            HALIMIN </t>
  </si>
  <si>
    <t xml:space="preserve">F1G118068            SRI ARDILA </t>
  </si>
  <si>
    <t xml:space="preserve">F1G118061            FALDAN MUQIT HAIDEAL </t>
  </si>
  <si>
    <t>F1G118070            NASAR AKBAR</t>
  </si>
  <si>
    <t xml:space="preserve">F1G118063            TAREQ HABBYULLAH </t>
  </si>
  <si>
    <t xml:space="preserve">F1G118067            ALMUSYAWIR </t>
  </si>
  <si>
    <t xml:space="preserve">F1G118065            RAMADHAN FATRI </t>
  </si>
  <si>
    <r>
      <t>F1G118059            RIZKY AMALIA</t>
    </r>
    <r>
      <rPr>
        <sz val="12"/>
        <color theme="1"/>
        <rFont val="Times New Roman"/>
        <family val="1"/>
      </rPr>
      <t xml:space="preserve"> </t>
    </r>
  </si>
  <si>
    <t xml:space="preserve">F1G118009            MUHAMAD ANFAL JAYA </t>
  </si>
  <si>
    <t xml:space="preserve">F1G118007            WA ODE IRMAYADANI </t>
  </si>
  <si>
    <t xml:space="preserve">F1G118005            ALI ALFADIT </t>
  </si>
  <si>
    <t xml:space="preserve">F1G118003            ANDI HIDAYAT </t>
  </si>
  <si>
    <t xml:space="preserve">F1G118001            BADRUN PURNAMA </t>
  </si>
  <si>
    <t xml:space="preserve">F1G118069            NURKAEANI </t>
  </si>
  <si>
    <t>GRADE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</si>
</sst>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left" vertical="center" indent="3"/>
    </xf>
    <xf numFmtId="0" fontId="0" fillId="0" borderId="0" xfId="0" applyBorder="1"/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1" fillId="0" borderId="1" xfId="0" applyFont="1" applyBorder="1"/>
    <xf numFmtId="0" fontId="1" fillId="2" borderId="1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left" vertical="center" indent="3"/>
    </xf>
    <xf numFmtId="0" fontId="1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0" fillId="0" borderId="0" xfId="0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866775</xdr:colOff>
      <xdr:row>10</xdr:row>
      <xdr:rowOff>4233</xdr:rowOff>
    </xdr:from>
    <xdr:to>
      <xdr:col>2</xdr:col>
      <xdr:colOff>1058</xdr:colOff>
      <xdr:row>30</xdr:row>
      <xdr:rowOff>184150</xdr:rowOff>
    </xdr:to>
    <xdr:cxnSp macro="">
      <xdr:nvCxnSpPr>
        <xdr:cNvPr id="2" name="Straight Connector 1"/>
        <xdr:cNvCxnSpPr/>
      </xdr:nvCxnSpPr>
      <xdr:spPr>
        <a:xfrm>
          <a:off x="1476375" y="1718733"/>
          <a:ext cx="10583" cy="3989917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10</xdr:row>
      <xdr:rowOff>42333</xdr:rowOff>
    </xdr:from>
    <xdr:to>
      <xdr:col>2</xdr:col>
      <xdr:colOff>10583</xdr:colOff>
      <xdr:row>31</xdr:row>
      <xdr:rowOff>31750</xdr:rowOff>
    </xdr:to>
    <xdr:cxnSp macro="">
      <xdr:nvCxnSpPr>
        <xdr:cNvPr id="3" name="Straight Connector 2"/>
        <xdr:cNvCxnSpPr/>
      </xdr:nvCxnSpPr>
      <xdr:spPr>
        <a:xfrm>
          <a:off x="1608667" y="232833"/>
          <a:ext cx="10583" cy="400050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31"/>
  <sheetViews>
    <sheetView topLeftCell="A10" workbookViewId="0">
      <selection activeCell="B11" sqref="B11:B31"/>
    </sheetView>
  </sheetViews>
  <sheetFormatPr defaultRowHeight="15"/>
  <cols>
    <col min="2" max="2" width="13.140625" customWidth="1"/>
    <col min="3" max="3" width="33.7109375" customWidth="1"/>
  </cols>
  <sheetData>
    <row r="1" spans="1:8">
      <c r="A1" s="11" t="s">
        <v>46</v>
      </c>
      <c r="B1" s="11"/>
      <c r="C1" s="11"/>
      <c r="D1" s="11"/>
      <c r="E1" s="11"/>
      <c r="F1" s="11"/>
      <c r="G1" s="11"/>
    </row>
    <row r="2" spans="1:8">
      <c r="A2" s="3" t="s">
        <v>8</v>
      </c>
      <c r="B2" s="3"/>
      <c r="C2" s="3" t="s">
        <v>9</v>
      </c>
      <c r="D2" s="3" t="s">
        <v>10</v>
      </c>
      <c r="E2" s="3"/>
      <c r="F2" s="3" t="s">
        <v>44</v>
      </c>
      <c r="G2" s="3"/>
    </row>
    <row r="3" spans="1:8">
      <c r="F3" t="s">
        <v>45</v>
      </c>
    </row>
    <row r="4" spans="1:8">
      <c r="A4" s="3" t="s">
        <v>11</v>
      </c>
      <c r="B4" s="3"/>
      <c r="C4" s="3" t="s">
        <v>12</v>
      </c>
      <c r="D4" s="3" t="s">
        <v>13</v>
      </c>
      <c r="E4" s="3"/>
      <c r="F4" s="3" t="s">
        <v>42</v>
      </c>
      <c r="G4" s="3"/>
    </row>
    <row r="5" spans="1:8">
      <c r="A5" s="3" t="s">
        <v>14</v>
      </c>
      <c r="B5" s="3"/>
      <c r="C5" s="3" t="s">
        <v>15</v>
      </c>
      <c r="D5" s="3" t="s">
        <v>16</v>
      </c>
      <c r="E5" s="3"/>
      <c r="F5" s="3" t="s">
        <v>43</v>
      </c>
      <c r="G5" s="3"/>
    </row>
    <row r="6" spans="1:8">
      <c r="A6" s="3" t="s">
        <v>17</v>
      </c>
      <c r="B6" s="3"/>
      <c r="C6" s="3" t="s">
        <v>18</v>
      </c>
      <c r="D6" s="3"/>
      <c r="E6" s="3"/>
      <c r="F6" s="3"/>
      <c r="G6" s="3"/>
    </row>
    <row r="7" spans="1:8">
      <c r="A7" s="3" t="s">
        <v>19</v>
      </c>
      <c r="B7" s="3"/>
      <c r="C7" s="3" t="s">
        <v>41</v>
      </c>
      <c r="D7" s="3"/>
      <c r="E7" s="3"/>
      <c r="F7" s="3"/>
      <c r="G7" s="3"/>
    </row>
    <row r="8" spans="1:8">
      <c r="A8" s="8"/>
      <c r="B8" s="2"/>
      <c r="C8" s="2"/>
      <c r="D8" s="2"/>
      <c r="E8" s="3"/>
      <c r="F8" s="3"/>
      <c r="G8" s="3"/>
    </row>
    <row r="9" spans="1:8">
      <c r="A9" s="7" t="s">
        <v>0</v>
      </c>
      <c r="B9" s="7" t="s">
        <v>1</v>
      </c>
      <c r="C9" s="7" t="s">
        <v>2</v>
      </c>
      <c r="D9" s="12" t="s">
        <v>3</v>
      </c>
      <c r="E9" s="13"/>
      <c r="F9" s="13"/>
      <c r="G9" s="13"/>
      <c r="H9" s="14"/>
    </row>
    <row r="10" spans="1:8">
      <c r="A10" s="7"/>
      <c r="B10" s="7"/>
      <c r="C10" s="7"/>
      <c r="D10" s="5" t="s">
        <v>4</v>
      </c>
      <c r="E10" s="5" t="s">
        <v>5</v>
      </c>
      <c r="F10" s="5" t="s">
        <v>6</v>
      </c>
      <c r="G10" s="5" t="s">
        <v>7</v>
      </c>
      <c r="H10" s="5" t="s">
        <v>73</v>
      </c>
    </row>
    <row r="11" spans="1:8">
      <c r="A11" s="6">
        <v>1</v>
      </c>
      <c r="B11" s="1" t="s">
        <v>20</v>
      </c>
      <c r="C11" s="4"/>
      <c r="D11" s="4">
        <v>78</v>
      </c>
      <c r="E11" s="4">
        <v>40</v>
      </c>
      <c r="F11" s="4">
        <v>65</v>
      </c>
      <c r="G11" s="4">
        <f>(30%*D11)+(35%*E11)+(35%*F11)</f>
        <v>60.15</v>
      </c>
      <c r="H11" s="4" t="str">
        <f>IF(AND(G11&gt;=80,G11&lt;=100),"A",IF(AND(G11&gt;=65,G11&lt;80),"B",IF(AND(G11&gt;=55,G11&lt;65),"C",IF(AND(G11&gt;=45,G11&lt;55),"D",IF(G11&lt;45,"E","")))))</f>
        <v>C</v>
      </c>
    </row>
    <row r="12" spans="1:8">
      <c r="A12" s="6">
        <v>2</v>
      </c>
      <c r="B12" s="1" t="s">
        <v>21</v>
      </c>
      <c r="C12" s="4"/>
      <c r="D12" s="4">
        <v>80</v>
      </c>
      <c r="E12" s="4">
        <v>80</v>
      </c>
      <c r="F12" s="4">
        <v>78</v>
      </c>
      <c r="G12" s="4">
        <f t="shared" ref="G12:G31" si="0">(30%*D12)+(35%*E12)+(35%*F12)</f>
        <v>79.3</v>
      </c>
      <c r="H12" s="4" t="str">
        <f t="shared" ref="H12:H31" si="1">IF(AND(G12&gt;=80,G12&lt;=100),"A",IF(AND(G12&gt;=65,G12&lt;80),"B",IF(AND(G12&gt;=55,G12&lt;65),"C",IF(AND(G12&gt;=45,G12&lt;55),"D",IF(G12&lt;45,"E","")))))</f>
        <v>B</v>
      </c>
    </row>
    <row r="13" spans="1:8">
      <c r="A13" s="6">
        <v>3</v>
      </c>
      <c r="B13" s="1" t="s">
        <v>22</v>
      </c>
      <c r="C13" s="4"/>
      <c r="D13" s="4"/>
      <c r="E13" s="4"/>
      <c r="F13" s="4"/>
      <c r="G13" s="4">
        <f t="shared" si="0"/>
        <v>0</v>
      </c>
      <c r="H13" s="4" t="str">
        <f t="shared" si="1"/>
        <v>E</v>
      </c>
    </row>
    <row r="14" spans="1:8">
      <c r="A14" s="6">
        <v>4</v>
      </c>
      <c r="B14" s="1" t="s">
        <v>39</v>
      </c>
      <c r="C14" s="4"/>
      <c r="D14" s="4">
        <v>78</v>
      </c>
      <c r="E14" s="4">
        <v>78</v>
      </c>
      <c r="F14" s="4">
        <v>79</v>
      </c>
      <c r="G14" s="4">
        <f t="shared" si="0"/>
        <v>78.349999999999994</v>
      </c>
      <c r="H14" s="4" t="str">
        <f t="shared" si="1"/>
        <v>B</v>
      </c>
    </row>
    <row r="15" spans="1:8">
      <c r="A15" s="6">
        <v>5</v>
      </c>
      <c r="B15" s="1" t="s">
        <v>23</v>
      </c>
      <c r="C15" s="4"/>
      <c r="D15" s="4">
        <v>75</v>
      </c>
      <c r="E15" s="4">
        <v>75</v>
      </c>
      <c r="F15" s="4">
        <v>79</v>
      </c>
      <c r="G15" s="4">
        <f t="shared" si="0"/>
        <v>76.400000000000006</v>
      </c>
      <c r="H15" s="4" t="str">
        <f t="shared" si="1"/>
        <v>B</v>
      </c>
    </row>
    <row r="16" spans="1:8">
      <c r="A16" s="6">
        <v>6</v>
      </c>
      <c r="B16" s="1" t="s">
        <v>25</v>
      </c>
      <c r="C16" s="4"/>
      <c r="D16" s="4">
        <v>85</v>
      </c>
      <c r="E16" s="4">
        <v>85</v>
      </c>
      <c r="F16" s="4">
        <v>81</v>
      </c>
      <c r="G16" s="4">
        <f t="shared" si="0"/>
        <v>83.6</v>
      </c>
      <c r="H16" s="4" t="str">
        <f t="shared" si="1"/>
        <v>A</v>
      </c>
    </row>
    <row r="17" spans="1:8">
      <c r="A17" s="6">
        <v>7</v>
      </c>
      <c r="B17" s="1" t="s">
        <v>24</v>
      </c>
      <c r="C17" s="4"/>
      <c r="D17" s="4"/>
      <c r="E17" s="4"/>
      <c r="F17" s="4"/>
      <c r="G17" s="4">
        <f t="shared" si="0"/>
        <v>0</v>
      </c>
      <c r="H17" s="4" t="str">
        <f t="shared" si="1"/>
        <v>E</v>
      </c>
    </row>
    <row r="18" spans="1:8">
      <c r="A18" s="6">
        <v>8</v>
      </c>
      <c r="B18" s="1" t="s">
        <v>38</v>
      </c>
      <c r="C18" s="4"/>
      <c r="D18" s="4">
        <v>83</v>
      </c>
      <c r="E18" s="4">
        <v>80</v>
      </c>
      <c r="F18" s="4">
        <v>80</v>
      </c>
      <c r="G18" s="4">
        <f t="shared" si="0"/>
        <v>80.900000000000006</v>
      </c>
      <c r="H18" s="4" t="str">
        <f t="shared" si="1"/>
        <v>A</v>
      </c>
    </row>
    <row r="19" spans="1:8">
      <c r="A19" s="6">
        <v>9</v>
      </c>
      <c r="B19" s="1" t="s">
        <v>26</v>
      </c>
      <c r="C19" s="4"/>
      <c r="D19" s="4"/>
      <c r="E19" s="4"/>
      <c r="F19" s="4"/>
      <c r="G19" s="4">
        <f t="shared" si="0"/>
        <v>0</v>
      </c>
      <c r="H19" s="4" t="str">
        <f t="shared" si="1"/>
        <v>E</v>
      </c>
    </row>
    <row r="20" spans="1:8">
      <c r="A20" s="6">
        <v>10</v>
      </c>
      <c r="B20" s="1" t="s">
        <v>28</v>
      </c>
      <c r="C20" s="4"/>
      <c r="D20" s="4">
        <v>78</v>
      </c>
      <c r="E20" s="4">
        <v>80</v>
      </c>
      <c r="F20" s="4">
        <v>78</v>
      </c>
      <c r="G20" s="4">
        <f t="shared" si="0"/>
        <v>78.699999999999989</v>
      </c>
      <c r="H20" s="4" t="str">
        <f t="shared" si="1"/>
        <v>B</v>
      </c>
    </row>
    <row r="21" spans="1:8">
      <c r="A21" s="6">
        <v>11</v>
      </c>
      <c r="B21" s="1" t="s">
        <v>27</v>
      </c>
      <c r="C21" s="4"/>
      <c r="D21" s="4">
        <v>80</v>
      </c>
      <c r="E21" s="4">
        <v>80</v>
      </c>
      <c r="F21" s="4">
        <v>82</v>
      </c>
      <c r="G21" s="4">
        <f t="shared" si="0"/>
        <v>80.7</v>
      </c>
      <c r="H21" s="4" t="str">
        <f t="shared" si="1"/>
        <v>A</v>
      </c>
    </row>
    <row r="22" spans="1:8">
      <c r="A22" s="6">
        <v>12</v>
      </c>
      <c r="B22" s="1" t="s">
        <v>37</v>
      </c>
      <c r="C22" s="4"/>
      <c r="D22" s="4">
        <v>79</v>
      </c>
      <c r="E22" s="4">
        <v>80</v>
      </c>
      <c r="F22" s="4">
        <v>82</v>
      </c>
      <c r="G22" s="4">
        <f t="shared" si="0"/>
        <v>80.400000000000006</v>
      </c>
      <c r="H22" s="4" t="str">
        <f t="shared" si="1"/>
        <v>A</v>
      </c>
    </row>
    <row r="23" spans="1:8">
      <c r="A23" s="6">
        <v>13</v>
      </c>
      <c r="B23" s="1" t="s">
        <v>29</v>
      </c>
      <c r="C23" s="4"/>
      <c r="D23" s="4">
        <v>82</v>
      </c>
      <c r="E23" s="4">
        <v>81</v>
      </c>
      <c r="F23" s="4">
        <v>81</v>
      </c>
      <c r="G23" s="4">
        <f t="shared" si="0"/>
        <v>81.3</v>
      </c>
      <c r="H23" s="4" t="str">
        <f t="shared" si="1"/>
        <v>A</v>
      </c>
    </row>
    <row r="24" spans="1:8">
      <c r="A24" s="6">
        <v>14</v>
      </c>
      <c r="B24" s="1" t="s">
        <v>31</v>
      </c>
      <c r="C24" s="4"/>
      <c r="D24" s="4">
        <v>82</v>
      </c>
      <c r="E24" s="4">
        <v>80</v>
      </c>
      <c r="F24" s="4">
        <v>80</v>
      </c>
      <c r="G24" s="4">
        <f t="shared" si="0"/>
        <v>80.599999999999994</v>
      </c>
      <c r="H24" s="4" t="str">
        <f t="shared" si="1"/>
        <v>A</v>
      </c>
    </row>
    <row r="25" spans="1:8">
      <c r="A25" s="6">
        <v>15</v>
      </c>
      <c r="B25" s="1" t="s">
        <v>30</v>
      </c>
      <c r="C25" s="4"/>
      <c r="D25" s="4"/>
      <c r="E25" s="4"/>
      <c r="F25" s="4"/>
      <c r="G25" s="4">
        <f t="shared" si="0"/>
        <v>0</v>
      </c>
      <c r="H25" s="4" t="str">
        <f t="shared" si="1"/>
        <v>E</v>
      </c>
    </row>
    <row r="26" spans="1:8">
      <c r="A26" s="6">
        <v>16</v>
      </c>
      <c r="B26" s="1" t="s">
        <v>36</v>
      </c>
      <c r="C26" s="4"/>
      <c r="D26" s="4">
        <v>81</v>
      </c>
      <c r="E26" s="4">
        <v>80</v>
      </c>
      <c r="F26" s="4">
        <v>79</v>
      </c>
      <c r="G26" s="4">
        <f t="shared" si="0"/>
        <v>79.949999999999989</v>
      </c>
      <c r="H26" s="4" t="str">
        <f t="shared" si="1"/>
        <v>B</v>
      </c>
    </row>
    <row r="27" spans="1:8">
      <c r="A27" s="6">
        <v>17</v>
      </c>
      <c r="B27" s="1" t="s">
        <v>35</v>
      </c>
      <c r="C27" s="4"/>
      <c r="D27" s="4">
        <v>81</v>
      </c>
      <c r="E27" s="4">
        <v>79</v>
      </c>
      <c r="F27" s="4">
        <v>75</v>
      </c>
      <c r="G27" s="4">
        <f t="shared" si="0"/>
        <v>78.2</v>
      </c>
      <c r="H27" s="4" t="str">
        <f t="shared" si="1"/>
        <v>B</v>
      </c>
    </row>
    <row r="28" spans="1:8">
      <c r="A28" s="6">
        <v>18</v>
      </c>
      <c r="B28" s="1" t="s">
        <v>32</v>
      </c>
      <c r="C28" s="4"/>
      <c r="D28" s="4">
        <v>70</v>
      </c>
      <c r="E28" s="4">
        <v>74</v>
      </c>
      <c r="F28" s="4">
        <v>75</v>
      </c>
      <c r="G28" s="4">
        <f t="shared" si="0"/>
        <v>73.150000000000006</v>
      </c>
      <c r="H28" s="4" t="str">
        <f t="shared" si="1"/>
        <v>B</v>
      </c>
    </row>
    <row r="29" spans="1:8">
      <c r="A29" s="6">
        <v>19</v>
      </c>
      <c r="B29" s="1" t="s">
        <v>33</v>
      </c>
      <c r="C29" s="4"/>
      <c r="D29" s="4">
        <v>80</v>
      </c>
      <c r="E29" s="4">
        <v>81</v>
      </c>
      <c r="F29" s="4">
        <v>79</v>
      </c>
      <c r="G29" s="4">
        <f t="shared" si="0"/>
        <v>80</v>
      </c>
      <c r="H29" s="4" t="str">
        <f t="shared" si="1"/>
        <v>A</v>
      </c>
    </row>
    <row r="30" spans="1:8">
      <c r="A30" s="6">
        <v>20</v>
      </c>
      <c r="B30" s="1" t="s">
        <v>34</v>
      </c>
      <c r="C30" s="4"/>
      <c r="D30" s="4">
        <v>78</v>
      </c>
      <c r="E30" s="4">
        <v>78</v>
      </c>
      <c r="F30" s="4">
        <v>76</v>
      </c>
      <c r="G30" s="4">
        <f t="shared" si="0"/>
        <v>77.3</v>
      </c>
      <c r="H30" s="4" t="str">
        <f t="shared" si="1"/>
        <v>B</v>
      </c>
    </row>
    <row r="31" spans="1:8">
      <c r="A31" s="4">
        <v>21</v>
      </c>
      <c r="B31" s="6" t="s">
        <v>40</v>
      </c>
      <c r="C31" s="4"/>
      <c r="D31" s="4">
        <v>82</v>
      </c>
      <c r="E31" s="4">
        <v>82</v>
      </c>
      <c r="F31" s="4">
        <v>80</v>
      </c>
      <c r="G31" s="4">
        <f t="shared" si="0"/>
        <v>81.3</v>
      </c>
      <c r="H31" s="4" t="str">
        <f t="shared" si="1"/>
        <v>A</v>
      </c>
    </row>
  </sheetData>
  <mergeCells count="2">
    <mergeCell ref="A1:G1"/>
    <mergeCell ref="D9:H9"/>
  </mergeCells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H31"/>
  <sheetViews>
    <sheetView tabSelected="1" zoomScale="90" zoomScaleNormal="90" workbookViewId="0">
      <selection activeCell="J18" sqref="J18"/>
    </sheetView>
  </sheetViews>
  <sheetFormatPr defaultRowHeight="15"/>
  <cols>
    <col min="2" max="2" width="14.85546875" customWidth="1"/>
    <col min="3" max="3" width="27" customWidth="1"/>
  </cols>
  <sheetData>
    <row r="1" spans="1:8">
      <c r="A1" s="11" t="s">
        <v>46</v>
      </c>
      <c r="B1" s="11"/>
      <c r="C1" s="11"/>
      <c r="D1" s="11"/>
      <c r="E1" s="11"/>
      <c r="F1" s="11"/>
      <c r="G1" s="11"/>
    </row>
    <row r="2" spans="1:8">
      <c r="A2" s="3" t="s">
        <v>8</v>
      </c>
      <c r="B2" s="3"/>
      <c r="C2" s="3" t="s">
        <v>9</v>
      </c>
      <c r="D2" s="3" t="s">
        <v>10</v>
      </c>
      <c r="E2" s="3"/>
      <c r="F2" s="3" t="s">
        <v>47</v>
      </c>
      <c r="G2" s="3"/>
    </row>
    <row r="3" spans="1:8">
      <c r="F3" t="s">
        <v>51</v>
      </c>
    </row>
    <row r="4" spans="1:8">
      <c r="F4" t="s">
        <v>52</v>
      </c>
    </row>
    <row r="5" spans="1:8" ht="15" customHeight="1">
      <c r="A5" s="3" t="s">
        <v>11</v>
      </c>
      <c r="B5" s="3"/>
      <c r="C5" s="3" t="s">
        <v>12</v>
      </c>
      <c r="D5" s="3" t="s">
        <v>13</v>
      </c>
      <c r="E5" s="3"/>
      <c r="F5" s="3" t="s">
        <v>48</v>
      </c>
      <c r="G5" s="3"/>
    </row>
    <row r="6" spans="1:8">
      <c r="A6" s="3" t="s">
        <v>14</v>
      </c>
      <c r="B6" s="3"/>
      <c r="C6" s="3" t="s">
        <v>15</v>
      </c>
      <c r="D6" s="3" t="s">
        <v>16</v>
      </c>
      <c r="E6" s="3"/>
      <c r="F6" s="3" t="s">
        <v>49</v>
      </c>
      <c r="G6" s="3"/>
    </row>
    <row r="7" spans="1:8">
      <c r="A7" s="3" t="s">
        <v>17</v>
      </c>
      <c r="B7" s="3"/>
      <c r="C7" s="3" t="s">
        <v>18</v>
      </c>
      <c r="D7" s="3"/>
      <c r="E7" s="3"/>
      <c r="F7" s="3"/>
      <c r="G7" s="3"/>
    </row>
    <row r="8" spans="1:8">
      <c r="A8" s="3" t="s">
        <v>19</v>
      </c>
      <c r="B8" s="3"/>
      <c r="C8" s="3" t="s">
        <v>50</v>
      </c>
      <c r="D8" s="3"/>
      <c r="E8" s="3"/>
      <c r="F8" s="3"/>
      <c r="G8" s="3"/>
    </row>
    <row r="9" spans="1:8">
      <c r="A9" s="3"/>
      <c r="B9" s="3"/>
      <c r="C9" s="3"/>
      <c r="D9" s="3"/>
      <c r="E9" s="3"/>
      <c r="F9" s="3"/>
      <c r="G9" s="3"/>
    </row>
    <row r="10" spans="1:8">
      <c r="A10" s="7" t="s">
        <v>0</v>
      </c>
      <c r="B10" s="7" t="s">
        <v>1</v>
      </c>
      <c r="C10" s="7" t="s">
        <v>2</v>
      </c>
      <c r="D10" s="12" t="s">
        <v>3</v>
      </c>
      <c r="E10" s="13"/>
      <c r="F10" s="13"/>
      <c r="G10" s="13"/>
      <c r="H10" s="14"/>
    </row>
    <row r="11" spans="1:8">
      <c r="A11" s="7"/>
      <c r="B11" s="7"/>
      <c r="C11" s="7"/>
      <c r="D11" s="5" t="s">
        <v>4</v>
      </c>
      <c r="E11" s="5" t="s">
        <v>5</v>
      </c>
      <c r="F11" s="5" t="s">
        <v>6</v>
      </c>
      <c r="G11" s="5" t="s">
        <v>7</v>
      </c>
      <c r="H11" s="5" t="s">
        <v>73</v>
      </c>
    </row>
    <row r="12" spans="1:8">
      <c r="A12" s="6">
        <v>1</v>
      </c>
      <c r="B12" s="9" t="s">
        <v>53</v>
      </c>
      <c r="C12" s="10"/>
      <c r="D12" s="6">
        <v>80</v>
      </c>
      <c r="E12" s="6">
        <v>80</v>
      </c>
      <c r="F12" s="6">
        <v>70</v>
      </c>
      <c r="G12" s="6">
        <f>(30%*D12)+(35%*E12)+(35%*F12)</f>
        <v>76.5</v>
      </c>
      <c r="H12" s="4" t="str">
        <f>IF(AND(G12&gt;=80,G12&lt;=100),"A",IF(AND(G12&gt;=65,G12&lt;80),"B",IF(AND(G12&gt;=55,G12&lt;65),"C",IF(AND(G12&gt;=45,G12&lt;55),"D",IF(G12&lt;45,"E","")))))</f>
        <v>B</v>
      </c>
    </row>
    <row r="13" spans="1:8">
      <c r="A13" s="6">
        <v>2</v>
      </c>
      <c r="B13" s="9" t="s">
        <v>54</v>
      </c>
      <c r="C13" s="10"/>
      <c r="D13" s="6">
        <v>82</v>
      </c>
      <c r="E13" s="6">
        <v>78</v>
      </c>
      <c r="F13" s="6">
        <v>73</v>
      </c>
      <c r="G13" s="6">
        <f t="shared" ref="G13:G31" si="0">(30%*D13)+(35%*E13)+(35%*F13)</f>
        <v>77.449999999999989</v>
      </c>
      <c r="H13" s="4" t="str">
        <f>IF(AND(G13&gt;=80,G13&lt;=100),"A",IF(AND(G13&gt;=65,G13&lt;80),"B",IF(AND(G13&gt;=55,G13&lt;65),"C",IF(AND(G13&gt;=45,G13&lt;55),"D",IF(G13&lt;45,"E","")))))</f>
        <v>B</v>
      </c>
    </row>
    <row r="14" spans="1:8">
      <c r="A14" s="6">
        <v>3</v>
      </c>
      <c r="B14" s="9" t="s">
        <v>55</v>
      </c>
      <c r="C14" s="10"/>
      <c r="D14" s="6">
        <v>83</v>
      </c>
      <c r="E14" s="6">
        <v>78</v>
      </c>
      <c r="F14" s="6">
        <v>72</v>
      </c>
      <c r="G14" s="6">
        <f t="shared" si="0"/>
        <v>77.399999999999991</v>
      </c>
      <c r="H14" s="4" t="str">
        <f t="shared" ref="H14:H31" si="1">IF(AND(G14&gt;=80,G14&lt;=100),"A",IF(AND(G14&gt;=65,G14&lt;80),"B",IF(AND(G14&gt;=55,G14&lt;65),"C",IF(AND(G14&gt;=45,G14&lt;55),"D",IF(G14&lt;45,"E","")))))</f>
        <v>B</v>
      </c>
    </row>
    <row r="15" spans="1:8">
      <c r="A15" s="6">
        <v>4</v>
      </c>
      <c r="B15" s="9" t="s">
        <v>56</v>
      </c>
      <c r="C15" s="10"/>
      <c r="D15" s="6">
        <v>78</v>
      </c>
      <c r="E15" s="6">
        <v>78</v>
      </c>
      <c r="F15" s="6">
        <v>75</v>
      </c>
      <c r="G15" s="6">
        <f t="shared" si="0"/>
        <v>76.949999999999989</v>
      </c>
      <c r="H15" s="4" t="str">
        <f t="shared" si="1"/>
        <v>B</v>
      </c>
    </row>
    <row r="16" spans="1:8">
      <c r="A16" s="6">
        <v>5</v>
      </c>
      <c r="B16" s="9" t="s">
        <v>57</v>
      </c>
      <c r="C16" s="10"/>
      <c r="D16" s="6">
        <v>82</v>
      </c>
      <c r="E16" s="6">
        <v>79</v>
      </c>
      <c r="F16" s="6">
        <v>77</v>
      </c>
      <c r="G16" s="6">
        <f t="shared" si="0"/>
        <v>79.2</v>
      </c>
      <c r="H16" s="4" t="str">
        <f t="shared" si="1"/>
        <v>B</v>
      </c>
    </row>
    <row r="17" spans="1:8">
      <c r="A17" s="6">
        <v>6</v>
      </c>
      <c r="B17" s="9" t="s">
        <v>58</v>
      </c>
      <c r="C17" s="10"/>
      <c r="D17" s="6">
        <v>73</v>
      </c>
      <c r="E17" s="6">
        <v>40</v>
      </c>
      <c r="F17" s="6">
        <v>40</v>
      </c>
      <c r="G17" s="6">
        <f t="shared" si="0"/>
        <v>49.9</v>
      </c>
      <c r="H17" s="4" t="str">
        <f t="shared" si="1"/>
        <v>D</v>
      </c>
    </row>
    <row r="18" spans="1:8">
      <c r="A18" s="6">
        <v>7</v>
      </c>
      <c r="B18" s="9" t="s">
        <v>59</v>
      </c>
      <c r="C18" s="10"/>
      <c r="D18" s="6">
        <v>96</v>
      </c>
      <c r="E18" s="6">
        <v>85</v>
      </c>
      <c r="F18" s="6">
        <v>87</v>
      </c>
      <c r="G18" s="6">
        <f t="shared" si="0"/>
        <v>89</v>
      </c>
      <c r="H18" s="4" t="str">
        <f t="shared" si="1"/>
        <v>A</v>
      </c>
    </row>
    <row r="19" spans="1:8">
      <c r="A19" s="6">
        <v>8</v>
      </c>
      <c r="B19" s="9" t="s">
        <v>60</v>
      </c>
      <c r="C19" s="10"/>
      <c r="D19" s="6">
        <v>79</v>
      </c>
      <c r="E19" s="6">
        <v>78</v>
      </c>
      <c r="F19" s="6">
        <v>78</v>
      </c>
      <c r="G19" s="6">
        <f t="shared" si="0"/>
        <v>78.3</v>
      </c>
      <c r="H19" s="4" t="str">
        <f t="shared" si="1"/>
        <v>B</v>
      </c>
    </row>
    <row r="20" spans="1:8">
      <c r="A20" s="6">
        <v>9</v>
      </c>
      <c r="B20" s="9" t="s">
        <v>62</v>
      </c>
      <c r="C20" s="10"/>
      <c r="D20" s="6"/>
      <c r="E20" s="6"/>
      <c r="F20" s="6">
        <v>78</v>
      </c>
      <c r="G20" s="6">
        <f t="shared" si="0"/>
        <v>27.299999999999997</v>
      </c>
      <c r="H20" s="4" t="str">
        <f t="shared" si="1"/>
        <v>E</v>
      </c>
    </row>
    <row r="21" spans="1:8">
      <c r="A21" s="6">
        <v>10</v>
      </c>
      <c r="B21" s="9" t="s">
        <v>61</v>
      </c>
      <c r="C21" s="10"/>
      <c r="D21" s="6">
        <v>85</v>
      </c>
      <c r="E21" s="6">
        <v>81</v>
      </c>
      <c r="F21" s="6">
        <v>80</v>
      </c>
      <c r="G21" s="6">
        <f t="shared" si="0"/>
        <v>81.849999999999994</v>
      </c>
      <c r="H21" s="4" t="str">
        <f t="shared" si="1"/>
        <v>A</v>
      </c>
    </row>
    <row r="22" spans="1:8">
      <c r="A22" s="6">
        <v>11</v>
      </c>
      <c r="B22" s="9" t="s">
        <v>63</v>
      </c>
      <c r="C22" s="10"/>
      <c r="D22" s="6">
        <v>80</v>
      </c>
      <c r="E22" s="6">
        <v>80</v>
      </c>
      <c r="F22" s="6">
        <v>77</v>
      </c>
      <c r="G22" s="6">
        <f t="shared" si="0"/>
        <v>78.95</v>
      </c>
      <c r="H22" s="4" t="str">
        <f t="shared" si="1"/>
        <v>B</v>
      </c>
    </row>
    <row r="23" spans="1:8">
      <c r="A23" s="6">
        <v>12</v>
      </c>
      <c r="B23" s="9" t="s">
        <v>65</v>
      </c>
      <c r="C23" s="10"/>
      <c r="D23" s="6"/>
      <c r="E23" s="6"/>
      <c r="F23" s="6"/>
      <c r="G23" s="6">
        <f t="shared" si="0"/>
        <v>0</v>
      </c>
      <c r="H23" s="4" t="str">
        <f t="shared" si="1"/>
        <v>E</v>
      </c>
    </row>
    <row r="24" spans="1:8">
      <c r="A24" s="6">
        <v>13</v>
      </c>
      <c r="B24" s="9" t="s">
        <v>64</v>
      </c>
      <c r="C24" s="10"/>
      <c r="D24" s="6"/>
      <c r="E24" s="6"/>
      <c r="F24" s="6"/>
      <c r="G24" s="6">
        <f t="shared" si="0"/>
        <v>0</v>
      </c>
      <c r="H24" s="4" t="str">
        <f t="shared" si="1"/>
        <v>E</v>
      </c>
    </row>
    <row r="25" spans="1:8">
      <c r="A25" s="6">
        <v>14</v>
      </c>
      <c r="B25" s="9" t="s">
        <v>72</v>
      </c>
      <c r="C25" s="10"/>
      <c r="D25" s="6">
        <v>79</v>
      </c>
      <c r="E25" s="6">
        <v>78</v>
      </c>
      <c r="F25" s="6">
        <v>70</v>
      </c>
      <c r="G25" s="6">
        <f t="shared" si="0"/>
        <v>75.5</v>
      </c>
      <c r="H25" s="4" t="str">
        <f t="shared" si="1"/>
        <v>B</v>
      </c>
    </row>
    <row r="26" spans="1:8">
      <c r="A26" s="6">
        <v>15</v>
      </c>
      <c r="B26" s="9" t="s">
        <v>71</v>
      </c>
      <c r="C26" s="10"/>
      <c r="D26" s="6">
        <v>80</v>
      </c>
      <c r="E26" s="6">
        <v>77</v>
      </c>
      <c r="F26" s="6">
        <v>72</v>
      </c>
      <c r="G26" s="6">
        <f t="shared" si="0"/>
        <v>76.150000000000006</v>
      </c>
      <c r="H26" s="4" t="str">
        <f t="shared" si="1"/>
        <v>B</v>
      </c>
    </row>
    <row r="27" spans="1:8">
      <c r="A27" s="6">
        <v>16</v>
      </c>
      <c r="B27" s="9" t="s">
        <v>70</v>
      </c>
      <c r="C27" s="10"/>
      <c r="D27" s="6"/>
      <c r="E27" s="6"/>
      <c r="F27" s="6"/>
      <c r="G27" s="6">
        <f t="shared" si="0"/>
        <v>0</v>
      </c>
      <c r="H27" s="4" t="str">
        <f t="shared" si="1"/>
        <v>E</v>
      </c>
    </row>
    <row r="28" spans="1:8">
      <c r="A28" s="6">
        <v>17</v>
      </c>
      <c r="B28" s="9" t="s">
        <v>69</v>
      </c>
      <c r="C28" s="10"/>
      <c r="D28" s="6">
        <v>82</v>
      </c>
      <c r="E28" s="6">
        <v>80</v>
      </c>
      <c r="F28" s="6">
        <v>76</v>
      </c>
      <c r="G28" s="6">
        <f t="shared" si="0"/>
        <v>79.199999999999989</v>
      </c>
      <c r="H28" s="4" t="str">
        <f t="shared" si="1"/>
        <v>B</v>
      </c>
    </row>
    <row r="29" spans="1:8">
      <c r="A29" s="6">
        <v>18</v>
      </c>
      <c r="B29" s="9" t="s">
        <v>68</v>
      </c>
      <c r="C29" s="10"/>
      <c r="D29" s="6">
        <v>82</v>
      </c>
      <c r="E29" s="6">
        <v>82</v>
      </c>
      <c r="F29" s="6">
        <v>78</v>
      </c>
      <c r="G29" s="6">
        <f t="shared" si="0"/>
        <v>80.599999999999994</v>
      </c>
      <c r="H29" s="4" t="str">
        <f t="shared" si="1"/>
        <v>A</v>
      </c>
    </row>
    <row r="30" spans="1:8">
      <c r="A30" s="6">
        <v>19</v>
      </c>
      <c r="B30" s="9" t="s">
        <v>67</v>
      </c>
      <c r="C30" s="10"/>
      <c r="D30" s="6">
        <v>80</v>
      </c>
      <c r="E30" s="6">
        <v>80</v>
      </c>
      <c r="F30" s="6">
        <v>77</v>
      </c>
      <c r="G30" s="6">
        <f t="shared" si="0"/>
        <v>78.95</v>
      </c>
      <c r="H30" s="4" t="str">
        <f t="shared" si="1"/>
        <v>B</v>
      </c>
    </row>
    <row r="31" spans="1:8" ht="15.75">
      <c r="A31" s="6">
        <v>20</v>
      </c>
      <c r="B31" s="9" t="s">
        <v>66</v>
      </c>
      <c r="C31" s="10"/>
      <c r="D31" s="6">
        <v>77</v>
      </c>
      <c r="E31" s="6">
        <v>75</v>
      </c>
      <c r="F31" s="6">
        <v>70</v>
      </c>
      <c r="G31" s="6">
        <f t="shared" si="0"/>
        <v>73.849999999999994</v>
      </c>
      <c r="H31" s="4" t="str">
        <f t="shared" si="1"/>
        <v>B</v>
      </c>
    </row>
  </sheetData>
  <mergeCells count="2">
    <mergeCell ref="D10:H10"/>
    <mergeCell ref="A1:G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A22" sqref="A1:A22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KELOMPOK 1</vt:lpstr>
      <vt:lpstr>KELOMPOK 3</vt:lpstr>
      <vt:lpstr>KELOMPOK 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karyono adi santoso</dc:creator>
  <cp:lastModifiedBy>Windows User</cp:lastModifiedBy>
  <dcterms:created xsi:type="dcterms:W3CDTF">2019-12-31T03:45:02Z</dcterms:created>
  <dcterms:modified xsi:type="dcterms:W3CDTF">2020-01-01T08:29:16Z</dcterms:modified>
</cp:coreProperties>
</file>