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bala\Desktop\"/>
    </mc:Choice>
  </mc:AlternateContent>
  <bookViews>
    <workbookView xWindow="0" yWindow="0" windowWidth="28800" windowHeight="12030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D21" i="3" l="1"/>
  <c r="D22" i="2" l="1"/>
</calcChain>
</file>

<file path=xl/sharedStrings.xml><?xml version="1.0" encoding="utf-8"?>
<sst xmlns="http://schemas.openxmlformats.org/spreadsheetml/2006/main" count="170" uniqueCount="91">
  <si>
    <t>ItemName</t>
  </si>
  <si>
    <t>SKU</t>
  </si>
  <si>
    <t>CustomerSKU</t>
  </si>
  <si>
    <t>CheckBox</t>
  </si>
  <si>
    <t>Category</t>
  </si>
  <si>
    <t>Style</t>
  </si>
  <si>
    <t>Length</t>
  </si>
  <si>
    <t>CheckBox1</t>
  </si>
  <si>
    <t>Width</t>
  </si>
  <si>
    <t>CheckBox2</t>
  </si>
  <si>
    <t>Height</t>
  </si>
  <si>
    <t>CheckBox3</t>
  </si>
  <si>
    <t>CheckBox4</t>
  </si>
  <si>
    <t>FingerSize</t>
  </si>
  <si>
    <t>CheckBox5</t>
  </si>
  <si>
    <t>Platinum</t>
  </si>
  <si>
    <t>9CT</t>
  </si>
  <si>
    <t>10CT</t>
  </si>
  <si>
    <t>14CT</t>
  </si>
  <si>
    <t>18CT</t>
  </si>
  <si>
    <t>White</t>
  </si>
  <si>
    <t>Yellow</t>
  </si>
  <si>
    <t>Red</t>
  </si>
  <si>
    <t>Tags</t>
  </si>
  <si>
    <t>Image1</t>
  </si>
  <si>
    <t>Image2</t>
  </si>
  <si>
    <t>Image3</t>
  </si>
  <si>
    <t>CreatedOn</t>
  </si>
  <si>
    <t>LinkToFile</t>
  </si>
  <si>
    <t>SubStyle</t>
  </si>
  <si>
    <t>StoneCT</t>
  </si>
  <si>
    <t>StoneShape</t>
  </si>
  <si>
    <t>StoneMM</t>
  </si>
  <si>
    <t>Weight</t>
  </si>
  <si>
    <t>Pendant</t>
  </si>
  <si>
    <t>FourClaw</t>
  </si>
  <si>
    <t>Without Peg</t>
  </si>
  <si>
    <t>Round</t>
  </si>
  <si>
    <t>Clock</t>
  </si>
  <si>
    <t>Fee Percentage</t>
  </si>
  <si>
    <t>Lease Term</t>
  </si>
  <si>
    <t>Equip Cost</t>
  </si>
  <si>
    <t>Addition</t>
  </si>
  <si>
    <t>Sales Rax</t>
  </si>
  <si>
    <t>Waranty</t>
  </si>
  <si>
    <t xml:space="preserve">Other </t>
  </si>
  <si>
    <t>Placement Fee</t>
  </si>
  <si>
    <t>Total Lease Amt</t>
  </si>
  <si>
    <t>Lease Rate</t>
  </si>
  <si>
    <t>Residual percent</t>
  </si>
  <si>
    <t>MSRP</t>
  </si>
  <si>
    <t>Total Equpment MSRP</t>
  </si>
  <si>
    <t>Residual Amount</t>
  </si>
  <si>
    <t>Monthly Rental Payment</t>
  </si>
  <si>
    <t>Ammount Due at Sign</t>
  </si>
  <si>
    <t>Licence Fee</t>
  </si>
  <si>
    <t>bracelet1.jpg</t>
  </si>
  <si>
    <t>bracelet2.jpg</t>
  </si>
  <si>
    <t>bracelet.jpg</t>
  </si>
  <si>
    <t>bracelet6.jpg</t>
  </si>
  <si>
    <t>bracelet7.jpg</t>
  </si>
  <si>
    <t>bracelet9.jpg</t>
  </si>
  <si>
    <t>MoonLight</t>
  </si>
  <si>
    <t>MOON1020113</t>
  </si>
  <si>
    <t>MOON1020122</t>
  </si>
  <si>
    <t>MOON1020134</t>
  </si>
  <si>
    <t>MOON1020141</t>
  </si>
  <si>
    <t>MOON1020156</t>
  </si>
  <si>
    <t>MOON1020166</t>
  </si>
  <si>
    <t>MOON102067</t>
  </si>
  <si>
    <t>MOON102068</t>
  </si>
  <si>
    <t>MOON102069</t>
  </si>
  <si>
    <t>MOON102070</t>
  </si>
  <si>
    <t>simon</t>
  </si>
  <si>
    <t>4f8167a0-aa3c-48a4-b5d2-ec9eac896b93</t>
  </si>
  <si>
    <t>56635dd6-d633-4b0e-b32f-e4ccbeb5fc7f</t>
  </si>
  <si>
    <t>e5e20bab-8b8c-47c9-9510-4d3409896e22</t>
  </si>
  <si>
    <t>/a106d24a-5387-4195-90fb-50b0383fb903</t>
  </si>
  <si>
    <t>5ff74763-ce75-41c6-94de-5e9c14138f4f</t>
  </si>
  <si>
    <t>1790e285-1720-4298-a926-7acfa3ffdae3</t>
  </si>
  <si>
    <t>116d58dd-99af-491c-a7d9-4123c37bfbce</t>
  </si>
  <si>
    <t>8eeea375-fd1b-4290-9ba3-4629c32a05a6</t>
  </si>
  <si>
    <t>7b7eb3a4-4248-4cf4-b56f-a9b63292e62d</t>
  </si>
  <si>
    <t>ce8bac01-d47b-4c2e-b3f3-980e663839c2</t>
  </si>
  <si>
    <t>/f4346261-2683-404d-841b-f7a5110ee526</t>
  </si>
  <si>
    <t>1aeb7ddb-6227-4438-a6e2-9dbc77180124</t>
  </si>
  <si>
    <t>4dae31e4-590d-435d-b579-2eb154e32df6</t>
  </si>
  <si>
    <t>1acf3afe-5107-4132-ad26-72d18c35fe92</t>
  </si>
  <si>
    <t>8c9c5ed7-8dee-4ac7-9806-f751902ee61a</t>
  </si>
  <si>
    <t>19e6a892-b3c0-46b5-8966-8a9991327800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</si>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</sst>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₹&quot;\ #,##0.00;[Red]&quot;₹&quot;\ \-#,##0.00"/>
    <numFmt numFmtId="164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1"/>
    <xf numFmtId="14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202.164.57.203:8107/lease/editlease/4f8167a0-aa3c-48a4-b5d2-ec9eac896b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workbookViewId="0">
      <selection activeCell="H16" sqref="H16"/>
    </sheetView>
  </sheetViews>
  <sheetFormatPr defaultRowHeight="15" x14ac:dyDescent="0.25"/>
  <cols>
    <col min="1" max="1" width="16.140625" customWidth="1"/>
    <col min="2" max="2" width="14.5703125" customWidth="1"/>
    <col min="3" max="3" width="24.85546875" customWidth="1"/>
    <col min="4" max="4" width="21" customWidth="1"/>
    <col min="5" max="5" width="11.7109375" customWidth="1"/>
    <col min="6" max="6" width="23.42578125" customWidth="1"/>
    <col min="7" max="7" width="14" customWidth="1"/>
    <col min="8" max="8" width="14.85546875" customWidth="1"/>
    <col min="9" max="9" width="24.140625" customWidth="1"/>
    <col min="10" max="10" width="17.28515625" bestFit="1" customWidth="1"/>
    <col min="12" max="12" width="11" customWidth="1"/>
    <col min="14" max="14" width="15.140625" customWidth="1"/>
    <col min="16" max="16" width="12.28515625" customWidth="1"/>
    <col min="19" max="19" width="11.5703125" customWidth="1"/>
    <col min="20" max="20" width="11.42578125" customWidth="1"/>
    <col min="21" max="21" width="11.140625" customWidth="1"/>
    <col min="29" max="29" width="16.140625" customWidth="1"/>
    <col min="30" max="30" width="11.28515625" customWidth="1"/>
    <col min="31" max="31" width="15.7109375" customWidth="1"/>
    <col min="32" max="32" width="16.85546875" customWidth="1"/>
    <col min="33" max="33" width="15.1406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32</v>
      </c>
      <c r="I1" t="s">
        <v>30</v>
      </c>
      <c r="J1" t="s">
        <v>31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33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28</v>
      </c>
      <c r="AE1" t="s">
        <v>24</v>
      </c>
      <c r="AF1" t="s">
        <v>25</v>
      </c>
      <c r="AG1" t="s">
        <v>26</v>
      </c>
      <c r="AH1" t="s">
        <v>27</v>
      </c>
    </row>
    <row r="2" spans="1:34" x14ac:dyDescent="0.25">
      <c r="A2" t="s">
        <v>62</v>
      </c>
      <c r="B2" t="s">
        <v>63</v>
      </c>
      <c r="E2" t="s">
        <v>34</v>
      </c>
      <c r="F2" t="s">
        <v>35</v>
      </c>
      <c r="G2" t="s">
        <v>36</v>
      </c>
      <c r="H2">
        <v>12</v>
      </c>
      <c r="I2">
        <v>20</v>
      </c>
      <c r="J2" t="s">
        <v>37</v>
      </c>
      <c r="K2">
        <v>33</v>
      </c>
      <c r="L2" t="b">
        <v>1</v>
      </c>
      <c r="M2">
        <v>41</v>
      </c>
      <c r="N2" t="b">
        <v>1</v>
      </c>
      <c r="O2">
        <v>55</v>
      </c>
      <c r="P2" t="b">
        <v>1</v>
      </c>
      <c r="Q2">
        <v>61</v>
      </c>
      <c r="R2" t="b">
        <v>1</v>
      </c>
      <c r="U2" t="b">
        <v>1</v>
      </c>
      <c r="AC2" t="s">
        <v>38</v>
      </c>
      <c r="AE2" t="s">
        <v>58</v>
      </c>
      <c r="AF2" t="s">
        <v>56</v>
      </c>
      <c r="AG2" t="s">
        <v>57</v>
      </c>
    </row>
    <row r="3" spans="1:34" x14ac:dyDescent="0.25">
      <c r="A3" t="s">
        <v>62</v>
      </c>
      <c r="B3" t="s">
        <v>64</v>
      </c>
      <c r="E3" t="s">
        <v>34</v>
      </c>
      <c r="F3" t="s">
        <v>35</v>
      </c>
      <c r="G3" t="s">
        <v>36</v>
      </c>
      <c r="H3">
        <v>12</v>
      </c>
      <c r="I3">
        <v>21</v>
      </c>
      <c r="J3" t="s">
        <v>37</v>
      </c>
      <c r="K3">
        <v>34</v>
      </c>
      <c r="L3" t="b">
        <v>1</v>
      </c>
      <c r="M3">
        <v>42</v>
      </c>
      <c r="N3" t="b">
        <v>1</v>
      </c>
      <c r="O3">
        <v>56</v>
      </c>
      <c r="P3" t="b">
        <v>1</v>
      </c>
      <c r="Q3">
        <v>62</v>
      </c>
      <c r="R3" t="b">
        <v>1</v>
      </c>
      <c r="U3" t="b">
        <v>1</v>
      </c>
      <c r="AC3" t="s">
        <v>38</v>
      </c>
      <c r="AE3" t="s">
        <v>59</v>
      </c>
      <c r="AF3" t="s">
        <v>60</v>
      </c>
      <c r="AG3" t="s">
        <v>61</v>
      </c>
    </row>
    <row r="4" spans="1:34" x14ac:dyDescent="0.25">
      <c r="A4" t="s">
        <v>62</v>
      </c>
      <c r="B4" t="s">
        <v>65</v>
      </c>
      <c r="E4" t="s">
        <v>34</v>
      </c>
      <c r="F4" t="s">
        <v>35</v>
      </c>
      <c r="G4" t="s">
        <v>36</v>
      </c>
      <c r="H4">
        <v>12</v>
      </c>
      <c r="I4">
        <v>22</v>
      </c>
      <c r="J4" t="s">
        <v>37</v>
      </c>
      <c r="K4">
        <v>35</v>
      </c>
      <c r="L4" t="b">
        <v>1</v>
      </c>
      <c r="M4">
        <v>43</v>
      </c>
      <c r="N4" t="b">
        <v>1</v>
      </c>
      <c r="O4">
        <v>55</v>
      </c>
      <c r="P4" t="b">
        <v>1</v>
      </c>
      <c r="Q4">
        <v>63</v>
      </c>
      <c r="R4" t="b">
        <v>1</v>
      </c>
      <c r="U4" t="b">
        <v>1</v>
      </c>
      <c r="AC4" t="s">
        <v>38</v>
      </c>
      <c r="AE4" t="s">
        <v>58</v>
      </c>
      <c r="AF4" t="s">
        <v>56</v>
      </c>
      <c r="AG4" t="s">
        <v>57</v>
      </c>
    </row>
    <row r="5" spans="1:34" x14ac:dyDescent="0.25">
      <c r="A5" t="s">
        <v>62</v>
      </c>
      <c r="B5" t="s">
        <v>66</v>
      </c>
      <c r="E5" t="s">
        <v>34</v>
      </c>
      <c r="F5" t="s">
        <v>35</v>
      </c>
      <c r="G5" t="s">
        <v>36</v>
      </c>
      <c r="H5">
        <v>12</v>
      </c>
      <c r="I5">
        <v>23</v>
      </c>
      <c r="J5" t="s">
        <v>37</v>
      </c>
      <c r="K5">
        <v>36</v>
      </c>
      <c r="L5" t="b">
        <v>1</v>
      </c>
      <c r="M5">
        <v>44</v>
      </c>
      <c r="N5" t="b">
        <v>1</v>
      </c>
      <c r="O5">
        <v>56</v>
      </c>
      <c r="P5" t="b">
        <v>1</v>
      </c>
      <c r="Q5">
        <v>64</v>
      </c>
      <c r="R5" t="b">
        <v>1</v>
      </c>
      <c r="U5" t="b">
        <v>1</v>
      </c>
      <c r="AC5" t="s">
        <v>38</v>
      </c>
      <c r="AE5" t="s">
        <v>59</v>
      </c>
      <c r="AF5" t="s">
        <v>60</v>
      </c>
      <c r="AG5" t="s">
        <v>61</v>
      </c>
    </row>
    <row r="6" spans="1:34" x14ac:dyDescent="0.25">
      <c r="A6" t="s">
        <v>62</v>
      </c>
      <c r="B6" t="s">
        <v>67</v>
      </c>
      <c r="E6" t="s">
        <v>34</v>
      </c>
      <c r="F6" t="s">
        <v>35</v>
      </c>
      <c r="G6" t="s">
        <v>36</v>
      </c>
      <c r="H6">
        <v>12</v>
      </c>
      <c r="I6">
        <v>24</v>
      </c>
      <c r="J6" t="s">
        <v>37</v>
      </c>
      <c r="K6">
        <v>37</v>
      </c>
      <c r="L6" t="b">
        <v>1</v>
      </c>
      <c r="M6">
        <v>45</v>
      </c>
      <c r="N6" t="b">
        <v>1</v>
      </c>
      <c r="O6">
        <v>57</v>
      </c>
      <c r="P6" t="b">
        <v>1</v>
      </c>
      <c r="Q6">
        <v>65</v>
      </c>
      <c r="R6" t="b">
        <v>1</v>
      </c>
      <c r="U6" t="b">
        <v>1</v>
      </c>
      <c r="AC6" t="s">
        <v>38</v>
      </c>
      <c r="AE6" t="s">
        <v>59</v>
      </c>
      <c r="AF6" t="s">
        <v>60</v>
      </c>
      <c r="AG6" t="s">
        <v>61</v>
      </c>
    </row>
    <row r="7" spans="1:34" x14ac:dyDescent="0.25">
      <c r="A7" t="s">
        <v>62</v>
      </c>
      <c r="B7" t="s">
        <v>68</v>
      </c>
      <c r="E7" t="s">
        <v>34</v>
      </c>
      <c r="F7" t="s">
        <v>35</v>
      </c>
      <c r="G7" t="s">
        <v>36</v>
      </c>
      <c r="H7">
        <v>15</v>
      </c>
      <c r="I7">
        <v>50</v>
      </c>
      <c r="J7" t="s">
        <v>37</v>
      </c>
      <c r="K7">
        <v>40</v>
      </c>
      <c r="L7" t="b">
        <v>1</v>
      </c>
      <c r="M7">
        <v>50</v>
      </c>
      <c r="N7" t="b">
        <v>1</v>
      </c>
      <c r="O7">
        <v>60</v>
      </c>
      <c r="P7" t="b">
        <v>1</v>
      </c>
      <c r="Q7">
        <v>70</v>
      </c>
      <c r="R7" t="b">
        <v>1</v>
      </c>
      <c r="U7" t="b">
        <v>1</v>
      </c>
      <c r="AC7" t="s">
        <v>38</v>
      </c>
      <c r="AE7" t="s">
        <v>58</v>
      </c>
      <c r="AF7" t="s">
        <v>56</v>
      </c>
      <c r="AG7" t="s">
        <v>57</v>
      </c>
    </row>
    <row r="8" spans="1:34" x14ac:dyDescent="0.25">
      <c r="A8" t="s">
        <v>62</v>
      </c>
      <c r="B8" t="s">
        <v>69</v>
      </c>
      <c r="E8" t="s">
        <v>34</v>
      </c>
      <c r="F8" t="s">
        <v>35</v>
      </c>
      <c r="G8" t="s">
        <v>36</v>
      </c>
      <c r="H8">
        <v>15</v>
      </c>
      <c r="I8">
        <v>51</v>
      </c>
      <c r="J8" t="s">
        <v>37</v>
      </c>
      <c r="K8">
        <v>42</v>
      </c>
      <c r="L8" t="b">
        <v>1</v>
      </c>
      <c r="M8">
        <v>52</v>
      </c>
      <c r="N8" t="b">
        <v>1</v>
      </c>
      <c r="O8">
        <v>62</v>
      </c>
      <c r="P8" t="b">
        <v>1</v>
      </c>
      <c r="Q8">
        <v>72</v>
      </c>
      <c r="R8" t="b">
        <v>1</v>
      </c>
      <c r="U8" t="b">
        <v>1</v>
      </c>
      <c r="AC8" t="s">
        <v>38</v>
      </c>
      <c r="AE8" t="s">
        <v>59</v>
      </c>
      <c r="AF8" t="s">
        <v>60</v>
      </c>
      <c r="AG8" t="s">
        <v>61</v>
      </c>
    </row>
    <row r="9" spans="1:34" x14ac:dyDescent="0.25">
      <c r="A9" t="s">
        <v>62</v>
      </c>
      <c r="B9" t="s">
        <v>70</v>
      </c>
      <c r="E9" t="s">
        <v>34</v>
      </c>
      <c r="F9" t="s">
        <v>35</v>
      </c>
      <c r="G9" t="s">
        <v>36</v>
      </c>
      <c r="H9">
        <v>15</v>
      </c>
      <c r="I9">
        <v>52</v>
      </c>
      <c r="J9" t="s">
        <v>37</v>
      </c>
      <c r="K9">
        <v>44</v>
      </c>
      <c r="L9" t="b">
        <v>1</v>
      </c>
      <c r="M9">
        <v>54</v>
      </c>
      <c r="N9" t="b">
        <v>1</v>
      </c>
      <c r="O9">
        <v>64</v>
      </c>
      <c r="P9" t="b">
        <v>1</v>
      </c>
      <c r="Q9">
        <v>74</v>
      </c>
      <c r="R9" t="b">
        <v>1</v>
      </c>
      <c r="U9" t="b">
        <v>1</v>
      </c>
      <c r="AC9" t="s">
        <v>38</v>
      </c>
      <c r="AE9" t="s">
        <v>58</v>
      </c>
      <c r="AF9" t="s">
        <v>56</v>
      </c>
      <c r="AG9" t="s">
        <v>57</v>
      </c>
    </row>
    <row r="10" spans="1:34" x14ac:dyDescent="0.25">
      <c r="A10" t="s">
        <v>62</v>
      </c>
      <c r="B10" t="s">
        <v>71</v>
      </c>
      <c r="E10" t="s">
        <v>34</v>
      </c>
      <c r="F10" t="s">
        <v>35</v>
      </c>
      <c r="G10" t="s">
        <v>36</v>
      </c>
      <c r="H10">
        <v>15</v>
      </c>
      <c r="I10">
        <v>53</v>
      </c>
      <c r="J10" t="s">
        <v>37</v>
      </c>
      <c r="K10">
        <v>46</v>
      </c>
      <c r="L10" t="b">
        <v>1</v>
      </c>
      <c r="M10">
        <v>56</v>
      </c>
      <c r="N10" t="b">
        <v>1</v>
      </c>
      <c r="O10">
        <v>66</v>
      </c>
      <c r="P10" t="b">
        <v>1</v>
      </c>
      <c r="Q10">
        <v>76</v>
      </c>
      <c r="R10" t="b">
        <v>1</v>
      </c>
      <c r="U10" t="b">
        <v>1</v>
      </c>
      <c r="AC10" t="s">
        <v>38</v>
      </c>
      <c r="AE10" t="s">
        <v>59</v>
      </c>
      <c r="AF10" t="s">
        <v>60</v>
      </c>
      <c r="AG10" t="s">
        <v>61</v>
      </c>
    </row>
    <row r="11" spans="1:34" x14ac:dyDescent="0.25">
      <c r="A11" t="s">
        <v>62</v>
      </c>
      <c r="B11" t="s">
        <v>72</v>
      </c>
      <c r="E11" t="s">
        <v>34</v>
      </c>
      <c r="F11" t="s">
        <v>35</v>
      </c>
      <c r="G11" t="s">
        <v>36</v>
      </c>
      <c r="H11">
        <v>15</v>
      </c>
      <c r="I11">
        <v>54</v>
      </c>
      <c r="J11" t="s">
        <v>37</v>
      </c>
      <c r="K11">
        <v>48</v>
      </c>
      <c r="L11" t="b">
        <v>1</v>
      </c>
      <c r="M11">
        <v>58</v>
      </c>
      <c r="N11" t="b">
        <v>1</v>
      </c>
      <c r="O11">
        <v>68</v>
      </c>
      <c r="P11" t="b">
        <v>1</v>
      </c>
      <c r="Q11">
        <v>78</v>
      </c>
      <c r="R11" t="b">
        <v>1</v>
      </c>
      <c r="U11" t="b">
        <v>1</v>
      </c>
      <c r="AC11" t="s">
        <v>38</v>
      </c>
      <c r="AE11" t="s">
        <v>59</v>
      </c>
      <c r="AF11" t="s">
        <v>60</v>
      </c>
      <c r="AG11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K27"/>
  <sheetViews>
    <sheetView tabSelected="1" workbookViewId="0">
      <selection activeCell="D12" sqref="D12"/>
    </sheetView>
  </sheetViews>
  <sheetFormatPr defaultRowHeight="15" x14ac:dyDescent="0.25"/>
  <cols>
    <col min="3" max="3" width="19" customWidth="1"/>
    <col min="4" max="4" width="22.85546875" customWidth="1"/>
    <col min="7" max="7" width="11.5703125" bestFit="1" customWidth="1"/>
    <col min="8" max="8" width="17.140625" customWidth="1"/>
    <col min="9" max="9" width="21" customWidth="1"/>
    <col min="10" max="10" width="10.7109375" bestFit="1" customWidth="1"/>
  </cols>
  <sheetData>
    <row r="9" spans="3:11" x14ac:dyDescent="0.25">
      <c r="H9" t="s">
        <v>55</v>
      </c>
      <c r="I9">
        <v>30</v>
      </c>
      <c r="K9" t="s">
        <v>90</v>
      </c>
    </row>
    <row r="11" spans="3:11" x14ac:dyDescent="0.25">
      <c r="C11" t="s">
        <v>48</v>
      </c>
      <c r="D11">
        <v>200</v>
      </c>
      <c r="H11" t="s">
        <v>39</v>
      </c>
      <c r="I11" s="2">
        <v>10</v>
      </c>
    </row>
    <row r="12" spans="3:11" x14ac:dyDescent="0.25">
      <c r="C12" t="s">
        <v>49</v>
      </c>
      <c r="D12">
        <v>0.2</v>
      </c>
      <c r="H12" t="s">
        <v>40</v>
      </c>
      <c r="I12">
        <v>12</v>
      </c>
    </row>
    <row r="13" spans="3:11" x14ac:dyDescent="0.25">
      <c r="C13" t="s">
        <v>50</v>
      </c>
      <c r="D13">
        <v>50000</v>
      </c>
      <c r="H13" t="s">
        <v>41</v>
      </c>
      <c r="I13">
        <v>100</v>
      </c>
    </row>
    <row r="14" spans="3:11" x14ac:dyDescent="0.25">
      <c r="C14" t="s">
        <v>42</v>
      </c>
      <c r="D14">
        <v>100</v>
      </c>
      <c r="H14" t="s">
        <v>42</v>
      </c>
      <c r="I14">
        <v>10</v>
      </c>
    </row>
    <row r="15" spans="3:11" x14ac:dyDescent="0.25">
      <c r="C15" t="s">
        <v>51</v>
      </c>
      <c r="D15">
        <v>50050</v>
      </c>
      <c r="H15" t="s">
        <v>43</v>
      </c>
      <c r="I15">
        <v>5</v>
      </c>
    </row>
    <row r="16" spans="3:11" x14ac:dyDescent="0.25">
      <c r="C16" t="s">
        <v>52</v>
      </c>
      <c r="D16">
        <v>27000</v>
      </c>
      <c r="H16" t="s">
        <v>44</v>
      </c>
      <c r="I16">
        <v>100</v>
      </c>
    </row>
    <row r="17" spans="3:10" x14ac:dyDescent="0.25">
      <c r="F17" s="1"/>
      <c r="H17" t="s">
        <v>45</v>
      </c>
      <c r="I17">
        <v>20</v>
      </c>
    </row>
    <row r="18" spans="3:10" x14ac:dyDescent="0.25">
      <c r="H18" t="s">
        <v>46</v>
      </c>
      <c r="I18">
        <v>11</v>
      </c>
    </row>
    <row r="19" spans="3:10" x14ac:dyDescent="0.25">
      <c r="H19" t="s">
        <v>47</v>
      </c>
      <c r="I19">
        <v>246</v>
      </c>
    </row>
    <row r="20" spans="3:10" x14ac:dyDescent="0.25">
      <c r="C20" t="s">
        <v>53</v>
      </c>
      <c r="D20" s="1">
        <f>PMT(D11%/12,I12-1,-I19)</f>
        <v>50.213010708795963</v>
      </c>
    </row>
    <row r="22" spans="3:10" x14ac:dyDescent="0.25">
      <c r="C22" t="s">
        <v>54</v>
      </c>
      <c r="D22" s="1">
        <f>SUM(D20,I9)</f>
        <v>80.213010708795963</v>
      </c>
    </row>
    <row r="24" spans="3:10" x14ac:dyDescent="0.25">
      <c r="G24" s="1"/>
      <c r="J24" s="5"/>
    </row>
    <row r="27" spans="3:10" x14ac:dyDescent="0.25">
      <c r="H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21"/>
  <sheetViews>
    <sheetView workbookViewId="0">
      <selection activeCell="D21" sqref="D21"/>
    </sheetView>
  </sheetViews>
  <sheetFormatPr defaultRowHeight="15" x14ac:dyDescent="0.25"/>
  <cols>
    <col min="1" max="1" width="10" bestFit="1" customWidth="1"/>
    <col min="2" max="2" width="9.7109375" bestFit="1" customWidth="1"/>
    <col min="3" max="3" width="38.5703125" customWidth="1"/>
  </cols>
  <sheetData>
    <row r="5" spans="1:4" x14ac:dyDescent="0.25">
      <c r="A5" s="3" t="s">
        <v>73</v>
      </c>
      <c r="B5" s="4">
        <v>43746</v>
      </c>
      <c r="C5" t="s">
        <v>74</v>
      </c>
      <c r="D5">
        <v>35268</v>
      </c>
    </row>
    <row r="6" spans="1:4" x14ac:dyDescent="0.25">
      <c r="C6" t="s">
        <v>76</v>
      </c>
      <c r="D6">
        <v>34417</v>
      </c>
    </row>
    <row r="7" spans="1:4" x14ac:dyDescent="0.25">
      <c r="C7" t="s">
        <v>77</v>
      </c>
      <c r="D7">
        <v>23.9</v>
      </c>
    </row>
    <row r="8" spans="1:4" x14ac:dyDescent="0.25">
      <c r="A8" s="4"/>
      <c r="C8" t="s">
        <v>75</v>
      </c>
      <c r="D8">
        <v>588435.6</v>
      </c>
    </row>
    <row r="9" spans="1:4" x14ac:dyDescent="0.25">
      <c r="C9" t="s">
        <v>78</v>
      </c>
      <c r="D9">
        <v>5</v>
      </c>
    </row>
    <row r="10" spans="1:4" x14ac:dyDescent="0.25">
      <c r="C10" t="s">
        <v>79</v>
      </c>
      <c r="D10">
        <v>25969</v>
      </c>
    </row>
    <row r="11" spans="1:4" x14ac:dyDescent="0.25">
      <c r="C11" t="s">
        <v>80</v>
      </c>
      <c r="D11">
        <v>24.14</v>
      </c>
    </row>
    <row r="12" spans="1:4" x14ac:dyDescent="0.25">
      <c r="C12" t="s">
        <v>81</v>
      </c>
      <c r="D12">
        <v>93600</v>
      </c>
    </row>
    <row r="13" spans="1:4" x14ac:dyDescent="0.25">
      <c r="C13" t="s">
        <v>82</v>
      </c>
      <c r="D13">
        <v>93600</v>
      </c>
    </row>
    <row r="14" spans="1:4" x14ac:dyDescent="0.25">
      <c r="C14" t="s">
        <v>83</v>
      </c>
      <c r="D14">
        <v>0</v>
      </c>
    </row>
    <row r="15" spans="1:4" x14ac:dyDescent="0.25">
      <c r="C15" t="s">
        <v>84</v>
      </c>
      <c r="D15">
        <v>93600</v>
      </c>
    </row>
    <row r="16" spans="1:4" x14ac:dyDescent="0.25">
      <c r="C16" t="s">
        <v>85</v>
      </c>
      <c r="D16">
        <v>93600</v>
      </c>
    </row>
    <row r="17" spans="3:4" x14ac:dyDescent="0.25">
      <c r="C17" t="s">
        <v>86</v>
      </c>
      <c r="D17">
        <v>93600</v>
      </c>
    </row>
    <row r="18" spans="3:4" x14ac:dyDescent="0.25">
      <c r="C18" t="s">
        <v>87</v>
      </c>
      <c r="D18">
        <v>22</v>
      </c>
    </row>
    <row r="19" spans="3:4" x14ac:dyDescent="0.25">
      <c r="C19" t="s">
        <v>88</v>
      </c>
      <c r="D19">
        <v>52</v>
      </c>
    </row>
    <row r="20" spans="3:4" x14ac:dyDescent="0.25">
      <c r="C20" t="s">
        <v>89</v>
      </c>
      <c r="D20">
        <v>93600</v>
      </c>
    </row>
    <row r="21" spans="3:4" x14ac:dyDescent="0.25">
      <c r="D21">
        <f>SUM(D5:D20)</f>
        <v>1245816.6400000001</v>
      </c>
    </row>
  </sheetData>
  <hyperlinks>
    <hyperlink ref="A5" r:id="rId1" display="http://202.164.57.203:8107/lease/editlease/4f8167a0-aa3c-48a4-b5d2-ec9eac896b9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 Jha</dc:creator>
  <cp:lastModifiedBy>Kiran Bala</cp:lastModifiedBy>
  <dcterms:created xsi:type="dcterms:W3CDTF">2019-08-03T19:18:33Z</dcterms:created>
  <dcterms:modified xsi:type="dcterms:W3CDTF">2019-10-25T04:58:40Z</dcterms:modified>
</cp:coreProperties>
</file>