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mai/Devs/Crowd-Flow-Inference/"/>
    </mc:Choice>
  </mc:AlternateContent>
  <xr:revisionPtr revIDLastSave="0" documentId="13_ncr:1_{489FB071-5345-8C40-B823-F8A24D281AA7}" xr6:coauthVersionLast="47" xr6:coauthVersionMax="47" xr10:uidLastSave="{00000000-0000-0000-0000-000000000000}"/>
  <bookViews>
    <workbookView xWindow="2360" yWindow="500" windowWidth="34560" windowHeight="19440" activeTab="2" xr2:uid="{1D979B30-6FFF-3649-AEEC-A6A07D8CE43C}"/>
  </bookViews>
  <sheets>
    <sheet name="Sheet1" sheetId="1" r:id="rId1"/>
    <sheet name="Sheet2" sheetId="2" r:id="rId2"/>
    <sheet name="Sheet3" sheetId="3" r:id="rId3"/>
    <sheet name="Sheet4" sheetId="4" r:id="rId4"/>
    <sheet name="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4" l="1"/>
  <c r="I31" i="4"/>
  <c r="H31" i="4"/>
  <c r="H28" i="4"/>
  <c r="L28" i="4"/>
  <c r="K28" i="4"/>
  <c r="J28" i="4"/>
  <c r="I28" i="4"/>
  <c r="K25" i="4"/>
  <c r="J25" i="4"/>
  <c r="I25" i="4"/>
  <c r="L25" i="4"/>
  <c r="H25" i="4"/>
  <c r="H7" i="4"/>
</calcChain>
</file>

<file path=xl/sharedStrings.xml><?xml version="1.0" encoding="utf-8"?>
<sst xmlns="http://schemas.openxmlformats.org/spreadsheetml/2006/main" count="214" uniqueCount="43">
  <si>
    <t>MA</t>
  </si>
  <si>
    <t>LSTM</t>
  </si>
  <si>
    <t>Diffusion</t>
  </si>
  <si>
    <t>CROSSROAD</t>
  </si>
  <si>
    <t>chunk size = 15</t>
  </si>
  <si>
    <t>GCN</t>
  </si>
  <si>
    <t>GAT</t>
  </si>
  <si>
    <t>10s</t>
  </si>
  <si>
    <t>30s</t>
  </si>
  <si>
    <t>60s</t>
  </si>
  <si>
    <t>MAZE (chunk size = 30)</t>
  </si>
  <si>
    <t>TRAIN STATION (chunks size=30)</t>
  </si>
  <si>
    <t>offline</t>
  </si>
  <si>
    <t>diffusion</t>
  </si>
  <si>
    <t>chunk error</t>
  </si>
  <si>
    <t>Methods</t>
  </si>
  <si>
    <t>sum of rmse per step</t>
  </si>
  <si>
    <t>sum of rmse per node</t>
  </si>
  <si>
    <t>MAZE</t>
  </si>
  <si>
    <t>TRAINSTATION</t>
  </si>
  <si>
    <t>Metric</t>
  </si>
  <si>
    <t>Dataset</t>
  </si>
  <si>
    <t>LSTM w/o</t>
  </si>
  <si>
    <t>Diffusion w/o</t>
  </si>
  <si>
    <t>w/o OL</t>
  </si>
  <si>
    <t>Models</t>
  </si>
  <si>
    <t>Average RMSE (step)</t>
  </si>
  <si>
    <t>Average RMSE (node)</t>
  </si>
  <si>
    <t>Percentage Difference</t>
  </si>
  <si>
    <t>Average RMSE</t>
  </si>
  <si>
    <t>Average MAE</t>
  </si>
  <si>
    <t>Percentage Improvement %</t>
  </si>
  <si>
    <t>Num of Scenarios</t>
  </si>
  <si>
    <t>Num of Edges</t>
  </si>
  <si>
    <t>Total Time (mins)</t>
  </si>
  <si>
    <t>Num of Nodes</t>
  </si>
  <si>
    <t>Average Flow Rate (peds/10s)</t>
  </si>
  <si>
    <t>Statistic</t>
  </si>
  <si>
    <t>LSTM w/o OL</t>
  </si>
  <si>
    <t>GCN w/o OL</t>
  </si>
  <si>
    <t>GAT w/o OL</t>
  </si>
  <si>
    <t>Diffusion w/o OL</t>
  </si>
  <si>
    <t>Percentage of Decress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</si>
</sst>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.5"/>
      <color theme="1"/>
      <name val="Arial Unicode MS"/>
      <family val="2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9" xfId="0" applyBorder="1"/>
    <xf numFmtId="0" fontId="0" fillId="0" borderId="35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2293-1005-6C44-8AEE-A4B94CC4173C}">
  <dimension ref="B2:N30"/>
  <sheetViews>
    <sheetView zoomScale="105" workbookViewId="0">
      <selection activeCell="L26" sqref="L26"/>
    </sheetView>
  </sheetViews>
  <sheetFormatPr baseColWidth="10" defaultRowHeight="16" x14ac:dyDescent="0.2"/>
  <cols>
    <col min="2" max="2" width="27.1640625" customWidth="1"/>
    <col min="3" max="3" width="19.5" customWidth="1"/>
    <col min="5" max="5" width="18.83203125" customWidth="1"/>
    <col min="6" max="6" width="14.33203125" customWidth="1"/>
    <col min="7" max="7" width="15.33203125" customWidth="1"/>
    <col min="14" max="15" width="14.5" customWidth="1"/>
    <col min="16" max="16" width="25.6640625" customWidth="1"/>
    <col min="17" max="17" width="25.83203125" customWidth="1"/>
  </cols>
  <sheetData>
    <row r="2" spans="2:14" x14ac:dyDescent="0.2">
      <c r="D2" s="43" t="s">
        <v>4</v>
      </c>
      <c r="E2" s="43"/>
      <c r="F2" s="43"/>
      <c r="G2" s="43"/>
    </row>
    <row r="3" spans="2:14" x14ac:dyDescent="0.2">
      <c r="D3" t="s">
        <v>0</v>
      </c>
      <c r="E3" t="s">
        <v>1</v>
      </c>
      <c r="F3" t="s">
        <v>2</v>
      </c>
      <c r="G3" t="s">
        <v>5</v>
      </c>
      <c r="H3" t="s">
        <v>6</v>
      </c>
    </row>
    <row r="4" spans="2:14" x14ac:dyDescent="0.2">
      <c r="B4" s="43" t="s">
        <v>3</v>
      </c>
      <c r="C4" t="s">
        <v>7</v>
      </c>
      <c r="D4" s="2">
        <v>4.1399999999999997</v>
      </c>
      <c r="E4" s="2">
        <v>5.69</v>
      </c>
      <c r="F4" s="2">
        <v>4.84</v>
      </c>
      <c r="G4" s="2">
        <v>11.14</v>
      </c>
      <c r="H4" s="2">
        <v>12.63</v>
      </c>
    </row>
    <row r="5" spans="2:14" x14ac:dyDescent="0.2">
      <c r="B5" s="43"/>
      <c r="C5" t="s">
        <v>8</v>
      </c>
      <c r="D5" s="2">
        <v>4.1399999999999997</v>
      </c>
      <c r="E5" s="2">
        <v>5.68</v>
      </c>
      <c r="F5" s="2">
        <v>4.75</v>
      </c>
      <c r="G5" s="2">
        <v>11.06</v>
      </c>
      <c r="H5" s="2">
        <v>12.61</v>
      </c>
    </row>
    <row r="6" spans="2:14" x14ac:dyDescent="0.2">
      <c r="B6" s="43"/>
      <c r="C6" t="s">
        <v>9</v>
      </c>
      <c r="D6" s="2">
        <v>4.1500000000000004</v>
      </c>
      <c r="E6" s="2">
        <v>5.67</v>
      </c>
      <c r="F6" s="2">
        <v>4.76</v>
      </c>
      <c r="G6" s="2">
        <v>11.24</v>
      </c>
      <c r="H6" s="2">
        <v>12.7</v>
      </c>
    </row>
    <row r="7" spans="2:14" x14ac:dyDescent="0.2">
      <c r="B7" s="43" t="s">
        <v>10</v>
      </c>
      <c r="C7" s="1" t="s">
        <v>7</v>
      </c>
      <c r="D7" s="2">
        <v>1.95</v>
      </c>
      <c r="E7" s="2">
        <v>2.06</v>
      </c>
      <c r="F7" s="2">
        <v>2.0299999999999998</v>
      </c>
      <c r="G7" s="2">
        <v>2.86</v>
      </c>
      <c r="H7" s="2">
        <v>2.57</v>
      </c>
    </row>
    <row r="8" spans="2:14" x14ac:dyDescent="0.2">
      <c r="B8" s="43"/>
      <c r="C8" s="1" t="s">
        <v>8</v>
      </c>
      <c r="D8" s="2">
        <v>1.97</v>
      </c>
      <c r="E8" s="2">
        <v>2.0499999999999998</v>
      </c>
      <c r="F8" s="2">
        <v>2.02</v>
      </c>
      <c r="G8" s="2">
        <v>2.84</v>
      </c>
      <c r="H8" s="2">
        <v>2.58</v>
      </c>
    </row>
    <row r="9" spans="2:14" x14ac:dyDescent="0.2">
      <c r="B9" s="43"/>
      <c r="C9" s="1" t="s">
        <v>9</v>
      </c>
      <c r="D9" s="2">
        <v>2.0099999999999998</v>
      </c>
      <c r="E9" s="2">
        <v>2.09</v>
      </c>
      <c r="F9" s="2">
        <v>2.0299999999999998</v>
      </c>
      <c r="G9" s="2">
        <v>2.84</v>
      </c>
      <c r="H9" s="2">
        <v>2.58</v>
      </c>
    </row>
    <row r="10" spans="2:14" x14ac:dyDescent="0.2">
      <c r="B10" s="43" t="s">
        <v>11</v>
      </c>
      <c r="C10" s="1" t="s">
        <v>7</v>
      </c>
    </row>
    <row r="11" spans="2:14" x14ac:dyDescent="0.2">
      <c r="B11" s="43"/>
      <c r="C11" s="1" t="s">
        <v>8</v>
      </c>
    </row>
    <row r="12" spans="2:14" x14ac:dyDescent="0.2">
      <c r="B12" s="43"/>
      <c r="C12" s="1" t="s">
        <v>9</v>
      </c>
      <c r="N12" t="s">
        <v>12</v>
      </c>
    </row>
    <row r="13" spans="2:14" x14ac:dyDescent="0.2">
      <c r="B13" s="43"/>
      <c r="E13" t="s">
        <v>7</v>
      </c>
      <c r="F13" t="s">
        <v>8</v>
      </c>
      <c r="G13" t="s">
        <v>9</v>
      </c>
      <c r="M13" t="s">
        <v>13</v>
      </c>
      <c r="N13">
        <v>2.89</v>
      </c>
    </row>
    <row r="14" spans="2:14" x14ac:dyDescent="0.2">
      <c r="B14" s="43"/>
      <c r="D14" t="s">
        <v>0</v>
      </c>
      <c r="E14">
        <v>4.1399999999999997</v>
      </c>
      <c r="F14">
        <v>4.1399999999999997</v>
      </c>
      <c r="G14">
        <v>4.1500000000000004</v>
      </c>
      <c r="H14">
        <v>4.1500000000000004</v>
      </c>
      <c r="M14" t="s">
        <v>0</v>
      </c>
      <c r="N14">
        <v>1.33</v>
      </c>
    </row>
    <row r="15" spans="2:14" x14ac:dyDescent="0.2">
      <c r="B15" s="43"/>
      <c r="D15" t="s">
        <v>1</v>
      </c>
      <c r="E15" s="2">
        <v>5.69</v>
      </c>
      <c r="F15" s="2">
        <v>5.68</v>
      </c>
      <c r="G15" s="2">
        <v>5.67</v>
      </c>
      <c r="H15">
        <v>5.68</v>
      </c>
    </row>
    <row r="16" spans="2:14" x14ac:dyDescent="0.2">
      <c r="B16" s="43"/>
      <c r="D16" t="s">
        <v>5</v>
      </c>
      <c r="E16" s="2">
        <v>11.14</v>
      </c>
      <c r="F16" s="2">
        <v>11.06</v>
      </c>
      <c r="G16" s="2">
        <v>11.24</v>
      </c>
      <c r="H16">
        <v>11.21</v>
      </c>
    </row>
    <row r="17" spans="3:11" x14ac:dyDescent="0.2">
      <c r="D17" t="s">
        <v>6</v>
      </c>
      <c r="E17" s="2">
        <v>12.63</v>
      </c>
      <c r="F17" s="2">
        <v>12.61</v>
      </c>
      <c r="G17" s="2">
        <v>12.7</v>
      </c>
      <c r="H17">
        <v>12.66</v>
      </c>
    </row>
    <row r="18" spans="3:11" ht="17" x14ac:dyDescent="0.25">
      <c r="D18" t="s">
        <v>2</v>
      </c>
      <c r="E18" s="2">
        <v>4.84</v>
      </c>
      <c r="F18" s="2">
        <v>4.75</v>
      </c>
      <c r="G18" s="2">
        <v>4.76</v>
      </c>
      <c r="H18" s="3">
        <v>4.7699999999999996</v>
      </c>
    </row>
    <row r="19" spans="3:11" x14ac:dyDescent="0.2">
      <c r="C19" s="43" t="s">
        <v>14</v>
      </c>
      <c r="E19" s="2"/>
      <c r="F19" s="2"/>
      <c r="G19" s="2"/>
    </row>
    <row r="20" spans="3:11" x14ac:dyDescent="0.2">
      <c r="C20" s="43"/>
      <c r="D20" t="s">
        <v>0</v>
      </c>
      <c r="E20" s="2">
        <v>1.95</v>
      </c>
      <c r="F20" s="2">
        <v>1.97</v>
      </c>
      <c r="G20" s="2">
        <v>2.0099999999999998</v>
      </c>
      <c r="H20" s="2">
        <v>1.98</v>
      </c>
    </row>
    <row r="21" spans="3:11" x14ac:dyDescent="0.2">
      <c r="C21" s="43"/>
      <c r="D21" t="s">
        <v>1</v>
      </c>
      <c r="E21" s="2">
        <v>2.06</v>
      </c>
      <c r="F21" s="2">
        <v>2.0499999999999998</v>
      </c>
      <c r="G21" s="2">
        <v>2.09</v>
      </c>
      <c r="H21" s="2">
        <v>2.0699999999999998</v>
      </c>
    </row>
    <row r="22" spans="3:11" x14ac:dyDescent="0.2">
      <c r="C22" s="43"/>
      <c r="D22" t="s">
        <v>5</v>
      </c>
      <c r="E22" s="2">
        <v>2.86</v>
      </c>
      <c r="F22" s="2">
        <v>2.84</v>
      </c>
      <c r="G22" s="2">
        <v>2.84</v>
      </c>
      <c r="H22" s="2">
        <v>2.84</v>
      </c>
    </row>
    <row r="23" spans="3:11" x14ac:dyDescent="0.2">
      <c r="C23" s="43"/>
      <c r="D23" t="s">
        <v>6</v>
      </c>
      <c r="E23" s="2">
        <v>2.57</v>
      </c>
      <c r="F23" s="2">
        <v>2.58</v>
      </c>
      <c r="G23" s="2">
        <v>2.58</v>
      </c>
      <c r="H23" s="2">
        <v>2.58</v>
      </c>
    </row>
    <row r="24" spans="3:11" x14ac:dyDescent="0.2">
      <c r="C24" s="43"/>
      <c r="D24" t="s">
        <v>2</v>
      </c>
      <c r="E24" s="2">
        <v>2.0299999999999998</v>
      </c>
      <c r="F24" s="2">
        <v>2.02</v>
      </c>
      <c r="G24" s="2">
        <v>2.0299999999999998</v>
      </c>
      <c r="H24" s="2">
        <v>2.02</v>
      </c>
    </row>
    <row r="25" spans="3:11" x14ac:dyDescent="0.2">
      <c r="C25" s="43"/>
      <c r="E25" s="2"/>
      <c r="H25" s="2"/>
    </row>
    <row r="26" spans="3:11" x14ac:dyDescent="0.2">
      <c r="C26" s="43"/>
      <c r="D26" t="s">
        <v>0</v>
      </c>
      <c r="E26" s="2">
        <v>3.73</v>
      </c>
      <c r="F26">
        <v>4.5599999999999996</v>
      </c>
      <c r="G26">
        <v>5.34</v>
      </c>
      <c r="H26" s="2">
        <v>4.63</v>
      </c>
    </row>
    <row r="27" spans="3:11" x14ac:dyDescent="0.2">
      <c r="C27" s="43"/>
      <c r="D27" t="s">
        <v>1</v>
      </c>
      <c r="E27" s="2">
        <v>3.19</v>
      </c>
      <c r="F27">
        <v>3.23</v>
      </c>
      <c r="G27">
        <v>3.61</v>
      </c>
      <c r="H27" s="2">
        <v>3.34</v>
      </c>
    </row>
    <row r="28" spans="3:11" x14ac:dyDescent="0.2">
      <c r="D28" t="s">
        <v>5</v>
      </c>
      <c r="E28" s="2">
        <v>5</v>
      </c>
      <c r="F28">
        <v>5.01</v>
      </c>
      <c r="G28">
        <v>5.1100000000000003</v>
      </c>
      <c r="H28" s="2">
        <v>5.04</v>
      </c>
      <c r="K28" s="2"/>
    </row>
    <row r="29" spans="3:11" x14ac:dyDescent="0.2">
      <c r="D29" t="s">
        <v>6</v>
      </c>
      <c r="E29" s="2">
        <v>4.1399999999999997</v>
      </c>
      <c r="F29">
        <v>4.25</v>
      </c>
      <c r="G29">
        <v>4.54</v>
      </c>
      <c r="H29" s="2">
        <v>4.3099999999999996</v>
      </c>
    </row>
    <row r="30" spans="3:11" x14ac:dyDescent="0.2">
      <c r="D30" t="s">
        <v>2</v>
      </c>
      <c r="E30" s="2">
        <v>3.1</v>
      </c>
      <c r="F30">
        <v>3.2</v>
      </c>
      <c r="G30">
        <v>4.1900000000000004</v>
      </c>
      <c r="H30" s="2">
        <v>3.53</v>
      </c>
    </row>
  </sheetData>
  <mergeCells count="6">
    <mergeCell ref="C19:C27"/>
    <mergeCell ref="D2:G2"/>
    <mergeCell ref="B4:B6"/>
    <mergeCell ref="B7:B9"/>
    <mergeCell ref="B10:B12"/>
    <mergeCell ref="B13:B1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C488-88FE-EB4C-94F6-9E918A6B3E16}">
  <dimension ref="C4:P36"/>
  <sheetViews>
    <sheetView topLeftCell="A3" workbookViewId="0">
      <selection activeCell="K41" sqref="K41"/>
    </sheetView>
  </sheetViews>
  <sheetFormatPr baseColWidth="10" defaultRowHeight="16" x14ac:dyDescent="0.2"/>
  <cols>
    <col min="6" max="6" width="16.33203125" customWidth="1"/>
    <col min="9" max="9" width="14.83203125" customWidth="1"/>
    <col min="10" max="10" width="30.33203125" customWidth="1"/>
    <col min="11" max="11" width="15.5" customWidth="1"/>
  </cols>
  <sheetData>
    <row r="4" spans="3:15" ht="17" thickBot="1" x14ac:dyDescent="0.25">
      <c r="D4" t="s">
        <v>15</v>
      </c>
      <c r="E4" t="s">
        <v>16</v>
      </c>
      <c r="F4" t="s">
        <v>17</v>
      </c>
    </row>
    <row r="5" spans="3:15" ht="18" thickTop="1" thickBot="1" x14ac:dyDescent="0.25">
      <c r="C5" s="43" t="s">
        <v>3</v>
      </c>
      <c r="D5" t="s">
        <v>0</v>
      </c>
      <c r="I5" s="19" t="s">
        <v>21</v>
      </c>
      <c r="J5" s="14" t="s">
        <v>20</v>
      </c>
      <c r="K5" s="13" t="s">
        <v>0</v>
      </c>
      <c r="L5" s="13" t="s">
        <v>5</v>
      </c>
      <c r="M5" s="13" t="s">
        <v>6</v>
      </c>
      <c r="N5" s="13" t="s">
        <v>1</v>
      </c>
      <c r="O5" s="13" t="s">
        <v>2</v>
      </c>
    </row>
    <row r="6" spans="3:15" ht="17" thickTop="1" x14ac:dyDescent="0.2">
      <c r="C6" s="43"/>
      <c r="D6" t="s">
        <v>5</v>
      </c>
      <c r="I6" s="44" t="s">
        <v>3</v>
      </c>
      <c r="J6" s="15" t="s">
        <v>16</v>
      </c>
      <c r="K6" s="7">
        <v>27.03</v>
      </c>
      <c r="L6" s="7">
        <v>88.64</v>
      </c>
      <c r="M6" s="7">
        <v>97.06</v>
      </c>
      <c r="N6" s="7">
        <v>75.09</v>
      </c>
      <c r="O6" s="7">
        <v>37.1</v>
      </c>
    </row>
    <row r="7" spans="3:15" x14ac:dyDescent="0.2">
      <c r="C7" s="43"/>
      <c r="D7" t="s">
        <v>6</v>
      </c>
      <c r="I7" s="45"/>
      <c r="J7" s="16" t="s">
        <v>17</v>
      </c>
      <c r="K7" s="10">
        <v>17.690000000000001</v>
      </c>
      <c r="L7" s="10">
        <v>55.51</v>
      </c>
      <c r="M7" s="10">
        <v>61.29</v>
      </c>
      <c r="N7" s="10">
        <v>49.08</v>
      </c>
      <c r="O7" s="10">
        <v>23.83</v>
      </c>
    </row>
    <row r="8" spans="3:15" x14ac:dyDescent="0.2">
      <c r="C8" s="43"/>
      <c r="D8" t="s">
        <v>1</v>
      </c>
      <c r="I8" s="46" t="s">
        <v>18</v>
      </c>
      <c r="J8" s="17" t="s">
        <v>16</v>
      </c>
      <c r="K8" s="6">
        <v>11.93</v>
      </c>
      <c r="L8" s="6">
        <v>17.670000000000002</v>
      </c>
      <c r="M8" s="6">
        <v>15.97</v>
      </c>
      <c r="N8" s="6">
        <v>12.83</v>
      </c>
      <c r="O8" s="6">
        <v>12.31</v>
      </c>
    </row>
    <row r="9" spans="3:15" x14ac:dyDescent="0.2">
      <c r="C9" s="43"/>
      <c r="D9" t="s">
        <v>2</v>
      </c>
      <c r="I9" s="45"/>
      <c r="J9" s="16" t="s">
        <v>17</v>
      </c>
      <c r="K9" s="10">
        <v>31.59</v>
      </c>
      <c r="L9" s="10">
        <v>46.47</v>
      </c>
      <c r="M9" s="10">
        <v>42.04</v>
      </c>
      <c r="N9" s="10">
        <v>34.020000000000003</v>
      </c>
      <c r="O9" s="10">
        <v>32.590000000000003</v>
      </c>
    </row>
    <row r="10" spans="3:15" x14ac:dyDescent="0.2">
      <c r="C10" s="43" t="s">
        <v>18</v>
      </c>
      <c r="D10" t="s">
        <v>0</v>
      </c>
      <c r="E10">
        <v>11.93</v>
      </c>
      <c r="F10">
        <v>31.59</v>
      </c>
      <c r="I10" s="47" t="s">
        <v>19</v>
      </c>
      <c r="J10" s="15" t="s">
        <v>16</v>
      </c>
      <c r="K10" s="7">
        <v>28.63</v>
      </c>
      <c r="L10" s="7">
        <v>31.13</v>
      </c>
      <c r="M10" s="7">
        <v>26.67</v>
      </c>
      <c r="N10" s="7">
        <v>21.91</v>
      </c>
      <c r="O10" s="7">
        <v>21.95</v>
      </c>
    </row>
    <row r="11" spans="3:15" ht="17" thickBot="1" x14ac:dyDescent="0.25">
      <c r="C11" s="43"/>
      <c r="D11" t="s">
        <v>5</v>
      </c>
      <c r="E11">
        <v>17.670000000000002</v>
      </c>
      <c r="F11">
        <v>46.47</v>
      </c>
      <c r="I11" s="48"/>
      <c r="J11" s="18" t="s">
        <v>17</v>
      </c>
      <c r="K11" s="8">
        <v>60.63</v>
      </c>
      <c r="L11" s="8">
        <v>68.31</v>
      </c>
      <c r="M11" s="8">
        <v>58.3</v>
      </c>
      <c r="N11" s="8">
        <v>48.39</v>
      </c>
      <c r="O11" s="8">
        <v>48.31</v>
      </c>
    </row>
    <row r="12" spans="3:15" ht="17" thickTop="1" x14ac:dyDescent="0.2">
      <c r="C12" s="43"/>
      <c r="D12" t="s">
        <v>6</v>
      </c>
      <c r="E12">
        <v>15.97</v>
      </c>
      <c r="F12">
        <v>42.04</v>
      </c>
    </row>
    <row r="13" spans="3:15" x14ac:dyDescent="0.2">
      <c r="C13" s="43"/>
      <c r="D13" t="s">
        <v>1</v>
      </c>
      <c r="E13">
        <v>12.83</v>
      </c>
      <c r="F13">
        <v>34.020000000000003</v>
      </c>
    </row>
    <row r="14" spans="3:15" x14ac:dyDescent="0.2">
      <c r="C14" s="43"/>
      <c r="D14" t="s">
        <v>2</v>
      </c>
      <c r="E14">
        <v>12.31</v>
      </c>
      <c r="F14">
        <v>32.590000000000003</v>
      </c>
    </row>
    <row r="15" spans="3:15" ht="17" thickBot="1" x14ac:dyDescent="0.25">
      <c r="C15" s="43" t="s">
        <v>19</v>
      </c>
      <c r="D15" t="s">
        <v>0</v>
      </c>
    </row>
    <row r="16" spans="3:15" ht="18" thickTop="1" thickBot="1" x14ac:dyDescent="0.25">
      <c r="C16" s="43"/>
      <c r="D16" t="s">
        <v>5</v>
      </c>
      <c r="I16" s="24" t="s">
        <v>21</v>
      </c>
      <c r="J16" s="13" t="s">
        <v>1</v>
      </c>
      <c r="K16" s="13" t="s">
        <v>22</v>
      </c>
      <c r="L16" s="13" t="s">
        <v>2</v>
      </c>
      <c r="M16" s="13" t="s">
        <v>23</v>
      </c>
    </row>
    <row r="17" spans="3:16" ht="17" thickTop="1" x14ac:dyDescent="0.2">
      <c r="C17" s="43"/>
      <c r="D17" t="s">
        <v>6</v>
      </c>
      <c r="I17" s="25" t="s">
        <v>3</v>
      </c>
      <c r="J17" s="7">
        <v>3116.04</v>
      </c>
      <c r="K17" s="7">
        <v>5108.58</v>
      </c>
      <c r="L17" s="7">
        <v>1827.34</v>
      </c>
      <c r="M17" s="7">
        <v>3954.06</v>
      </c>
    </row>
    <row r="18" spans="3:16" x14ac:dyDescent="0.2">
      <c r="C18" s="43"/>
      <c r="D18" t="s">
        <v>1</v>
      </c>
      <c r="I18" s="26" t="s">
        <v>18</v>
      </c>
      <c r="J18" s="21">
        <v>1888.5</v>
      </c>
      <c r="K18" s="21">
        <v>4384.53</v>
      </c>
      <c r="L18" s="21">
        <v>1852.82</v>
      </c>
      <c r="M18" s="21">
        <v>1996.62</v>
      </c>
    </row>
    <row r="19" spans="3:16" ht="17" thickBot="1" x14ac:dyDescent="0.25">
      <c r="C19" s="43"/>
      <c r="D19" t="s">
        <v>2</v>
      </c>
      <c r="I19" s="27" t="s">
        <v>19</v>
      </c>
      <c r="J19" s="22">
        <v>3028.11</v>
      </c>
      <c r="K19" s="22">
        <v>3734.59</v>
      </c>
      <c r="L19" s="22">
        <v>3250.42</v>
      </c>
      <c r="M19" s="22">
        <v>3294.56</v>
      </c>
    </row>
    <row r="20" spans="3:16" ht="18" thickTop="1" thickBot="1" x14ac:dyDescent="0.25"/>
    <row r="21" spans="3:16" ht="18" thickTop="1" thickBot="1" x14ac:dyDescent="0.25">
      <c r="I21" s="24" t="s">
        <v>21</v>
      </c>
      <c r="J21" s="13" t="s">
        <v>1</v>
      </c>
      <c r="K21" s="13" t="s">
        <v>22</v>
      </c>
      <c r="L21" s="13" t="s">
        <v>2</v>
      </c>
      <c r="M21" s="13" t="s">
        <v>23</v>
      </c>
    </row>
    <row r="22" spans="3:16" ht="17" thickTop="1" x14ac:dyDescent="0.2">
      <c r="I22" s="25" t="s">
        <v>3</v>
      </c>
      <c r="J22" s="7">
        <v>9.0399999999999991</v>
      </c>
      <c r="K22" s="7">
        <v>14.19</v>
      </c>
      <c r="L22" s="7">
        <v>5.07</v>
      </c>
      <c r="M22" s="7">
        <v>10.98</v>
      </c>
    </row>
    <row r="23" spans="3:16" x14ac:dyDescent="0.2">
      <c r="I23" s="26" t="s">
        <v>18</v>
      </c>
      <c r="J23" s="21">
        <v>2.0699999999999998</v>
      </c>
      <c r="K23" s="21">
        <v>3.17</v>
      </c>
      <c r="L23" s="21">
        <v>2.02</v>
      </c>
      <c r="M23" s="21">
        <v>2.17</v>
      </c>
    </row>
    <row r="24" spans="3:16" ht="17" thickBot="1" x14ac:dyDescent="0.25">
      <c r="I24" s="27" t="s">
        <v>19</v>
      </c>
      <c r="J24" s="22">
        <v>3.27</v>
      </c>
      <c r="K24" s="22">
        <v>4.04</v>
      </c>
      <c r="L24" s="22">
        <v>3.52</v>
      </c>
      <c r="M24" s="22">
        <v>3.56</v>
      </c>
    </row>
    <row r="25" spans="3:16" ht="17" thickTop="1" x14ac:dyDescent="0.2"/>
    <row r="28" spans="3:16" ht="17" thickBot="1" x14ac:dyDescent="0.25"/>
    <row r="29" spans="3:16" ht="18" thickTop="1" thickBot="1" x14ac:dyDescent="0.25">
      <c r="J29" s="19" t="s">
        <v>21</v>
      </c>
      <c r="K29" s="14" t="s">
        <v>20</v>
      </c>
      <c r="L29" s="13" t="s">
        <v>0</v>
      </c>
      <c r="M29" s="13" t="s">
        <v>5</v>
      </c>
      <c r="N29" s="13" t="s">
        <v>6</v>
      </c>
      <c r="O29" s="13" t="s">
        <v>1</v>
      </c>
      <c r="P29" s="13" t="s">
        <v>2</v>
      </c>
    </row>
    <row r="30" spans="3:16" ht="17" thickTop="1" x14ac:dyDescent="0.2">
      <c r="J30" s="44" t="s">
        <v>3</v>
      </c>
      <c r="K30" s="15" t="s">
        <v>16</v>
      </c>
      <c r="L30" s="7">
        <v>4.5</v>
      </c>
      <c r="M30" s="7">
        <v>5.51</v>
      </c>
      <c r="N30" s="7">
        <v>9.01</v>
      </c>
      <c r="O30" s="7">
        <v>12.51</v>
      </c>
      <c r="P30" s="7">
        <v>6.18</v>
      </c>
    </row>
    <row r="31" spans="3:16" x14ac:dyDescent="0.2">
      <c r="J31" s="45"/>
      <c r="K31" s="16" t="s">
        <v>17</v>
      </c>
      <c r="L31" s="10">
        <v>4.42</v>
      </c>
      <c r="M31" s="10">
        <v>5.34</v>
      </c>
      <c r="N31" s="4">
        <v>8.81</v>
      </c>
      <c r="O31" s="10">
        <v>12.27</v>
      </c>
      <c r="P31" s="10">
        <v>5.95</v>
      </c>
    </row>
    <row r="32" spans="3:16" x14ac:dyDescent="0.2">
      <c r="J32" s="46" t="s">
        <v>18</v>
      </c>
      <c r="K32" s="17" t="s">
        <v>16</v>
      </c>
      <c r="L32" s="6">
        <v>1.98</v>
      </c>
      <c r="M32" s="6">
        <v>2.2599999999999998</v>
      </c>
      <c r="N32" s="6">
        <v>2.12</v>
      </c>
      <c r="O32" s="6">
        <v>2.13</v>
      </c>
      <c r="P32" s="6">
        <v>2.0499999999999998</v>
      </c>
    </row>
    <row r="33" spans="10:16" x14ac:dyDescent="0.2">
      <c r="J33" s="45"/>
      <c r="K33" s="16" t="s">
        <v>17</v>
      </c>
      <c r="L33" s="6">
        <v>1.97</v>
      </c>
      <c r="M33" s="6">
        <v>2.2400000000000002</v>
      </c>
      <c r="N33" s="6">
        <v>2.09</v>
      </c>
      <c r="O33" s="6">
        <v>2.12</v>
      </c>
      <c r="P33" s="6">
        <v>2.0299999999999998</v>
      </c>
    </row>
    <row r="34" spans="10:16" x14ac:dyDescent="0.2">
      <c r="J34" s="47" t="s">
        <v>19</v>
      </c>
      <c r="K34" s="15" t="s">
        <v>16</v>
      </c>
      <c r="L34" s="7">
        <v>4.7699999999999996</v>
      </c>
      <c r="M34" s="7">
        <v>4.2</v>
      </c>
      <c r="N34" s="7">
        <v>4.2699999999999996</v>
      </c>
      <c r="O34" s="7">
        <v>3.65</v>
      </c>
      <c r="P34" s="7">
        <v>3.66</v>
      </c>
    </row>
    <row r="35" spans="10:16" ht="17" thickBot="1" x14ac:dyDescent="0.25">
      <c r="J35" s="48"/>
      <c r="K35" s="18" t="s">
        <v>17</v>
      </c>
      <c r="L35" s="8">
        <v>4.33</v>
      </c>
      <c r="M35" s="8">
        <v>3.92</v>
      </c>
      <c r="N35" s="8">
        <v>4.16</v>
      </c>
      <c r="O35" s="8">
        <v>3.46</v>
      </c>
      <c r="P35" s="8">
        <v>3.45</v>
      </c>
    </row>
    <row r="36" spans="10:16" ht="17" thickTop="1" x14ac:dyDescent="0.2"/>
  </sheetData>
  <mergeCells count="9">
    <mergeCell ref="J30:J31"/>
    <mergeCell ref="J32:J33"/>
    <mergeCell ref="J34:J35"/>
    <mergeCell ref="C10:C14"/>
    <mergeCell ref="C5:C9"/>
    <mergeCell ref="C15:C19"/>
    <mergeCell ref="I6:I7"/>
    <mergeCell ref="I8:I9"/>
    <mergeCell ref="I10:I1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4F29-7C46-7341-8400-FC1C4533CA25}">
  <dimension ref="F3:I42"/>
  <sheetViews>
    <sheetView tabSelected="1" workbookViewId="0">
      <selection activeCell="O19" sqref="O19"/>
    </sheetView>
  </sheetViews>
  <sheetFormatPr baseColWidth="10" defaultRowHeight="16" x14ac:dyDescent="0.2"/>
  <cols>
    <col min="6" max="6" width="23.5" customWidth="1"/>
    <col min="7" max="7" width="15.5" customWidth="1"/>
    <col min="8" max="8" width="13.33203125" customWidth="1"/>
    <col min="9" max="9" width="17" customWidth="1"/>
    <col min="13" max="13" width="13.5" customWidth="1"/>
    <col min="14" max="14" width="21.33203125" customWidth="1"/>
    <col min="15" max="15" width="15.83203125" customWidth="1"/>
    <col min="16" max="16" width="18.6640625" customWidth="1"/>
  </cols>
  <sheetData>
    <row r="3" spans="6:9" x14ac:dyDescent="0.2">
      <c r="F3" s="28" t="s">
        <v>25</v>
      </c>
      <c r="G3" s="28" t="s">
        <v>3</v>
      </c>
      <c r="H3" s="28" t="s">
        <v>18</v>
      </c>
      <c r="I3" s="28" t="s">
        <v>19</v>
      </c>
    </row>
    <row r="4" spans="6:9" x14ac:dyDescent="0.2">
      <c r="F4" s="5" t="s">
        <v>1</v>
      </c>
      <c r="G4" s="6">
        <v>3116.04</v>
      </c>
      <c r="H4" s="6">
        <v>1888.5</v>
      </c>
      <c r="I4" s="6">
        <v>3028.11</v>
      </c>
    </row>
    <row r="5" spans="6:9" ht="17" thickBot="1" x14ac:dyDescent="0.25">
      <c r="F5" s="29" t="s">
        <v>24</v>
      </c>
      <c r="G5" s="20">
        <v>5108.58</v>
      </c>
      <c r="H5" s="20">
        <v>4384.53</v>
      </c>
      <c r="I5" s="20">
        <v>3734.59</v>
      </c>
    </row>
    <row r="6" spans="6:9" ht="17" thickTop="1" x14ac:dyDescent="0.2">
      <c r="F6" s="4" t="s">
        <v>2</v>
      </c>
      <c r="G6" s="7">
        <v>1827.34</v>
      </c>
      <c r="H6" s="7">
        <v>1852.82</v>
      </c>
      <c r="I6" s="7">
        <v>3250.42</v>
      </c>
    </row>
    <row r="7" spans="6:9" x14ac:dyDescent="0.2">
      <c r="F7" s="9" t="s">
        <v>24</v>
      </c>
      <c r="G7" s="10">
        <v>3954.06</v>
      </c>
      <c r="H7" s="10">
        <v>1996.62</v>
      </c>
      <c r="I7" s="10">
        <v>3294.56</v>
      </c>
    </row>
    <row r="11" spans="6:9" x14ac:dyDescent="0.2">
      <c r="F11" s="28" t="s">
        <v>25</v>
      </c>
      <c r="G11" s="28" t="s">
        <v>3</v>
      </c>
      <c r="H11" s="28" t="s">
        <v>18</v>
      </c>
      <c r="I11" s="28" t="s">
        <v>19</v>
      </c>
    </row>
    <row r="12" spans="6:9" x14ac:dyDescent="0.2">
      <c r="F12" s="5" t="s">
        <v>1</v>
      </c>
      <c r="G12" s="6">
        <v>14.44</v>
      </c>
      <c r="H12" s="6">
        <v>2.14</v>
      </c>
      <c r="I12" s="6">
        <v>3.5</v>
      </c>
    </row>
    <row r="13" spans="6:9" x14ac:dyDescent="0.2">
      <c r="F13" s="55" t="s">
        <v>38</v>
      </c>
      <c r="G13" s="56">
        <v>16.91</v>
      </c>
      <c r="H13" s="56">
        <v>4.5</v>
      </c>
      <c r="I13" s="56">
        <v>4.2699999999999996</v>
      </c>
    </row>
    <row r="14" spans="6:9" x14ac:dyDescent="0.2">
      <c r="F14" s="55" t="s">
        <v>5</v>
      </c>
      <c r="G14" s="56">
        <v>14.61</v>
      </c>
      <c r="H14" s="56">
        <v>2.25</v>
      </c>
      <c r="I14" s="56">
        <v>4.2300000000000004</v>
      </c>
    </row>
    <row r="15" spans="6:9" x14ac:dyDescent="0.2">
      <c r="F15" s="55" t="s">
        <v>39</v>
      </c>
      <c r="G15" s="56">
        <v>16.04</v>
      </c>
      <c r="H15" s="56">
        <v>4.3600000000000003</v>
      </c>
      <c r="I15" s="56">
        <v>4.3499999999999996</v>
      </c>
    </row>
    <row r="16" spans="6:9" x14ac:dyDescent="0.2">
      <c r="F16" s="55" t="s">
        <v>6</v>
      </c>
      <c r="G16" s="56">
        <v>15.28</v>
      </c>
      <c r="H16" s="56">
        <v>2.06</v>
      </c>
      <c r="I16" s="56">
        <v>4.21</v>
      </c>
    </row>
    <row r="17" spans="6:9" x14ac:dyDescent="0.2">
      <c r="F17" s="55" t="s">
        <v>40</v>
      </c>
      <c r="G17" s="56">
        <v>16.600000000000001</v>
      </c>
      <c r="H17" s="56">
        <v>4.6100000000000003</v>
      </c>
      <c r="I17" s="56">
        <v>4.55</v>
      </c>
    </row>
    <row r="18" spans="6:9" x14ac:dyDescent="0.2">
      <c r="F18" s="4" t="s">
        <v>2</v>
      </c>
      <c r="G18" s="7">
        <v>14.16</v>
      </c>
      <c r="H18" s="7">
        <v>2.0299999999999998</v>
      </c>
      <c r="I18" s="7">
        <v>3.71</v>
      </c>
    </row>
    <row r="19" spans="6:9" x14ac:dyDescent="0.2">
      <c r="F19" s="9" t="s">
        <v>41</v>
      </c>
      <c r="G19" s="10">
        <v>14.93</v>
      </c>
      <c r="H19" s="10">
        <v>4.59</v>
      </c>
      <c r="I19" s="10">
        <v>3.72</v>
      </c>
    </row>
    <row r="23" spans="6:9" x14ac:dyDescent="0.2">
      <c r="F23" s="59" t="s">
        <v>25</v>
      </c>
      <c r="G23" s="59" t="s">
        <v>3</v>
      </c>
      <c r="H23" s="59" t="s">
        <v>18</v>
      </c>
      <c r="I23" s="59" t="s">
        <v>19</v>
      </c>
    </row>
    <row r="24" spans="6:9" x14ac:dyDescent="0.2">
      <c r="F24" s="4" t="s">
        <v>1</v>
      </c>
      <c r="G24" s="57">
        <v>0.14610000000000001</v>
      </c>
      <c r="H24" s="57">
        <v>0.52439999999999998</v>
      </c>
      <c r="I24" s="57">
        <v>0.18029999999999999</v>
      </c>
    </row>
    <row r="25" spans="6:9" x14ac:dyDescent="0.2">
      <c r="F25" s="4" t="s">
        <v>5</v>
      </c>
      <c r="G25" s="57">
        <v>8.9200000000000002E-2</v>
      </c>
      <c r="H25" s="57">
        <v>0.4839</v>
      </c>
      <c r="I25" s="57">
        <v>2.76E-2</v>
      </c>
    </row>
    <row r="26" spans="6:9" x14ac:dyDescent="0.2">
      <c r="F26" s="4" t="s">
        <v>6</v>
      </c>
      <c r="G26" s="57">
        <v>7.9500000000000001E-2</v>
      </c>
      <c r="H26" s="57">
        <v>0.55310000000000004</v>
      </c>
      <c r="I26" s="57">
        <v>7.4700000000000003E-2</v>
      </c>
    </row>
    <row r="27" spans="6:9" x14ac:dyDescent="0.2">
      <c r="F27" s="9" t="s">
        <v>2</v>
      </c>
      <c r="G27" s="60">
        <v>5.16E-2</v>
      </c>
      <c r="H27" s="60">
        <v>0.55769999999999997</v>
      </c>
      <c r="I27" s="60">
        <v>2.7000000000000001E-3</v>
      </c>
    </row>
    <row r="30" spans="6:9" x14ac:dyDescent="0.2">
      <c r="F30" s="28" t="s">
        <v>25</v>
      </c>
      <c r="G30" s="28" t="s">
        <v>3</v>
      </c>
      <c r="H30" s="28" t="s">
        <v>18</v>
      </c>
      <c r="I30" s="28" t="s">
        <v>19</v>
      </c>
    </row>
    <row r="31" spans="6:9" x14ac:dyDescent="0.2">
      <c r="F31" s="5" t="s">
        <v>1</v>
      </c>
      <c r="G31" s="6">
        <v>14.44</v>
      </c>
      <c r="H31" s="6">
        <v>2.14</v>
      </c>
      <c r="I31" s="6">
        <v>3.5</v>
      </c>
    </row>
    <row r="32" spans="6:9" x14ac:dyDescent="0.2">
      <c r="F32" s="9" t="s">
        <v>38</v>
      </c>
      <c r="G32" s="10">
        <v>16.91</v>
      </c>
      <c r="H32" s="10">
        <v>4.5</v>
      </c>
      <c r="I32" s="10">
        <v>4.2699999999999996</v>
      </c>
    </row>
    <row r="33" spans="6:9" x14ac:dyDescent="0.2">
      <c r="F33" s="28" t="s">
        <v>42</v>
      </c>
      <c r="G33" s="58">
        <v>0.14610000000000001</v>
      </c>
      <c r="H33" s="58">
        <v>0.52439999999999998</v>
      </c>
      <c r="I33" s="58">
        <v>0.18029999999999999</v>
      </c>
    </row>
    <row r="34" spans="6:9" x14ac:dyDescent="0.2">
      <c r="F34" s="55" t="s">
        <v>5</v>
      </c>
      <c r="G34" s="56">
        <v>14.61</v>
      </c>
      <c r="H34" s="56">
        <v>2.25</v>
      </c>
      <c r="I34" s="56">
        <v>4.2300000000000004</v>
      </c>
    </row>
    <row r="35" spans="6:9" x14ac:dyDescent="0.2">
      <c r="F35" s="9" t="s">
        <v>39</v>
      </c>
      <c r="G35" s="10">
        <v>16.04</v>
      </c>
      <c r="H35" s="10">
        <v>4.3600000000000003</v>
      </c>
      <c r="I35" s="10">
        <v>4.3499999999999996</v>
      </c>
    </row>
    <row r="36" spans="6:9" x14ac:dyDescent="0.2">
      <c r="F36" s="28" t="s">
        <v>42</v>
      </c>
      <c r="G36" s="58">
        <v>8.9200000000000002E-2</v>
      </c>
      <c r="H36" s="58">
        <v>0.4839</v>
      </c>
      <c r="I36" s="58">
        <v>2.76E-2</v>
      </c>
    </row>
    <row r="37" spans="6:9" x14ac:dyDescent="0.2">
      <c r="F37" s="55" t="s">
        <v>6</v>
      </c>
      <c r="G37" s="56">
        <v>15.28</v>
      </c>
      <c r="H37" s="56">
        <v>2.06</v>
      </c>
      <c r="I37" s="56">
        <v>4.21</v>
      </c>
    </row>
    <row r="38" spans="6:9" x14ac:dyDescent="0.2">
      <c r="F38" s="55" t="s">
        <v>40</v>
      </c>
      <c r="G38" s="56">
        <v>16.600000000000001</v>
      </c>
      <c r="H38" s="56">
        <v>4.6100000000000003</v>
      </c>
      <c r="I38" s="56">
        <v>4.55</v>
      </c>
    </row>
    <row r="39" spans="6:9" x14ac:dyDescent="0.2">
      <c r="F39" s="28" t="s">
        <v>42</v>
      </c>
      <c r="G39" s="58">
        <v>7.9500000000000001E-2</v>
      </c>
      <c r="H39" s="58">
        <v>0.55310000000000004</v>
      </c>
      <c r="I39" s="58">
        <v>7.4700000000000003E-2</v>
      </c>
    </row>
    <row r="40" spans="6:9" x14ac:dyDescent="0.2">
      <c r="F40" s="4" t="s">
        <v>2</v>
      </c>
      <c r="G40" s="7">
        <v>14.16</v>
      </c>
      <c r="H40" s="7">
        <v>2.0299999999999998</v>
      </c>
      <c r="I40" s="7">
        <v>3.71</v>
      </c>
    </row>
    <row r="41" spans="6:9" x14ac:dyDescent="0.2">
      <c r="F41" s="9" t="s">
        <v>41</v>
      </c>
      <c r="G41" s="10">
        <v>14.93</v>
      </c>
      <c r="H41" s="10">
        <v>4.59</v>
      </c>
      <c r="I41" s="10">
        <v>3.72</v>
      </c>
    </row>
    <row r="42" spans="6:9" x14ac:dyDescent="0.2">
      <c r="F42" s="28" t="s">
        <v>42</v>
      </c>
      <c r="G42" s="58">
        <v>5.16E-2</v>
      </c>
      <c r="H42" s="58">
        <v>0.55769999999999997</v>
      </c>
      <c r="I42" s="58">
        <v>2.7000000000000001E-3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FF77-2587-DC43-853A-7572502D4BD9}">
  <dimension ref="F3:W32"/>
  <sheetViews>
    <sheetView workbookViewId="0">
      <selection activeCell="V22" sqref="V22"/>
    </sheetView>
  </sheetViews>
  <sheetFormatPr baseColWidth="10" defaultRowHeight="16" x14ac:dyDescent="0.2"/>
  <cols>
    <col min="6" max="6" width="12.1640625" customWidth="1"/>
    <col min="7" max="7" width="24.6640625" customWidth="1"/>
    <col min="16" max="16" width="7.33203125" customWidth="1"/>
    <col min="17" max="17" width="16.83203125" customWidth="1"/>
    <col min="18" max="18" width="14.5" customWidth="1"/>
  </cols>
  <sheetData>
    <row r="3" spans="6:12" ht="17" thickBot="1" x14ac:dyDescent="0.25"/>
    <row r="4" spans="6:12" ht="18" thickTop="1" thickBot="1" x14ac:dyDescent="0.25">
      <c r="F4" s="23" t="s">
        <v>21</v>
      </c>
      <c r="G4" s="23" t="s">
        <v>20</v>
      </c>
      <c r="H4" s="13" t="s">
        <v>0</v>
      </c>
      <c r="I4" s="13" t="s">
        <v>5</v>
      </c>
      <c r="J4" s="13" t="s">
        <v>6</v>
      </c>
      <c r="K4" s="13" t="s">
        <v>1</v>
      </c>
      <c r="L4" s="13" t="s">
        <v>2</v>
      </c>
    </row>
    <row r="5" spans="6:12" ht="17" thickTop="1" x14ac:dyDescent="0.2">
      <c r="F5" s="49" t="s">
        <v>3</v>
      </c>
      <c r="G5" s="31" t="s">
        <v>26</v>
      </c>
      <c r="H5" s="30">
        <v>4.5</v>
      </c>
      <c r="I5" s="30">
        <v>5.43</v>
      </c>
      <c r="J5" s="30">
        <v>8.31</v>
      </c>
      <c r="K5" s="30">
        <v>12.51</v>
      </c>
      <c r="L5" s="30">
        <v>5.68</v>
      </c>
    </row>
    <row r="6" spans="6:12" x14ac:dyDescent="0.2">
      <c r="F6" s="50"/>
      <c r="G6" s="11" t="s">
        <v>27</v>
      </c>
      <c r="H6" s="7">
        <v>4.42</v>
      </c>
      <c r="I6" s="7">
        <v>5.36</v>
      </c>
      <c r="J6" s="4">
        <v>8.81</v>
      </c>
      <c r="K6" s="7">
        <v>12.27</v>
      </c>
      <c r="L6" s="7">
        <v>5.77</v>
      </c>
    </row>
    <row r="7" spans="6:12" ht="17" thickBot="1" x14ac:dyDescent="0.25">
      <c r="F7" s="51"/>
      <c r="G7" s="11" t="s">
        <v>28</v>
      </c>
      <c r="H7" s="7">
        <f>(H5-H5)/H5*100</f>
        <v>0</v>
      </c>
      <c r="I7" s="7"/>
      <c r="J7" s="4"/>
      <c r="K7" s="7"/>
      <c r="L7" s="7"/>
    </row>
    <row r="8" spans="6:12" ht="17" thickTop="1" x14ac:dyDescent="0.2">
      <c r="F8" s="52" t="s">
        <v>18</v>
      </c>
      <c r="G8" s="31" t="s">
        <v>26</v>
      </c>
      <c r="H8" s="33">
        <v>1.98</v>
      </c>
      <c r="I8" s="6">
        <v>2.25</v>
      </c>
      <c r="J8" s="6">
        <v>2.06</v>
      </c>
      <c r="K8" s="6">
        <v>2.14</v>
      </c>
      <c r="L8" s="6">
        <v>2.0299999999999998</v>
      </c>
    </row>
    <row r="9" spans="6:12" x14ac:dyDescent="0.2">
      <c r="F9" s="50"/>
      <c r="G9" s="11" t="s">
        <v>27</v>
      </c>
      <c r="H9" s="7">
        <v>1.97</v>
      </c>
      <c r="I9" s="7">
        <v>2.2200000000000002</v>
      </c>
      <c r="J9" s="7">
        <v>2.09</v>
      </c>
      <c r="K9" s="7">
        <v>2.12</v>
      </c>
      <c r="L9" s="7">
        <v>2.0099999999999998</v>
      </c>
    </row>
    <row r="10" spans="6:12" ht="17" thickBot="1" x14ac:dyDescent="0.25">
      <c r="F10" s="51"/>
      <c r="G10" s="34"/>
      <c r="H10" s="10"/>
      <c r="I10" s="10"/>
      <c r="J10" s="10"/>
      <c r="K10" s="10"/>
      <c r="L10" s="10"/>
    </row>
    <row r="11" spans="6:12" ht="17" thickTop="1" x14ac:dyDescent="0.2">
      <c r="F11" s="50" t="s">
        <v>19</v>
      </c>
      <c r="G11" s="31" t="s">
        <v>26</v>
      </c>
      <c r="H11" s="7">
        <v>4.7699999999999996</v>
      </c>
      <c r="I11" s="7">
        <v>4.2</v>
      </c>
      <c r="J11" s="7">
        <v>4.1900000000000004</v>
      </c>
      <c r="K11" s="7">
        <v>3.51</v>
      </c>
      <c r="L11" s="7">
        <v>3.66</v>
      </c>
    </row>
    <row r="12" spans="6:12" x14ac:dyDescent="0.2">
      <c r="F12" s="50"/>
      <c r="G12" s="11" t="s">
        <v>27</v>
      </c>
      <c r="H12" s="7">
        <v>4.33</v>
      </c>
      <c r="I12" s="7">
        <v>3.92</v>
      </c>
      <c r="J12" s="7">
        <v>4.16</v>
      </c>
      <c r="K12" s="7">
        <v>3.33</v>
      </c>
      <c r="L12" s="7">
        <v>3.45</v>
      </c>
    </row>
    <row r="13" spans="6:12" ht="17" thickBot="1" x14ac:dyDescent="0.25">
      <c r="F13" s="53"/>
      <c r="G13" s="12"/>
      <c r="H13" s="8"/>
      <c r="I13" s="8"/>
      <c r="J13" s="8"/>
      <c r="K13" s="8"/>
      <c r="L13" s="8"/>
    </row>
    <row r="14" spans="6:12" ht="17" thickTop="1" x14ac:dyDescent="0.2">
      <c r="F14" s="4"/>
      <c r="G14" s="4"/>
      <c r="H14" s="7"/>
      <c r="I14" s="7"/>
      <c r="J14" s="7"/>
      <c r="K14" s="7"/>
      <c r="L14" s="7"/>
    </row>
    <row r="15" spans="6:12" x14ac:dyDescent="0.2">
      <c r="F15" s="4"/>
      <c r="G15" s="4"/>
      <c r="H15" s="7"/>
      <c r="I15" s="7"/>
      <c r="J15" s="7"/>
      <c r="K15" s="7"/>
      <c r="L15" s="7"/>
    </row>
    <row r="16" spans="6:12" ht="17" thickBot="1" x14ac:dyDescent="0.25"/>
    <row r="17" spans="6:23" ht="18" thickTop="1" thickBot="1" x14ac:dyDescent="0.25">
      <c r="Q17" s="23" t="s">
        <v>21</v>
      </c>
      <c r="R17" s="23" t="s">
        <v>20</v>
      </c>
      <c r="S17" s="13" t="s">
        <v>0</v>
      </c>
      <c r="T17" s="13" t="s">
        <v>5</v>
      </c>
      <c r="U17" s="13" t="s">
        <v>6</v>
      </c>
      <c r="V17" s="13" t="s">
        <v>1</v>
      </c>
      <c r="W17" s="13" t="s">
        <v>2</v>
      </c>
    </row>
    <row r="18" spans="6:23" ht="17" thickTop="1" x14ac:dyDescent="0.2">
      <c r="Q18" s="49" t="s">
        <v>3</v>
      </c>
      <c r="R18" s="31" t="s">
        <v>29</v>
      </c>
      <c r="S18" s="30">
        <v>4.5</v>
      </c>
      <c r="T18" s="30">
        <v>5.44</v>
      </c>
      <c r="U18" s="30">
        <v>8.31</v>
      </c>
      <c r="V18" s="30">
        <v>9.35</v>
      </c>
      <c r="W18" s="30">
        <v>5.86</v>
      </c>
    </row>
    <row r="19" spans="6:23" x14ac:dyDescent="0.2">
      <c r="Q19" s="43"/>
      <c r="R19" s="32" t="s">
        <v>30</v>
      </c>
      <c r="S19" s="7">
        <v>14.21</v>
      </c>
      <c r="T19" s="7">
        <v>14.61</v>
      </c>
      <c r="U19" s="4">
        <v>15.28</v>
      </c>
      <c r="V19" s="7">
        <v>14.44</v>
      </c>
      <c r="W19" s="7">
        <v>14.16</v>
      </c>
    </row>
    <row r="20" spans="6:23" x14ac:dyDescent="0.2">
      <c r="Q20" s="52" t="s">
        <v>18</v>
      </c>
      <c r="R20" s="35" t="s">
        <v>29</v>
      </c>
      <c r="S20" s="33">
        <v>1.98</v>
      </c>
      <c r="T20" s="6">
        <v>2.25</v>
      </c>
      <c r="U20" s="6">
        <v>2.06</v>
      </c>
      <c r="V20" s="6">
        <v>2.14</v>
      </c>
      <c r="W20" s="6">
        <v>2.0299999999999998</v>
      </c>
    </row>
    <row r="21" spans="6:23" ht="17" thickBot="1" x14ac:dyDescent="0.25">
      <c r="Q21" s="50"/>
      <c r="R21" s="11" t="s">
        <v>30</v>
      </c>
      <c r="S21" s="7">
        <v>3</v>
      </c>
      <c r="T21" s="7">
        <v>3.08</v>
      </c>
      <c r="U21" s="7">
        <v>3.02</v>
      </c>
      <c r="V21" s="7">
        <v>3</v>
      </c>
      <c r="W21" s="7">
        <v>2.79</v>
      </c>
    </row>
    <row r="22" spans="6:23" ht="18" thickTop="1" thickBot="1" x14ac:dyDescent="0.25">
      <c r="F22" s="23" t="s">
        <v>21</v>
      </c>
      <c r="G22" s="23" t="s">
        <v>20</v>
      </c>
      <c r="H22" s="13" t="s">
        <v>0</v>
      </c>
      <c r="I22" s="13" t="s">
        <v>5</v>
      </c>
      <c r="J22" s="13" t="s">
        <v>6</v>
      </c>
      <c r="K22" s="13" t="s">
        <v>1</v>
      </c>
      <c r="L22" s="13" t="s">
        <v>2</v>
      </c>
      <c r="Q22" s="52" t="s">
        <v>19</v>
      </c>
      <c r="R22" s="35" t="s">
        <v>29</v>
      </c>
      <c r="S22" s="33">
        <v>4.8</v>
      </c>
      <c r="T22" s="6">
        <v>4.2300000000000004</v>
      </c>
      <c r="U22" s="6">
        <v>4.21</v>
      </c>
      <c r="V22" s="6">
        <v>3.5</v>
      </c>
      <c r="W22" s="6">
        <v>3.71</v>
      </c>
    </row>
    <row r="23" spans="6:23" ht="18" thickTop="1" thickBot="1" x14ac:dyDescent="0.25">
      <c r="F23" s="49" t="s">
        <v>3</v>
      </c>
      <c r="G23" s="31" t="s">
        <v>29</v>
      </c>
      <c r="H23" s="30">
        <v>4.5</v>
      </c>
      <c r="I23" s="30">
        <v>5.44</v>
      </c>
      <c r="J23" s="30">
        <v>8.31</v>
      </c>
      <c r="K23" s="30">
        <v>9.35</v>
      </c>
      <c r="L23" s="30">
        <v>5.86</v>
      </c>
      <c r="Q23" s="54"/>
      <c r="R23" s="38" t="s">
        <v>30</v>
      </c>
      <c r="S23" s="39">
        <v>4.2</v>
      </c>
      <c r="T23" s="40">
        <v>4.4000000000000004</v>
      </c>
      <c r="U23" s="40">
        <v>4.24</v>
      </c>
      <c r="V23" s="40">
        <v>4.38</v>
      </c>
      <c r="W23" s="40">
        <v>3.63</v>
      </c>
    </row>
    <row r="24" spans="6:23" ht="17" thickBot="1" x14ac:dyDescent="0.25">
      <c r="F24" s="43"/>
      <c r="G24" s="32" t="s">
        <v>30</v>
      </c>
      <c r="H24" s="7">
        <v>14.21</v>
      </c>
      <c r="I24" s="7">
        <v>14.61</v>
      </c>
      <c r="J24" s="4">
        <v>15.28</v>
      </c>
      <c r="K24" s="7">
        <v>14.44</v>
      </c>
      <c r="L24" s="7">
        <v>14.16</v>
      </c>
      <c r="Q24" s="37"/>
    </row>
    <row r="25" spans="6:23" ht="17" thickTop="1" x14ac:dyDescent="0.2">
      <c r="F25" s="51"/>
      <c r="G25" s="11" t="s">
        <v>31</v>
      </c>
      <c r="H25" s="7">
        <f>(H23-H23)/H23*100</f>
        <v>0</v>
      </c>
      <c r="I25" s="7">
        <f>(H24-I24)/H24*100</f>
        <v>-2.8149190710766963</v>
      </c>
      <c r="J25" s="7">
        <f>(H24-J24)/H24*100</f>
        <v>-7.5299085151301792</v>
      </c>
      <c r="K25" s="7">
        <f>(H24-K24)/H24*100</f>
        <v>-1.6185784658690967</v>
      </c>
      <c r="L25" s="7">
        <f>(H24-L24)/H24*100</f>
        <v>0.3518648838845933</v>
      </c>
    </row>
    <row r="26" spans="6:23" x14ac:dyDescent="0.2">
      <c r="F26" s="52" t="s">
        <v>18</v>
      </c>
      <c r="G26" s="35" t="s">
        <v>29</v>
      </c>
      <c r="H26" s="33">
        <v>1.98</v>
      </c>
      <c r="I26" s="6">
        <v>2.25</v>
      </c>
      <c r="J26" s="6">
        <v>2.06</v>
      </c>
      <c r="K26" s="6">
        <v>2.14</v>
      </c>
      <c r="L26" s="6">
        <v>2.0299999999999998</v>
      </c>
    </row>
    <row r="27" spans="6:23" x14ac:dyDescent="0.2">
      <c r="F27" s="50"/>
      <c r="G27" s="11" t="s">
        <v>30</v>
      </c>
      <c r="H27" s="7">
        <v>3</v>
      </c>
      <c r="I27" s="7">
        <v>3.08</v>
      </c>
      <c r="J27" s="7">
        <v>3.02</v>
      </c>
      <c r="K27" s="7">
        <v>3</v>
      </c>
      <c r="L27" s="7">
        <v>2.79</v>
      </c>
    </row>
    <row r="28" spans="6:23" x14ac:dyDescent="0.2">
      <c r="F28" s="51"/>
      <c r="G28" s="32" t="s">
        <v>31</v>
      </c>
      <c r="H28" s="36">
        <f>(H27-H27)/H27*100</f>
        <v>0</v>
      </c>
      <c r="I28" s="10">
        <f>(H27-I27)/H27*100</f>
        <v>-2.6666666666666687</v>
      </c>
      <c r="J28" s="10">
        <f>(H27-J27)/H27*100</f>
        <v>-0.66666666666666718</v>
      </c>
      <c r="K28" s="10">
        <f>(H27-K27)/H27*100</f>
        <v>0</v>
      </c>
      <c r="L28" s="10">
        <f>(H27-L27)/H27*100</f>
        <v>6.9999999999999991</v>
      </c>
    </row>
    <row r="29" spans="6:23" x14ac:dyDescent="0.2">
      <c r="F29" s="50" t="s">
        <v>19</v>
      </c>
      <c r="G29" s="35" t="s">
        <v>29</v>
      </c>
      <c r="H29" s="7">
        <v>4.8</v>
      </c>
      <c r="I29" s="7">
        <v>4.2300000000000004</v>
      </c>
      <c r="J29" s="7">
        <v>4.21</v>
      </c>
      <c r="K29" s="7">
        <v>3.5</v>
      </c>
      <c r="L29" s="7">
        <v>3.71</v>
      </c>
    </row>
    <row r="30" spans="6:23" x14ac:dyDescent="0.2">
      <c r="F30" s="50"/>
      <c r="G30" s="11" t="s">
        <v>30</v>
      </c>
      <c r="H30" s="7">
        <v>4.2</v>
      </c>
      <c r="I30" s="7">
        <v>4.4000000000000004</v>
      </c>
      <c r="J30" s="7">
        <v>4.24</v>
      </c>
      <c r="K30" s="7">
        <v>4.38</v>
      </c>
      <c r="L30" s="7">
        <v>3.63</v>
      </c>
    </row>
    <row r="31" spans="6:23" ht="17" thickBot="1" x14ac:dyDescent="0.25">
      <c r="F31" s="53"/>
      <c r="G31" s="12" t="s">
        <v>31</v>
      </c>
      <c r="H31" s="8">
        <f>(H30-H30)/H30*100</f>
        <v>0</v>
      </c>
      <c r="I31" s="8">
        <f>(H30-I30)/H30*100</f>
        <v>-4.7619047619047654</v>
      </c>
      <c r="J31" s="8">
        <f>(H30-J30)/H30*100</f>
        <v>-0.95238095238095322</v>
      </c>
      <c r="K31" s="8"/>
      <c r="L31" s="8"/>
    </row>
    <row r="32" spans="6:23" ht="17" thickTop="1" x14ac:dyDescent="0.2"/>
  </sheetData>
  <mergeCells count="9">
    <mergeCell ref="F5:F7"/>
    <mergeCell ref="F23:F25"/>
    <mergeCell ref="F26:F28"/>
    <mergeCell ref="F29:F31"/>
    <mergeCell ref="Q18:Q19"/>
    <mergeCell ref="Q22:Q23"/>
    <mergeCell ref="Q20:Q21"/>
    <mergeCell ref="F8:F10"/>
    <mergeCell ref="F11:F1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037B-924B-AF46-BC58-DA566B550452}">
  <dimension ref="C4:F9"/>
  <sheetViews>
    <sheetView workbookViewId="0">
      <selection activeCell="G13" sqref="G13"/>
    </sheetView>
  </sheetViews>
  <sheetFormatPr baseColWidth="10" defaultRowHeight="16" x14ac:dyDescent="0.2"/>
  <cols>
    <col min="3" max="3" width="38.83203125" customWidth="1"/>
    <col min="4" max="4" width="15" customWidth="1"/>
    <col min="5" max="5" width="15.6640625" customWidth="1"/>
    <col min="6" max="6" width="25.5" customWidth="1"/>
  </cols>
  <sheetData>
    <row r="4" spans="3:6" x14ac:dyDescent="0.2">
      <c r="C4" s="41" t="s">
        <v>37</v>
      </c>
      <c r="D4" s="41" t="s">
        <v>3</v>
      </c>
      <c r="E4" s="41" t="s">
        <v>18</v>
      </c>
      <c r="F4" s="41" t="s">
        <v>19</v>
      </c>
    </row>
    <row r="5" spans="3:6" x14ac:dyDescent="0.2">
      <c r="C5" t="s">
        <v>32</v>
      </c>
      <c r="D5" s="4">
        <v>15</v>
      </c>
      <c r="E5" s="4">
        <v>15</v>
      </c>
      <c r="F5" s="4">
        <v>14</v>
      </c>
    </row>
    <row r="6" spans="3:6" x14ac:dyDescent="0.2">
      <c r="C6" t="s">
        <v>34</v>
      </c>
      <c r="D6" s="4">
        <v>300</v>
      </c>
      <c r="E6" s="4">
        <v>765</v>
      </c>
      <c r="F6" s="4">
        <v>770</v>
      </c>
    </row>
    <row r="7" spans="3:6" x14ac:dyDescent="0.2">
      <c r="C7" t="s">
        <v>35</v>
      </c>
      <c r="D7" s="4">
        <v>8</v>
      </c>
      <c r="E7" s="4">
        <v>24</v>
      </c>
      <c r="F7" s="4">
        <v>24</v>
      </c>
    </row>
    <row r="8" spans="3:6" x14ac:dyDescent="0.2">
      <c r="C8" t="s">
        <v>33</v>
      </c>
      <c r="D8" s="4">
        <v>12</v>
      </c>
      <c r="E8" s="4">
        <v>48</v>
      </c>
      <c r="F8" s="4">
        <v>54</v>
      </c>
    </row>
    <row r="9" spans="3:6" x14ac:dyDescent="0.2">
      <c r="C9" s="42" t="s">
        <v>36</v>
      </c>
      <c r="D9" s="9">
        <v>14</v>
      </c>
      <c r="E9" s="9">
        <v>3</v>
      </c>
      <c r="F9" s="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Mak</dc:creator>
  <cp:lastModifiedBy>Mak Max</cp:lastModifiedBy>
  <dcterms:created xsi:type="dcterms:W3CDTF">2024-05-16T12:57:31Z</dcterms:created>
  <dcterms:modified xsi:type="dcterms:W3CDTF">2024-07-19T12:33:24Z</dcterms:modified>
</cp:coreProperties>
</file>