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ALL EXEL\"/>
    </mc:Choice>
  </mc:AlternateContent>
  <xr:revisionPtr revIDLastSave="0" documentId="13_ncr:1_{912E7B38-9468-41BE-B09E-0562A1C22C5D}" xr6:coauthVersionLast="45" xr6:coauthVersionMax="45" xr10:uidLastSave="{00000000-0000-0000-0000-000000000000}"/>
  <bookViews>
    <workbookView xWindow="-108" yWindow="-108" windowWidth="23256" windowHeight="12576" activeTab="12" xr2:uid="{C81C6EF2-0921-4ACA-AD71-D149FFDEA7E4}"/>
  </bookViews>
  <sheets>
    <sheet name="UAP" sheetId="1" r:id="rId1"/>
    <sheet name="AAR" sheetId="2" r:id="rId2"/>
    <sheet name="SANCARE" sheetId="3" r:id="rId3"/>
    <sheet name="IML" sheetId="4" r:id="rId4"/>
    <sheet name="FAWE" sheetId="12" r:id="rId5"/>
    <sheet name="IAA" sheetId="11" r:id="rId6"/>
    <sheet name="MINET" sheetId="10" r:id="rId7"/>
    <sheet name="PRUD" sheetId="9" r:id="rId8"/>
    <sheet name="ICEA" sheetId="5" r:id="rId9"/>
    <sheet name="SHU" sheetId="6" r:id="rId10"/>
    <sheet name="PWC" sheetId="13" r:id="rId11"/>
    <sheet name="BAMBI" sheetId="14" r:id="rId12"/>
    <sheet name="SUMMARY" sheetId="7" r:id="rId13"/>
  </sheets>
  <definedNames>
    <definedName name="_xlnm._FilterDatabase" localSheetId="1" hidden="1">AAR!$A$1:$I$7</definedName>
    <definedName name="_xlnm._FilterDatabase" localSheetId="8" hidden="1">ICEA!#REF!</definedName>
    <definedName name="_xlnm._FilterDatabase" localSheetId="3" hidden="1">IML!$A$1:$K$1</definedName>
    <definedName name="_xlnm._FilterDatabase" localSheetId="2" hidden="1">SANCARE!$A$1:$J$3</definedName>
    <definedName name="_xlnm._FilterDatabase" localSheetId="0" hidden="1">UAP!$A$1:$J$3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7" l="1"/>
  <c r="E10" i="7"/>
  <c r="F10" i="7"/>
  <c r="G10" i="7"/>
  <c r="H10" i="7"/>
  <c r="I10" i="7"/>
  <c r="J10" i="7"/>
  <c r="K10" i="7"/>
  <c r="L10" i="7"/>
  <c r="N10" i="7"/>
  <c r="C10" i="7"/>
  <c r="O5" i="7" l="1"/>
  <c r="O6" i="7"/>
  <c r="O7" i="7"/>
  <c r="O8" i="7"/>
  <c r="O9" i="7"/>
  <c r="O15" i="7" l="1"/>
  <c r="O4" i="7"/>
  <c r="O10" i="7" s="1"/>
</calcChain>
</file>

<file path=xl/sharedStrings.xml><?xml version="1.0" encoding="utf-8"?>
<sst xmlns="http://schemas.openxmlformats.org/spreadsheetml/2006/main" count="400" uniqueCount="203">
  <si>
    <t>COUNT</t>
  </si>
  <si>
    <t>PROVIDER NAME</t>
  </si>
  <si>
    <t>LOCATION</t>
  </si>
  <si>
    <t>STATUS</t>
  </si>
  <si>
    <t>No computer</t>
  </si>
  <si>
    <t>KAMPALA</t>
  </si>
  <si>
    <t>LOWER WESTERN</t>
  </si>
  <si>
    <t>EASTERN</t>
  </si>
  <si>
    <t>CENTRAL</t>
  </si>
  <si>
    <t>PROVIDERS NAME</t>
  </si>
  <si>
    <t>CONTACT PERSON</t>
  </si>
  <si>
    <t>TEL. CONTACTS</t>
  </si>
  <si>
    <t>SO</t>
  </si>
  <si>
    <t>KAPCHORWA</t>
  </si>
  <si>
    <t>Kampala</t>
  </si>
  <si>
    <t>Not installable</t>
  </si>
  <si>
    <t>Kisoro</t>
  </si>
  <si>
    <t>KUMI</t>
  </si>
  <si>
    <t>NORTHERN</t>
  </si>
  <si>
    <t>SERVICE PROVIDER</t>
  </si>
  <si>
    <t xml:space="preserve">NAME OF FACILITY </t>
  </si>
  <si>
    <t xml:space="preserve">SO </t>
  </si>
  <si>
    <t>COMMENT</t>
  </si>
  <si>
    <t xml:space="preserve">SERVICE RENDERED </t>
  </si>
  <si>
    <t xml:space="preserve">PHYSICAL ADDRESS </t>
  </si>
  <si>
    <t xml:space="preserve">CONTACT PERSON / PEOPLE </t>
  </si>
  <si>
    <t>CONTACT NUMBERS</t>
  </si>
  <si>
    <t>OYAM</t>
  </si>
  <si>
    <t xml:space="preserve">ST COSMAS ET DOMIANUS CLINIC </t>
  </si>
  <si>
    <t>Count</t>
  </si>
  <si>
    <t>Provider</t>
  </si>
  <si>
    <t>Location</t>
  </si>
  <si>
    <t>CSE</t>
  </si>
  <si>
    <t>UAP</t>
  </si>
  <si>
    <t>AAR</t>
  </si>
  <si>
    <t>ICEA</t>
  </si>
  <si>
    <t>IML</t>
  </si>
  <si>
    <t>SANCARE</t>
  </si>
  <si>
    <t>KARAMOJA</t>
  </si>
  <si>
    <t>SUMMARY</t>
  </si>
  <si>
    <t>TOTAL</t>
  </si>
  <si>
    <t>IAA</t>
  </si>
  <si>
    <t>SHU</t>
  </si>
  <si>
    <t>Installable</t>
  </si>
  <si>
    <t>FINAL COMMENT</t>
  </si>
  <si>
    <t>INSTALLABLE</t>
  </si>
  <si>
    <t>INSTALLABLE PROVIDERS</t>
  </si>
  <si>
    <t>Total</t>
  </si>
  <si>
    <t>NILE MEDICAL CENTER</t>
  </si>
  <si>
    <t>NOT INSTALLABLE</t>
  </si>
  <si>
    <t>Central</t>
  </si>
  <si>
    <t>PRU</t>
  </si>
  <si>
    <t xml:space="preserve">Shifa clinic in Kapchorwa </t>
  </si>
  <si>
    <t>Dr Siraji Masai</t>
  </si>
  <si>
    <t>0772-618531</t>
  </si>
  <si>
    <t>Customer</t>
  </si>
  <si>
    <t>Contact</t>
  </si>
  <si>
    <t>Number</t>
  </si>
  <si>
    <t>Status</t>
  </si>
  <si>
    <t>MINET</t>
  </si>
  <si>
    <t>Dr. Domianus</t>
  </si>
  <si>
    <t>TOWN</t>
  </si>
  <si>
    <t>PROVIDER</t>
  </si>
  <si>
    <t>CONTACT</t>
  </si>
  <si>
    <t>PERSON</t>
  </si>
  <si>
    <t>Pending</t>
  </si>
  <si>
    <t>Pope John’s Hospital</t>
  </si>
  <si>
    <t>Available computer does not meet requirements for installation</t>
  </si>
  <si>
    <t>Northern</t>
  </si>
  <si>
    <t>REQUEST MONTH</t>
  </si>
  <si>
    <t>FINAL COMMANT</t>
  </si>
  <si>
    <t xml:space="preserve">UPPER WESTERN </t>
  </si>
  <si>
    <t>PHONE NUMBER</t>
  </si>
  <si>
    <t>Request month</t>
  </si>
  <si>
    <t>Comment</t>
  </si>
  <si>
    <t>ECOPHRARM PHARMACY KIRUDU</t>
  </si>
  <si>
    <t>Peter</t>
  </si>
  <si>
    <t xml:space="preserve">VIRA MARIA HOSPITAL </t>
  </si>
  <si>
    <t>Beatrice</t>
  </si>
  <si>
    <t>Stautus</t>
  </si>
  <si>
    <t>Zombo</t>
  </si>
  <si>
    <t xml:space="preserve">  (0783-725018) and (0780-640685)</t>
  </si>
  <si>
    <t>Dr Omara and Dr Okello</t>
  </si>
  <si>
    <t>Bosco</t>
  </si>
  <si>
    <t>Nyapia misssion hospital zombo</t>
  </si>
  <si>
    <t>STATUS AS AT 1/1/2020</t>
  </si>
  <si>
    <t>No contact</t>
  </si>
  <si>
    <t>Bashir</t>
  </si>
  <si>
    <t>Emma S</t>
  </si>
  <si>
    <t>Advised by Peter to halt the installation</t>
  </si>
  <si>
    <t>Rachal</t>
  </si>
  <si>
    <t>Kevin</t>
  </si>
  <si>
    <t>Dr Kiberu Joshua</t>
  </si>
  <si>
    <t>773 441 481</t>
  </si>
  <si>
    <t>Beatrrice</t>
  </si>
  <si>
    <t>Kawolo Hospital Private wing</t>
  </si>
  <si>
    <t>Eastern</t>
  </si>
  <si>
    <t>Oakspring specialist clinic</t>
  </si>
  <si>
    <t>0774 425 004</t>
  </si>
  <si>
    <t>Olive Pharmacy Kampala</t>
  </si>
  <si>
    <t>Olive Pharmacy Mbarara</t>
  </si>
  <si>
    <t>SPECTRUM MEDICAL SERVICES</t>
  </si>
  <si>
    <t>DR GEORGE BOKHA</t>
  </si>
  <si>
    <t>No computer yet</t>
  </si>
  <si>
    <t>Provider has not provided any update about windows upgrade</t>
  </si>
  <si>
    <t>Not ready</t>
  </si>
  <si>
    <t>ASG Eye hospital</t>
  </si>
  <si>
    <t>Osler Kasule</t>
  </si>
  <si>
    <t>0705422852-</t>
  </si>
  <si>
    <t>Mbarara</t>
  </si>
  <si>
    <t>No MTN network in the area</t>
  </si>
  <si>
    <t>PWC</t>
  </si>
  <si>
    <t>Francis</t>
  </si>
  <si>
    <t>Betrice</t>
  </si>
  <si>
    <t>Wakiso</t>
  </si>
  <si>
    <t>BAMBI</t>
  </si>
  <si>
    <t>MPIGI</t>
  </si>
  <si>
    <t xml:space="preserve">0700-569822 </t>
  </si>
  <si>
    <t>Milverd</t>
  </si>
  <si>
    <t xml:space="preserve">Carlos Medical Centre Koboko </t>
  </si>
  <si>
    <t>Dr. Charles</t>
  </si>
  <si>
    <t>City Ambulance</t>
  </si>
  <si>
    <t>Bruhan</t>
  </si>
  <si>
    <t>Malcom Medical Center Kibuye</t>
  </si>
  <si>
    <t>Malcom Heaalth Naalya</t>
  </si>
  <si>
    <t>Malcom Medical Center Kisasi</t>
  </si>
  <si>
    <t>To be installed in the third week of July 2020</t>
  </si>
  <si>
    <t>KOBOKO</t>
  </si>
  <si>
    <r>
      <t>ST MONICA HCIII KATENDE MPIGI</t>
    </r>
    <r>
      <rPr>
        <sz val="10"/>
        <color theme="1"/>
        <rFont val="Trebuchet MS"/>
        <family val="2"/>
      </rPr>
      <t xml:space="preserve"> </t>
    </r>
  </si>
  <si>
    <t>To be engaged in the second week of July to find out if the computer is now available</t>
  </si>
  <si>
    <t>Not installable. Provider does not have computers</t>
  </si>
  <si>
    <t>Kabongo</t>
  </si>
  <si>
    <t>Trinity Medical Centre Karenga</t>
  </si>
  <si>
    <t>KALANGALA</t>
  </si>
  <si>
    <t>Eunice Memorial Medical Centre</t>
  </si>
  <si>
    <t>Installation to be planned after getting the most viable travel option to Kalangala</t>
  </si>
  <si>
    <t>Dr. Suubi</t>
  </si>
  <si>
    <t xml:space="preserve"> 0782-482300</t>
  </si>
  <si>
    <t>0776-945534</t>
  </si>
  <si>
    <t>Dr. Okite</t>
  </si>
  <si>
    <t>Equipment to be sent in the third week of July 2020</t>
  </si>
  <si>
    <t>DISTRICT</t>
  </si>
  <si>
    <t>Provider will be in Kampala on Wed-5/8/2020 for installation</t>
  </si>
  <si>
    <t>GREAT MISSION MEDICAL CENTER</t>
  </si>
  <si>
    <t>Dr. Gumisiriza John</t>
  </si>
  <si>
    <t>SSEMBABULE</t>
  </si>
  <si>
    <t>To be installed on 4/8/2020</t>
  </si>
  <si>
    <t>HOUSE OF HOLLY FAMILY NURSING HOME</t>
  </si>
  <si>
    <t>Dr. Mwebe Masembe</t>
  </si>
  <si>
    <t>There is a computer available. Equipment will be sent for remote installation</t>
  </si>
  <si>
    <t>PAG HOSPITAL LIRA</t>
  </si>
  <si>
    <t>LIRA</t>
  </si>
  <si>
    <t>0773535689/0779512318</t>
  </si>
  <si>
    <t>MIDAS TOUCH KUMI</t>
  </si>
  <si>
    <t xml:space="preserve">0702513427, 0780530090 </t>
  </si>
  <si>
    <t>Dr. Titus Opegu</t>
  </si>
  <si>
    <t>Director</t>
  </si>
  <si>
    <t>0778139879</t>
  </si>
  <si>
    <t>0778140235</t>
  </si>
  <si>
    <t>0771422552</t>
  </si>
  <si>
    <t>0778139871</t>
  </si>
  <si>
    <t>0778138629</t>
  </si>
  <si>
    <t>0778139724</t>
  </si>
  <si>
    <t>0778134960</t>
  </si>
  <si>
    <t>0778139680</t>
  </si>
  <si>
    <t>0778132796</t>
  </si>
  <si>
    <t>0778139589</t>
  </si>
  <si>
    <t>District</t>
  </si>
  <si>
    <t>Jinja</t>
  </si>
  <si>
    <t>GUARDIAN PHARMACY JINJA</t>
  </si>
  <si>
    <t>GUARDIAN PHARMACY MUNYONYO</t>
  </si>
  <si>
    <t>GUARDIAN PHARMACY MBARARA</t>
  </si>
  <si>
    <t>GUARDIAN PHARMACY NTINDA</t>
  </si>
  <si>
    <t>GUARDIAN PHARMACY WANDEGEYA</t>
  </si>
  <si>
    <t>GUARDIAN PHARMACY KANSANGA</t>
  </si>
  <si>
    <t>GUARDIAN PHARMACY KISEMENTI</t>
  </si>
  <si>
    <t>GUARDIAN PHARMACY BUNGA</t>
  </si>
  <si>
    <t>GUARDIAN PHARMACY KABALAGALA</t>
  </si>
  <si>
    <t>GUARDIAN PHARMACY KITINTALE</t>
  </si>
  <si>
    <t>Werstern Lower</t>
  </si>
  <si>
    <t>Ssenninde</t>
  </si>
  <si>
    <t>July</t>
  </si>
  <si>
    <t>Afya Clinic Kihihi</t>
  </si>
  <si>
    <t>Western Lower</t>
  </si>
  <si>
    <t>Kanungu</t>
  </si>
  <si>
    <t>FRIECCA PHARMACY NTINDA</t>
  </si>
  <si>
    <t>St. Catherines Medicare Najjera</t>
  </si>
  <si>
    <t>o be installed on 4/8/20</t>
  </si>
  <si>
    <t>Family Medical Centre Kasangati</t>
  </si>
  <si>
    <t>0772-638635</t>
  </si>
  <si>
    <t>Dr. Abel Semakula</t>
  </si>
  <si>
    <t>0781-448-112/0782505454 /0777808874</t>
  </si>
  <si>
    <t>Walter Anguzu &amp; Sr. Saraphine/Bobby</t>
  </si>
  <si>
    <t>Sseninde</t>
  </si>
  <si>
    <t xml:space="preserve">Community Eye Clinic Mbarara </t>
  </si>
  <si>
    <t>To be insalled week starting 10/8/2020</t>
  </si>
  <si>
    <t>To be installed week starting 10/8/2020</t>
  </si>
  <si>
    <t>Equipment to be sent in the second week of August 2020</t>
  </si>
  <si>
    <t>Installed</t>
  </si>
  <si>
    <t>Remote installation will be done, equipment will be sent via bus</t>
  </si>
  <si>
    <t>Computers not ready for installation</t>
  </si>
  <si>
    <t>NM</t>
  </si>
  <si>
    <t>Equipment will be sent to the provider and installation will be done remotely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</si>
</sst>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color theme="0"/>
      <name val="Trebuchet MS"/>
      <family val="2"/>
    </font>
    <font>
      <b/>
      <sz val="10"/>
      <color theme="0"/>
      <name val="Trebuchet MS"/>
      <family val="2"/>
    </font>
    <font>
      <sz val="10"/>
      <color rgb="FF000000"/>
      <name val="Trebuchet MS"/>
      <family val="2"/>
    </font>
    <font>
      <sz val="11"/>
      <color theme="1"/>
      <name val="Calibri"/>
      <family val="2"/>
      <scheme val="minor"/>
    </font>
    <font>
      <b/>
      <sz val="10"/>
      <color rgb="FFFF0000"/>
      <name val="Trebuchet MS"/>
      <family val="2"/>
    </font>
    <font>
      <sz val="10"/>
      <color rgb="FFFF0000"/>
      <name val="Trebuchet MS"/>
      <family val="2"/>
    </font>
    <font>
      <sz val="10"/>
      <name val="Trebuchet MS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C00000"/>
      <name val="Trebuchet MS"/>
      <family val="2"/>
    </font>
    <font>
      <sz val="10"/>
      <color theme="5" tint="-0.249977111117893"/>
      <name val="Trebuchet MS"/>
      <family val="2"/>
    </font>
    <font>
      <sz val="11"/>
      <name val="Calibri"/>
      <family val="2"/>
      <scheme val="minor"/>
    </font>
    <font>
      <b/>
      <sz val="10"/>
      <color theme="1"/>
      <name val="Trebuchet MS"/>
      <family val="2"/>
    </font>
    <font>
      <sz val="11"/>
      <color theme="1"/>
      <name val="Trebuchet MS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6" fillId="0" borderId="0"/>
  </cellStyleXfs>
  <cellXfs count="65">
    <xf numFmtId="0" fontId="0" fillId="0" borderId="0" xfId="0"/>
    <xf numFmtId="0" fontId="1" fillId="0" borderId="1" xfId="0" applyFont="1" applyBorder="1"/>
    <xf numFmtId="0" fontId="3" fillId="2" borderId="1" xfId="0" applyFont="1" applyFill="1" applyBorder="1" applyAlignment="1">
      <alignment horizontal="left" vertical="top"/>
    </xf>
    <xf numFmtId="0" fontId="4" fillId="0" borderId="1" xfId="0" applyFont="1" applyBorder="1"/>
    <xf numFmtId="0" fontId="8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3" fillId="2" borderId="2" xfId="0" applyFont="1" applyFill="1" applyBorder="1"/>
    <xf numFmtId="0" fontId="3" fillId="2" borderId="1" xfId="0" applyFont="1" applyFill="1" applyBorder="1"/>
    <xf numFmtId="0" fontId="3" fillId="2" borderId="3" xfId="0" applyFont="1" applyFill="1" applyBorder="1" applyAlignment="1">
      <alignment horizontal="left"/>
    </xf>
    <xf numFmtId="0" fontId="3" fillId="2" borderId="3" xfId="0" applyFont="1" applyFill="1" applyBorder="1"/>
    <xf numFmtId="164" fontId="1" fillId="0" borderId="1" xfId="1" applyNumberFormat="1" applyFont="1" applyBorder="1"/>
    <xf numFmtId="0" fontId="1" fillId="0" borderId="8" xfId="0" applyFont="1" applyBorder="1"/>
    <xf numFmtId="164" fontId="1" fillId="0" borderId="7" xfId="0" applyNumberFormat="1" applyFont="1" applyBorder="1"/>
    <xf numFmtId="0" fontId="1" fillId="0" borderId="9" xfId="0" applyFont="1" applyBorder="1"/>
    <xf numFmtId="164" fontId="1" fillId="0" borderId="10" xfId="1" applyNumberFormat="1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2" borderId="14" xfId="0" applyFont="1" applyFill="1" applyBorder="1"/>
    <xf numFmtId="164" fontId="2" fillId="2" borderId="15" xfId="1" applyNumberFormat="1" applyFont="1" applyFill="1" applyBorder="1"/>
    <xf numFmtId="164" fontId="2" fillId="2" borderId="16" xfId="0" applyNumberFormat="1" applyFont="1" applyFill="1" applyBorder="1"/>
    <xf numFmtId="0" fontId="1" fillId="0" borderId="1" xfId="0" applyFont="1" applyFill="1" applyBorder="1"/>
    <xf numFmtId="0" fontId="1" fillId="0" borderId="0" xfId="0" applyFont="1"/>
    <xf numFmtId="0" fontId="2" fillId="2" borderId="1" xfId="0" applyFont="1" applyFill="1" applyBorder="1"/>
    <xf numFmtId="0" fontId="1" fillId="0" borderId="1" xfId="0" applyFont="1" applyBorder="1" applyAlignment="1">
      <alignment vertical="center"/>
    </xf>
    <xf numFmtId="0" fontId="1" fillId="0" borderId="18" xfId="0" applyFont="1" applyBorder="1"/>
    <xf numFmtId="164" fontId="1" fillId="0" borderId="19" xfId="1" applyNumberFormat="1" applyFont="1" applyBorder="1"/>
    <xf numFmtId="164" fontId="1" fillId="0" borderId="20" xfId="1" applyNumberFormat="1" applyFont="1" applyBorder="1"/>
    <xf numFmtId="0" fontId="2" fillId="2" borderId="1" xfId="0" applyFont="1" applyFill="1" applyBorder="1" applyAlignment="1">
      <alignment horizontal="center"/>
    </xf>
    <xf numFmtId="0" fontId="6" fillId="0" borderId="1" xfId="0" applyFont="1" applyBorder="1"/>
    <xf numFmtId="0" fontId="9" fillId="0" borderId="0" xfId="0" applyFont="1"/>
    <xf numFmtId="0" fontId="11" fillId="0" borderId="1" xfId="0" applyFont="1" applyBorder="1"/>
    <xf numFmtId="0" fontId="3" fillId="2" borderId="1" xfId="0" applyFont="1" applyFill="1" applyBorder="1" applyAlignment="1">
      <alignment vertical="top"/>
    </xf>
    <xf numFmtId="0" fontId="12" fillId="0" borderId="1" xfId="0" applyFont="1" applyBorder="1" applyAlignment="1">
      <alignment horizontal="left" vertical="top"/>
    </xf>
    <xf numFmtId="0" fontId="1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/>
    <xf numFmtId="17" fontId="8" fillId="0" borderId="1" xfId="0" applyNumberFormat="1" applyFont="1" applyFill="1" applyBorder="1"/>
    <xf numFmtId="0" fontId="13" fillId="0" borderId="0" xfId="0" applyFont="1"/>
    <xf numFmtId="17" fontId="8" fillId="0" borderId="1" xfId="0" applyNumberFormat="1" applyFont="1" applyBorder="1"/>
    <xf numFmtId="0" fontId="8" fillId="0" borderId="1" xfId="0" applyFont="1" applyBorder="1" applyAlignment="1">
      <alignment horizontal="right" vertical="center"/>
    </xf>
    <xf numFmtId="0" fontId="14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/>
    </xf>
    <xf numFmtId="0" fontId="8" fillId="0" borderId="0" xfId="0" applyFont="1"/>
    <xf numFmtId="0" fontId="8" fillId="0" borderId="1" xfId="0" applyFont="1" applyBorder="1" applyAlignment="1"/>
    <xf numFmtId="0" fontId="2" fillId="2" borderId="18" xfId="0" applyFont="1" applyFill="1" applyBorder="1"/>
    <xf numFmtId="17" fontId="8" fillId="0" borderId="1" xfId="0" applyNumberFormat="1" applyFont="1" applyBorder="1" applyAlignment="1">
      <alignment vertical="center"/>
    </xf>
    <xf numFmtId="0" fontId="12" fillId="0" borderId="1" xfId="0" applyFont="1" applyFill="1" applyBorder="1" applyAlignment="1">
      <alignment horizontal="left" vertical="top"/>
    </xf>
    <xf numFmtId="0" fontId="0" fillId="0" borderId="1" xfId="0" applyBorder="1"/>
    <xf numFmtId="0" fontId="15" fillId="0" borderId="1" xfId="0" applyFont="1" applyBorder="1"/>
    <xf numFmtId="0" fontId="7" fillId="0" borderId="1" xfId="0" applyFont="1" applyBorder="1" applyAlignment="1">
      <alignment vertical="top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" fillId="0" borderId="1" xfId="2" applyFont="1" applyBorder="1"/>
    <xf numFmtId="49" fontId="1" fillId="0" borderId="1" xfId="2" applyNumberFormat="1" applyFont="1" applyBorder="1"/>
    <xf numFmtId="0" fontId="1" fillId="0" borderId="1" xfId="2" applyFont="1" applyFill="1" applyBorder="1"/>
    <xf numFmtId="16" fontId="1" fillId="0" borderId="1" xfId="0" applyNumberFormat="1" applyFont="1" applyBorder="1"/>
    <xf numFmtId="0" fontId="1" fillId="0" borderId="1" xfId="0" applyFont="1" applyBorder="1" applyAlignment="1">
      <alignment wrapText="1"/>
    </xf>
  </cellXfs>
  <cellStyles count="3">
    <cellStyle name="Comma" xfId="1" builtinId="3"/>
    <cellStyle name="Normal" xfId="0" builtinId="0"/>
    <cellStyle name="Normal 2" xfId="2" xr:uid="{6D0B5E3C-F7BC-43D4-91F0-049732555D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A963-4EB3-40E3-A312-84511963EE2E}">
  <dimension ref="A1:J4"/>
  <sheetViews>
    <sheetView workbookViewId="0">
      <selection activeCell="E15" sqref="E15"/>
    </sheetView>
  </sheetViews>
  <sheetFormatPr defaultRowHeight="14.4" x14ac:dyDescent="0.3"/>
  <cols>
    <col min="1" max="1" width="6.88671875" bestFit="1" customWidth="1"/>
    <col min="2" max="2" width="32.88671875" customWidth="1"/>
    <col min="3" max="3" width="11.33203125" bestFit="1" customWidth="1"/>
    <col min="4" max="4" width="9.88671875" bestFit="1" customWidth="1"/>
    <col min="5" max="5" width="42.33203125" bestFit="1" customWidth="1"/>
    <col min="6" max="6" width="15.6640625" bestFit="1" customWidth="1"/>
    <col min="7" max="7" width="17.88671875" bestFit="1" customWidth="1"/>
    <col min="8" max="8" width="26.6640625" bestFit="1" customWidth="1"/>
    <col min="9" max="9" width="16.33203125" bestFit="1" customWidth="1"/>
  </cols>
  <sheetData>
    <row r="1" spans="1:10" ht="15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70</v>
      </c>
      <c r="F1" s="7" t="s">
        <v>2</v>
      </c>
      <c r="G1" s="7" t="s">
        <v>64</v>
      </c>
      <c r="H1" s="7" t="s">
        <v>63</v>
      </c>
      <c r="I1" s="7" t="s">
        <v>69</v>
      </c>
      <c r="J1" s="7" t="s">
        <v>12</v>
      </c>
    </row>
    <row r="2" spans="1:10" s="45" customFormat="1" ht="15" x14ac:dyDescent="0.35">
      <c r="A2" s="36">
        <v>1</v>
      </c>
      <c r="B2" s="43" t="s">
        <v>66</v>
      </c>
      <c r="C2" s="36" t="s">
        <v>27</v>
      </c>
      <c r="D2" s="36" t="s">
        <v>65</v>
      </c>
      <c r="E2" s="34" t="s">
        <v>149</v>
      </c>
      <c r="F2" s="36" t="s">
        <v>68</v>
      </c>
      <c r="G2" s="24" t="s">
        <v>192</v>
      </c>
      <c r="H2" t="s">
        <v>191</v>
      </c>
      <c r="I2" s="48">
        <v>43586</v>
      </c>
      <c r="J2" s="36" t="s">
        <v>91</v>
      </c>
    </row>
    <row r="3" spans="1:10" s="45" customFormat="1" x14ac:dyDescent="0.35">
      <c r="A3" s="36">
        <v>2</v>
      </c>
      <c r="B3" s="36" t="s">
        <v>75</v>
      </c>
      <c r="C3" s="36" t="s">
        <v>5</v>
      </c>
      <c r="D3" s="36" t="s">
        <v>65</v>
      </c>
      <c r="E3" s="46" t="s">
        <v>89</v>
      </c>
      <c r="F3" s="36" t="s">
        <v>8</v>
      </c>
      <c r="G3" s="36" t="s">
        <v>76</v>
      </c>
      <c r="H3" s="44">
        <v>782618655</v>
      </c>
      <c r="I3" s="40">
        <v>43647</v>
      </c>
      <c r="J3" s="36" t="s">
        <v>193</v>
      </c>
    </row>
    <row r="4" spans="1:10" ht="15" x14ac:dyDescent="0.35">
      <c r="A4" s="1">
        <v>3</v>
      </c>
      <c r="B4" s="1" t="s">
        <v>121</v>
      </c>
      <c r="C4" s="1" t="s">
        <v>5</v>
      </c>
      <c r="D4" s="36" t="s">
        <v>65</v>
      </c>
      <c r="E4" s="1" t="s">
        <v>130</v>
      </c>
      <c r="F4" s="36" t="s">
        <v>8</v>
      </c>
      <c r="G4" s="1"/>
      <c r="H4" s="1"/>
      <c r="I4" s="1"/>
      <c r="J4" s="1" t="s">
        <v>112</v>
      </c>
    </row>
  </sheetData>
  <phoneticPr fontId="10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925AA-99C3-457D-ACC4-B42553B2A758}">
  <dimension ref="A1:F1"/>
  <sheetViews>
    <sheetView workbookViewId="0">
      <selection activeCell="K18" sqref="K18"/>
    </sheetView>
  </sheetViews>
  <sheetFormatPr defaultRowHeight="14.4" x14ac:dyDescent="0.3"/>
  <cols>
    <col min="1" max="1" width="7.109375" bestFit="1" customWidth="1"/>
    <col min="2" max="2" width="31" bestFit="1" customWidth="1"/>
    <col min="3" max="3" width="9.88671875" bestFit="1" customWidth="1"/>
    <col min="4" max="4" width="22.6640625" bestFit="1" customWidth="1"/>
    <col min="5" max="5" width="6.33203125" bestFit="1" customWidth="1"/>
  </cols>
  <sheetData>
    <row r="1" spans="1:6" ht="15" x14ac:dyDescent="0.35">
      <c r="A1" s="8" t="s">
        <v>0</v>
      </c>
      <c r="B1" s="9" t="s">
        <v>1</v>
      </c>
      <c r="C1" s="9" t="s">
        <v>2</v>
      </c>
      <c r="D1" s="9" t="s">
        <v>3</v>
      </c>
      <c r="E1" s="9" t="s">
        <v>32</v>
      </c>
      <c r="F1" s="6" t="s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AACB-7FB1-4B5B-9A0F-4F9915A1C7C3}">
  <dimension ref="A1:I1"/>
  <sheetViews>
    <sheetView workbookViewId="0">
      <selection activeCell="C4" sqref="C4"/>
    </sheetView>
  </sheetViews>
  <sheetFormatPr defaultRowHeight="14.4" x14ac:dyDescent="0.3"/>
  <sheetData>
    <row r="1" spans="1:9" ht="15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70</v>
      </c>
      <c r="F1" s="7" t="s">
        <v>64</v>
      </c>
      <c r="G1" s="7" t="s">
        <v>63</v>
      </c>
      <c r="H1" s="7" t="s">
        <v>69</v>
      </c>
      <c r="I1" s="7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35966-3E3F-4807-BEC3-F9D37698DF45}">
  <dimension ref="A1:I1"/>
  <sheetViews>
    <sheetView workbookViewId="0">
      <selection activeCell="G21" sqref="G21"/>
    </sheetView>
  </sheetViews>
  <sheetFormatPr defaultRowHeight="14.4" x14ac:dyDescent="0.3"/>
  <cols>
    <col min="1" max="1" width="7.109375" bestFit="1" customWidth="1"/>
    <col min="2" max="2" width="19.109375" bestFit="1" customWidth="1"/>
    <col min="3" max="3" width="9.88671875" bestFit="1" customWidth="1"/>
    <col min="4" max="4" width="7.77734375" bestFit="1" customWidth="1"/>
    <col min="5" max="5" width="24.6640625" bestFit="1" customWidth="1"/>
    <col min="6" max="6" width="7.88671875" bestFit="1" customWidth="1"/>
    <col min="7" max="7" width="9.21875" bestFit="1" customWidth="1"/>
    <col min="8" max="8" width="16.33203125" bestFit="1" customWidth="1"/>
    <col min="9" max="9" width="6.44140625" bestFit="1" customWidth="1"/>
  </cols>
  <sheetData>
    <row r="1" spans="1:9" ht="15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70</v>
      </c>
      <c r="F1" s="7" t="s">
        <v>64</v>
      </c>
      <c r="G1" s="7" t="s">
        <v>63</v>
      </c>
      <c r="H1" s="7" t="s">
        <v>69</v>
      </c>
      <c r="I1" s="7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9C948-54A9-4D13-9E60-81230A4CFE8D}">
  <dimension ref="B1:O16"/>
  <sheetViews>
    <sheetView tabSelected="1" workbookViewId="0">
      <selection activeCell="R17" sqref="R17"/>
    </sheetView>
  </sheetViews>
  <sheetFormatPr defaultRowHeight="14.4" x14ac:dyDescent="0.3"/>
  <cols>
    <col min="2" max="2" width="15.6640625" bestFit="1" customWidth="1"/>
    <col min="3" max="8" width="6" customWidth="1"/>
    <col min="9" max="9" width="8.77734375" bestFit="1" customWidth="1"/>
    <col min="10" max="15" width="6" customWidth="1"/>
  </cols>
  <sheetData>
    <row r="1" spans="2:15" ht="15" thickBot="1" x14ac:dyDescent="0.35"/>
    <row r="2" spans="2:15" ht="15.6" thickBot="1" x14ac:dyDescent="0.4">
      <c r="B2" s="53" t="s">
        <v>39</v>
      </c>
      <c r="C2" s="54"/>
      <c r="D2" s="54"/>
      <c r="E2" s="54"/>
      <c r="F2" s="54"/>
      <c r="G2" s="54"/>
      <c r="H2" s="54"/>
      <c r="I2" s="54"/>
      <c r="J2" s="55"/>
      <c r="K2" s="55"/>
      <c r="L2" s="55"/>
      <c r="M2" s="55"/>
      <c r="N2" s="55"/>
      <c r="O2" s="56"/>
    </row>
    <row r="3" spans="2:15" ht="15" x14ac:dyDescent="0.35">
      <c r="B3" s="15" t="s">
        <v>2</v>
      </c>
      <c r="C3" s="16" t="s">
        <v>33</v>
      </c>
      <c r="D3" s="16" t="s">
        <v>34</v>
      </c>
      <c r="E3" s="16" t="s">
        <v>35</v>
      </c>
      <c r="F3" s="16" t="s">
        <v>42</v>
      </c>
      <c r="G3" s="16" t="s">
        <v>41</v>
      </c>
      <c r="H3" s="16" t="s">
        <v>36</v>
      </c>
      <c r="I3" s="16" t="s">
        <v>37</v>
      </c>
      <c r="J3" s="25" t="s">
        <v>59</v>
      </c>
      <c r="K3" s="25" t="s">
        <v>115</v>
      </c>
      <c r="L3" s="25" t="s">
        <v>111</v>
      </c>
      <c r="M3" s="25" t="s">
        <v>201</v>
      </c>
      <c r="N3" s="25" t="s">
        <v>51</v>
      </c>
      <c r="O3" s="17" t="s">
        <v>40</v>
      </c>
    </row>
    <row r="4" spans="2:15" ht="15" x14ac:dyDescent="0.35">
      <c r="B4" s="11" t="s">
        <v>8</v>
      </c>
      <c r="C4" s="10">
        <v>2</v>
      </c>
      <c r="D4" s="10">
        <v>4</v>
      </c>
      <c r="E4" s="10">
        <v>9</v>
      </c>
      <c r="F4" s="10">
        <v>0</v>
      </c>
      <c r="G4" s="10">
        <v>0</v>
      </c>
      <c r="H4" s="10">
        <v>0</v>
      </c>
      <c r="I4" s="10">
        <v>4</v>
      </c>
      <c r="J4" s="26">
        <v>2</v>
      </c>
      <c r="K4" s="26">
        <v>0</v>
      </c>
      <c r="L4" s="26"/>
      <c r="M4" s="26">
        <v>0</v>
      </c>
      <c r="N4" s="26">
        <v>2</v>
      </c>
      <c r="O4" s="12">
        <f t="shared" ref="O4:O9" si="0">SUM(C4:N4)</f>
        <v>23</v>
      </c>
    </row>
    <row r="5" spans="2:15" ht="15" x14ac:dyDescent="0.35">
      <c r="B5" s="11" t="s">
        <v>6</v>
      </c>
      <c r="C5" s="10">
        <v>0</v>
      </c>
      <c r="D5" s="10">
        <v>0</v>
      </c>
      <c r="E5" s="10">
        <v>1</v>
      </c>
      <c r="F5" s="10">
        <v>0</v>
      </c>
      <c r="G5" s="10">
        <v>1</v>
      </c>
      <c r="H5" s="10">
        <v>0</v>
      </c>
      <c r="I5" s="10">
        <v>0</v>
      </c>
      <c r="J5" s="26">
        <v>3</v>
      </c>
      <c r="K5" s="26"/>
      <c r="L5" s="26"/>
      <c r="M5" s="26">
        <v>0</v>
      </c>
      <c r="N5" s="26">
        <v>0</v>
      </c>
      <c r="O5" s="12">
        <f t="shared" si="0"/>
        <v>5</v>
      </c>
    </row>
    <row r="6" spans="2:15" ht="15" x14ac:dyDescent="0.35">
      <c r="B6" s="11" t="s">
        <v>71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26"/>
      <c r="K6" s="26"/>
      <c r="L6" s="26"/>
      <c r="M6" s="26">
        <v>0</v>
      </c>
      <c r="N6" s="26">
        <v>0</v>
      </c>
      <c r="O6" s="12">
        <f t="shared" si="0"/>
        <v>0</v>
      </c>
    </row>
    <row r="7" spans="2:15" ht="15" x14ac:dyDescent="0.35">
      <c r="B7" s="11" t="s">
        <v>18</v>
      </c>
      <c r="C7" s="10">
        <v>1</v>
      </c>
      <c r="D7" s="10">
        <v>3</v>
      </c>
      <c r="E7" s="10">
        <v>0</v>
      </c>
      <c r="F7" s="10">
        <v>0</v>
      </c>
      <c r="G7" s="10">
        <v>0</v>
      </c>
      <c r="H7" s="10">
        <v>0</v>
      </c>
      <c r="I7" s="10">
        <v>2</v>
      </c>
      <c r="J7" s="26"/>
      <c r="K7" s="26"/>
      <c r="L7" s="26"/>
      <c r="M7" s="26">
        <v>0</v>
      </c>
      <c r="N7" s="26">
        <v>0</v>
      </c>
      <c r="O7" s="12">
        <f t="shared" si="0"/>
        <v>6</v>
      </c>
    </row>
    <row r="8" spans="2:15" ht="15" x14ac:dyDescent="0.35">
      <c r="B8" s="11" t="s">
        <v>7</v>
      </c>
      <c r="C8" s="10">
        <v>0</v>
      </c>
      <c r="D8" s="10">
        <v>0</v>
      </c>
      <c r="E8" s="10">
        <v>1</v>
      </c>
      <c r="F8" s="10">
        <v>0</v>
      </c>
      <c r="G8" s="10">
        <v>0</v>
      </c>
      <c r="H8" s="10">
        <v>0</v>
      </c>
      <c r="I8" s="10">
        <v>2</v>
      </c>
      <c r="J8" s="26"/>
      <c r="K8" s="26"/>
      <c r="L8" s="26"/>
      <c r="M8" s="26">
        <v>0</v>
      </c>
      <c r="N8" s="26">
        <v>1</v>
      </c>
      <c r="O8" s="12">
        <f t="shared" si="0"/>
        <v>4</v>
      </c>
    </row>
    <row r="9" spans="2:15" ht="15.6" thickBot="1" x14ac:dyDescent="0.4">
      <c r="B9" s="13" t="s">
        <v>38</v>
      </c>
      <c r="C9" s="14">
        <v>0</v>
      </c>
      <c r="D9" s="14">
        <v>1</v>
      </c>
      <c r="E9" s="14">
        <v>0</v>
      </c>
      <c r="F9" s="10">
        <v>0</v>
      </c>
      <c r="G9" s="14">
        <v>0</v>
      </c>
      <c r="H9" s="14">
        <v>0</v>
      </c>
      <c r="I9" s="14">
        <v>0</v>
      </c>
      <c r="J9" s="27"/>
      <c r="K9" s="27"/>
      <c r="L9" s="27"/>
      <c r="M9" s="26">
        <v>0</v>
      </c>
      <c r="N9" s="27">
        <v>0</v>
      </c>
      <c r="O9" s="12">
        <f t="shared" si="0"/>
        <v>1</v>
      </c>
    </row>
    <row r="10" spans="2:15" ht="15.6" thickBot="1" x14ac:dyDescent="0.4">
      <c r="B10" s="18" t="s">
        <v>40</v>
      </c>
      <c r="C10" s="19">
        <f>SUM(C4:C9)</f>
        <v>3</v>
      </c>
      <c r="D10" s="19">
        <f t="shared" ref="D10:N10" si="1">SUM(D4:D9)</f>
        <v>8</v>
      </c>
      <c r="E10" s="19">
        <f t="shared" si="1"/>
        <v>11</v>
      </c>
      <c r="F10" s="19">
        <f t="shared" si="1"/>
        <v>0</v>
      </c>
      <c r="G10" s="19">
        <f t="shared" si="1"/>
        <v>1</v>
      </c>
      <c r="H10" s="19">
        <f t="shared" si="1"/>
        <v>0</v>
      </c>
      <c r="I10" s="19">
        <f t="shared" si="1"/>
        <v>8</v>
      </c>
      <c r="J10" s="19">
        <f t="shared" si="1"/>
        <v>5</v>
      </c>
      <c r="K10" s="19">
        <f t="shared" si="1"/>
        <v>0</v>
      </c>
      <c r="L10" s="19">
        <f t="shared" si="1"/>
        <v>0</v>
      </c>
      <c r="M10" s="19">
        <v>0</v>
      </c>
      <c r="N10" s="19">
        <f t="shared" si="1"/>
        <v>3</v>
      </c>
      <c r="O10" s="20">
        <f>SUM(O4:O9)</f>
        <v>39</v>
      </c>
    </row>
    <row r="13" spans="2:15" ht="15.6" thickBot="1" x14ac:dyDescent="0.4">
      <c r="C13" s="57" t="s">
        <v>46</v>
      </c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9"/>
    </row>
    <row r="14" spans="2:15" ht="15" x14ac:dyDescent="0.35">
      <c r="C14" s="23" t="s">
        <v>33</v>
      </c>
      <c r="D14" s="23" t="s">
        <v>34</v>
      </c>
      <c r="E14" s="23" t="s">
        <v>35</v>
      </c>
      <c r="F14" s="23" t="s">
        <v>42</v>
      </c>
      <c r="G14" s="23" t="s">
        <v>41</v>
      </c>
      <c r="H14" s="23" t="s">
        <v>36</v>
      </c>
      <c r="I14" s="23" t="s">
        <v>37</v>
      </c>
      <c r="J14" s="28" t="s">
        <v>59</v>
      </c>
      <c r="K14" s="47" t="s">
        <v>115</v>
      </c>
      <c r="L14" s="35" t="s">
        <v>111</v>
      </c>
      <c r="M14" s="35" t="s">
        <v>201</v>
      </c>
      <c r="N14" s="23" t="s">
        <v>51</v>
      </c>
      <c r="O14" s="23" t="s">
        <v>47</v>
      </c>
    </row>
    <row r="15" spans="2:15" ht="15" x14ac:dyDescent="0.35">
      <c r="C15" s="10">
        <v>1</v>
      </c>
      <c r="D15" s="10">
        <v>8</v>
      </c>
      <c r="E15" s="10">
        <v>10</v>
      </c>
      <c r="F15" s="10">
        <v>0</v>
      </c>
      <c r="G15" s="10">
        <v>1</v>
      </c>
      <c r="H15" s="10">
        <v>0</v>
      </c>
      <c r="I15" s="10">
        <v>5</v>
      </c>
      <c r="J15" s="10">
        <v>1</v>
      </c>
      <c r="K15" s="10">
        <v>0</v>
      </c>
      <c r="L15" s="10">
        <v>0</v>
      </c>
      <c r="M15" s="10">
        <v>0</v>
      </c>
      <c r="N15" s="10">
        <v>0</v>
      </c>
      <c r="O15" s="10">
        <f>SUM(C15:N15)</f>
        <v>26</v>
      </c>
    </row>
    <row r="16" spans="2:15" ht="15" x14ac:dyDescent="0.35"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</sheetData>
  <mergeCells count="2">
    <mergeCell ref="B2:O2"/>
    <mergeCell ref="C13:O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B925F-782C-43F9-9389-61AC982EEBD5}">
  <dimension ref="A1:I9"/>
  <sheetViews>
    <sheetView zoomScale="80" zoomScaleNormal="80" workbookViewId="0">
      <selection activeCell="D21" sqref="D21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49.88671875" bestFit="1" customWidth="1"/>
    <col min="4" max="4" width="62.6640625" customWidth="1"/>
    <col min="5" max="5" width="15.6640625" bestFit="1" customWidth="1"/>
    <col min="6" max="6" width="21.6640625" bestFit="1" customWidth="1"/>
    <col min="7" max="7" width="27.44140625" bestFit="1" customWidth="1"/>
    <col min="8" max="8" width="30.77734375" bestFit="1" customWidth="1"/>
    <col min="9" max="9" width="6.33203125" bestFit="1" customWidth="1"/>
  </cols>
  <sheetData>
    <row r="1" spans="1:9" x14ac:dyDescent="0.3">
      <c r="A1" s="32" t="s">
        <v>0</v>
      </c>
      <c r="B1" s="2" t="s">
        <v>61</v>
      </c>
      <c r="C1" s="2" t="s">
        <v>9</v>
      </c>
      <c r="D1" s="2" t="s">
        <v>85</v>
      </c>
      <c r="E1" s="2" t="s">
        <v>44</v>
      </c>
      <c r="F1" s="2" t="s">
        <v>2</v>
      </c>
      <c r="G1" s="2" t="s">
        <v>10</v>
      </c>
      <c r="H1" s="2" t="s">
        <v>11</v>
      </c>
      <c r="I1" s="2" t="s">
        <v>12</v>
      </c>
    </row>
    <row r="2" spans="1:9" ht="15" x14ac:dyDescent="0.35">
      <c r="A2" s="52">
        <v>1</v>
      </c>
      <c r="B2" s="34" t="s">
        <v>27</v>
      </c>
      <c r="C2" s="24" t="s">
        <v>66</v>
      </c>
      <c r="D2" s="34" t="s">
        <v>149</v>
      </c>
      <c r="E2" s="33" t="s">
        <v>43</v>
      </c>
      <c r="F2" s="34" t="s">
        <v>18</v>
      </c>
      <c r="G2" s="24" t="s">
        <v>192</v>
      </c>
      <c r="H2" s="1" t="s">
        <v>191</v>
      </c>
      <c r="I2" s="34" t="s">
        <v>91</v>
      </c>
    </row>
    <row r="3" spans="1:9" ht="15" x14ac:dyDescent="0.35">
      <c r="A3" s="52">
        <v>2</v>
      </c>
      <c r="B3" s="34" t="s">
        <v>80</v>
      </c>
      <c r="C3" s="34" t="s">
        <v>84</v>
      </c>
      <c r="D3" s="1" t="s">
        <v>140</v>
      </c>
      <c r="E3" s="33" t="s">
        <v>43</v>
      </c>
      <c r="F3" s="34" t="s">
        <v>18</v>
      </c>
      <c r="G3" s="1" t="s">
        <v>82</v>
      </c>
      <c r="H3" s="1" t="s">
        <v>81</v>
      </c>
      <c r="I3" s="34" t="s">
        <v>87</v>
      </c>
    </row>
    <row r="4" spans="1:9" ht="15" x14ac:dyDescent="0.35">
      <c r="A4" s="52">
        <v>3</v>
      </c>
      <c r="B4" s="1" t="s">
        <v>116</v>
      </c>
      <c r="C4" s="3" t="s">
        <v>128</v>
      </c>
      <c r="D4" s="1" t="s">
        <v>126</v>
      </c>
      <c r="E4" s="49" t="s">
        <v>43</v>
      </c>
      <c r="F4" s="1" t="s">
        <v>8</v>
      </c>
      <c r="G4" s="1" t="s">
        <v>118</v>
      </c>
      <c r="H4" s="1" t="s">
        <v>117</v>
      </c>
      <c r="I4" s="1" t="s">
        <v>83</v>
      </c>
    </row>
    <row r="5" spans="1:9" ht="15" x14ac:dyDescent="0.35">
      <c r="A5" s="52">
        <v>4</v>
      </c>
      <c r="B5" s="1" t="s">
        <v>127</v>
      </c>
      <c r="C5" s="1" t="s">
        <v>119</v>
      </c>
      <c r="D5" s="1" t="s">
        <v>197</v>
      </c>
      <c r="E5" s="49" t="s">
        <v>43</v>
      </c>
      <c r="F5" s="1" t="s">
        <v>18</v>
      </c>
      <c r="G5" s="1" t="s">
        <v>120</v>
      </c>
      <c r="H5" s="1">
        <v>788101826</v>
      </c>
      <c r="I5" s="1" t="s">
        <v>91</v>
      </c>
    </row>
    <row r="6" spans="1:9" ht="15" x14ac:dyDescent="0.35">
      <c r="A6" s="52">
        <v>5</v>
      </c>
      <c r="B6" s="34" t="s">
        <v>131</v>
      </c>
      <c r="C6" s="34" t="s">
        <v>132</v>
      </c>
      <c r="D6" s="1" t="s">
        <v>142</v>
      </c>
      <c r="E6" s="49" t="s">
        <v>43</v>
      </c>
      <c r="F6" s="21" t="s">
        <v>38</v>
      </c>
      <c r="G6" s="21" t="s">
        <v>139</v>
      </c>
      <c r="H6" s="34" t="s">
        <v>137</v>
      </c>
      <c r="I6" s="1"/>
    </row>
    <row r="7" spans="1:9" ht="15" x14ac:dyDescent="0.35">
      <c r="A7" s="52">
        <v>6</v>
      </c>
      <c r="B7" s="34" t="s">
        <v>133</v>
      </c>
      <c r="C7" s="34" t="s">
        <v>134</v>
      </c>
      <c r="D7" s="21" t="s">
        <v>135</v>
      </c>
      <c r="E7" s="49" t="s">
        <v>43</v>
      </c>
      <c r="F7" s="21" t="s">
        <v>8</v>
      </c>
      <c r="G7" s="21" t="s">
        <v>136</v>
      </c>
      <c r="H7" s="34" t="s">
        <v>138</v>
      </c>
      <c r="I7" s="1"/>
    </row>
    <row r="8" spans="1:9" ht="15" x14ac:dyDescent="0.35">
      <c r="A8" s="52">
        <v>7</v>
      </c>
      <c r="B8" s="21" t="s">
        <v>114</v>
      </c>
      <c r="C8" s="1" t="s">
        <v>186</v>
      </c>
      <c r="D8" s="21" t="s">
        <v>187</v>
      </c>
      <c r="E8" s="49" t="s">
        <v>43</v>
      </c>
      <c r="F8" s="21" t="s">
        <v>8</v>
      </c>
      <c r="G8" s="1"/>
      <c r="H8" s="1"/>
      <c r="I8" s="1"/>
    </row>
    <row r="9" spans="1:9" ht="15" x14ac:dyDescent="0.35">
      <c r="A9" s="52">
        <v>8</v>
      </c>
      <c r="B9" s="21" t="s">
        <v>114</v>
      </c>
      <c r="C9" s="1" t="s">
        <v>188</v>
      </c>
      <c r="D9" s="1" t="s">
        <v>196</v>
      </c>
      <c r="E9" s="49" t="s">
        <v>43</v>
      </c>
      <c r="F9" s="21" t="s">
        <v>8</v>
      </c>
      <c r="G9" s="21" t="s">
        <v>190</v>
      </c>
      <c r="H9" s="1" t="s">
        <v>189</v>
      </c>
      <c r="I9" s="1"/>
    </row>
  </sheetData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28C2-A2D6-41EB-BF67-13110E87A2DC}">
  <dimension ref="A1:J9"/>
  <sheetViews>
    <sheetView workbookViewId="0">
      <selection activeCell="C5" sqref="C5:C9"/>
    </sheetView>
  </sheetViews>
  <sheetFormatPr defaultRowHeight="14.4" x14ac:dyDescent="0.3"/>
  <cols>
    <col min="1" max="1" width="7.109375" bestFit="1" customWidth="1"/>
    <col min="2" max="2" width="36.33203125" bestFit="1" customWidth="1"/>
    <col min="3" max="3" width="16.5546875" bestFit="1" customWidth="1"/>
    <col min="4" max="4" width="15.6640625" bestFit="1" customWidth="1"/>
    <col min="5" max="5" width="16.5546875" customWidth="1"/>
    <col min="6" max="6" width="56.44140625" bestFit="1" customWidth="1"/>
    <col min="7" max="7" width="16.33203125" bestFit="1" customWidth="1"/>
    <col min="9" max="9" width="16.77734375" bestFit="1" customWidth="1"/>
    <col min="10" max="10" width="11.6640625" bestFit="1" customWidth="1"/>
  </cols>
  <sheetData>
    <row r="1" spans="1:10" ht="15" x14ac:dyDescent="0.35">
      <c r="A1" s="7" t="s">
        <v>0</v>
      </c>
      <c r="B1" s="7" t="s">
        <v>19</v>
      </c>
      <c r="C1" s="7" t="s">
        <v>3</v>
      </c>
      <c r="D1" s="7" t="s">
        <v>2</v>
      </c>
      <c r="E1" s="7" t="s">
        <v>141</v>
      </c>
      <c r="F1" s="7" t="s">
        <v>3</v>
      </c>
      <c r="G1" s="7" t="s">
        <v>69</v>
      </c>
      <c r="H1" s="7" t="s">
        <v>12</v>
      </c>
      <c r="I1" s="7" t="s">
        <v>10</v>
      </c>
      <c r="J1" s="7" t="s">
        <v>63</v>
      </c>
    </row>
    <row r="2" spans="1:10" s="39" customFormat="1" ht="15" x14ac:dyDescent="0.35">
      <c r="A2" s="36">
        <v>1</v>
      </c>
      <c r="B2" s="36" t="s">
        <v>48</v>
      </c>
      <c r="C2" s="37" t="s">
        <v>49</v>
      </c>
      <c r="D2" s="36" t="s">
        <v>18</v>
      </c>
      <c r="E2" s="37"/>
      <c r="F2" s="37" t="s">
        <v>67</v>
      </c>
      <c r="G2" s="38">
        <v>43556</v>
      </c>
      <c r="H2" s="37" t="s">
        <v>91</v>
      </c>
      <c r="I2" s="37"/>
      <c r="J2" s="36"/>
    </row>
    <row r="3" spans="1:10" s="39" customFormat="1" ht="15" x14ac:dyDescent="0.35">
      <c r="A3" s="36">
        <v>2</v>
      </c>
      <c r="B3" s="36" t="s">
        <v>77</v>
      </c>
      <c r="C3" s="37" t="s">
        <v>49</v>
      </c>
      <c r="D3" s="36" t="s">
        <v>50</v>
      </c>
      <c r="E3" s="37"/>
      <c r="F3" s="36" t="s">
        <v>103</v>
      </c>
      <c r="G3" s="40">
        <v>43678</v>
      </c>
      <c r="H3" s="36" t="s">
        <v>90</v>
      </c>
      <c r="I3" s="36"/>
      <c r="J3" s="41">
        <v>776179288</v>
      </c>
    </row>
    <row r="4" spans="1:10" s="39" customFormat="1" ht="15" x14ac:dyDescent="0.35">
      <c r="A4" s="36">
        <v>3</v>
      </c>
      <c r="B4" s="36" t="s">
        <v>95</v>
      </c>
      <c r="C4" s="36" t="s">
        <v>15</v>
      </c>
      <c r="D4" s="36" t="s">
        <v>50</v>
      </c>
      <c r="E4" s="36"/>
      <c r="F4" s="36" t="s">
        <v>110</v>
      </c>
      <c r="G4" s="40">
        <v>43831</v>
      </c>
      <c r="H4" s="36" t="s">
        <v>94</v>
      </c>
      <c r="I4" s="36" t="s">
        <v>92</v>
      </c>
      <c r="J4" s="36" t="s">
        <v>93</v>
      </c>
    </row>
    <row r="5" spans="1:10" s="39" customFormat="1" ht="15" x14ac:dyDescent="0.35">
      <c r="A5" s="36">
        <v>4</v>
      </c>
      <c r="B5" s="36" t="s">
        <v>101</v>
      </c>
      <c r="C5" s="36" t="s">
        <v>45</v>
      </c>
      <c r="D5" s="36" t="s">
        <v>18</v>
      </c>
      <c r="E5" s="36"/>
      <c r="F5" s="1" t="s">
        <v>199</v>
      </c>
      <c r="G5" s="40">
        <v>43831</v>
      </c>
      <c r="H5" s="36" t="s">
        <v>91</v>
      </c>
      <c r="I5" s="36" t="s">
        <v>102</v>
      </c>
      <c r="J5" s="36">
        <v>772869894</v>
      </c>
    </row>
    <row r="6" spans="1:10" ht="15" x14ac:dyDescent="0.35">
      <c r="A6" s="36">
        <v>5</v>
      </c>
      <c r="B6" s="37" t="s">
        <v>143</v>
      </c>
      <c r="C6" s="37" t="s">
        <v>45</v>
      </c>
      <c r="D6" s="37" t="s">
        <v>50</v>
      </c>
      <c r="E6" s="1" t="s">
        <v>145</v>
      </c>
      <c r="F6" s="37" t="s">
        <v>146</v>
      </c>
      <c r="G6" s="63">
        <v>44046</v>
      </c>
      <c r="H6" s="37" t="s">
        <v>90</v>
      </c>
      <c r="I6" s="37" t="s">
        <v>144</v>
      </c>
      <c r="J6" s="3">
        <v>752690042</v>
      </c>
    </row>
    <row r="7" spans="1:10" ht="15" x14ac:dyDescent="0.35">
      <c r="A7" s="36">
        <v>6</v>
      </c>
      <c r="B7" s="37" t="s">
        <v>147</v>
      </c>
      <c r="C7" s="37" t="s">
        <v>45</v>
      </c>
      <c r="D7" s="37" t="s">
        <v>50</v>
      </c>
      <c r="E7" s="1"/>
      <c r="F7" s="37" t="s">
        <v>146</v>
      </c>
      <c r="G7" s="63">
        <v>44046</v>
      </c>
      <c r="H7" s="37" t="s">
        <v>90</v>
      </c>
      <c r="I7" s="37" t="s">
        <v>148</v>
      </c>
      <c r="J7" s="3">
        <v>755243681</v>
      </c>
    </row>
    <row r="8" spans="1:10" ht="43.2" x14ac:dyDescent="0.35">
      <c r="A8" s="36">
        <v>7</v>
      </c>
      <c r="B8" s="37" t="s">
        <v>150</v>
      </c>
      <c r="C8" s="37" t="s">
        <v>45</v>
      </c>
      <c r="D8" s="37" t="s">
        <v>96</v>
      </c>
      <c r="E8" s="1" t="s">
        <v>151</v>
      </c>
      <c r="F8" s="1" t="s">
        <v>199</v>
      </c>
      <c r="G8" s="63">
        <v>44044</v>
      </c>
      <c r="H8" s="37" t="s">
        <v>83</v>
      </c>
      <c r="I8" s="37" t="s">
        <v>156</v>
      </c>
      <c r="J8" s="64" t="s">
        <v>152</v>
      </c>
    </row>
    <row r="9" spans="1:10" ht="28.8" x14ac:dyDescent="0.35">
      <c r="A9" s="36">
        <v>8</v>
      </c>
      <c r="B9" s="37" t="s">
        <v>153</v>
      </c>
      <c r="C9" s="37" t="s">
        <v>45</v>
      </c>
      <c r="D9" s="37" t="s">
        <v>96</v>
      </c>
      <c r="E9" s="1" t="s">
        <v>17</v>
      </c>
      <c r="F9" s="1" t="s">
        <v>199</v>
      </c>
      <c r="G9" s="63">
        <v>44044</v>
      </c>
      <c r="H9" s="1"/>
      <c r="I9" s="37" t="s">
        <v>155</v>
      </c>
      <c r="J9" s="64" t="s">
        <v>154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91C2-AA12-4945-AFB6-C3381F887E6E}">
  <dimension ref="A1:K1"/>
  <sheetViews>
    <sheetView workbookViewId="0">
      <selection activeCell="D29" sqref="D29"/>
    </sheetView>
  </sheetViews>
  <sheetFormatPr defaultRowHeight="14.4" x14ac:dyDescent="0.3"/>
  <cols>
    <col min="1" max="1" width="7.109375" bestFit="1" customWidth="1"/>
    <col min="2" max="2" width="50.44140625" bestFit="1" customWidth="1"/>
    <col min="3" max="3" width="9.33203125" bestFit="1" customWidth="1"/>
    <col min="4" max="4" width="23.33203125" bestFit="1" customWidth="1"/>
    <col min="5" max="5" width="15.6640625" bestFit="1" customWidth="1"/>
    <col min="6" max="6" width="60.21875" bestFit="1" customWidth="1"/>
    <col min="7" max="7" width="13.5546875" bestFit="1" customWidth="1"/>
    <col min="8" max="8" width="33.33203125" bestFit="1" customWidth="1"/>
    <col min="9" max="9" width="47.44140625" bestFit="1" customWidth="1"/>
    <col min="10" max="10" width="49.5546875" bestFit="1" customWidth="1"/>
    <col min="11" max="11" width="18.44140625" bestFit="1" customWidth="1"/>
  </cols>
  <sheetData>
    <row r="1" spans="1:11" s="30" customFormat="1" ht="15" x14ac:dyDescent="0.35">
      <c r="A1" s="29" t="s">
        <v>0</v>
      </c>
      <c r="B1" s="5" t="s">
        <v>20</v>
      </c>
      <c r="C1" s="5" t="s">
        <v>21</v>
      </c>
      <c r="D1" s="5" t="s">
        <v>3</v>
      </c>
      <c r="E1" s="5" t="s">
        <v>44</v>
      </c>
      <c r="F1" s="5" t="s">
        <v>22</v>
      </c>
      <c r="G1" s="5" t="s">
        <v>2</v>
      </c>
      <c r="H1" s="5" t="s">
        <v>23</v>
      </c>
      <c r="I1" s="5" t="s">
        <v>24</v>
      </c>
      <c r="J1" s="5" t="s">
        <v>25</v>
      </c>
      <c r="K1" s="5" t="s">
        <v>26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97670-6215-4FD1-9675-899AD62E0D0E}">
  <dimension ref="A1:D1"/>
  <sheetViews>
    <sheetView workbookViewId="0">
      <selection activeCell="E15" sqref="E15"/>
    </sheetView>
  </sheetViews>
  <sheetFormatPr defaultRowHeight="14.4" x14ac:dyDescent="0.3"/>
  <cols>
    <col min="1" max="1" width="6.21875" bestFit="1" customWidth="1"/>
    <col min="2" max="2" width="25.77734375" bestFit="1" customWidth="1"/>
    <col min="3" max="3" width="8.6640625" bestFit="1" customWidth="1"/>
    <col min="4" max="4" width="8.33203125" bestFit="1" customWidth="1"/>
  </cols>
  <sheetData>
    <row r="1" spans="1:4" ht="15" x14ac:dyDescent="0.35">
      <c r="A1" s="31" t="s">
        <v>29</v>
      </c>
      <c r="B1" s="31" t="s">
        <v>30</v>
      </c>
      <c r="C1" s="31" t="s">
        <v>31</v>
      </c>
      <c r="D1" s="31" t="s">
        <v>58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CDA6C-2C23-4DF0-90DF-3855BA0A4266}">
  <dimension ref="A1:F2"/>
  <sheetViews>
    <sheetView workbookViewId="0">
      <selection activeCell="E14" sqref="E14"/>
    </sheetView>
  </sheetViews>
  <sheetFormatPr defaultRowHeight="14.4" x14ac:dyDescent="0.3"/>
  <cols>
    <col min="2" max="2" width="47.6640625" bestFit="1" customWidth="1"/>
    <col min="3" max="3" width="13.6640625" bestFit="1" customWidth="1"/>
    <col min="4" max="4" width="13.6640625" customWidth="1"/>
    <col min="5" max="5" width="64.109375" bestFit="1" customWidth="1"/>
    <col min="6" max="6" width="26.109375" bestFit="1" customWidth="1"/>
  </cols>
  <sheetData>
    <row r="1" spans="1:6" ht="15" x14ac:dyDescent="0.35">
      <c r="A1" s="1" t="s">
        <v>0</v>
      </c>
      <c r="B1" s="1" t="s">
        <v>1</v>
      </c>
      <c r="C1" s="1" t="s">
        <v>2</v>
      </c>
      <c r="D1" s="1"/>
      <c r="E1" s="1" t="s">
        <v>79</v>
      </c>
      <c r="F1" s="1" t="s">
        <v>74</v>
      </c>
    </row>
    <row r="2" spans="1:6" ht="15" x14ac:dyDescent="0.35">
      <c r="A2" s="1">
        <v>1</v>
      </c>
      <c r="B2" s="1" t="s">
        <v>182</v>
      </c>
      <c r="C2" s="1" t="s">
        <v>183</v>
      </c>
      <c r="D2" s="1" t="s">
        <v>184</v>
      </c>
      <c r="E2" s="1" t="s">
        <v>202</v>
      </c>
      <c r="F2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4F58-0680-49CE-9365-ACB93DF68845}">
  <dimension ref="A1:H7"/>
  <sheetViews>
    <sheetView workbookViewId="0">
      <selection activeCell="F23" sqref="F23"/>
    </sheetView>
  </sheetViews>
  <sheetFormatPr defaultRowHeight="14.4" x14ac:dyDescent="0.3"/>
  <cols>
    <col min="2" max="2" width="29.33203125" bestFit="1" customWidth="1"/>
    <col min="3" max="3" width="54.33203125" bestFit="1" customWidth="1"/>
    <col min="4" max="4" width="12.77734375" bestFit="1" customWidth="1"/>
    <col min="5" max="5" width="12.21875" bestFit="1" customWidth="1"/>
    <col min="7" max="7" width="13.5546875" bestFit="1" customWidth="1"/>
  </cols>
  <sheetData>
    <row r="1" spans="1:8" ht="15" x14ac:dyDescent="0.35">
      <c r="A1" s="1" t="s">
        <v>29</v>
      </c>
      <c r="B1" s="1" t="s">
        <v>62</v>
      </c>
      <c r="C1" s="1" t="s">
        <v>22</v>
      </c>
      <c r="D1" s="1" t="s">
        <v>63</v>
      </c>
      <c r="E1" s="1" t="s">
        <v>64</v>
      </c>
      <c r="F1" s="1" t="s">
        <v>2</v>
      </c>
      <c r="G1" s="1" t="s">
        <v>3</v>
      </c>
      <c r="H1" s="21" t="s">
        <v>12</v>
      </c>
    </row>
    <row r="2" spans="1:8" s="39" customFormat="1" ht="15" x14ac:dyDescent="0.35">
      <c r="A2" s="36">
        <v>1</v>
      </c>
      <c r="B2" s="4" t="s">
        <v>28</v>
      </c>
      <c r="C2" s="36" t="s">
        <v>4</v>
      </c>
      <c r="D2" s="36">
        <v>77606497</v>
      </c>
      <c r="E2" s="36" t="s">
        <v>60</v>
      </c>
      <c r="F2" s="36" t="s">
        <v>16</v>
      </c>
      <c r="G2" s="36" t="s">
        <v>15</v>
      </c>
      <c r="H2" s="37" t="s">
        <v>193</v>
      </c>
    </row>
    <row r="3" spans="1:8" s="39" customFormat="1" ht="15" x14ac:dyDescent="0.35">
      <c r="A3" s="36">
        <v>2</v>
      </c>
      <c r="B3" s="36" t="s">
        <v>97</v>
      </c>
      <c r="C3" s="36" t="s">
        <v>104</v>
      </c>
      <c r="D3" s="36"/>
      <c r="E3" s="36"/>
      <c r="F3" s="36" t="s">
        <v>14</v>
      </c>
      <c r="G3" s="36" t="s">
        <v>15</v>
      </c>
      <c r="H3" s="36" t="s">
        <v>112</v>
      </c>
    </row>
    <row r="4" spans="1:8" s="39" customFormat="1" ht="15" x14ac:dyDescent="0.35">
      <c r="A4" s="36">
        <v>3</v>
      </c>
      <c r="B4" s="36" t="s">
        <v>99</v>
      </c>
      <c r="C4" s="36" t="s">
        <v>105</v>
      </c>
      <c r="D4" s="36" t="s">
        <v>98</v>
      </c>
      <c r="E4" s="36"/>
      <c r="F4" s="36" t="s">
        <v>14</v>
      </c>
      <c r="G4" s="36" t="s">
        <v>15</v>
      </c>
      <c r="H4" s="36" t="s">
        <v>112</v>
      </c>
    </row>
    <row r="5" spans="1:8" s="39" customFormat="1" ht="15" x14ac:dyDescent="0.35">
      <c r="A5" s="36">
        <v>4</v>
      </c>
      <c r="B5" s="36" t="s">
        <v>100</v>
      </c>
      <c r="C5" s="36" t="s">
        <v>105</v>
      </c>
      <c r="D5" s="36" t="s">
        <v>98</v>
      </c>
      <c r="E5" s="36"/>
      <c r="F5" s="36" t="s">
        <v>109</v>
      </c>
      <c r="G5" s="36" t="s">
        <v>15</v>
      </c>
      <c r="H5" s="36" t="s">
        <v>88</v>
      </c>
    </row>
    <row r="6" spans="1:8" s="39" customFormat="1" ht="15" x14ac:dyDescent="0.35">
      <c r="A6" s="36">
        <v>5</v>
      </c>
      <c r="B6" s="1" t="s">
        <v>106</v>
      </c>
      <c r="C6" s="36" t="s">
        <v>195</v>
      </c>
      <c r="D6" s="42" t="s">
        <v>108</v>
      </c>
      <c r="E6" s="36" t="s">
        <v>107</v>
      </c>
      <c r="F6" s="36" t="s">
        <v>14</v>
      </c>
      <c r="G6" s="36" t="s">
        <v>43</v>
      </c>
      <c r="H6" s="36" t="s">
        <v>113</v>
      </c>
    </row>
    <row r="7" spans="1:8" ht="15" x14ac:dyDescent="0.35">
      <c r="A7" s="36">
        <v>6</v>
      </c>
      <c r="B7" s="37" t="s">
        <v>194</v>
      </c>
      <c r="C7" s="37" t="s">
        <v>86</v>
      </c>
      <c r="D7" s="50"/>
      <c r="E7" s="50"/>
      <c r="F7" s="50"/>
      <c r="G7" s="50"/>
      <c r="H7" s="5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1700-46F2-4905-886E-EB2C9AF6D4C2}">
  <dimension ref="A1:I5"/>
  <sheetViews>
    <sheetView workbookViewId="0">
      <selection activeCell="H2" sqref="H2:H5"/>
    </sheetView>
  </sheetViews>
  <sheetFormatPr defaultRowHeight="14.4" x14ac:dyDescent="0.3"/>
  <cols>
    <col min="1" max="1" width="5.88671875" bestFit="1" customWidth="1"/>
    <col min="2" max="2" width="27" bestFit="1" customWidth="1"/>
    <col min="4" max="4" width="13.33203125" bestFit="1" customWidth="1"/>
    <col min="5" max="5" width="11.6640625" bestFit="1" customWidth="1"/>
    <col min="6" max="6" width="11.88671875" bestFit="1" customWidth="1"/>
    <col min="7" max="7" width="80.33203125" bestFit="1" customWidth="1"/>
    <col min="9" max="9" width="13.77734375" bestFit="1" customWidth="1"/>
  </cols>
  <sheetData>
    <row r="1" spans="1:9" ht="15" x14ac:dyDescent="0.35">
      <c r="A1" s="1" t="s">
        <v>29</v>
      </c>
      <c r="B1" s="1" t="s">
        <v>30</v>
      </c>
      <c r="C1" s="1" t="s">
        <v>55</v>
      </c>
      <c r="D1" s="1" t="s">
        <v>56</v>
      </c>
      <c r="E1" s="1" t="s">
        <v>57</v>
      </c>
      <c r="F1" s="1" t="s">
        <v>31</v>
      </c>
      <c r="G1" s="21" t="s">
        <v>58</v>
      </c>
      <c r="H1" s="1"/>
      <c r="I1" s="21" t="s">
        <v>73</v>
      </c>
    </row>
    <row r="2" spans="1:9" ht="15" x14ac:dyDescent="0.35">
      <c r="A2" s="1">
        <v>1</v>
      </c>
      <c r="B2" s="1" t="s">
        <v>52</v>
      </c>
      <c r="C2" s="1" t="s">
        <v>51</v>
      </c>
      <c r="D2" s="3" t="s">
        <v>53</v>
      </c>
      <c r="E2" s="3" t="s">
        <v>54</v>
      </c>
      <c r="F2" s="1" t="s">
        <v>13</v>
      </c>
      <c r="G2" s="1" t="s">
        <v>129</v>
      </c>
      <c r="H2" s="21" t="s">
        <v>65</v>
      </c>
      <c r="I2" s="1"/>
    </row>
    <row r="3" spans="1:9" ht="15" x14ac:dyDescent="0.35">
      <c r="A3" s="51">
        <v>2</v>
      </c>
      <c r="B3" s="37" t="s">
        <v>124</v>
      </c>
      <c r="C3" s="1" t="s">
        <v>51</v>
      </c>
      <c r="D3" s="51" t="s">
        <v>122</v>
      </c>
      <c r="E3" s="1">
        <v>700795972</v>
      </c>
      <c r="F3" s="51" t="s">
        <v>5</v>
      </c>
      <c r="G3" s="1" t="s">
        <v>200</v>
      </c>
      <c r="H3" s="21" t="s">
        <v>65</v>
      </c>
      <c r="I3" s="51"/>
    </row>
    <row r="4" spans="1:9" ht="15" x14ac:dyDescent="0.35">
      <c r="A4" s="1">
        <v>3</v>
      </c>
      <c r="B4" s="37" t="s">
        <v>123</v>
      </c>
      <c r="C4" s="1" t="s">
        <v>51</v>
      </c>
      <c r="D4" s="51" t="s">
        <v>122</v>
      </c>
      <c r="E4" s="1">
        <v>700795972</v>
      </c>
      <c r="F4" s="21" t="s">
        <v>5</v>
      </c>
      <c r="G4" s="1" t="s">
        <v>200</v>
      </c>
      <c r="H4" s="21" t="s">
        <v>65</v>
      </c>
      <c r="I4" s="51"/>
    </row>
    <row r="5" spans="1:9" ht="15" x14ac:dyDescent="0.35">
      <c r="A5" s="51">
        <v>4</v>
      </c>
      <c r="B5" s="37" t="s">
        <v>125</v>
      </c>
      <c r="C5" s="1" t="s">
        <v>51</v>
      </c>
      <c r="D5" s="51" t="s">
        <v>122</v>
      </c>
      <c r="E5" s="1">
        <v>700795972</v>
      </c>
      <c r="F5" s="21" t="s">
        <v>5</v>
      </c>
      <c r="G5" s="1" t="s">
        <v>200</v>
      </c>
      <c r="H5" s="21" t="s">
        <v>65</v>
      </c>
      <c r="I5" s="5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BD00E-13D0-408B-9BA2-09A6BD8ADE9F}">
  <dimension ref="A1:I12"/>
  <sheetViews>
    <sheetView workbookViewId="0">
      <selection activeCell="F18" sqref="F18"/>
    </sheetView>
  </sheetViews>
  <sheetFormatPr defaultRowHeight="15" x14ac:dyDescent="0.35"/>
  <cols>
    <col min="1" max="1" width="6.21875" bestFit="1" customWidth="1"/>
    <col min="2" max="2" width="32.6640625" bestFit="1" customWidth="1"/>
    <col min="3" max="3" width="14.77734375" bestFit="1" customWidth="1"/>
    <col min="4" max="4" width="8.21875" bestFit="1" customWidth="1"/>
    <col min="5" max="5" width="9.88671875" bestFit="1" customWidth="1"/>
    <col min="6" max="6" width="9.33203125" bestFit="1" customWidth="1"/>
    <col min="7" max="7" width="16.33203125" style="22" bestFit="1" customWidth="1"/>
    <col min="8" max="8" width="16.77734375" bestFit="1" customWidth="1"/>
    <col min="9" max="9" width="15.21875" bestFit="1" customWidth="1"/>
  </cols>
  <sheetData>
    <row r="1" spans="1:9" x14ac:dyDescent="0.35">
      <c r="A1" s="7" t="s">
        <v>29</v>
      </c>
      <c r="B1" s="7" t="s">
        <v>30</v>
      </c>
      <c r="C1" s="7" t="s">
        <v>31</v>
      </c>
      <c r="D1" s="7" t="s">
        <v>167</v>
      </c>
      <c r="E1" s="7" t="s">
        <v>3</v>
      </c>
      <c r="F1" s="7" t="s">
        <v>12</v>
      </c>
      <c r="G1" s="7" t="s">
        <v>69</v>
      </c>
      <c r="H1" s="7" t="s">
        <v>10</v>
      </c>
      <c r="I1" s="7" t="s">
        <v>72</v>
      </c>
    </row>
    <row r="2" spans="1:9" x14ac:dyDescent="0.35">
      <c r="A2" s="1">
        <v>1</v>
      </c>
      <c r="B2" s="60" t="s">
        <v>169</v>
      </c>
      <c r="C2" s="1" t="s">
        <v>96</v>
      </c>
      <c r="D2" s="1" t="s">
        <v>168</v>
      </c>
      <c r="E2" s="1" t="s">
        <v>43</v>
      </c>
      <c r="F2" s="1" t="s">
        <v>78</v>
      </c>
      <c r="G2" s="1" t="s">
        <v>181</v>
      </c>
      <c r="H2" s="1"/>
      <c r="I2" s="61" t="s">
        <v>157</v>
      </c>
    </row>
    <row r="3" spans="1:9" x14ac:dyDescent="0.35">
      <c r="A3" s="1">
        <v>2</v>
      </c>
      <c r="B3" s="60" t="s">
        <v>170</v>
      </c>
      <c r="C3" s="1" t="s">
        <v>50</v>
      </c>
      <c r="D3" s="1" t="s">
        <v>14</v>
      </c>
      <c r="E3" s="1" t="s">
        <v>43</v>
      </c>
      <c r="F3" s="1" t="s">
        <v>180</v>
      </c>
      <c r="G3" s="1" t="s">
        <v>181</v>
      </c>
      <c r="H3" s="1"/>
      <c r="I3" s="61" t="s">
        <v>158</v>
      </c>
    </row>
    <row r="4" spans="1:9" x14ac:dyDescent="0.35">
      <c r="A4" s="1">
        <v>3</v>
      </c>
      <c r="B4" s="60" t="s">
        <v>171</v>
      </c>
      <c r="C4" s="1" t="s">
        <v>179</v>
      </c>
      <c r="D4" s="1" t="s">
        <v>109</v>
      </c>
      <c r="E4" s="1" t="s">
        <v>43</v>
      </c>
      <c r="F4" s="1" t="s">
        <v>180</v>
      </c>
      <c r="G4" s="1" t="s">
        <v>181</v>
      </c>
      <c r="H4" s="1"/>
      <c r="I4" s="61" t="s">
        <v>159</v>
      </c>
    </row>
    <row r="5" spans="1:9" x14ac:dyDescent="0.35">
      <c r="A5" s="1">
        <v>4</v>
      </c>
      <c r="B5" s="60" t="s">
        <v>172</v>
      </c>
      <c r="C5" s="1" t="s">
        <v>50</v>
      </c>
      <c r="D5" s="1" t="s">
        <v>14</v>
      </c>
      <c r="E5" s="1" t="s">
        <v>43</v>
      </c>
      <c r="F5" s="1" t="s">
        <v>112</v>
      </c>
      <c r="G5" s="1" t="s">
        <v>181</v>
      </c>
      <c r="H5" s="1"/>
      <c r="I5" s="61" t="s">
        <v>160</v>
      </c>
    </row>
    <row r="6" spans="1:9" x14ac:dyDescent="0.35">
      <c r="A6" s="1">
        <v>5</v>
      </c>
      <c r="B6" s="60" t="s">
        <v>173</v>
      </c>
      <c r="C6" s="1" t="s">
        <v>50</v>
      </c>
      <c r="D6" s="1" t="s">
        <v>14</v>
      </c>
      <c r="E6" s="1" t="s">
        <v>43</v>
      </c>
      <c r="F6" s="1" t="s">
        <v>78</v>
      </c>
      <c r="G6" s="1" t="s">
        <v>181</v>
      </c>
      <c r="H6" s="1"/>
      <c r="I6" s="61" t="s">
        <v>161</v>
      </c>
    </row>
    <row r="7" spans="1:9" x14ac:dyDescent="0.35">
      <c r="A7" s="1">
        <v>6</v>
      </c>
      <c r="B7" s="60" t="s">
        <v>174</v>
      </c>
      <c r="C7" s="1" t="s">
        <v>50</v>
      </c>
      <c r="D7" s="1" t="s">
        <v>14</v>
      </c>
      <c r="E7" s="1" t="s">
        <v>43</v>
      </c>
      <c r="F7" s="1" t="s">
        <v>90</v>
      </c>
      <c r="G7" s="1" t="s">
        <v>181</v>
      </c>
      <c r="H7" s="1"/>
      <c r="I7" s="61" t="s">
        <v>162</v>
      </c>
    </row>
    <row r="8" spans="1:9" x14ac:dyDescent="0.35">
      <c r="A8" s="1">
        <v>7</v>
      </c>
      <c r="B8" s="60" t="s">
        <v>175</v>
      </c>
      <c r="C8" s="1" t="s">
        <v>50</v>
      </c>
      <c r="D8" s="1" t="s">
        <v>14</v>
      </c>
      <c r="E8" s="1" t="s">
        <v>43</v>
      </c>
      <c r="F8" s="1" t="s">
        <v>112</v>
      </c>
      <c r="G8" s="1" t="s">
        <v>181</v>
      </c>
      <c r="H8" s="1"/>
      <c r="I8" s="61" t="s">
        <v>163</v>
      </c>
    </row>
    <row r="9" spans="1:9" x14ac:dyDescent="0.35">
      <c r="A9" s="1">
        <v>8</v>
      </c>
      <c r="B9" s="60" t="s">
        <v>176</v>
      </c>
      <c r="C9" s="1" t="s">
        <v>50</v>
      </c>
      <c r="D9" s="1" t="s">
        <v>14</v>
      </c>
      <c r="E9" s="1" t="s">
        <v>43</v>
      </c>
      <c r="F9" s="1" t="s">
        <v>90</v>
      </c>
      <c r="G9" s="1" t="s">
        <v>181</v>
      </c>
      <c r="H9" s="1"/>
      <c r="I9" s="61" t="s">
        <v>164</v>
      </c>
    </row>
    <row r="10" spans="1:9" x14ac:dyDescent="0.35">
      <c r="A10" s="1">
        <v>9</v>
      </c>
      <c r="B10" s="60" t="s">
        <v>177</v>
      </c>
      <c r="C10" s="1" t="s">
        <v>50</v>
      </c>
      <c r="D10" s="1" t="s">
        <v>14</v>
      </c>
      <c r="E10" s="1" t="s">
        <v>43</v>
      </c>
      <c r="F10" s="1" t="s">
        <v>90</v>
      </c>
      <c r="G10" s="1" t="s">
        <v>181</v>
      </c>
      <c r="H10" s="1"/>
      <c r="I10" s="61" t="s">
        <v>165</v>
      </c>
    </row>
    <row r="11" spans="1:9" x14ac:dyDescent="0.35">
      <c r="A11" s="1">
        <v>10</v>
      </c>
      <c r="B11" s="60" t="s">
        <v>178</v>
      </c>
      <c r="C11" s="1" t="s">
        <v>50</v>
      </c>
      <c r="D11" s="1" t="s">
        <v>14</v>
      </c>
      <c r="E11" s="1" t="s">
        <v>43</v>
      </c>
      <c r="F11" s="1" t="s">
        <v>91</v>
      </c>
      <c r="G11" s="1" t="s">
        <v>181</v>
      </c>
      <c r="H11" s="1"/>
      <c r="I11" s="61" t="s">
        <v>166</v>
      </c>
    </row>
    <row r="12" spans="1:9" x14ac:dyDescent="0.35">
      <c r="A12" s="1">
        <v>11</v>
      </c>
      <c r="B12" s="62" t="s">
        <v>185</v>
      </c>
      <c r="C12" s="1" t="s">
        <v>50</v>
      </c>
      <c r="D12" s="1" t="s">
        <v>14</v>
      </c>
      <c r="E12" s="1" t="s">
        <v>198</v>
      </c>
      <c r="F12" s="1" t="s">
        <v>112</v>
      </c>
      <c r="G12" s="1" t="s">
        <v>181</v>
      </c>
      <c r="H12" s="1"/>
      <c r="I12" s="36">
        <v>774881990</v>
      </c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UAP</vt:lpstr>
      <vt:lpstr>AAR</vt:lpstr>
      <vt:lpstr>SANCARE</vt:lpstr>
      <vt:lpstr>IML</vt:lpstr>
      <vt:lpstr>FAWE</vt:lpstr>
      <vt:lpstr>IAA</vt:lpstr>
      <vt:lpstr>MINET</vt:lpstr>
      <vt:lpstr>PRUD</vt:lpstr>
      <vt:lpstr>ICEA</vt:lpstr>
      <vt:lpstr>SHU</vt:lpstr>
      <vt:lpstr>PWC</vt:lpstr>
      <vt:lpstr>BAMBI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cp:lastPrinted>2019-08-11T07:06:03Z</cp:lastPrinted>
  <dcterms:created xsi:type="dcterms:W3CDTF">2019-02-25T12:38:03Z</dcterms:created>
  <dcterms:modified xsi:type="dcterms:W3CDTF">2020-08-04T10:43:36Z</dcterms:modified>
</cp:coreProperties>
</file>