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mes\Documents\EAGLE\projects\WaiveTelemMKR\"/>
    </mc:Choice>
  </mc:AlternateContent>
  <xr:revisionPtr revIDLastSave="0" documentId="13_ncr:40009_{4C614071-4ABD-4938-AD88-D503BA7F7475}" xr6:coauthVersionLast="43" xr6:coauthVersionMax="43" xr10:uidLastSave="{00000000-0000-0000-0000-000000000000}"/>
  <bookViews>
    <workbookView xWindow="0" yWindow="360" windowWidth="29040" windowHeight="15840" activeTab="1"/>
  </bookViews>
  <sheets>
    <sheet name="Sheet1" sheetId="2" r:id="rId1"/>
    <sheet name="Sheet27" sheetId="28" r:id="rId2"/>
    <sheet name="001000-001" sheetId="1" r:id="rId3"/>
  </sheets>
  <definedNames>
    <definedName name="_xlnm._FilterDatabase" localSheetId="1" hidden="1">Sheet27!$A$2:$H$50</definedName>
  </definedNames>
  <calcPr calcId="0"/>
  <pivotCaches>
    <pivotCache cacheId="3" r:id="rId4"/>
  </pivotCaches>
</workbook>
</file>

<file path=xl/calcChain.xml><?xml version="1.0" encoding="utf-8"?>
<calcChain xmlns="http://schemas.openxmlformats.org/spreadsheetml/2006/main">
  <c r="J38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5" i="2"/>
</calcChain>
</file>

<file path=xl/sharedStrings.xml><?xml version="1.0" encoding="utf-8"?>
<sst xmlns="http://schemas.openxmlformats.org/spreadsheetml/2006/main" count="923" uniqueCount="441">
  <si>
    <t xml:space="preserve"> 8-Pin SOIC";"1.75mm";"Texas Instruments";"TPS54232D";"595-TPS54232D";"https://www.mouser.com/Search/Refine.aspx?Keyword=595-TPS54232D";"";"";</t>
  </si>
  <si>
    <t>Part</t>
  </si>
  <si>
    <t>Value</t>
  </si>
  <si>
    <t>Device</t>
  </si>
  <si>
    <t>Package</t>
  </si>
  <si>
    <t>Description</t>
  </si>
  <si>
    <t>DESCRIPTION</t>
  </si>
  <si>
    <t>HEIGHT</t>
  </si>
  <si>
    <t>MANUFACTURER_NAME</t>
  </si>
  <si>
    <t>MANUFACTURER_PART_NUMBER</t>
  </si>
  <si>
    <t>MOUSER_PART_NUMBER</t>
  </si>
  <si>
    <t>MOUSER_PRICE-STOCK</t>
  </si>
  <si>
    <t>RS_PART_NUMBER</t>
  </si>
  <si>
    <t>RS_PRICE-STOCK</t>
  </si>
  <si>
    <t>C1</t>
  </si>
  <si>
    <t>C3216X7R1V106M160AC</t>
  </si>
  <si>
    <t>CAPC3216X180N</t>
  </si>
  <si>
    <t>TDK 1206 C 10uF Ceramic Multilayer Capacitor</t>
  </si>
  <si>
    <t>C2</t>
  </si>
  <si>
    <t>100n</t>
  </si>
  <si>
    <t>C_0402</t>
  </si>
  <si>
    <t>C0402</t>
  </si>
  <si>
    <t>NON-POLARIZED CAP</t>
  </si>
  <si>
    <t>C3</t>
  </si>
  <si>
    <t>110p</t>
  </si>
  <si>
    <t>C4</t>
  </si>
  <si>
    <t>4n7</t>
  </si>
  <si>
    <t>C5</t>
  </si>
  <si>
    <t>8n2</t>
  </si>
  <si>
    <t>C6</t>
  </si>
  <si>
    <t>10u</t>
  </si>
  <si>
    <t>C_0603</t>
  </si>
  <si>
    <t>C0603</t>
  </si>
  <si>
    <t>C7</t>
  </si>
  <si>
    <t>47n</t>
  </si>
  <si>
    <t>C8</t>
  </si>
  <si>
    <t>1u</t>
  </si>
  <si>
    <t>C9</t>
  </si>
  <si>
    <t>C10</t>
  </si>
  <si>
    <t>C11</t>
  </si>
  <si>
    <t>4u7</t>
  </si>
  <si>
    <t>C12</t>
  </si>
  <si>
    <t>C13</t>
  </si>
  <si>
    <t>C14</t>
  </si>
  <si>
    <t>C15</t>
  </si>
  <si>
    <t>C16</t>
  </si>
  <si>
    <t>20p</t>
  </si>
  <si>
    <t>C17</t>
  </si>
  <si>
    <t>C18</t>
  </si>
  <si>
    <t>C19</t>
  </si>
  <si>
    <t>C20</t>
  </si>
  <si>
    <t>C21</t>
  </si>
  <si>
    <t>C22</t>
  </si>
  <si>
    <t>100u</t>
  </si>
  <si>
    <t>C_1206</t>
  </si>
  <si>
    <t>C1206</t>
  </si>
  <si>
    <t>C23</t>
  </si>
  <si>
    <t>C24</t>
  </si>
  <si>
    <t>C25</t>
  </si>
  <si>
    <t>10n</t>
  </si>
  <si>
    <t>C26</t>
  </si>
  <si>
    <t>68p</t>
  </si>
  <si>
    <t>C27</t>
  </si>
  <si>
    <t>C28</t>
  </si>
  <si>
    <t>15p</t>
  </si>
  <si>
    <t>C29</t>
  </si>
  <si>
    <t>C30</t>
  </si>
  <si>
    <t>C31</t>
  </si>
  <si>
    <t>C32</t>
  </si>
  <si>
    <t>C33</t>
  </si>
  <si>
    <t>C34</t>
  </si>
  <si>
    <t>C35</t>
  </si>
  <si>
    <t>C36</t>
  </si>
  <si>
    <t>47p</t>
  </si>
  <si>
    <t>C37</t>
  </si>
  <si>
    <t>D1</t>
  </si>
  <si>
    <t>SS24FL</t>
  </si>
  <si>
    <t>SODFL3617X108N</t>
  </si>
  <si>
    <t>Schottky Diodes &amp; Rectifiers 40V</t>
  </si>
  <si>
    <t>D2</t>
  </si>
  <si>
    <t>PESD0402-140</t>
  </si>
  <si>
    <t>DIONC1005X43N</t>
  </si>
  <si>
    <t>TVS Diode Bi-Directional PESD0402-140 40V</t>
  </si>
  <si>
    <t>D3</t>
  </si>
  <si>
    <t>D4</t>
  </si>
  <si>
    <t>D5</t>
  </si>
  <si>
    <t>D6</t>
  </si>
  <si>
    <t>D7</t>
  </si>
  <si>
    <t>D8</t>
  </si>
  <si>
    <t>FB1</t>
  </si>
  <si>
    <t>BLM18PG471SZ1D</t>
  </si>
  <si>
    <t>BEADC1608X95N</t>
  </si>
  <si>
    <t>Ferrite Beads 0603 470ohms 1000mA Auto Infotainment</t>
  </si>
  <si>
    <t>0.95mm</t>
  </si>
  <si>
    <t>Murata Electronics</t>
  </si>
  <si>
    <t>81-BLM18PG471SZ1D</t>
  </si>
  <si>
    <t>https://www.mouser.com/Search/Refine.aspx?Keyword=81-BLM18PG471SZ1D</t>
  </si>
  <si>
    <t>FB2</t>
  </si>
  <si>
    <t>BLM15HD102SN1D</t>
  </si>
  <si>
    <t>BEADC1005X55N</t>
  </si>
  <si>
    <t>MURATA - BLM15HD102SN1D - FERRITE BEAD</t>
  </si>
  <si>
    <t>FB3</t>
  </si>
  <si>
    <t>IC1</t>
  </si>
  <si>
    <t>ATSAMD21G18A-AU</t>
  </si>
  <si>
    <t>QFP50P900X900X120-48N</t>
  </si>
  <si>
    <t>ATMEL - ATSAMD21G18A-AU - MCU</t>
  </si>
  <si>
    <t>IC2</t>
  </si>
  <si>
    <t>SARA-R410M-02B</t>
  </si>
  <si>
    <t>SARA-U201-03B</t>
  </si>
  <si>
    <t>Size-optimized LTE Cat M1/NB1 and EGPRS modules</t>
  </si>
  <si>
    <t>mm</t>
  </si>
  <si>
    <t>U-Blox</t>
  </si>
  <si>
    <t>IC3</t>
  </si>
  <si>
    <t>BQ24195LRGET</t>
  </si>
  <si>
    <t>QFN50P400X400X100-25N</t>
  </si>
  <si>
    <t>I2C Controlled 2.5A/4.5A Single Cell Charger with 5.1V 1.3A/2.1A Synchronous Boost Operation</t>
  </si>
  <si>
    <t xml:space="preserve">I2C Controlled 2.5A/4.5A Single Cell Charger with 5.1V 1.3A/2.1A Synchronous Boost Operation </t>
  </si>
  <si>
    <t>1mm</t>
  </si>
  <si>
    <t>Texas Instruments</t>
  </si>
  <si>
    <t>595-BQ24195LRGET</t>
  </si>
  <si>
    <t>https://www.mouser.com/Search/Refine.aspx?Keyword=595-BQ24195LRGET</t>
  </si>
  <si>
    <t>IC4</t>
  </si>
  <si>
    <t>TPS54232D</t>
  </si>
  <si>
    <t>SOIC127P600X175-8N</t>
  </si>
  <si>
    <t>IC5</t>
  </si>
  <si>
    <t>AP2112K-3.3TRG1</t>
  </si>
  <si>
    <t>SOT95P282X130-5N</t>
  </si>
  <si>
    <t>600mA 3.3V LDO Regulator Enable SOT23-5 DiodesZetex AP2112K-3.3TRG1</t>
  </si>
  <si>
    <t>IC6</t>
  </si>
  <si>
    <t>ATECC508A-MAHDA-T</t>
  </si>
  <si>
    <t>SON50P300X200X60-9N</t>
  </si>
  <si>
    <t>Microchip ATECC508A-MAHDA-T 10kb 8-Pin Crypto Authentication IC UDFN</t>
  </si>
  <si>
    <t>0.6mm</t>
  </si>
  <si>
    <t>Microchip</t>
  </si>
  <si>
    <t>556-ATECC508A-MAHDAT</t>
  </si>
  <si>
    <t>https://www.mouser.com/Search/Refine.aspx?Keyword=556-ATECC508A-MAHDAT</t>
  </si>
  <si>
    <t>IC7</t>
  </si>
  <si>
    <t>SPBTLE-RF0TR</t>
  </si>
  <si>
    <t>SPSGRF868</t>
  </si>
  <si>
    <t>STMICROELECTRONICS - SPBTLE-RF0TR - BLUETOOTH MODULE</t>
  </si>
  <si>
    <t>IC8</t>
  </si>
  <si>
    <t>W25Q16JVZPIQ</t>
  </si>
  <si>
    <t>SON127P600X500X80-9N</t>
  </si>
  <si>
    <t>IC FLASH 16MBIT 133MHZ 8WSON</t>
  </si>
  <si>
    <t>0.8mm</t>
  </si>
  <si>
    <t>Winbond</t>
  </si>
  <si>
    <t>454-W25Q16JVZPIQ</t>
  </si>
  <si>
    <t>https://www.mouser.com/Search/Refine.aspx?Keyword=454-W25Q16JVZPIQ</t>
  </si>
  <si>
    <t>IC9</t>
  </si>
  <si>
    <t>TJA1048TK</t>
  </si>
  <si>
    <t>IC10</t>
  </si>
  <si>
    <t>MCP2515T-I_ST</t>
  </si>
  <si>
    <t>SOP65P640X120-20N</t>
  </si>
  <si>
    <t>Stand-Alone CAN Controller SPI TSSOP20 Microchip MCP2515T-I/ST</t>
  </si>
  <si>
    <t>IC11</t>
  </si>
  <si>
    <t>IC12</t>
  </si>
  <si>
    <t>CSTCE16M0V53C-R0</t>
  </si>
  <si>
    <t>CSTCE16M0V53CR0</t>
  </si>
  <si>
    <t>SMD Ceramic Resonator 16 MHz 15PF CSTCE16M0V53C-R0</t>
  </si>
  <si>
    <t>IC13</t>
  </si>
  <si>
    <t>J1</t>
  </si>
  <si>
    <t>SF56S006V4BR2000</t>
  </si>
  <si>
    <t>Memory Card Connectors microSIM LOW PROFILE PUSH-PUSH</t>
  </si>
  <si>
    <t>JAE Electronics</t>
  </si>
  <si>
    <t>656-SF56S006V4BR2000</t>
  </si>
  <si>
    <t>https://www.mouser.com/Search/Refine.aspx?Keyword=656-SF56S006V4BR2000</t>
  </si>
  <si>
    <t>J2</t>
  </si>
  <si>
    <t>MICRO SD card socket</t>
  </si>
  <si>
    <t>L1</t>
  </si>
  <si>
    <t>SRN6045-150M</t>
  </si>
  <si>
    <t>SRN6045_1</t>
  </si>
  <si>
    <t>Power Inductor semi-shielded SMD 15uH Bourns SRN6045 Series Shielded Wire-wound SMD Inductor with a Ferrite Core</t>
  </si>
  <si>
    <t>L2</t>
  </si>
  <si>
    <t>SRP4020TA-2R2M</t>
  </si>
  <si>
    <t>INDC4441X200N</t>
  </si>
  <si>
    <t>Bourns SRP4020TA Series Shielded Wire-wound SMD Inductor with a Carbonyl Powder Core</t>
  </si>
  <si>
    <t>LED1</t>
  </si>
  <si>
    <t>HSMD-C190</t>
  </si>
  <si>
    <t>LEDC1608X80N</t>
  </si>
  <si>
    <t>Broadcom HSMD-C190 Orange LED</t>
  </si>
  <si>
    <t>LED2</t>
  </si>
  <si>
    <t>HSMG-C190</t>
  </si>
  <si>
    <t>LEDC1608X90N</t>
  </si>
  <si>
    <t>Broadcom HSMG-C190 Green LED</t>
  </si>
  <si>
    <t>LED3</t>
  </si>
  <si>
    <t>HSMS-C190</t>
  </si>
  <si>
    <t>Broadcom HSMS-C190 Red LED</t>
  </si>
  <si>
    <t>LED4</t>
  </si>
  <si>
    <t>HSMR-C190</t>
  </si>
  <si>
    <t>ChipLED</t>
  </si>
  <si>
    <t>Q1</t>
  </si>
  <si>
    <t>SIA817EDJ-T1-GE3</t>
  </si>
  <si>
    <t>SIA537EDJT1GE3</t>
  </si>
  <si>
    <t>MOSFET -30V Vds 12V Vgs PowerPAK SC-70</t>
  </si>
  <si>
    <t>0mm</t>
  </si>
  <si>
    <t>Vishay</t>
  </si>
  <si>
    <t>78-SIA817EDJ-T1-GE3</t>
  </si>
  <si>
    <t>https://www.mouser.com/Search/Refine.aspx?Keyword=78-SIA817EDJ-T1-GE3</t>
  </si>
  <si>
    <t>Q2</t>
  </si>
  <si>
    <t>2N7002</t>
  </si>
  <si>
    <t>Q3</t>
  </si>
  <si>
    <t>Q4</t>
  </si>
  <si>
    <t>2N7002DW-7-F</t>
  </si>
  <si>
    <t>SOT65P210X100-6N</t>
  </si>
  <si>
    <t>Diodes Inc 2N7002DW-7-F Dual N-channel MOSFET</t>
  </si>
  <si>
    <t>Q5</t>
  </si>
  <si>
    <t>BSP76E6433HUMA1</t>
  </si>
  <si>
    <t>SOT230P700X170-4N</t>
  </si>
  <si>
    <t>INFINEON - BSP76E6433HUMA1 - POWER LOAD SW</t>
  </si>
  <si>
    <t>Q6</t>
  </si>
  <si>
    <t>R1</t>
  </si>
  <si>
    <t>10k2</t>
  </si>
  <si>
    <t>R_0402</t>
  </si>
  <si>
    <t>R0402</t>
  </si>
  <si>
    <t>RESISTOR</t>
  </si>
  <si>
    <t>R2</t>
  </si>
  <si>
    <t>1k91</t>
  </si>
  <si>
    <t>R3</t>
  </si>
  <si>
    <t>12k7</t>
  </si>
  <si>
    <t>R4</t>
  </si>
  <si>
    <t>5k49</t>
  </si>
  <si>
    <t>R5</t>
  </si>
  <si>
    <t>10k</t>
  </si>
  <si>
    <t>R6</t>
  </si>
  <si>
    <t>1M2</t>
  </si>
  <si>
    <t>R7</t>
  </si>
  <si>
    <t>330R</t>
  </si>
  <si>
    <t>R8</t>
  </si>
  <si>
    <t>R9</t>
  </si>
  <si>
    <t>R10</t>
  </si>
  <si>
    <t>R11</t>
  </si>
  <si>
    <t>R12</t>
  </si>
  <si>
    <t>390R</t>
  </si>
  <si>
    <t>R13</t>
  </si>
  <si>
    <t>R14</t>
  </si>
  <si>
    <t>0R</t>
  </si>
  <si>
    <t>R15</t>
  </si>
  <si>
    <t>R16</t>
  </si>
  <si>
    <t>R17</t>
  </si>
  <si>
    <t>R18</t>
  </si>
  <si>
    <t>R19</t>
  </si>
  <si>
    <t>R20</t>
  </si>
  <si>
    <t>R_1206</t>
  </si>
  <si>
    <t>R1206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</si>
  <si>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</si>
  <si>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</si>
  <si>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</si>
  <si>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</si>
  <si>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</si>
  <si>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</si>
  <si>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</si>
  <si>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</si>
  <si>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</si>
  <si>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</si>
  <si>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</si>
  <si>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</si>
  <si>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SHIFTER1:IC1</t>
  </si>
  <si>
    <t>SN74LVC1T45DPKR</t>
  </si>
  <si>
    <t>Single-Bit Dual-Supply Bus Transceiver with Configurable Voltage-Level Shifting and 3-State Outputs</t>
  </si>
  <si>
    <t>595-SN74LVC1T45DPKR</t>
  </si>
  <si>
    <t>https://www.mouser.com/Search/Refine.aspx?Keyword=595-SN74LVC1T45DPKR</t>
  </si>
  <si>
    <t>SHIFTER1:IC2</t>
  </si>
  <si>
    <t>SHIFTER1:IC3</t>
  </si>
  <si>
    <t>SHIFTER1:IC4</t>
  </si>
  <si>
    <t>U$1</t>
  </si>
  <si>
    <t>MAX-M8</t>
  </si>
  <si>
    <t>u-blox MAX GNSS module</t>
  </si>
  <si>
    <t>Y1</t>
  </si>
  <si>
    <t>ABS07-32.768KHZ-1-T</t>
  </si>
  <si>
    <t>ABS0716632768KHZT</t>
  </si>
  <si>
    <t>Abracon 32.768kHz Crystal Unit +/-10ppm SMD 2-Pin 3.2 x 1.5 x 0.9mm</t>
  </si>
  <si>
    <t>0.9mm</t>
  </si>
  <si>
    <t>ABRACON</t>
  </si>
  <si>
    <t>ABS07-32.768KHz-1-T</t>
  </si>
  <si>
    <t>815-ABS07-32.7K-1-T</t>
  </si>
  <si>
    <t>https://www.mouser.com/Search/Refine.aspx?Keyword=815-ABS07-32.7K-1-T</t>
  </si>
  <si>
    <t>Row Labels</t>
  </si>
  <si>
    <t>Grand Total</t>
  </si>
  <si>
    <t>(blank)</t>
  </si>
  <si>
    <t>Count of Part</t>
  </si>
  <si>
    <t>price estimate, each</t>
  </si>
  <si>
    <t>extended</t>
  </si>
  <si>
    <t>SAMD21 Pin to Net To devices</t>
  </si>
  <si>
    <t>Pin</t>
  </si>
  <si>
    <t>Name</t>
  </si>
  <si>
    <t>Net Name</t>
  </si>
  <si>
    <t>Signal</t>
  </si>
  <si>
    <t>PA00</t>
  </si>
  <si>
    <t>PA01</t>
  </si>
  <si>
    <t>PA02</t>
  </si>
  <si>
    <t>PA03</t>
  </si>
  <si>
    <t>GNDANA</t>
  </si>
  <si>
    <t>VDDANA</t>
  </si>
  <si>
    <t>PB08_RST</t>
  </si>
  <si>
    <t>PB08</t>
  </si>
  <si>
    <t>PB09</t>
  </si>
  <si>
    <t>PA04</t>
  </si>
  <si>
    <t>PA05</t>
  </si>
  <si>
    <t>PA06</t>
  </si>
  <si>
    <t>PA07</t>
  </si>
  <si>
    <t>PA08</t>
  </si>
  <si>
    <t>PA09</t>
  </si>
  <si>
    <t>PA10</t>
  </si>
  <si>
    <t>PA11</t>
  </si>
  <si>
    <t>VDDIO_1</t>
  </si>
  <si>
    <t>GND_1</t>
  </si>
  <si>
    <t>PB10</t>
  </si>
  <si>
    <t>PB11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</si>
  <si>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</si>
  <si>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</si>
  <si>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</si>
  <si>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</si>
  <si>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</si>
  <si>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</si>
  <si>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</si>
  <si>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</si>
  <si>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</si>
  <si>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</si>
  <si>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</si>
  <si>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</si>
  <si>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</si>
  <si>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</si>
  <si>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GND_2</t>
  </si>
  <si>
    <t>VDDIO_2</t>
  </si>
  <si>
    <t>PB22</t>
  </si>
  <si>
    <t>PB23</t>
  </si>
  <si>
    <t>PA27</t>
  </si>
  <si>
    <t>RESET</t>
  </si>
  <si>
    <t>PA28</t>
  </si>
  <si>
    <t>GND_3</t>
  </si>
  <si>
    <t>VDDCORE</t>
  </si>
  <si>
    <t>VDDIN</t>
  </si>
  <si>
    <t>PA30</t>
  </si>
  <si>
    <t>PA31</t>
  </si>
  <si>
    <t>PB02</t>
  </si>
  <si>
    <t>PB03</t>
  </si>
  <si>
    <t>PA00_XIN</t>
  </si>
  <si>
    <t>Oscillator</t>
  </si>
  <si>
    <t>-</t>
  </si>
  <si>
    <t>PA01_XOUT</t>
  </si>
  <si>
    <t>PA02_AIN0</t>
  </si>
  <si>
    <t>PA03_VREFA</t>
  </si>
  <si>
    <t>GND</t>
  </si>
  <si>
    <t>+3V3</t>
  </si>
  <si>
    <t>FeriteBead</t>
  </si>
  <si>
    <t>PA04_AIN4</t>
  </si>
  <si>
    <t>PA05_AIN5</t>
  </si>
  <si>
    <t>PA06_AIN6</t>
  </si>
  <si>
    <t>PA07_AIN7</t>
  </si>
  <si>
    <t>Gnd</t>
  </si>
  <si>
    <t>PA08_S0_I2C_SDA</t>
  </si>
  <si>
    <t>PA09_S0_I2C_SCL</t>
  </si>
  <si>
    <t>ARD</t>
  </si>
  <si>
    <t>PA11_TCC0-W3</t>
  </si>
  <si>
    <t>PA10_TCC0-W2</t>
  </si>
  <si>
    <t>PB10_TCC0-W4</t>
  </si>
  <si>
    <t>PB11_TCC0-W5</t>
  </si>
  <si>
    <t>PA12_S2_TX</t>
  </si>
  <si>
    <t>PA13_S2_RX</t>
  </si>
  <si>
    <t>PA14_S2_RTS</t>
  </si>
  <si>
    <t>PA15_S2_CTS</t>
  </si>
  <si>
    <t>PA16_S1_MOSI</t>
  </si>
  <si>
    <t>PA17_S1_SCK</t>
  </si>
  <si>
    <t>PA18_OTG</t>
  </si>
  <si>
    <t>PA19_S1_MISO</t>
  </si>
  <si>
    <t>PA20_TCC0-W6</t>
  </si>
  <si>
    <t>PA21_TCC0-W7</t>
  </si>
  <si>
    <t>PA22_TC4-W0</t>
  </si>
  <si>
    <t>PA23_TC4-W1</t>
  </si>
  <si>
    <t>PA24_USB_N</t>
  </si>
  <si>
    <t>PA25_USB_P</t>
  </si>
  <si>
    <t>PB22_S5_TX</t>
  </si>
  <si>
    <t>PB23_S5_RX</t>
  </si>
  <si>
    <t>PA27_INT</t>
  </si>
  <si>
    <t>PA28_S2_PWRON</t>
  </si>
  <si>
    <t>PA30_SWCLK</t>
  </si>
  <si>
    <t>PA31_SWDIO</t>
  </si>
  <si>
    <t>PB02_AIN10</t>
  </si>
  <si>
    <t>PB03_AIN11</t>
  </si>
  <si>
    <t>DSingle/Multiple</t>
  </si>
  <si>
    <t>Single</t>
  </si>
  <si>
    <t>A0</t>
  </si>
  <si>
    <t>A1</t>
  </si>
  <si>
    <t>A2</t>
  </si>
  <si>
    <t>mcp2515-CAN1</t>
  </si>
  <si>
    <t>~CS</t>
  </si>
  <si>
    <t>UNUSED</t>
  </si>
  <si>
    <t>notes</t>
  </si>
  <si>
    <t>Can I use this for another chip select digital out line?</t>
  </si>
  <si>
    <t>modem</t>
  </si>
  <si>
    <t>single</t>
  </si>
  <si>
    <t>typically used to measure battery voltage</t>
  </si>
  <si>
    <t>BLE</t>
  </si>
  <si>
    <t>Reset</t>
  </si>
  <si>
    <t>a3</t>
  </si>
  <si>
    <t>Lock</t>
  </si>
  <si>
    <t>a4</t>
  </si>
  <si>
    <t>unlock</t>
  </si>
  <si>
    <t>a5</t>
  </si>
  <si>
    <t>~INT</t>
  </si>
  <si>
    <t>~Mreset</t>
  </si>
  <si>
    <t>Nets not currently connected</t>
  </si>
  <si>
    <t>SDA</t>
  </si>
  <si>
    <t>SCL</t>
  </si>
  <si>
    <t>TX</t>
  </si>
  <si>
    <t>RX</t>
  </si>
  <si>
    <t>MOSI</t>
  </si>
  <si>
    <t>SCK</t>
  </si>
  <si>
    <t>OTG</t>
  </si>
  <si>
    <t>MISO</t>
  </si>
  <si>
    <t>mux</t>
  </si>
  <si>
    <t>a6</t>
  </si>
  <si>
    <t>D11/SDA</t>
  </si>
  <si>
    <t>D12/SCL</t>
  </si>
  <si>
    <t>Crypto, battery charge</t>
  </si>
  <si>
    <t>D0</t>
  </si>
  <si>
    <t>Immobilizer</t>
  </si>
  <si>
    <t>activate</t>
  </si>
  <si>
    <t>mcp2515-CAN0</t>
  </si>
  <si>
    <t>SD</t>
  </si>
  <si>
    <t>Flash</t>
  </si>
  <si>
    <t>MTX</t>
  </si>
  <si>
    <t>through shifter1</t>
  </si>
  <si>
    <t>MRX</t>
  </si>
  <si>
    <t>MRTS</t>
  </si>
  <si>
    <t>MCTS</t>
  </si>
  <si>
    <t>SD, Flash, Can0, Can1</t>
  </si>
  <si>
    <t>D8/MOSI</t>
  </si>
  <si>
    <t>D9/sck</t>
  </si>
  <si>
    <t>battery charger</t>
  </si>
  <si>
    <t>D10/MISO</t>
  </si>
  <si>
    <t>supply</t>
  </si>
  <si>
    <t>currently not used, probably want the easy programming interface, however.</t>
  </si>
  <si>
    <t>GPS</t>
  </si>
  <si>
    <t>D14/TX</t>
  </si>
  <si>
    <t>D13/RX</t>
  </si>
  <si>
    <t>INT</t>
  </si>
  <si>
    <t>PWRON</t>
  </si>
  <si>
    <t>Need to have a way to remotely reset the board.</t>
  </si>
  <si>
    <t>not currently connected, need to add programming header</t>
  </si>
  <si>
    <t xml:space="preserve">ditching the battery charger gets 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</si>
</sst>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" refreshedDate="43602.4928806713" createdVersion="6" refreshedVersion="6" minRefreshableVersion="3" recordCount="113">
  <cacheSource type="worksheet">
    <worksheetSource ref="A1:M114" sheet="001000-001"/>
  </cacheSource>
  <cacheFields count="13">
    <cacheField name="Part" numFmtId="0">
      <sharedItems count="113"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D1"/>
        <s v="D2"/>
        <s v="D3"/>
        <s v="D4"/>
        <s v="D5"/>
        <s v="D6"/>
        <s v="D7"/>
        <s v="D8"/>
        <s v="FB1"/>
        <s v="FB2"/>
        <s v="FB3"/>
        <s v="IC1"/>
        <s v="IC2"/>
        <s v="IC3"/>
        <s v="IC4"/>
        <s v="IC5"/>
        <s v="IC6"/>
        <s v="IC7"/>
        <s v="IC8"/>
        <s v="IC9"/>
        <s v="IC10"/>
        <s v="IC11"/>
        <s v="IC12"/>
        <s v="IC13"/>
        <s v="J1"/>
        <s v="J2"/>
        <s v="L1"/>
        <s v="L2"/>
        <s v="LED1"/>
        <s v="LED2"/>
        <s v="LED3"/>
        <s v="LED4"/>
        <s v="Q1"/>
        <s v="Q2"/>
        <s v="Q3"/>
        <s v="Q4"/>
        <s v="Q5"/>
        <s v="Q6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SHIFTER1:IC1"/>
        <s v="SHIFTER1:IC2"/>
        <s v="SHIFTER1:IC3"/>
        <s v="SHIFTER1:IC4"/>
        <s v="U$1"/>
        <s v="Y1"/>
      </sharedItems>
    </cacheField>
    <cacheField name="Value" numFmtId="0">
      <sharedItems containsMixedTypes="1" containsNumber="1" containsInteger="1" minValue="1040310811" maxValue="1040310811"/>
    </cacheField>
    <cacheField name="Device" numFmtId="0">
      <sharedItems containsBlank="1" containsMixedTypes="1" containsNumber="1" containsInteger="1" minValue="1040310811" maxValue="1040310811"/>
    </cacheField>
    <cacheField name="Package" numFmtId="0">
      <sharedItems containsBlank="1" containsMixedTypes="1" containsNumber="1" containsInteger="1" minValue="1040310811" maxValue="1040310811" count="33">
        <s v="CAPC3216X180N"/>
        <s v="C0402"/>
        <s v="C0603"/>
        <s v="C1206"/>
        <s v="SODFL3617X108N"/>
        <s v="DIONC1005X43N"/>
        <s v="BEADC1608X95N"/>
        <s v="BEADC1005X55N"/>
        <s v="QFP50P900X900X120-48N"/>
        <s v="SARA-U201-03B"/>
        <s v="QFN50P400X400X100-25N"/>
        <s v="SOIC127P600X175-8N"/>
        <s v="SOT95P282X130-5N"/>
        <s v="SON50P300X200X60-9N"/>
        <s v="SPSGRF868"/>
        <s v="SON127P600X500X80-9N"/>
        <m/>
        <s v="SOP65P640X120-20N"/>
        <s v="CSTCE16M0V53CR0"/>
        <s v="SF56S006V4BR2000"/>
        <n v="1040310811"/>
        <s v="SRN6045_1"/>
        <s v="INDC4441X200N"/>
        <s v="LEDC1608X80N"/>
        <s v="LEDC1608X90N"/>
        <s v="SIA537EDJT1GE3"/>
        <s v="SOT65P210X100-6N"/>
        <s v="SOT230P700X170-4N"/>
        <s v="R0402"/>
        <s v="R1206"/>
        <s v="SN74LVC1T45DPKR"/>
        <s v="MAX-M8"/>
        <s v="ABS0716632768KHZT"/>
      </sharedItems>
    </cacheField>
    <cacheField name="Description" numFmtId="0">
      <sharedItems containsBlank="1"/>
    </cacheField>
    <cacheField name="DESCRIPTION2" numFmtId="0">
      <sharedItems containsBlank="1"/>
    </cacheField>
    <cacheField name="HEIGHT" numFmtId="0">
      <sharedItems containsBlank="1"/>
    </cacheField>
    <cacheField name="MANUFACTURER_NAME" numFmtId="0">
      <sharedItems containsBlank="1"/>
    </cacheField>
    <cacheField name="MANUFACTURER_PART_NUMBER" numFmtId="0">
      <sharedItems containsBlank="1"/>
    </cacheField>
    <cacheField name="MOUSER_PART_NUMBER" numFmtId="0">
      <sharedItems containsBlank="1"/>
    </cacheField>
    <cacheField name="MOUSER_PRICE-STOCK" numFmtId="0">
      <sharedItems containsBlank="1"/>
    </cacheField>
    <cacheField name="RS_PART_NUMBER" numFmtId="0">
      <sharedItems containsNonDate="0" containsString="0" containsBlank="1"/>
    </cacheField>
    <cacheField name="RS_PRICE-STOC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x v="0"/>
    <s v="C3216X7R1V106M160AC"/>
    <s v="C3216X7R1V106M160AC"/>
    <x v="0"/>
    <s v="TDK 1206 C 10uF Ceramic Multilayer Capacitor"/>
    <m/>
    <m/>
    <m/>
    <m/>
    <m/>
    <m/>
    <m/>
    <m/>
  </r>
  <r>
    <x v="1"/>
    <s v="100n"/>
    <s v="C_0402"/>
    <x v="1"/>
    <s v="NON-POLARIZED CAP"/>
    <m/>
    <m/>
    <m/>
    <m/>
    <m/>
    <m/>
    <m/>
    <m/>
  </r>
  <r>
    <x v="2"/>
    <s v="110p"/>
    <s v="C_0402"/>
    <x v="1"/>
    <s v="NON-POLARIZED CAP"/>
    <m/>
    <m/>
    <m/>
    <m/>
    <m/>
    <m/>
    <m/>
    <m/>
  </r>
  <r>
    <x v="3"/>
    <s v="4n7"/>
    <s v="C_0402"/>
    <x v="1"/>
    <s v="NON-POLARIZED CAP"/>
    <m/>
    <m/>
    <m/>
    <m/>
    <m/>
    <m/>
    <m/>
    <m/>
  </r>
  <r>
    <x v="4"/>
    <s v="8n2"/>
    <s v="C_0402"/>
    <x v="1"/>
    <s v="NON-POLARIZED CAP"/>
    <m/>
    <m/>
    <m/>
    <m/>
    <m/>
    <m/>
    <m/>
    <m/>
  </r>
  <r>
    <x v="5"/>
    <s v="10u"/>
    <s v="C_0603"/>
    <x v="2"/>
    <s v="NON-POLARIZED CAP"/>
    <m/>
    <m/>
    <m/>
    <m/>
    <m/>
    <m/>
    <m/>
    <m/>
  </r>
  <r>
    <x v="6"/>
    <s v="47n"/>
    <s v="C_0402"/>
    <x v="1"/>
    <s v="NON-POLARIZED CAP"/>
    <m/>
    <m/>
    <m/>
    <m/>
    <m/>
    <m/>
    <m/>
    <m/>
  </r>
  <r>
    <x v="7"/>
    <s v="1u"/>
    <s v="C_0402"/>
    <x v="1"/>
    <s v="NON-POLARIZED CAP"/>
    <m/>
    <m/>
    <m/>
    <m/>
    <m/>
    <m/>
    <m/>
    <m/>
  </r>
  <r>
    <x v="8"/>
    <s v="10u"/>
    <s v="C_0603"/>
    <x v="2"/>
    <s v="NON-POLARIZED CAP"/>
    <m/>
    <m/>
    <m/>
    <m/>
    <m/>
    <m/>
    <m/>
    <m/>
  </r>
  <r>
    <x v="9"/>
    <s v="10u"/>
    <s v="C_0603"/>
    <x v="2"/>
    <s v="NON-POLARIZED CAP"/>
    <m/>
    <m/>
    <m/>
    <m/>
    <m/>
    <m/>
    <m/>
    <m/>
  </r>
  <r>
    <x v="10"/>
    <s v="4u7"/>
    <s v="C_0402"/>
    <x v="1"/>
    <s v="NON-POLARIZED CAP"/>
    <m/>
    <m/>
    <m/>
    <m/>
    <m/>
    <m/>
    <m/>
    <m/>
  </r>
  <r>
    <x v="11"/>
    <s v="10u"/>
    <s v="C_0603"/>
    <x v="2"/>
    <s v="NON-POLARIZED CAP"/>
    <m/>
    <m/>
    <m/>
    <m/>
    <m/>
    <m/>
    <m/>
    <m/>
  </r>
  <r>
    <x v="12"/>
    <s v="10u"/>
    <s v="C_0603"/>
    <x v="2"/>
    <s v="NON-POLARIZED CAP"/>
    <m/>
    <m/>
    <m/>
    <m/>
    <m/>
    <m/>
    <m/>
    <m/>
  </r>
  <r>
    <x v="13"/>
    <s v="1u"/>
    <s v="C_0402"/>
    <x v="1"/>
    <s v="NON-POLARIZED CAP"/>
    <m/>
    <m/>
    <m/>
    <m/>
    <m/>
    <m/>
    <m/>
    <m/>
  </r>
  <r>
    <x v="14"/>
    <s v="1u"/>
    <s v="C_0402"/>
    <x v="1"/>
    <s v="NON-POLARIZED CAP"/>
    <m/>
    <m/>
    <m/>
    <m/>
    <m/>
    <m/>
    <m/>
    <m/>
  </r>
  <r>
    <x v="15"/>
    <s v="20p"/>
    <s v="C_0402"/>
    <x v="1"/>
    <s v="NON-POLARIZED CAP"/>
    <m/>
    <m/>
    <m/>
    <m/>
    <m/>
    <m/>
    <m/>
    <m/>
  </r>
  <r>
    <x v="16"/>
    <s v="20p"/>
    <s v="C_0402"/>
    <x v="1"/>
    <s v="NON-POLARIZED CAP"/>
    <m/>
    <m/>
    <m/>
    <m/>
    <m/>
    <m/>
    <m/>
    <m/>
  </r>
  <r>
    <x v="17"/>
    <s v="100n"/>
    <s v="C_0402"/>
    <x v="1"/>
    <s v="NON-POLARIZED CAP"/>
    <m/>
    <m/>
    <m/>
    <m/>
    <m/>
    <m/>
    <m/>
    <m/>
  </r>
  <r>
    <x v="18"/>
    <s v="100n"/>
    <s v="C_0402"/>
    <x v="1"/>
    <s v="NON-POLARIZED CAP"/>
    <m/>
    <m/>
    <m/>
    <m/>
    <m/>
    <m/>
    <m/>
    <m/>
  </r>
  <r>
    <x v="19"/>
    <s v="4u7"/>
    <s v="C_0603"/>
    <x v="2"/>
    <s v="NON-POLARIZED CAP"/>
    <m/>
    <m/>
    <m/>
    <m/>
    <m/>
    <m/>
    <m/>
    <m/>
  </r>
  <r>
    <x v="20"/>
    <s v="100n"/>
    <s v="C_0402"/>
    <x v="1"/>
    <s v="NON-POLARIZED CAP"/>
    <m/>
    <m/>
    <m/>
    <m/>
    <m/>
    <m/>
    <m/>
    <m/>
  </r>
  <r>
    <x v="21"/>
    <s v="100u"/>
    <s v="C_1206"/>
    <x v="3"/>
    <s v="NON-POLARIZED CAP"/>
    <m/>
    <m/>
    <m/>
    <m/>
    <m/>
    <m/>
    <m/>
    <m/>
  </r>
  <r>
    <x v="22"/>
    <s v="10u"/>
    <s v="C_0603"/>
    <x v="2"/>
    <s v="NON-POLARIZED CAP"/>
    <m/>
    <m/>
    <m/>
    <m/>
    <m/>
    <m/>
    <m/>
    <m/>
  </r>
  <r>
    <x v="23"/>
    <s v="100n"/>
    <s v="C_0402"/>
    <x v="1"/>
    <s v="NON-POLARIZED CAP"/>
    <m/>
    <m/>
    <m/>
    <m/>
    <m/>
    <m/>
    <m/>
    <m/>
  </r>
  <r>
    <x v="24"/>
    <s v="10n"/>
    <s v="C_0402"/>
    <x v="1"/>
    <s v="NON-POLARIZED CAP"/>
    <m/>
    <m/>
    <m/>
    <m/>
    <m/>
    <m/>
    <m/>
    <m/>
  </r>
  <r>
    <x v="25"/>
    <s v="68p"/>
    <s v="C_0402"/>
    <x v="1"/>
    <s v="NON-POLARIZED CAP"/>
    <m/>
    <m/>
    <m/>
    <m/>
    <m/>
    <m/>
    <m/>
    <m/>
  </r>
  <r>
    <x v="26"/>
    <s v="100n"/>
    <s v="C_0402"/>
    <x v="1"/>
    <s v="NON-POLARIZED CAP"/>
    <m/>
    <m/>
    <m/>
    <m/>
    <m/>
    <m/>
    <m/>
    <m/>
  </r>
  <r>
    <x v="27"/>
    <s v="15p"/>
    <s v="C_0402"/>
    <x v="1"/>
    <s v="NON-POLARIZED CAP"/>
    <m/>
    <m/>
    <m/>
    <m/>
    <m/>
    <m/>
    <m/>
    <m/>
  </r>
  <r>
    <x v="28"/>
    <s v="1u"/>
    <s v="C_0402"/>
    <x v="1"/>
    <s v="NON-POLARIZED CAP"/>
    <m/>
    <m/>
    <m/>
    <m/>
    <m/>
    <m/>
    <m/>
    <m/>
  </r>
  <r>
    <x v="29"/>
    <s v="100n"/>
    <s v="C_0402"/>
    <x v="1"/>
    <s v="NON-POLARIZED CAP"/>
    <m/>
    <m/>
    <m/>
    <m/>
    <m/>
    <m/>
    <m/>
    <m/>
  </r>
  <r>
    <x v="30"/>
    <s v="100n"/>
    <s v="C_0402"/>
    <x v="1"/>
    <s v="NON-POLARIZED CAP"/>
    <m/>
    <m/>
    <m/>
    <m/>
    <m/>
    <m/>
    <m/>
    <m/>
  </r>
  <r>
    <x v="31"/>
    <s v="10u"/>
    <s v="C_0402"/>
    <x v="1"/>
    <s v="NON-POLARIZED CAP"/>
    <m/>
    <m/>
    <m/>
    <m/>
    <m/>
    <m/>
    <m/>
    <m/>
  </r>
  <r>
    <x v="32"/>
    <s v="100n"/>
    <s v="C_0402"/>
    <x v="1"/>
    <s v="NON-POLARIZED CAP"/>
    <m/>
    <m/>
    <m/>
    <m/>
    <m/>
    <m/>
    <m/>
    <m/>
  </r>
  <r>
    <x v="33"/>
    <s v="100n"/>
    <s v="C_0402"/>
    <x v="1"/>
    <s v="NON-POLARIZED CAP"/>
    <m/>
    <m/>
    <m/>
    <m/>
    <m/>
    <m/>
    <m/>
    <m/>
  </r>
  <r>
    <x v="34"/>
    <s v="100n"/>
    <s v="C_0402"/>
    <x v="1"/>
    <s v="NON-POLARIZED CAP"/>
    <m/>
    <m/>
    <m/>
    <m/>
    <m/>
    <m/>
    <m/>
    <m/>
  </r>
  <r>
    <x v="35"/>
    <s v="47p"/>
    <s v="C_0402"/>
    <x v="1"/>
    <s v="NON-POLARIZED CAP"/>
    <m/>
    <m/>
    <m/>
    <m/>
    <m/>
    <m/>
    <m/>
    <m/>
  </r>
  <r>
    <x v="36"/>
    <s v="1u"/>
    <s v="C_0603"/>
    <x v="2"/>
    <s v="NON-POLARIZED CAP"/>
    <m/>
    <m/>
    <m/>
    <m/>
    <m/>
    <m/>
    <m/>
    <m/>
  </r>
  <r>
    <x v="37"/>
    <s v="SS24FL"/>
    <s v="SS24FL"/>
    <x v="4"/>
    <s v="Schottky Diodes &amp; Rectifiers 40V"/>
    <m/>
    <m/>
    <m/>
    <m/>
    <m/>
    <m/>
    <m/>
    <m/>
  </r>
  <r>
    <x v="38"/>
    <s v="PESD0402-140"/>
    <s v="PESD0402-140"/>
    <x v="5"/>
    <s v="TVS Diode Bi-Directional PESD0402-140 40V"/>
    <m/>
    <m/>
    <m/>
    <m/>
    <m/>
    <m/>
    <m/>
    <m/>
  </r>
  <r>
    <x v="39"/>
    <s v="PESD0402-140"/>
    <s v="PESD0402-140"/>
    <x v="5"/>
    <s v="TVS Diode Bi-Directional PESD0402-140 40V"/>
    <m/>
    <m/>
    <m/>
    <m/>
    <m/>
    <m/>
    <m/>
    <m/>
  </r>
  <r>
    <x v="40"/>
    <s v="PESD0402-140"/>
    <s v="PESD0402-140"/>
    <x v="5"/>
    <s v="TVS Diode Bi-Directional PESD0402-140 40V"/>
    <m/>
    <m/>
    <m/>
    <m/>
    <m/>
    <m/>
    <m/>
    <m/>
  </r>
  <r>
    <x v="41"/>
    <s v="PESD0402-140"/>
    <s v="PESD0402-140"/>
    <x v="5"/>
    <s v="TVS Diode Bi-Directional PESD0402-140 40V"/>
    <m/>
    <m/>
    <m/>
    <m/>
    <m/>
    <m/>
    <m/>
    <m/>
  </r>
  <r>
    <x v="42"/>
    <s v="PESD0402-140"/>
    <s v="PESD0402-140"/>
    <x v="5"/>
    <s v="TVS Diode Bi-Directional PESD0402-140 40V"/>
    <m/>
    <m/>
    <m/>
    <m/>
    <m/>
    <m/>
    <m/>
    <m/>
  </r>
  <r>
    <x v="43"/>
    <s v="PESD0402-140"/>
    <s v="PESD0402-140"/>
    <x v="5"/>
    <s v="TVS Diode Bi-Directional PESD0402-140 40V"/>
    <m/>
    <m/>
    <m/>
    <m/>
    <m/>
    <m/>
    <m/>
    <m/>
  </r>
  <r>
    <x v="44"/>
    <s v="PESD0402-140"/>
    <s v="PESD0402-140"/>
    <x v="5"/>
    <s v="TVS Diode Bi-Directional PESD0402-140 40V"/>
    <m/>
    <m/>
    <m/>
    <m/>
    <m/>
    <m/>
    <m/>
    <m/>
  </r>
  <r>
    <x v="45"/>
    <s v="BLM18PG471SZ1D"/>
    <s v="BLM18PG471SZ1D"/>
    <x v="6"/>
    <s v="Ferrite Beads 0603 470ohms 1000mA Auto Infotainment"/>
    <s v="Ferrite Beads 0603 470ohms 1000mA Auto Infotainment"/>
    <s v="0.95mm"/>
    <s v="Murata Electronics"/>
    <s v="BLM18PG471SZ1D"/>
    <s v="81-BLM18PG471SZ1D"/>
    <s v="https://www.mouser.com/Search/Refine.aspx?Keyword=81-BLM18PG471SZ1D"/>
    <m/>
    <m/>
  </r>
  <r>
    <x v="46"/>
    <s v="BLM15HD102SN1D"/>
    <s v="BLM15HD102SN1D"/>
    <x v="7"/>
    <s v="MURATA - BLM15HD102SN1D - FERRITE BEAD"/>
    <m/>
    <m/>
    <m/>
    <m/>
    <m/>
    <m/>
    <m/>
    <m/>
  </r>
  <r>
    <x v="47"/>
    <s v="BLM15HD102SN1D"/>
    <s v="BLM15HD102SN1D"/>
    <x v="7"/>
    <s v="MURATA - BLM15HD102SN1D - FERRITE BEAD"/>
    <m/>
    <m/>
    <m/>
    <m/>
    <m/>
    <m/>
    <m/>
    <m/>
  </r>
  <r>
    <x v="48"/>
    <s v="ATSAMD21G18A-AU"/>
    <s v="ATSAMD21G18A-AU"/>
    <x v="8"/>
    <s v="ATMEL - ATSAMD21G18A-AU - MCU"/>
    <m/>
    <m/>
    <m/>
    <m/>
    <m/>
    <m/>
    <m/>
    <m/>
  </r>
  <r>
    <x v="49"/>
    <s v="SARA-R410M-02B"/>
    <s v="SARA-R410M-02B"/>
    <x v="9"/>
    <s v="Size-optimized LTE Cat M1/NB1 and EGPRS modules"/>
    <s v="Size-optimized LTE Cat M1/NB1 and EGPRS modules"/>
    <s v="mm"/>
    <s v="U-Blox"/>
    <s v="SARA-R410M-02B"/>
    <m/>
    <m/>
    <m/>
    <m/>
  </r>
  <r>
    <x v="50"/>
    <s v="BQ24195LRGET"/>
    <s v="BQ24195LRGET"/>
    <x v="10"/>
    <s v="I2C Controlled 2.5A/4.5A Single Cell Charger with 5.1V 1.3A/2.1A Synchronous Boost Operation"/>
    <s v="I2C Controlled 2.5A/4.5A Single Cell Charger with 5.1V 1.3A/2.1A Synchronous Boost Operation "/>
    <s v="1mm"/>
    <s v="Texas Instruments"/>
    <s v="BQ24195LRGET"/>
    <s v="595-BQ24195LRGET"/>
    <s v="https://www.mouser.com/Search/Refine.aspx?Keyword=595-BQ24195LRGET"/>
    <m/>
    <m/>
  </r>
  <r>
    <x v="51"/>
    <s v="TPS54232D"/>
    <s v="TPS54232D"/>
    <x v="11"/>
    <s v="TPS54232D"/>
    <m/>
    <m/>
    <m/>
    <m/>
    <m/>
    <m/>
    <m/>
    <m/>
  </r>
  <r>
    <x v="52"/>
    <s v="AP2112K-3.3TRG1"/>
    <s v="AP2112K-3.3TRG1"/>
    <x v="12"/>
    <s v="600mA 3.3V LDO Regulator Enable SOT23-5 DiodesZetex AP2112K-3.3TRG1"/>
    <m/>
    <m/>
    <m/>
    <m/>
    <m/>
    <m/>
    <m/>
    <m/>
  </r>
  <r>
    <x v="53"/>
    <s v="ATECC508A-MAHDA-T"/>
    <s v="ATECC508A-MAHDA-T"/>
    <x v="13"/>
    <s v="Microchip ATECC508A-MAHDA-T 10kb 8-Pin Crypto Authentication IC UDFN"/>
    <s v="Microchip ATECC508A-MAHDA-T 10kb 8-Pin Crypto Authentication IC UDFN"/>
    <s v="0.6mm"/>
    <s v="Microchip"/>
    <s v="ATECC508A-MAHDA-T"/>
    <s v="556-ATECC508A-MAHDAT"/>
    <s v="https://www.mouser.com/Search/Refine.aspx?Keyword=556-ATECC508A-MAHDAT"/>
    <m/>
    <m/>
  </r>
  <r>
    <x v="54"/>
    <s v="SPBTLE-RF0TR"/>
    <s v="SPBTLE-RF0TR"/>
    <x v="14"/>
    <s v="STMICROELECTRONICS - SPBTLE-RF0TR - BLUETOOTH MODULE"/>
    <m/>
    <m/>
    <m/>
    <m/>
    <m/>
    <m/>
    <m/>
    <m/>
  </r>
  <r>
    <x v="55"/>
    <s v="W25Q16JVZPIQ"/>
    <s v="W25Q16JVZPIQ"/>
    <x v="15"/>
    <s v="IC FLASH 16MBIT 133MHZ 8WSON"/>
    <s v="IC FLASH 16MBIT 133MHZ 8WSON"/>
    <s v="0.8mm"/>
    <s v="Winbond"/>
    <s v="W25Q16JVZPIQ"/>
    <s v="454-W25Q16JVZPIQ"/>
    <s v="https://www.mouser.com/Search/Refine.aspx?Keyword=454-W25Q16JVZPIQ"/>
    <m/>
    <m/>
  </r>
  <r>
    <x v="56"/>
    <s v="TJA1048TK"/>
    <m/>
    <x v="16"/>
    <m/>
    <m/>
    <m/>
    <m/>
    <m/>
    <m/>
    <m/>
    <m/>
    <m/>
  </r>
  <r>
    <x v="57"/>
    <s v="MCP2515T-I_ST"/>
    <s v="MCP2515T-I_ST"/>
    <x v="17"/>
    <s v="Stand-Alone CAN Controller SPI TSSOP20 Microchip MCP2515T-I/ST"/>
    <m/>
    <m/>
    <m/>
    <m/>
    <m/>
    <m/>
    <m/>
    <m/>
  </r>
  <r>
    <x v="58"/>
    <s v="MCP2515T-I_ST"/>
    <s v="MCP2515T-I_ST"/>
    <x v="17"/>
    <s v="Stand-Alone CAN Controller SPI TSSOP20 Microchip MCP2515T-I/ST"/>
    <m/>
    <m/>
    <m/>
    <m/>
    <m/>
    <m/>
    <m/>
    <m/>
  </r>
  <r>
    <x v="59"/>
    <s v="CSTCE16M0V53C-R0"/>
    <s v="CSTCE16M0V53C-R0"/>
    <x v="18"/>
    <s v="SMD Ceramic Resonator 16 MHz 15PF CSTCE16M0V53C-R0"/>
    <m/>
    <m/>
    <m/>
    <m/>
    <m/>
    <m/>
    <m/>
    <m/>
  </r>
  <r>
    <x v="60"/>
    <s v="CSTCE16M0V53C-R0"/>
    <s v="CSTCE16M0V53C-R0"/>
    <x v="18"/>
    <s v="SMD Ceramic Resonator 16 MHz 15PF CSTCE16M0V53C-R0"/>
    <m/>
    <m/>
    <m/>
    <m/>
    <m/>
    <m/>
    <m/>
    <m/>
  </r>
  <r>
    <x v="61"/>
    <s v="SF56S006V4BR2000"/>
    <s v="SF56S006V4BR2000"/>
    <x v="19"/>
    <s v="Memory Card Connectors microSIM LOW PROFILE PUSH-PUSH"/>
    <s v="Memory Card Connectors microSIM LOW PROFILE PUSH-PUSH"/>
    <s v="mm"/>
    <s v="JAE Electronics"/>
    <s v="SF56S006V4BR2000"/>
    <s v="656-SF56S006V4BR2000"/>
    <s v="https://www.mouser.com/Search/Refine.aspx?Keyword=656-SF56S006V4BR2000"/>
    <m/>
    <m/>
  </r>
  <r>
    <x v="62"/>
    <n v="1040310811"/>
    <n v="1040310811"/>
    <x v="20"/>
    <s v="MICRO SD card socket"/>
    <m/>
    <m/>
    <m/>
    <m/>
    <m/>
    <m/>
    <m/>
    <m/>
  </r>
  <r>
    <x v="63"/>
    <s v="SRN6045-150M"/>
    <s v="SRN6045-150M"/>
    <x v="21"/>
    <s v="Power Inductor semi-shielded SMD 15uH Bourns SRN6045 Series Shielded Wire-wound SMD Inductor with a Ferrite Core"/>
    <m/>
    <m/>
    <m/>
    <m/>
    <m/>
    <m/>
    <m/>
    <m/>
  </r>
  <r>
    <x v="64"/>
    <s v="SRP4020TA-2R2M"/>
    <s v="SRP4020TA-2R2M"/>
    <x v="22"/>
    <s v="Bourns SRP4020TA Series Shielded Wire-wound SMD Inductor with a Carbonyl Powder Core"/>
    <m/>
    <m/>
    <m/>
    <m/>
    <m/>
    <m/>
    <m/>
    <m/>
  </r>
  <r>
    <x v="65"/>
    <s v="HSMD-C190"/>
    <s v="HSMD-C190"/>
    <x v="23"/>
    <s v="Broadcom HSMD-C190 Orange LED"/>
    <m/>
    <m/>
    <m/>
    <m/>
    <m/>
    <m/>
    <m/>
    <m/>
  </r>
  <r>
    <x v="66"/>
    <s v="HSMG-C190"/>
    <s v="HSMG-C190"/>
    <x v="24"/>
    <s v="Broadcom HSMG-C190 Green LED"/>
    <m/>
    <m/>
    <m/>
    <m/>
    <m/>
    <m/>
    <m/>
    <m/>
  </r>
  <r>
    <x v="67"/>
    <s v="HSMS-C190"/>
    <s v="HSMS-C190"/>
    <x v="24"/>
    <s v="Broadcom HSMS-C190 Red LED"/>
    <m/>
    <m/>
    <m/>
    <m/>
    <m/>
    <m/>
    <m/>
    <m/>
  </r>
  <r>
    <x v="68"/>
    <s v="HSMR-C190"/>
    <s v="HSMR-C190"/>
    <x v="23"/>
    <s v="ChipLED"/>
    <m/>
    <m/>
    <m/>
    <m/>
    <m/>
    <m/>
    <m/>
    <m/>
  </r>
  <r>
    <x v="69"/>
    <s v="SIA817EDJ-T1-GE3"/>
    <s v="SIA817EDJ-T1-GE3"/>
    <x v="25"/>
    <s v="MOSFET -30V Vds 12V Vgs PowerPAK SC-70"/>
    <s v="MOSFET -30V Vds 12V Vgs PowerPAK SC-70"/>
    <s v="0mm"/>
    <s v="Vishay"/>
    <s v="SIA817EDJ-T1-GE3"/>
    <s v="78-SIA817EDJ-T1-GE3"/>
    <s v="https://www.mouser.com/Search/Refine.aspx?Keyword=78-SIA817EDJ-T1-GE3"/>
    <m/>
    <m/>
  </r>
  <r>
    <x v="70"/>
    <s v="2N7002"/>
    <m/>
    <x v="16"/>
    <m/>
    <m/>
    <m/>
    <m/>
    <m/>
    <m/>
    <m/>
    <m/>
    <m/>
  </r>
  <r>
    <x v="71"/>
    <s v="2N7002"/>
    <m/>
    <x v="16"/>
    <m/>
    <m/>
    <m/>
    <m/>
    <m/>
    <m/>
    <m/>
    <m/>
    <m/>
  </r>
  <r>
    <x v="72"/>
    <s v="2N7002DW-7-F"/>
    <s v="2N7002DW-7-F"/>
    <x v="26"/>
    <s v="Diodes Inc 2N7002DW-7-F Dual N-channel MOSFET"/>
    <m/>
    <m/>
    <m/>
    <m/>
    <m/>
    <m/>
    <m/>
    <m/>
  </r>
  <r>
    <x v="73"/>
    <s v="BSP76E6433HUMA1"/>
    <s v="BSP76E6433HUMA1"/>
    <x v="27"/>
    <s v="INFINEON - BSP76E6433HUMA1 - POWER LOAD SW"/>
    <m/>
    <m/>
    <m/>
    <m/>
    <m/>
    <m/>
    <m/>
    <m/>
  </r>
  <r>
    <x v="74"/>
    <s v="BSP76E6433HUMA1"/>
    <s v="BSP76E6433HUMA1"/>
    <x v="27"/>
    <s v="INFINEON - BSP76E6433HUMA1 - POWER LOAD SW"/>
    <m/>
    <m/>
    <m/>
    <m/>
    <m/>
    <m/>
    <m/>
    <m/>
  </r>
  <r>
    <x v="75"/>
    <s v="10k2"/>
    <s v="R_0402"/>
    <x v="28"/>
    <s v="RESISTOR"/>
    <m/>
    <m/>
    <m/>
    <m/>
    <m/>
    <m/>
    <m/>
    <m/>
  </r>
  <r>
    <x v="76"/>
    <s v="1k91"/>
    <s v="R_0402"/>
    <x v="28"/>
    <s v="RESISTOR"/>
    <m/>
    <m/>
    <m/>
    <m/>
    <m/>
    <m/>
    <m/>
    <m/>
  </r>
  <r>
    <x v="77"/>
    <s v="12k7"/>
    <s v="R_0402"/>
    <x v="28"/>
    <s v="RESISTOR"/>
    <m/>
    <m/>
    <m/>
    <m/>
    <m/>
    <m/>
    <m/>
    <m/>
  </r>
  <r>
    <x v="78"/>
    <s v="5k49"/>
    <s v="R_0402"/>
    <x v="28"/>
    <s v="RESISTOR"/>
    <m/>
    <m/>
    <m/>
    <m/>
    <m/>
    <m/>
    <m/>
    <m/>
  </r>
  <r>
    <x v="79"/>
    <s v="10k"/>
    <s v="R_0402"/>
    <x v="28"/>
    <s v="RESISTOR"/>
    <m/>
    <m/>
    <m/>
    <m/>
    <m/>
    <m/>
    <m/>
    <m/>
  </r>
  <r>
    <x v="80"/>
    <s v="1M2"/>
    <s v="R_0402"/>
    <x v="28"/>
    <s v="RESISTOR"/>
    <m/>
    <m/>
    <m/>
    <m/>
    <m/>
    <m/>
    <m/>
    <m/>
  </r>
  <r>
    <x v="81"/>
    <s v="330R"/>
    <s v="R_0402"/>
    <x v="28"/>
    <s v="RESISTOR"/>
    <m/>
    <m/>
    <m/>
    <m/>
    <m/>
    <m/>
    <m/>
    <m/>
  </r>
  <r>
    <x v="82"/>
    <s v="1M2"/>
    <s v="R_0402"/>
    <x v="28"/>
    <s v="RESISTOR"/>
    <m/>
    <m/>
    <m/>
    <m/>
    <m/>
    <m/>
    <m/>
    <m/>
  </r>
  <r>
    <x v="83"/>
    <s v="1M2"/>
    <s v="R_0402"/>
    <x v="28"/>
    <s v="RESISTOR"/>
    <m/>
    <m/>
    <m/>
    <m/>
    <m/>
    <m/>
    <m/>
    <m/>
  </r>
  <r>
    <x v="84"/>
    <s v="1M2"/>
    <s v="R_0402"/>
    <x v="28"/>
    <s v="RESISTOR"/>
    <m/>
    <m/>
    <m/>
    <m/>
    <m/>
    <m/>
    <m/>
    <m/>
  </r>
  <r>
    <x v="85"/>
    <s v="1M2"/>
    <s v="R_0402"/>
    <x v="28"/>
    <s v="RESISTOR"/>
    <m/>
    <m/>
    <m/>
    <m/>
    <m/>
    <m/>
    <m/>
    <m/>
  </r>
  <r>
    <x v="86"/>
    <s v="390R"/>
    <s v="R_0402"/>
    <x v="28"/>
    <s v="RESISTOR"/>
    <m/>
    <m/>
    <m/>
    <m/>
    <m/>
    <m/>
    <m/>
    <m/>
  </r>
  <r>
    <x v="87"/>
    <s v="330R"/>
    <s v="R_0402"/>
    <x v="28"/>
    <s v="RESISTOR"/>
    <m/>
    <m/>
    <m/>
    <m/>
    <m/>
    <m/>
    <m/>
    <m/>
  </r>
  <r>
    <x v="88"/>
    <s v="0R"/>
    <s v="R_0402"/>
    <x v="28"/>
    <s v="RESISTOR"/>
    <m/>
    <m/>
    <m/>
    <m/>
    <m/>
    <m/>
    <m/>
    <m/>
  </r>
  <r>
    <x v="89"/>
    <s v="330R"/>
    <s v="R_0402"/>
    <x v="28"/>
    <s v="RESISTOR"/>
    <m/>
    <m/>
    <m/>
    <m/>
    <m/>
    <m/>
    <m/>
    <m/>
  </r>
  <r>
    <x v="90"/>
    <s v="1M2"/>
    <s v="R_0402"/>
    <x v="28"/>
    <s v="RESISTOR"/>
    <m/>
    <m/>
    <m/>
    <m/>
    <m/>
    <m/>
    <m/>
    <m/>
  </r>
  <r>
    <x v="91"/>
    <s v="1M2"/>
    <s v="R_0402"/>
    <x v="28"/>
    <s v="RESISTOR"/>
    <m/>
    <m/>
    <m/>
    <m/>
    <m/>
    <m/>
    <m/>
    <m/>
  </r>
  <r>
    <x v="92"/>
    <s v="1M2"/>
    <s v="R_0402"/>
    <x v="28"/>
    <s v="RESISTOR"/>
    <m/>
    <m/>
    <m/>
    <m/>
    <m/>
    <m/>
    <m/>
    <m/>
  </r>
  <r>
    <x v="93"/>
    <s v="1M2"/>
    <s v="R_0402"/>
    <x v="28"/>
    <s v="RESISTOR"/>
    <m/>
    <m/>
    <m/>
    <m/>
    <m/>
    <m/>
    <m/>
    <m/>
  </r>
  <r>
    <x v="94"/>
    <s v="0R"/>
    <s v="R_1206"/>
    <x v="29"/>
    <s v="RESISTOR"/>
    <m/>
    <m/>
    <m/>
    <m/>
    <m/>
    <m/>
    <m/>
    <m/>
  </r>
  <r>
    <x v="95"/>
    <s v="0R"/>
    <s v="R_1206"/>
    <x v="29"/>
    <s v="RESISTOR"/>
    <m/>
    <m/>
    <m/>
    <m/>
    <m/>
    <m/>
    <m/>
    <m/>
  </r>
  <r>
    <x v="96"/>
    <s v="10k"/>
    <s v="R_0402"/>
    <x v="28"/>
    <s v="RESISTOR"/>
    <m/>
    <m/>
    <m/>
    <m/>
    <m/>
    <m/>
    <m/>
    <m/>
  </r>
  <r>
    <x v="97"/>
    <s v="10k"/>
    <s v="R_0402"/>
    <x v="28"/>
    <s v="RESISTOR"/>
    <m/>
    <m/>
    <m/>
    <m/>
    <m/>
    <m/>
    <m/>
    <m/>
  </r>
  <r>
    <x v="98"/>
    <s v="10k2"/>
    <s v="R_0402"/>
    <x v="28"/>
    <s v="RESISTOR"/>
    <m/>
    <m/>
    <m/>
    <m/>
    <m/>
    <m/>
    <m/>
    <m/>
  </r>
  <r>
    <x v="99"/>
    <s v="10k2"/>
    <s v="R_0402"/>
    <x v="28"/>
    <s v="RESISTOR"/>
    <m/>
    <m/>
    <m/>
    <m/>
    <m/>
    <m/>
    <m/>
    <m/>
  </r>
  <r>
    <x v="100"/>
    <s v="10k2"/>
    <s v="R_0402"/>
    <x v="28"/>
    <s v="RESISTOR"/>
    <m/>
    <m/>
    <m/>
    <m/>
    <m/>
    <m/>
    <m/>
    <m/>
  </r>
  <r>
    <x v="101"/>
    <s v="10k2"/>
    <s v="R_0402"/>
    <x v="28"/>
    <s v="RESISTOR"/>
    <m/>
    <m/>
    <m/>
    <m/>
    <m/>
    <m/>
    <m/>
    <m/>
  </r>
  <r>
    <x v="102"/>
    <s v="10k2"/>
    <s v="R_0402"/>
    <x v="28"/>
    <s v="RESISTOR"/>
    <m/>
    <m/>
    <m/>
    <m/>
    <m/>
    <m/>
    <m/>
    <m/>
  </r>
  <r>
    <x v="103"/>
    <s v="10k2"/>
    <s v="R_0402"/>
    <x v="28"/>
    <s v="RESISTOR"/>
    <m/>
    <m/>
    <m/>
    <m/>
    <m/>
    <m/>
    <m/>
    <m/>
  </r>
  <r>
    <x v="104"/>
    <s v="10k2"/>
    <s v="R_0402"/>
    <x v="28"/>
    <s v="RESISTOR"/>
    <m/>
    <m/>
    <m/>
    <m/>
    <m/>
    <m/>
    <m/>
    <m/>
  </r>
  <r>
    <x v="105"/>
    <s v="10k2"/>
    <s v="R_0402"/>
    <x v="28"/>
    <s v="RESISTOR"/>
    <m/>
    <m/>
    <m/>
    <m/>
    <m/>
    <m/>
    <m/>
    <m/>
  </r>
  <r>
    <x v="106"/>
    <s v="330R"/>
    <s v="R_0402"/>
    <x v="28"/>
    <s v="RESISTOR"/>
    <m/>
    <m/>
    <m/>
    <m/>
    <m/>
    <m/>
    <m/>
    <m/>
  </r>
  <r>
    <x v="107"/>
    <s v="SN74LVC1T45DPKR"/>
    <s v="SN74LVC1T45DPKR"/>
    <x v="30"/>
    <s v="Single-Bit Dual-Supply Bus Transceiver with Configurable Voltage-Level Shifting and 3-State Outputs"/>
    <s v="Single-Bit Dual-Supply Bus Transceiver with Configurable Voltage-Level Shifting and 3-State Outputs"/>
    <s v="mm"/>
    <s v="Texas Instruments"/>
    <s v="SN74LVC1T45DPKR"/>
    <s v="595-SN74LVC1T45DPKR"/>
    <s v="https://www.mouser.com/Search/Refine.aspx?Keyword=595-SN74LVC1T45DPKR"/>
    <m/>
    <m/>
  </r>
  <r>
    <x v="108"/>
    <s v="SN74LVC1T45DPKR"/>
    <s v="SN74LVC1T45DPKR"/>
    <x v="30"/>
    <s v="Single-Bit Dual-Supply Bus Transceiver with Configurable Voltage-Level Shifting and 3-State Outputs"/>
    <s v="Single-Bit Dual-Supply Bus Transceiver with Configurable Voltage-Level Shifting and 3-State Outputs"/>
    <s v="mm"/>
    <s v="Texas Instruments"/>
    <s v="SN74LVC1T45DPKR"/>
    <s v="595-SN74LVC1T45DPKR"/>
    <s v="https://www.mouser.com/Search/Refine.aspx?Keyword=595-SN74LVC1T45DPKR"/>
    <m/>
    <m/>
  </r>
  <r>
    <x v="109"/>
    <s v="SN74LVC1T45DPKR"/>
    <s v="SN74LVC1T45DPKR"/>
    <x v="30"/>
    <s v="Single-Bit Dual-Supply Bus Transceiver with Configurable Voltage-Level Shifting and 3-State Outputs"/>
    <s v="Single-Bit Dual-Supply Bus Transceiver with Configurable Voltage-Level Shifting and 3-State Outputs"/>
    <s v="mm"/>
    <s v="Texas Instruments"/>
    <s v="SN74LVC1T45DPKR"/>
    <s v="595-SN74LVC1T45DPKR"/>
    <s v="https://www.mouser.com/Search/Refine.aspx?Keyword=595-SN74LVC1T45DPKR"/>
    <m/>
    <m/>
  </r>
  <r>
    <x v="110"/>
    <s v="SN74LVC1T45DPKR"/>
    <s v="SN74LVC1T45DPKR"/>
    <x v="30"/>
    <s v="Single-Bit Dual-Supply Bus Transceiver with Configurable Voltage-Level Shifting and 3-State Outputs"/>
    <s v="Single-Bit Dual-Supply Bus Transceiver with Configurable Voltage-Level Shifting and 3-State Outputs"/>
    <s v="mm"/>
    <s v="Texas Instruments"/>
    <s v="SN74LVC1T45DPKR"/>
    <s v="595-SN74LVC1T45DPKR"/>
    <s v="https://www.mouser.com/Search/Refine.aspx?Keyword=595-SN74LVC1T45DPKR"/>
    <m/>
    <m/>
  </r>
  <r>
    <x v="111"/>
    <s v="MAX-M8"/>
    <s v="MAX-M8"/>
    <x v="31"/>
    <s v="u-blox MAX GNSS module"/>
    <m/>
    <m/>
    <m/>
    <m/>
    <m/>
    <m/>
    <m/>
    <m/>
  </r>
  <r>
    <x v="112"/>
    <s v="ABS07-32.768KHZ-1-T"/>
    <s v="ABS07-32.768KHZ-1-T"/>
    <x v="32"/>
    <s v="Abracon 32.768kHz Crystal Unit +/-10ppm SMD 2-Pin 3.2 x 1.5 x 0.9mm"/>
    <s v="Abracon 32.768kHz Crystal Unit +/-10ppm SMD 2-Pin 3.2 x 1.5 x 0.9mm"/>
    <s v="0.9mm"/>
    <s v="ABRACON"/>
    <s v="ABS07-32.768KHz-1-T"/>
    <s v="815-ABS07-32.7K-1-T"/>
    <s v="https://www.mouser.com/Search/Refine.aspx?Keyword=815-ABS07-32.7K-1-T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" firstHeaderRow="1" firstDataRow="1" firstDataCol="1"/>
  <pivotFields count="13">
    <pivotField dataField="1" showAll="0">
      <items count="114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"/>
        <item x="4"/>
        <item x="5"/>
        <item x="6"/>
        <item x="7"/>
        <item x="8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7"/>
        <item x="58"/>
        <item x="59"/>
        <item x="60"/>
        <item x="49"/>
        <item x="50"/>
        <item x="51"/>
        <item x="52"/>
        <item x="53"/>
        <item x="54"/>
        <item x="55"/>
        <item x="56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84"/>
        <item x="85"/>
        <item x="86"/>
        <item x="87"/>
        <item x="88"/>
        <item x="89"/>
        <item x="90"/>
        <item x="91"/>
        <item x="92"/>
        <item x="93"/>
        <item x="76"/>
        <item x="94"/>
        <item x="95"/>
        <item x="96"/>
        <item x="97"/>
        <item x="98"/>
        <item x="99"/>
        <item x="100"/>
        <item x="101"/>
        <item x="102"/>
        <item x="103"/>
        <item x="77"/>
        <item x="104"/>
        <item x="105"/>
        <item x="106"/>
        <item x="78"/>
        <item x="79"/>
        <item x="80"/>
        <item x="81"/>
        <item x="82"/>
        <item x="83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axis="axisRow" showAll="0" sortType="descending">
      <items count="34">
        <item x="20"/>
        <item x="32"/>
        <item x="7"/>
        <item x="6"/>
        <item x="1"/>
        <item x="2"/>
        <item x="3"/>
        <item x="0"/>
        <item x="18"/>
        <item x="5"/>
        <item x="22"/>
        <item x="23"/>
        <item x="24"/>
        <item x="31"/>
        <item x="10"/>
        <item x="8"/>
        <item x="28"/>
        <item x="29"/>
        <item x="9"/>
        <item x="19"/>
        <item x="25"/>
        <item x="30"/>
        <item x="4"/>
        <item x="11"/>
        <item x="15"/>
        <item x="13"/>
        <item x="17"/>
        <item x="27"/>
        <item x="26"/>
        <item x="12"/>
        <item x="14"/>
        <item x="2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4">
    <i>
      <x v="16"/>
    </i>
    <i>
      <x v="4"/>
    </i>
    <i>
      <x v="5"/>
    </i>
    <i>
      <x v="9"/>
    </i>
    <i>
      <x v="21"/>
    </i>
    <i>
      <x v="32"/>
    </i>
    <i>
      <x v="26"/>
    </i>
    <i>
      <x v="12"/>
    </i>
    <i>
      <x v="8"/>
    </i>
    <i>
      <x v="17"/>
    </i>
    <i>
      <x v="2"/>
    </i>
    <i>
      <x v="11"/>
    </i>
    <i>
      <x v="27"/>
    </i>
    <i>
      <x v="20"/>
    </i>
    <i>
      <x v="24"/>
    </i>
    <i>
      <x v="22"/>
    </i>
    <i>
      <x v="28"/>
    </i>
    <i>
      <x v="6"/>
    </i>
    <i>
      <x v="30"/>
    </i>
    <i>
      <x v="3"/>
    </i>
    <i>
      <x v="10"/>
    </i>
    <i>
      <x v="23"/>
    </i>
    <i>
      <x v="7"/>
    </i>
    <i>
      <x v="25"/>
    </i>
    <i>
      <x v="18"/>
    </i>
    <i>
      <x v="19"/>
    </i>
    <i>
      <x v="13"/>
    </i>
    <i>
      <x v="29"/>
    </i>
    <i>
      <x v="14"/>
    </i>
    <i>
      <x v="31"/>
    </i>
    <i>
      <x v="15"/>
    </i>
    <i>
      <x v="1"/>
    </i>
    <i>
      <x/>
    </i>
    <i t="grand">
      <x/>
    </i>
  </rowItems>
  <colItems count="1">
    <i/>
  </colItems>
  <dataFields count="1">
    <dataField name="Count of Par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topLeftCell="F10" workbookViewId="0">
      <selection activeCell="J39" sqref="J39"/>
    </sheetView>
  </sheetViews>
  <sheetFormatPr defaultRowHeight="15" x14ac:dyDescent="0.25"/>
  <cols>
    <col min="1" max="1" width="23.85546875" bestFit="1" customWidth="1"/>
    <col min="2" max="2" width="12.5703125" bestFit="1" customWidth="1"/>
    <col min="3" max="113" width="16.28515625" bestFit="1" customWidth="1"/>
    <col min="114" max="114" width="11.28515625" bestFit="1" customWidth="1"/>
  </cols>
  <sheetData>
    <row r="3" spans="1:10" x14ac:dyDescent="0.25">
      <c r="A3" s="1" t="s">
        <v>276</v>
      </c>
      <c r="B3" t="s">
        <v>279</v>
      </c>
      <c r="C3" t="s">
        <v>280</v>
      </c>
      <c r="D3" t="s">
        <v>281</v>
      </c>
    </row>
    <row r="4" spans="1:10" x14ac:dyDescent="0.25">
      <c r="A4" s="2" t="s">
        <v>213</v>
      </c>
      <c r="B4" s="3">
        <v>30</v>
      </c>
      <c r="C4">
        <v>0.1</v>
      </c>
      <c r="H4" t="s">
        <v>279</v>
      </c>
      <c r="I4" t="s">
        <v>280</v>
      </c>
      <c r="J4" t="s">
        <v>281</v>
      </c>
    </row>
    <row r="5" spans="1:10" x14ac:dyDescent="0.25">
      <c r="A5" s="2" t="s">
        <v>21</v>
      </c>
      <c r="B5" s="3">
        <v>27</v>
      </c>
      <c r="C5">
        <v>0.1</v>
      </c>
      <c r="H5" s="3">
        <v>30</v>
      </c>
      <c r="I5">
        <v>0.1</v>
      </c>
      <c r="J5" s="4">
        <f>H5*I5</f>
        <v>3</v>
      </c>
    </row>
    <row r="6" spans="1:10" x14ac:dyDescent="0.25">
      <c r="A6" s="2" t="s">
        <v>32</v>
      </c>
      <c r="B6" s="3">
        <v>8</v>
      </c>
      <c r="C6">
        <v>0.1</v>
      </c>
      <c r="H6" s="3">
        <v>27</v>
      </c>
      <c r="I6">
        <v>0.1</v>
      </c>
      <c r="J6" s="4">
        <f t="shared" ref="J6:J37" si="0">H6*I6</f>
        <v>2.7</v>
      </c>
    </row>
    <row r="7" spans="1:10" x14ac:dyDescent="0.25">
      <c r="A7" s="2" t="s">
        <v>81</v>
      </c>
      <c r="B7" s="3">
        <v>7</v>
      </c>
      <c r="C7">
        <v>0.15</v>
      </c>
      <c r="H7" s="3">
        <v>8</v>
      </c>
      <c r="I7">
        <v>0.1</v>
      </c>
      <c r="J7" s="4">
        <f t="shared" si="0"/>
        <v>0.8</v>
      </c>
    </row>
    <row r="8" spans="1:10" x14ac:dyDescent="0.25">
      <c r="A8" s="2" t="s">
        <v>257</v>
      </c>
      <c r="B8" s="3">
        <v>4</v>
      </c>
      <c r="C8">
        <v>0.2</v>
      </c>
      <c r="H8" s="3">
        <v>7</v>
      </c>
      <c r="I8">
        <v>0.15</v>
      </c>
      <c r="J8" s="4">
        <f t="shared" si="0"/>
        <v>1.05</v>
      </c>
    </row>
    <row r="9" spans="1:10" x14ac:dyDescent="0.25">
      <c r="A9" s="2" t="s">
        <v>278</v>
      </c>
      <c r="B9" s="3">
        <v>3</v>
      </c>
      <c r="C9">
        <v>0.4</v>
      </c>
      <c r="H9" s="3">
        <v>4</v>
      </c>
      <c r="I9">
        <v>0.2</v>
      </c>
      <c r="J9" s="4">
        <f t="shared" si="0"/>
        <v>0.8</v>
      </c>
    </row>
    <row r="10" spans="1:10" x14ac:dyDescent="0.25">
      <c r="A10" s="2" t="s">
        <v>152</v>
      </c>
      <c r="B10" s="3">
        <v>2</v>
      </c>
      <c r="C10">
        <v>1.5</v>
      </c>
      <c r="H10" s="3">
        <v>3</v>
      </c>
      <c r="I10">
        <v>0.4</v>
      </c>
      <c r="J10" s="4">
        <f t="shared" si="0"/>
        <v>1.2000000000000002</v>
      </c>
    </row>
    <row r="11" spans="1:10" x14ac:dyDescent="0.25">
      <c r="A11" s="2" t="s">
        <v>182</v>
      </c>
      <c r="B11" s="3">
        <v>2</v>
      </c>
      <c r="C11">
        <v>0.1</v>
      </c>
      <c r="H11" s="3">
        <v>2</v>
      </c>
      <c r="I11">
        <v>1.5</v>
      </c>
      <c r="J11" s="4">
        <f t="shared" si="0"/>
        <v>3</v>
      </c>
    </row>
    <row r="12" spans="1:10" x14ac:dyDescent="0.25">
      <c r="A12" s="2" t="s">
        <v>157</v>
      </c>
      <c r="B12" s="3">
        <v>2</v>
      </c>
      <c r="C12">
        <v>0.3</v>
      </c>
      <c r="H12" s="3">
        <v>2</v>
      </c>
      <c r="I12">
        <v>0.1</v>
      </c>
      <c r="J12" s="4">
        <f t="shared" si="0"/>
        <v>0.2</v>
      </c>
    </row>
    <row r="13" spans="1:10" x14ac:dyDescent="0.25">
      <c r="A13" s="2" t="s">
        <v>243</v>
      </c>
      <c r="B13" s="3">
        <v>2</v>
      </c>
      <c r="C13">
        <v>0.05</v>
      </c>
      <c r="H13" s="3">
        <v>2</v>
      </c>
      <c r="I13">
        <v>0.3</v>
      </c>
      <c r="J13" s="4">
        <f t="shared" si="0"/>
        <v>0.6</v>
      </c>
    </row>
    <row r="14" spans="1:10" x14ac:dyDescent="0.25">
      <c r="A14" s="2" t="s">
        <v>99</v>
      </c>
      <c r="B14" s="3">
        <v>2</v>
      </c>
      <c r="C14">
        <v>0.05</v>
      </c>
      <c r="H14" s="3">
        <v>2</v>
      </c>
      <c r="I14">
        <v>0.05</v>
      </c>
      <c r="J14" s="4">
        <f t="shared" si="0"/>
        <v>0.1</v>
      </c>
    </row>
    <row r="15" spans="1:10" x14ac:dyDescent="0.25">
      <c r="A15" s="2" t="s">
        <v>178</v>
      </c>
      <c r="B15" s="3">
        <v>2</v>
      </c>
      <c r="C15">
        <v>0.1</v>
      </c>
      <c r="H15" s="3">
        <v>2</v>
      </c>
      <c r="I15">
        <v>0.05</v>
      </c>
      <c r="J15" s="4">
        <f t="shared" si="0"/>
        <v>0.1</v>
      </c>
    </row>
    <row r="16" spans="1:10" x14ac:dyDescent="0.25">
      <c r="A16" s="2" t="s">
        <v>207</v>
      </c>
      <c r="B16" s="3">
        <v>2</v>
      </c>
      <c r="C16">
        <v>1</v>
      </c>
      <c r="H16" s="3">
        <v>2</v>
      </c>
      <c r="I16">
        <v>0.1</v>
      </c>
      <c r="J16" s="4">
        <f t="shared" si="0"/>
        <v>0.2</v>
      </c>
    </row>
    <row r="17" spans="1:10" x14ac:dyDescent="0.25">
      <c r="A17" s="2" t="s">
        <v>192</v>
      </c>
      <c r="B17" s="3">
        <v>1</v>
      </c>
      <c r="C17">
        <v>0.5</v>
      </c>
      <c r="H17" s="3">
        <v>2</v>
      </c>
      <c r="I17">
        <v>1</v>
      </c>
      <c r="J17" s="4">
        <f t="shared" si="0"/>
        <v>2</v>
      </c>
    </row>
    <row r="18" spans="1:10" x14ac:dyDescent="0.25">
      <c r="A18" s="2" t="s">
        <v>142</v>
      </c>
      <c r="B18" s="3">
        <v>1</v>
      </c>
      <c r="C18">
        <v>0.5</v>
      </c>
      <c r="H18" s="3">
        <v>1</v>
      </c>
      <c r="I18">
        <v>0.5</v>
      </c>
      <c r="J18" s="4">
        <f t="shared" si="0"/>
        <v>0.5</v>
      </c>
    </row>
    <row r="19" spans="1:10" x14ac:dyDescent="0.25">
      <c r="A19" s="2" t="s">
        <v>77</v>
      </c>
      <c r="B19" s="3">
        <v>1</v>
      </c>
      <c r="C19">
        <v>0.1</v>
      </c>
      <c r="H19" s="3">
        <v>1</v>
      </c>
      <c r="I19">
        <v>0.5</v>
      </c>
      <c r="J19" s="4">
        <f t="shared" si="0"/>
        <v>0.5</v>
      </c>
    </row>
    <row r="20" spans="1:10" x14ac:dyDescent="0.25">
      <c r="A20" s="2" t="s">
        <v>203</v>
      </c>
      <c r="B20" s="3">
        <v>1</v>
      </c>
      <c r="C20">
        <v>0.1</v>
      </c>
      <c r="H20" s="3">
        <v>1</v>
      </c>
      <c r="I20">
        <v>0.1</v>
      </c>
      <c r="J20" s="4">
        <f t="shared" si="0"/>
        <v>0.1</v>
      </c>
    </row>
    <row r="21" spans="1:10" x14ac:dyDescent="0.25">
      <c r="A21" s="2" t="s">
        <v>55</v>
      </c>
      <c r="B21" s="3">
        <v>1</v>
      </c>
      <c r="C21">
        <v>0.05</v>
      </c>
      <c r="H21" s="3">
        <v>1</v>
      </c>
      <c r="I21">
        <v>0.1</v>
      </c>
      <c r="J21" s="4">
        <f t="shared" si="0"/>
        <v>0.1</v>
      </c>
    </row>
    <row r="22" spans="1:10" x14ac:dyDescent="0.25">
      <c r="A22" s="2" t="s">
        <v>138</v>
      </c>
      <c r="B22" s="3">
        <v>1</v>
      </c>
      <c r="C22">
        <v>4.5</v>
      </c>
      <c r="H22" s="3">
        <v>1</v>
      </c>
      <c r="I22">
        <v>0.05</v>
      </c>
      <c r="J22" s="4">
        <f t="shared" si="0"/>
        <v>0.05</v>
      </c>
    </row>
    <row r="23" spans="1:10" x14ac:dyDescent="0.25">
      <c r="A23" s="2" t="s">
        <v>91</v>
      </c>
      <c r="B23" s="3">
        <v>1</v>
      </c>
      <c r="C23">
        <v>0.05</v>
      </c>
      <c r="H23" s="3">
        <v>1</v>
      </c>
      <c r="I23">
        <v>4.5</v>
      </c>
      <c r="J23" s="4">
        <f t="shared" si="0"/>
        <v>4.5</v>
      </c>
    </row>
    <row r="24" spans="1:10" x14ac:dyDescent="0.25">
      <c r="A24" s="2" t="s">
        <v>174</v>
      </c>
      <c r="B24" s="3">
        <v>1</v>
      </c>
      <c r="C24">
        <v>1</v>
      </c>
      <c r="H24" s="3">
        <v>1</v>
      </c>
      <c r="I24">
        <v>0.05</v>
      </c>
      <c r="J24" s="4">
        <f t="shared" si="0"/>
        <v>0.05</v>
      </c>
    </row>
    <row r="25" spans="1:10" x14ac:dyDescent="0.25">
      <c r="A25" s="2" t="s">
        <v>123</v>
      </c>
      <c r="B25" s="3">
        <v>1</v>
      </c>
      <c r="C25">
        <v>1</v>
      </c>
      <c r="H25" s="3">
        <v>1</v>
      </c>
      <c r="I25">
        <v>1</v>
      </c>
      <c r="J25" s="4">
        <f t="shared" si="0"/>
        <v>1</v>
      </c>
    </row>
    <row r="26" spans="1:10" x14ac:dyDescent="0.25">
      <c r="A26" s="2" t="s">
        <v>16</v>
      </c>
      <c r="B26" s="3">
        <v>1</v>
      </c>
      <c r="C26">
        <v>0.5</v>
      </c>
      <c r="H26" s="3">
        <v>1</v>
      </c>
      <c r="I26">
        <v>1</v>
      </c>
      <c r="J26" s="4">
        <f t="shared" si="0"/>
        <v>1</v>
      </c>
    </row>
    <row r="27" spans="1:10" x14ac:dyDescent="0.25">
      <c r="A27" s="2" t="s">
        <v>130</v>
      </c>
      <c r="B27" s="3">
        <v>1</v>
      </c>
      <c r="C27">
        <v>0.7</v>
      </c>
      <c r="H27" s="3">
        <v>1</v>
      </c>
      <c r="I27">
        <v>0.5</v>
      </c>
      <c r="J27" s="4">
        <f t="shared" si="0"/>
        <v>0.5</v>
      </c>
    </row>
    <row r="28" spans="1:10" x14ac:dyDescent="0.25">
      <c r="A28" s="2" t="s">
        <v>108</v>
      </c>
      <c r="B28" s="3">
        <v>1</v>
      </c>
      <c r="C28">
        <v>22</v>
      </c>
      <c r="H28" s="3">
        <v>1</v>
      </c>
      <c r="I28">
        <v>0.7</v>
      </c>
      <c r="J28" s="4">
        <f t="shared" si="0"/>
        <v>0.7</v>
      </c>
    </row>
    <row r="29" spans="1:10" x14ac:dyDescent="0.25">
      <c r="A29" s="2" t="s">
        <v>161</v>
      </c>
      <c r="B29" s="3">
        <v>1</v>
      </c>
      <c r="C29">
        <v>1</v>
      </c>
      <c r="H29" s="3">
        <v>1</v>
      </c>
      <c r="I29">
        <v>22</v>
      </c>
      <c r="J29" s="4">
        <f t="shared" si="0"/>
        <v>22</v>
      </c>
    </row>
    <row r="30" spans="1:10" x14ac:dyDescent="0.25">
      <c r="A30" s="2" t="s">
        <v>265</v>
      </c>
      <c r="B30" s="3">
        <v>1</v>
      </c>
      <c r="C30">
        <v>11</v>
      </c>
      <c r="H30" s="3">
        <v>1</v>
      </c>
      <c r="I30">
        <v>1</v>
      </c>
      <c r="J30" s="4">
        <f t="shared" si="0"/>
        <v>1</v>
      </c>
    </row>
    <row r="31" spans="1:10" x14ac:dyDescent="0.25">
      <c r="A31" s="2" t="s">
        <v>126</v>
      </c>
      <c r="B31" s="3">
        <v>1</v>
      </c>
      <c r="C31">
        <v>0.2</v>
      </c>
      <c r="H31" s="3">
        <v>1</v>
      </c>
      <c r="I31">
        <v>11</v>
      </c>
      <c r="J31" s="4">
        <f t="shared" si="0"/>
        <v>11</v>
      </c>
    </row>
    <row r="32" spans="1:10" x14ac:dyDescent="0.25">
      <c r="A32" s="2" t="s">
        <v>114</v>
      </c>
      <c r="B32" s="3">
        <v>1</v>
      </c>
      <c r="C32">
        <v>2.5</v>
      </c>
      <c r="H32" s="3">
        <v>1</v>
      </c>
      <c r="I32">
        <v>0.2</v>
      </c>
      <c r="J32" s="4">
        <f t="shared" si="0"/>
        <v>0.2</v>
      </c>
    </row>
    <row r="33" spans="1:10" x14ac:dyDescent="0.25">
      <c r="A33" s="2" t="s">
        <v>170</v>
      </c>
      <c r="B33" s="3">
        <v>1</v>
      </c>
      <c r="C33">
        <v>0.25</v>
      </c>
      <c r="H33" s="3">
        <v>1</v>
      </c>
      <c r="I33">
        <v>2.5</v>
      </c>
      <c r="J33" s="4">
        <f t="shared" si="0"/>
        <v>2.5</v>
      </c>
    </row>
    <row r="34" spans="1:10" x14ac:dyDescent="0.25">
      <c r="A34" s="2" t="s">
        <v>104</v>
      </c>
      <c r="B34" s="3">
        <v>1</v>
      </c>
      <c r="C34">
        <v>3</v>
      </c>
      <c r="H34" s="3">
        <v>1</v>
      </c>
      <c r="I34">
        <v>0.25</v>
      </c>
      <c r="J34" s="4">
        <f t="shared" si="0"/>
        <v>0.25</v>
      </c>
    </row>
    <row r="35" spans="1:10" x14ac:dyDescent="0.25">
      <c r="A35" s="2" t="s">
        <v>269</v>
      </c>
      <c r="B35" s="3">
        <v>1</v>
      </c>
      <c r="C35">
        <v>0.6</v>
      </c>
      <c r="H35" s="3">
        <v>1</v>
      </c>
      <c r="I35">
        <v>3</v>
      </c>
      <c r="J35" s="4">
        <f t="shared" si="0"/>
        <v>3</v>
      </c>
    </row>
    <row r="36" spans="1:10" x14ac:dyDescent="0.25">
      <c r="A36" s="2">
        <v>1040310811</v>
      </c>
      <c r="B36" s="3">
        <v>1</v>
      </c>
      <c r="C36">
        <v>1.5</v>
      </c>
      <c r="H36" s="3">
        <v>1</v>
      </c>
      <c r="I36">
        <v>0.6</v>
      </c>
      <c r="J36" s="4">
        <f t="shared" si="0"/>
        <v>0.6</v>
      </c>
    </row>
    <row r="37" spans="1:10" x14ac:dyDescent="0.25">
      <c r="A37" s="2" t="s">
        <v>277</v>
      </c>
      <c r="B37" s="3">
        <v>113</v>
      </c>
      <c r="H37" s="3">
        <v>1</v>
      </c>
      <c r="I37">
        <v>1.5</v>
      </c>
      <c r="J37" s="4">
        <f t="shared" si="0"/>
        <v>1.5</v>
      </c>
    </row>
    <row r="38" spans="1:10" x14ac:dyDescent="0.25">
      <c r="J38" s="5">
        <f>SUM(J5:J37)</f>
        <v>66.8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I22" sqref="I22"/>
    </sheetView>
  </sheetViews>
  <sheetFormatPr defaultRowHeight="15" x14ac:dyDescent="0.25"/>
  <cols>
    <col min="3" max="3" width="16.85546875" bestFit="1" customWidth="1"/>
    <col min="4" max="4" width="21.5703125" customWidth="1"/>
    <col min="5" max="5" width="23.7109375" customWidth="1"/>
    <col min="6" max="6" width="16.28515625" bestFit="1" customWidth="1"/>
  </cols>
  <sheetData>
    <row r="1" spans="1:8" x14ac:dyDescent="0.25">
      <c r="A1" t="s">
        <v>282</v>
      </c>
    </row>
    <row r="2" spans="1:8" x14ac:dyDescent="0.25">
      <c r="A2" t="s">
        <v>283</v>
      </c>
      <c r="B2" t="s">
        <v>284</v>
      </c>
      <c r="C2" t="s">
        <v>285</v>
      </c>
      <c r="D2" t="s">
        <v>3</v>
      </c>
      <c r="E2" t="s">
        <v>286</v>
      </c>
      <c r="F2" t="s">
        <v>379</v>
      </c>
      <c r="G2" t="s">
        <v>352</v>
      </c>
      <c r="H2" t="s">
        <v>387</v>
      </c>
    </row>
    <row r="3" spans="1:8" x14ac:dyDescent="0.25">
      <c r="A3">
        <v>1</v>
      </c>
      <c r="B3" t="s">
        <v>287</v>
      </c>
      <c r="C3" t="s">
        <v>336</v>
      </c>
      <c r="D3" t="s">
        <v>337</v>
      </c>
      <c r="E3" s="6" t="s">
        <v>338</v>
      </c>
      <c r="F3" s="6" t="s">
        <v>380</v>
      </c>
    </row>
    <row r="4" spans="1:8" x14ac:dyDescent="0.25">
      <c r="A4">
        <v>2</v>
      </c>
      <c r="B4" t="s">
        <v>288</v>
      </c>
      <c r="C4" t="s">
        <v>339</v>
      </c>
      <c r="D4" t="s">
        <v>337</v>
      </c>
      <c r="E4" s="6" t="s">
        <v>338</v>
      </c>
      <c r="F4" s="6" t="s">
        <v>380</v>
      </c>
    </row>
    <row r="5" spans="1:8" x14ac:dyDescent="0.25">
      <c r="A5">
        <v>3</v>
      </c>
      <c r="B5" t="s">
        <v>289</v>
      </c>
      <c r="C5" t="s">
        <v>340</v>
      </c>
      <c r="D5" t="s">
        <v>384</v>
      </c>
      <c r="E5" t="s">
        <v>385</v>
      </c>
      <c r="F5" t="s">
        <v>380</v>
      </c>
      <c r="G5" t="s">
        <v>381</v>
      </c>
    </row>
    <row r="6" spans="1:8" x14ac:dyDescent="0.25">
      <c r="A6">
        <v>4</v>
      </c>
      <c r="B6" t="s">
        <v>290</v>
      </c>
      <c r="C6" t="s">
        <v>341</v>
      </c>
      <c r="D6" t="s">
        <v>386</v>
      </c>
      <c r="H6" t="s">
        <v>388</v>
      </c>
    </row>
    <row r="7" spans="1:8" x14ac:dyDescent="0.25">
      <c r="A7">
        <v>5</v>
      </c>
      <c r="B7" t="s">
        <v>291</v>
      </c>
      <c r="C7" t="s">
        <v>342</v>
      </c>
      <c r="D7" t="s">
        <v>349</v>
      </c>
    </row>
    <row r="8" spans="1:8" x14ac:dyDescent="0.25">
      <c r="A8">
        <v>6</v>
      </c>
      <c r="B8" t="s">
        <v>292</v>
      </c>
      <c r="C8" s="6" t="s">
        <v>343</v>
      </c>
      <c r="D8" t="s">
        <v>344</v>
      </c>
    </row>
    <row r="9" spans="1:8" x14ac:dyDescent="0.25">
      <c r="A9">
        <v>7</v>
      </c>
      <c r="B9" t="s">
        <v>294</v>
      </c>
      <c r="C9" t="s">
        <v>293</v>
      </c>
      <c r="D9" t="s">
        <v>389</v>
      </c>
      <c r="E9" t="s">
        <v>400</v>
      </c>
      <c r="F9" t="s">
        <v>390</v>
      </c>
    </row>
    <row r="10" spans="1:8" x14ac:dyDescent="0.25">
      <c r="A10">
        <v>8</v>
      </c>
      <c r="B10" t="s">
        <v>295</v>
      </c>
      <c r="D10" t="s">
        <v>386</v>
      </c>
      <c r="H10" t="s">
        <v>391</v>
      </c>
    </row>
    <row r="11" spans="1:8" x14ac:dyDescent="0.25">
      <c r="A11">
        <v>9</v>
      </c>
      <c r="B11" t="s">
        <v>296</v>
      </c>
      <c r="C11" t="s">
        <v>345</v>
      </c>
      <c r="D11" t="s">
        <v>392</v>
      </c>
      <c r="E11" t="s">
        <v>393</v>
      </c>
      <c r="F11" t="s">
        <v>390</v>
      </c>
      <c r="G11" t="s">
        <v>394</v>
      </c>
    </row>
    <row r="12" spans="1:8" x14ac:dyDescent="0.25">
      <c r="A12">
        <v>10</v>
      </c>
      <c r="B12" t="s">
        <v>297</v>
      </c>
      <c r="C12" t="s">
        <v>346</v>
      </c>
      <c r="D12" t="s">
        <v>395</v>
      </c>
      <c r="E12" t="s">
        <v>395</v>
      </c>
      <c r="F12" t="s">
        <v>390</v>
      </c>
      <c r="G12" t="s">
        <v>396</v>
      </c>
      <c r="H12" t="s">
        <v>401</v>
      </c>
    </row>
    <row r="13" spans="1:8" x14ac:dyDescent="0.25">
      <c r="A13">
        <v>11</v>
      </c>
      <c r="B13" t="s">
        <v>298</v>
      </c>
      <c r="C13" t="s">
        <v>347</v>
      </c>
      <c r="D13" t="s">
        <v>397</v>
      </c>
      <c r="E13" t="s">
        <v>397</v>
      </c>
      <c r="F13" t="s">
        <v>390</v>
      </c>
      <c r="G13" t="s">
        <v>398</v>
      </c>
      <c r="H13" t="s">
        <v>401</v>
      </c>
    </row>
    <row r="14" spans="1:8" x14ac:dyDescent="0.25">
      <c r="A14">
        <v>12</v>
      </c>
      <c r="B14" t="s">
        <v>299</v>
      </c>
      <c r="C14" t="s">
        <v>348</v>
      </c>
      <c r="D14" t="s">
        <v>384</v>
      </c>
      <c r="E14" t="s">
        <v>399</v>
      </c>
      <c r="F14" t="s">
        <v>390</v>
      </c>
      <c r="G14" t="s">
        <v>411</v>
      </c>
    </row>
    <row r="15" spans="1:8" x14ac:dyDescent="0.25">
      <c r="A15">
        <v>13</v>
      </c>
      <c r="B15" t="s">
        <v>300</v>
      </c>
      <c r="C15" t="s">
        <v>350</v>
      </c>
      <c r="D15" t="s">
        <v>414</v>
      </c>
      <c r="E15" t="s">
        <v>402</v>
      </c>
      <c r="F15" t="s">
        <v>410</v>
      </c>
      <c r="G15" t="s">
        <v>412</v>
      </c>
    </row>
    <row r="16" spans="1:8" x14ac:dyDescent="0.25">
      <c r="A16">
        <v>14</v>
      </c>
      <c r="B16" t="s">
        <v>301</v>
      </c>
      <c r="C16" t="s">
        <v>351</v>
      </c>
      <c r="D16" t="s">
        <v>414</v>
      </c>
      <c r="E16" t="s">
        <v>403</v>
      </c>
      <c r="F16" t="s">
        <v>410</v>
      </c>
      <c r="G16" t="s">
        <v>413</v>
      </c>
    </row>
    <row r="17" spans="1:8" x14ac:dyDescent="0.25">
      <c r="A17">
        <v>15</v>
      </c>
      <c r="B17" t="s">
        <v>302</v>
      </c>
      <c r="C17" t="s">
        <v>354</v>
      </c>
      <c r="D17" t="s">
        <v>416</v>
      </c>
      <c r="E17" t="s">
        <v>417</v>
      </c>
      <c r="F17" t="s">
        <v>390</v>
      </c>
      <c r="G17" t="s">
        <v>79</v>
      </c>
    </row>
    <row r="18" spans="1:8" x14ac:dyDescent="0.25">
      <c r="A18">
        <v>16</v>
      </c>
      <c r="B18" t="s">
        <v>303</v>
      </c>
      <c r="C18" t="s">
        <v>353</v>
      </c>
      <c r="D18" t="s">
        <v>418</v>
      </c>
      <c r="E18" t="s">
        <v>385</v>
      </c>
      <c r="F18" t="s">
        <v>390</v>
      </c>
      <c r="G18" t="s">
        <v>83</v>
      </c>
    </row>
    <row r="19" spans="1:8" x14ac:dyDescent="0.25">
      <c r="A19">
        <v>17</v>
      </c>
      <c r="B19" t="s">
        <v>304</v>
      </c>
      <c r="C19" s="6" t="s">
        <v>343</v>
      </c>
      <c r="D19" t="s">
        <v>431</v>
      </c>
    </row>
    <row r="20" spans="1:8" x14ac:dyDescent="0.25">
      <c r="A20">
        <v>18</v>
      </c>
      <c r="B20" t="s">
        <v>305</v>
      </c>
      <c r="C20" t="s">
        <v>342</v>
      </c>
      <c r="D20" t="s">
        <v>349</v>
      </c>
    </row>
    <row r="21" spans="1:8" x14ac:dyDescent="0.25">
      <c r="A21">
        <v>19</v>
      </c>
      <c r="B21" t="s">
        <v>306</v>
      </c>
      <c r="C21" t="s">
        <v>355</v>
      </c>
      <c r="D21" t="s">
        <v>419</v>
      </c>
      <c r="E21" t="s">
        <v>385</v>
      </c>
      <c r="F21" t="s">
        <v>390</v>
      </c>
      <c r="G21" t="s">
        <v>84</v>
      </c>
    </row>
    <row r="22" spans="1:8" x14ac:dyDescent="0.25">
      <c r="A22">
        <v>20</v>
      </c>
      <c r="B22" t="s">
        <v>307</v>
      </c>
      <c r="C22" t="s">
        <v>356</v>
      </c>
      <c r="D22" t="s">
        <v>420</v>
      </c>
      <c r="E22" t="s">
        <v>385</v>
      </c>
      <c r="F22" t="s">
        <v>390</v>
      </c>
      <c r="G22" t="s">
        <v>85</v>
      </c>
    </row>
    <row r="23" spans="1:8" x14ac:dyDescent="0.25">
      <c r="A23">
        <v>21</v>
      </c>
      <c r="B23" t="s">
        <v>308</v>
      </c>
      <c r="C23" t="s">
        <v>357</v>
      </c>
      <c r="D23" t="s">
        <v>389</v>
      </c>
      <c r="E23" t="s">
        <v>421</v>
      </c>
      <c r="F23" t="s">
        <v>390</v>
      </c>
      <c r="H23" t="s">
        <v>422</v>
      </c>
    </row>
    <row r="24" spans="1:8" x14ac:dyDescent="0.25">
      <c r="A24">
        <v>22</v>
      </c>
      <c r="B24" t="s">
        <v>309</v>
      </c>
      <c r="C24" t="s">
        <v>358</v>
      </c>
      <c r="D24" t="s">
        <v>389</v>
      </c>
      <c r="E24" t="s">
        <v>423</v>
      </c>
      <c r="F24" t="s">
        <v>380</v>
      </c>
      <c r="H24" t="s">
        <v>422</v>
      </c>
    </row>
    <row r="25" spans="1:8" x14ac:dyDescent="0.25">
      <c r="A25">
        <v>23</v>
      </c>
      <c r="B25" t="s">
        <v>310</v>
      </c>
      <c r="C25" t="s">
        <v>359</v>
      </c>
      <c r="D25" t="s">
        <v>389</v>
      </c>
      <c r="E25" t="s">
        <v>424</v>
      </c>
      <c r="F25" t="s">
        <v>380</v>
      </c>
      <c r="H25" t="s">
        <v>422</v>
      </c>
    </row>
    <row r="26" spans="1:8" x14ac:dyDescent="0.25">
      <c r="A26">
        <v>24</v>
      </c>
      <c r="B26" t="s">
        <v>311</v>
      </c>
      <c r="C26" t="s">
        <v>360</v>
      </c>
      <c r="D26" t="s">
        <v>389</v>
      </c>
      <c r="E26" t="s">
        <v>425</v>
      </c>
      <c r="F26" t="s">
        <v>380</v>
      </c>
      <c r="H26" t="s">
        <v>422</v>
      </c>
    </row>
    <row r="27" spans="1:8" x14ac:dyDescent="0.25">
      <c r="A27">
        <v>25</v>
      </c>
      <c r="B27" t="s">
        <v>312</v>
      </c>
      <c r="C27" t="s">
        <v>361</v>
      </c>
      <c r="D27" t="s">
        <v>426</v>
      </c>
      <c r="E27" t="s">
        <v>406</v>
      </c>
      <c r="F27" t="s">
        <v>410</v>
      </c>
      <c r="G27" t="s">
        <v>427</v>
      </c>
    </row>
    <row r="28" spans="1:8" x14ac:dyDescent="0.25">
      <c r="A28">
        <v>26</v>
      </c>
      <c r="B28" t="s">
        <v>313</v>
      </c>
      <c r="C28" t="s">
        <v>362</v>
      </c>
      <c r="D28" t="s">
        <v>426</v>
      </c>
      <c r="E28" t="s">
        <v>407</v>
      </c>
      <c r="F28" t="s">
        <v>410</v>
      </c>
      <c r="G28" t="s">
        <v>428</v>
      </c>
    </row>
    <row r="29" spans="1:8" x14ac:dyDescent="0.25">
      <c r="A29">
        <v>27</v>
      </c>
      <c r="B29" t="s">
        <v>314</v>
      </c>
      <c r="C29" t="s">
        <v>363</v>
      </c>
      <c r="D29" t="s">
        <v>429</v>
      </c>
      <c r="E29" t="s">
        <v>408</v>
      </c>
      <c r="F29" t="s">
        <v>380</v>
      </c>
      <c r="H29" t="s">
        <v>440</v>
      </c>
    </row>
    <row r="30" spans="1:8" x14ac:dyDescent="0.25">
      <c r="A30">
        <v>28</v>
      </c>
      <c r="B30" t="s">
        <v>315</v>
      </c>
      <c r="C30" t="s">
        <v>364</v>
      </c>
      <c r="D30" t="s">
        <v>426</v>
      </c>
      <c r="E30" t="s">
        <v>409</v>
      </c>
      <c r="F30" t="s">
        <v>410</v>
      </c>
      <c r="G30" t="s">
        <v>430</v>
      </c>
    </row>
    <row r="31" spans="1:8" x14ac:dyDescent="0.25">
      <c r="A31">
        <v>29</v>
      </c>
      <c r="B31" t="s">
        <v>316</v>
      </c>
      <c r="C31" t="s">
        <v>365</v>
      </c>
      <c r="D31" t="s">
        <v>392</v>
      </c>
      <c r="E31" t="s">
        <v>409</v>
      </c>
      <c r="F31" t="s">
        <v>390</v>
      </c>
      <c r="G31" t="s">
        <v>86</v>
      </c>
    </row>
    <row r="32" spans="1:8" x14ac:dyDescent="0.25">
      <c r="A32">
        <v>30</v>
      </c>
      <c r="B32" t="s">
        <v>317</v>
      </c>
      <c r="C32" t="s">
        <v>366</v>
      </c>
      <c r="D32" t="s">
        <v>418</v>
      </c>
      <c r="E32" t="s">
        <v>399</v>
      </c>
      <c r="F32" t="s">
        <v>390</v>
      </c>
      <c r="G32" t="s">
        <v>87</v>
      </c>
    </row>
    <row r="33" spans="1:8" x14ac:dyDescent="0.25">
      <c r="A33">
        <v>31</v>
      </c>
      <c r="B33" t="s">
        <v>318</v>
      </c>
      <c r="C33" t="s">
        <v>367</v>
      </c>
      <c r="D33" t="s">
        <v>392</v>
      </c>
      <c r="E33" t="s">
        <v>406</v>
      </c>
      <c r="F33" t="s">
        <v>390</v>
      </c>
      <c r="G33" t="s">
        <v>415</v>
      </c>
    </row>
    <row r="34" spans="1:8" x14ac:dyDescent="0.25">
      <c r="A34">
        <v>32</v>
      </c>
      <c r="B34" t="s">
        <v>319</v>
      </c>
      <c r="C34" t="s">
        <v>368</v>
      </c>
      <c r="D34" t="s">
        <v>392</v>
      </c>
      <c r="E34" t="s">
        <v>407</v>
      </c>
      <c r="F34" t="s">
        <v>390</v>
      </c>
      <c r="G34" t="s">
        <v>75</v>
      </c>
    </row>
    <row r="35" spans="1:8" x14ac:dyDescent="0.25">
      <c r="A35">
        <v>33</v>
      </c>
      <c r="B35" t="s">
        <v>320</v>
      </c>
      <c r="C35" t="s">
        <v>369</v>
      </c>
      <c r="H35" t="s">
        <v>432</v>
      </c>
    </row>
    <row r="36" spans="1:8" x14ac:dyDescent="0.25">
      <c r="A36">
        <v>34</v>
      </c>
      <c r="B36" t="s">
        <v>321</v>
      </c>
      <c r="C36" t="s">
        <v>370</v>
      </c>
      <c r="H36" t="s">
        <v>432</v>
      </c>
    </row>
    <row r="37" spans="1:8" x14ac:dyDescent="0.25">
      <c r="A37">
        <v>35</v>
      </c>
      <c r="B37" t="s">
        <v>322</v>
      </c>
      <c r="C37" t="s">
        <v>342</v>
      </c>
      <c r="D37" t="s">
        <v>349</v>
      </c>
    </row>
    <row r="38" spans="1:8" x14ac:dyDescent="0.25">
      <c r="A38">
        <v>36</v>
      </c>
      <c r="B38" t="s">
        <v>323</v>
      </c>
      <c r="C38" s="6" t="s">
        <v>343</v>
      </c>
      <c r="D38" t="s">
        <v>431</v>
      </c>
    </row>
    <row r="39" spans="1:8" x14ac:dyDescent="0.25">
      <c r="A39">
        <v>37</v>
      </c>
      <c r="B39" t="s">
        <v>324</v>
      </c>
      <c r="C39" t="s">
        <v>371</v>
      </c>
      <c r="D39" t="s">
        <v>433</v>
      </c>
      <c r="E39" t="s">
        <v>405</v>
      </c>
      <c r="F39" t="s">
        <v>380</v>
      </c>
      <c r="G39" t="s">
        <v>434</v>
      </c>
    </row>
    <row r="40" spans="1:8" x14ac:dyDescent="0.25">
      <c r="A40">
        <v>38</v>
      </c>
      <c r="B40" t="s">
        <v>325</v>
      </c>
      <c r="C40" t="s">
        <v>372</v>
      </c>
      <c r="D40" t="s">
        <v>433</v>
      </c>
      <c r="E40" t="s">
        <v>404</v>
      </c>
      <c r="F40" t="s">
        <v>380</v>
      </c>
      <c r="G40" t="s">
        <v>435</v>
      </c>
    </row>
    <row r="41" spans="1:8" x14ac:dyDescent="0.25">
      <c r="A41">
        <v>39</v>
      </c>
      <c r="B41" t="s">
        <v>326</v>
      </c>
      <c r="C41" t="s">
        <v>373</v>
      </c>
      <c r="D41" t="s">
        <v>429</v>
      </c>
      <c r="E41" t="s">
        <v>436</v>
      </c>
      <c r="F41" t="s">
        <v>380</v>
      </c>
    </row>
    <row r="42" spans="1:8" x14ac:dyDescent="0.25">
      <c r="A42">
        <v>40</v>
      </c>
      <c r="B42" t="s">
        <v>327</v>
      </c>
      <c r="H42" t="s">
        <v>438</v>
      </c>
    </row>
    <row r="43" spans="1:8" x14ac:dyDescent="0.25">
      <c r="A43">
        <v>41</v>
      </c>
      <c r="B43" t="s">
        <v>328</v>
      </c>
      <c r="C43" t="s">
        <v>374</v>
      </c>
      <c r="D43" t="s">
        <v>389</v>
      </c>
      <c r="E43" t="s">
        <v>437</v>
      </c>
      <c r="F43" t="s">
        <v>390</v>
      </c>
    </row>
    <row r="44" spans="1:8" x14ac:dyDescent="0.25">
      <c r="A44">
        <v>42</v>
      </c>
      <c r="B44" t="s">
        <v>329</v>
      </c>
      <c r="C44" t="s">
        <v>342</v>
      </c>
      <c r="D44" t="s">
        <v>349</v>
      </c>
    </row>
    <row r="45" spans="1:8" x14ac:dyDescent="0.25">
      <c r="A45">
        <v>43</v>
      </c>
      <c r="B45" t="s">
        <v>330</v>
      </c>
      <c r="C45" t="s">
        <v>342</v>
      </c>
      <c r="D45" t="s">
        <v>349</v>
      </c>
    </row>
    <row r="46" spans="1:8" x14ac:dyDescent="0.25">
      <c r="A46">
        <v>44</v>
      </c>
      <c r="B46" t="s">
        <v>331</v>
      </c>
      <c r="C46" s="6" t="s">
        <v>343</v>
      </c>
      <c r="D46" t="s">
        <v>431</v>
      </c>
    </row>
    <row r="47" spans="1:8" x14ac:dyDescent="0.25">
      <c r="A47">
        <v>45</v>
      </c>
      <c r="B47" t="s">
        <v>332</v>
      </c>
      <c r="C47" t="s">
        <v>375</v>
      </c>
      <c r="H47" t="s">
        <v>439</v>
      </c>
    </row>
    <row r="48" spans="1:8" x14ac:dyDescent="0.25">
      <c r="A48">
        <v>46</v>
      </c>
      <c r="B48" t="s">
        <v>333</v>
      </c>
      <c r="C48" t="s">
        <v>376</v>
      </c>
      <c r="H48" t="s">
        <v>439</v>
      </c>
    </row>
    <row r="49" spans="1:7" x14ac:dyDescent="0.25">
      <c r="A49">
        <v>47</v>
      </c>
      <c r="B49" t="s">
        <v>334</v>
      </c>
      <c r="C49" t="s">
        <v>377</v>
      </c>
      <c r="D49" t="s">
        <v>392</v>
      </c>
      <c r="E49" t="s">
        <v>385</v>
      </c>
      <c r="F49" t="s">
        <v>390</v>
      </c>
      <c r="G49" t="s">
        <v>382</v>
      </c>
    </row>
    <row r="50" spans="1:7" x14ac:dyDescent="0.25">
      <c r="A50">
        <v>48</v>
      </c>
      <c r="B50" t="s">
        <v>335</v>
      </c>
      <c r="C50" t="s">
        <v>378</v>
      </c>
      <c r="D50" t="s">
        <v>392</v>
      </c>
      <c r="E50" t="s">
        <v>436</v>
      </c>
      <c r="F50" t="s">
        <v>390</v>
      </c>
      <c r="G50" t="s">
        <v>383</v>
      </c>
    </row>
  </sheetData>
  <autoFilter ref="A2:H5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C6" sqref="C6"/>
    </sheetView>
  </sheetViews>
  <sheetFormatPr defaultRowHeight="15" x14ac:dyDescent="0.25"/>
  <cols>
    <col min="1" max="1" width="12.28515625" bestFit="1" customWidth="1"/>
    <col min="2" max="3" width="22.28515625" bestFit="1" customWidth="1"/>
    <col min="4" max="4" width="23.85546875" bestFit="1" customWidth="1"/>
    <col min="5" max="5" width="109.85546875" bestFit="1" customWidth="1"/>
    <col min="6" max="6" width="92" bestFit="1" customWidth="1"/>
    <col min="7" max="7" width="8" bestFit="1" customWidth="1"/>
    <col min="8" max="8" width="22.5703125" bestFit="1" customWidth="1"/>
    <col min="9" max="9" width="30.7109375" bestFit="1" customWidth="1"/>
    <col min="10" max="10" width="23.5703125" bestFit="1" customWidth="1"/>
    <col min="11" max="11" width="76.42578125" bestFit="1" customWidth="1"/>
    <col min="12" max="12" width="17.7109375" bestFit="1" customWidth="1"/>
    <col min="13" max="13" width="15.710937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14</v>
      </c>
      <c r="B2" t="s">
        <v>15</v>
      </c>
      <c r="C2" t="s">
        <v>15</v>
      </c>
      <c r="D2" t="s">
        <v>16</v>
      </c>
      <c r="E2" t="s">
        <v>17</v>
      </c>
    </row>
    <row r="3" spans="1:13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</row>
    <row r="4" spans="1:13" x14ac:dyDescent="0.25">
      <c r="A4" t="s">
        <v>23</v>
      </c>
      <c r="B4" t="s">
        <v>24</v>
      </c>
      <c r="C4" t="s">
        <v>20</v>
      </c>
      <c r="D4" t="s">
        <v>21</v>
      </c>
      <c r="E4" t="s">
        <v>22</v>
      </c>
    </row>
    <row r="5" spans="1:13" x14ac:dyDescent="0.25">
      <c r="A5" t="s">
        <v>25</v>
      </c>
      <c r="B5" t="s">
        <v>26</v>
      </c>
      <c r="C5" t="s">
        <v>20</v>
      </c>
      <c r="D5" t="s">
        <v>21</v>
      </c>
      <c r="E5" t="s">
        <v>22</v>
      </c>
    </row>
    <row r="6" spans="1:13" x14ac:dyDescent="0.25">
      <c r="A6" t="s">
        <v>27</v>
      </c>
      <c r="B6" t="s">
        <v>28</v>
      </c>
      <c r="C6" t="s">
        <v>20</v>
      </c>
      <c r="D6" t="s">
        <v>21</v>
      </c>
      <c r="E6" t="s">
        <v>22</v>
      </c>
    </row>
    <row r="7" spans="1:13" x14ac:dyDescent="0.25">
      <c r="A7" t="s">
        <v>29</v>
      </c>
      <c r="B7" t="s">
        <v>30</v>
      </c>
      <c r="C7" t="s">
        <v>31</v>
      </c>
      <c r="D7" t="s">
        <v>32</v>
      </c>
      <c r="E7" t="s">
        <v>22</v>
      </c>
    </row>
    <row r="8" spans="1:13" x14ac:dyDescent="0.25">
      <c r="A8" t="s">
        <v>33</v>
      </c>
      <c r="B8" t="s">
        <v>34</v>
      </c>
      <c r="C8" t="s">
        <v>20</v>
      </c>
      <c r="D8" t="s">
        <v>21</v>
      </c>
      <c r="E8" t="s">
        <v>22</v>
      </c>
    </row>
    <row r="9" spans="1:13" x14ac:dyDescent="0.25">
      <c r="A9" t="s">
        <v>35</v>
      </c>
      <c r="B9" t="s">
        <v>36</v>
      </c>
      <c r="C9" t="s">
        <v>20</v>
      </c>
      <c r="D9" t="s">
        <v>21</v>
      </c>
      <c r="E9" t="s">
        <v>22</v>
      </c>
    </row>
    <row r="10" spans="1:13" x14ac:dyDescent="0.25">
      <c r="A10" t="s">
        <v>37</v>
      </c>
      <c r="B10" t="s">
        <v>30</v>
      </c>
      <c r="C10" t="s">
        <v>31</v>
      </c>
      <c r="D10" t="s">
        <v>32</v>
      </c>
      <c r="E10" t="s">
        <v>22</v>
      </c>
    </row>
    <row r="11" spans="1:13" x14ac:dyDescent="0.25">
      <c r="A11" t="s">
        <v>38</v>
      </c>
      <c r="B11" t="s">
        <v>30</v>
      </c>
      <c r="C11" t="s">
        <v>31</v>
      </c>
      <c r="D11" t="s">
        <v>32</v>
      </c>
      <c r="E11" t="s">
        <v>22</v>
      </c>
    </row>
    <row r="12" spans="1:13" x14ac:dyDescent="0.25">
      <c r="A12" t="s">
        <v>39</v>
      </c>
      <c r="B12" t="s">
        <v>40</v>
      </c>
      <c r="C12" t="s">
        <v>20</v>
      </c>
      <c r="D12" t="s">
        <v>21</v>
      </c>
      <c r="E12" t="s">
        <v>22</v>
      </c>
    </row>
    <row r="13" spans="1:13" x14ac:dyDescent="0.25">
      <c r="A13" t="s">
        <v>41</v>
      </c>
      <c r="B13" t="s">
        <v>30</v>
      </c>
      <c r="C13" t="s">
        <v>31</v>
      </c>
      <c r="D13" t="s">
        <v>32</v>
      </c>
      <c r="E13" t="s">
        <v>22</v>
      </c>
    </row>
    <row r="14" spans="1:13" x14ac:dyDescent="0.25">
      <c r="A14" t="s">
        <v>42</v>
      </c>
      <c r="B14" t="s">
        <v>30</v>
      </c>
      <c r="C14" t="s">
        <v>31</v>
      </c>
      <c r="D14" t="s">
        <v>32</v>
      </c>
      <c r="E14" t="s">
        <v>22</v>
      </c>
    </row>
    <row r="15" spans="1:13" x14ac:dyDescent="0.25">
      <c r="A15" t="s">
        <v>43</v>
      </c>
      <c r="B15" t="s">
        <v>36</v>
      </c>
      <c r="C15" t="s">
        <v>20</v>
      </c>
      <c r="D15" t="s">
        <v>21</v>
      </c>
      <c r="E15" t="s">
        <v>22</v>
      </c>
    </row>
    <row r="16" spans="1:13" x14ac:dyDescent="0.25">
      <c r="A16" t="s">
        <v>44</v>
      </c>
      <c r="B16" t="s">
        <v>36</v>
      </c>
      <c r="C16" t="s">
        <v>20</v>
      </c>
      <c r="D16" t="s">
        <v>21</v>
      </c>
      <c r="E16" t="s">
        <v>22</v>
      </c>
    </row>
    <row r="17" spans="1:5" x14ac:dyDescent="0.25">
      <c r="A17" t="s">
        <v>45</v>
      </c>
      <c r="B17" t="s">
        <v>46</v>
      </c>
      <c r="C17" t="s">
        <v>20</v>
      </c>
      <c r="D17" t="s">
        <v>21</v>
      </c>
      <c r="E17" t="s">
        <v>22</v>
      </c>
    </row>
    <row r="18" spans="1:5" x14ac:dyDescent="0.25">
      <c r="A18" t="s">
        <v>47</v>
      </c>
      <c r="B18" t="s">
        <v>46</v>
      </c>
      <c r="C18" t="s">
        <v>20</v>
      </c>
      <c r="D18" t="s">
        <v>21</v>
      </c>
      <c r="E18" t="s">
        <v>22</v>
      </c>
    </row>
    <row r="19" spans="1:5" x14ac:dyDescent="0.25">
      <c r="A19" t="s">
        <v>48</v>
      </c>
      <c r="B19" t="s">
        <v>19</v>
      </c>
      <c r="C19" t="s">
        <v>20</v>
      </c>
      <c r="D19" t="s">
        <v>21</v>
      </c>
      <c r="E19" t="s">
        <v>22</v>
      </c>
    </row>
    <row r="20" spans="1:5" x14ac:dyDescent="0.25">
      <c r="A20" t="s">
        <v>49</v>
      </c>
      <c r="B20" t="s">
        <v>19</v>
      </c>
      <c r="C20" t="s">
        <v>20</v>
      </c>
      <c r="D20" t="s">
        <v>21</v>
      </c>
      <c r="E20" t="s">
        <v>22</v>
      </c>
    </row>
    <row r="21" spans="1:5" x14ac:dyDescent="0.25">
      <c r="A21" t="s">
        <v>50</v>
      </c>
      <c r="B21" t="s">
        <v>40</v>
      </c>
      <c r="C21" t="s">
        <v>31</v>
      </c>
      <c r="D21" t="s">
        <v>32</v>
      </c>
      <c r="E21" t="s">
        <v>22</v>
      </c>
    </row>
    <row r="22" spans="1:5" x14ac:dyDescent="0.25">
      <c r="A22" t="s">
        <v>51</v>
      </c>
      <c r="B22" t="s">
        <v>19</v>
      </c>
      <c r="C22" t="s">
        <v>20</v>
      </c>
      <c r="D22" t="s">
        <v>21</v>
      </c>
      <c r="E22" t="s">
        <v>22</v>
      </c>
    </row>
    <row r="23" spans="1:5" x14ac:dyDescent="0.25">
      <c r="A23" t="s">
        <v>52</v>
      </c>
      <c r="B23" t="s">
        <v>53</v>
      </c>
      <c r="C23" t="s">
        <v>54</v>
      </c>
      <c r="D23" t="s">
        <v>55</v>
      </c>
      <c r="E23" t="s">
        <v>22</v>
      </c>
    </row>
    <row r="24" spans="1:5" x14ac:dyDescent="0.25">
      <c r="A24" t="s">
        <v>56</v>
      </c>
      <c r="B24" t="s">
        <v>30</v>
      </c>
      <c r="C24" t="s">
        <v>31</v>
      </c>
      <c r="D24" t="s">
        <v>32</v>
      </c>
      <c r="E24" t="s">
        <v>22</v>
      </c>
    </row>
    <row r="25" spans="1:5" x14ac:dyDescent="0.25">
      <c r="A25" t="s">
        <v>57</v>
      </c>
      <c r="B25" t="s">
        <v>19</v>
      </c>
      <c r="C25" t="s">
        <v>20</v>
      </c>
      <c r="D25" t="s">
        <v>21</v>
      </c>
      <c r="E25" t="s">
        <v>22</v>
      </c>
    </row>
    <row r="26" spans="1:5" x14ac:dyDescent="0.25">
      <c r="A26" t="s">
        <v>58</v>
      </c>
      <c r="B26" t="s">
        <v>59</v>
      </c>
      <c r="C26" t="s">
        <v>20</v>
      </c>
      <c r="D26" t="s">
        <v>21</v>
      </c>
      <c r="E26" t="s">
        <v>22</v>
      </c>
    </row>
    <row r="27" spans="1:5" x14ac:dyDescent="0.25">
      <c r="A27" t="s">
        <v>60</v>
      </c>
      <c r="B27" t="s">
        <v>61</v>
      </c>
      <c r="C27" t="s">
        <v>20</v>
      </c>
      <c r="D27" t="s">
        <v>21</v>
      </c>
      <c r="E27" t="s">
        <v>22</v>
      </c>
    </row>
    <row r="28" spans="1:5" x14ac:dyDescent="0.25">
      <c r="A28" t="s">
        <v>62</v>
      </c>
      <c r="B28" t="s">
        <v>19</v>
      </c>
      <c r="C28" t="s">
        <v>20</v>
      </c>
      <c r="D28" t="s">
        <v>21</v>
      </c>
      <c r="E28" t="s">
        <v>22</v>
      </c>
    </row>
    <row r="29" spans="1:5" x14ac:dyDescent="0.25">
      <c r="A29" t="s">
        <v>63</v>
      </c>
      <c r="B29" t="s">
        <v>64</v>
      </c>
      <c r="C29" t="s">
        <v>20</v>
      </c>
      <c r="D29" t="s">
        <v>21</v>
      </c>
      <c r="E29" t="s">
        <v>22</v>
      </c>
    </row>
    <row r="30" spans="1:5" x14ac:dyDescent="0.25">
      <c r="A30" t="s">
        <v>65</v>
      </c>
      <c r="B30" t="s">
        <v>36</v>
      </c>
      <c r="C30" t="s">
        <v>20</v>
      </c>
      <c r="D30" t="s">
        <v>21</v>
      </c>
      <c r="E30" t="s">
        <v>22</v>
      </c>
    </row>
    <row r="31" spans="1:5" x14ac:dyDescent="0.25">
      <c r="A31" t="s">
        <v>66</v>
      </c>
      <c r="B31" t="s">
        <v>19</v>
      </c>
      <c r="C31" t="s">
        <v>20</v>
      </c>
      <c r="D31" t="s">
        <v>21</v>
      </c>
      <c r="E31" t="s">
        <v>22</v>
      </c>
    </row>
    <row r="32" spans="1:5" x14ac:dyDescent="0.25">
      <c r="A32" t="s">
        <v>67</v>
      </c>
      <c r="B32" t="s">
        <v>19</v>
      </c>
      <c r="C32" t="s">
        <v>20</v>
      </c>
      <c r="D32" t="s">
        <v>21</v>
      </c>
      <c r="E32" t="s">
        <v>22</v>
      </c>
    </row>
    <row r="33" spans="1:11" x14ac:dyDescent="0.25">
      <c r="A33" t="s">
        <v>68</v>
      </c>
      <c r="B33" t="s">
        <v>30</v>
      </c>
      <c r="C33" t="s">
        <v>20</v>
      </c>
      <c r="D33" t="s">
        <v>21</v>
      </c>
      <c r="E33" t="s">
        <v>22</v>
      </c>
    </row>
    <row r="34" spans="1:11" x14ac:dyDescent="0.25">
      <c r="A34" t="s">
        <v>69</v>
      </c>
      <c r="B34" t="s">
        <v>19</v>
      </c>
      <c r="C34" t="s">
        <v>20</v>
      </c>
      <c r="D34" t="s">
        <v>21</v>
      </c>
      <c r="E34" t="s">
        <v>22</v>
      </c>
    </row>
    <row r="35" spans="1:11" x14ac:dyDescent="0.25">
      <c r="A35" t="s">
        <v>70</v>
      </c>
      <c r="B35" t="s">
        <v>19</v>
      </c>
      <c r="C35" t="s">
        <v>20</v>
      </c>
      <c r="D35" t="s">
        <v>21</v>
      </c>
      <c r="E35" t="s">
        <v>22</v>
      </c>
    </row>
    <row r="36" spans="1:11" x14ac:dyDescent="0.25">
      <c r="A36" t="s">
        <v>71</v>
      </c>
      <c r="B36" t="s">
        <v>19</v>
      </c>
      <c r="C36" t="s">
        <v>20</v>
      </c>
      <c r="D36" t="s">
        <v>21</v>
      </c>
      <c r="E36" t="s">
        <v>22</v>
      </c>
    </row>
    <row r="37" spans="1:11" x14ac:dyDescent="0.25">
      <c r="A37" t="s">
        <v>72</v>
      </c>
      <c r="B37" t="s">
        <v>73</v>
      </c>
      <c r="C37" t="s">
        <v>20</v>
      </c>
      <c r="D37" t="s">
        <v>21</v>
      </c>
      <c r="E37" t="s">
        <v>22</v>
      </c>
    </row>
    <row r="38" spans="1:11" x14ac:dyDescent="0.25">
      <c r="A38" t="s">
        <v>74</v>
      </c>
      <c r="B38" t="s">
        <v>36</v>
      </c>
      <c r="C38" t="s">
        <v>31</v>
      </c>
      <c r="D38" t="s">
        <v>32</v>
      </c>
      <c r="E38" t="s">
        <v>22</v>
      </c>
    </row>
    <row r="39" spans="1:11" x14ac:dyDescent="0.25">
      <c r="A39" t="s">
        <v>75</v>
      </c>
      <c r="B39" t="s">
        <v>76</v>
      </c>
      <c r="C39" t="s">
        <v>76</v>
      </c>
      <c r="D39" t="s">
        <v>77</v>
      </c>
      <c r="E39" t="s">
        <v>78</v>
      </c>
    </row>
    <row r="40" spans="1:11" x14ac:dyDescent="0.25">
      <c r="A40" t="s">
        <v>79</v>
      </c>
      <c r="B40" t="s">
        <v>80</v>
      </c>
      <c r="C40" t="s">
        <v>80</v>
      </c>
      <c r="D40" t="s">
        <v>81</v>
      </c>
      <c r="E40" t="s">
        <v>82</v>
      </c>
    </row>
    <row r="41" spans="1:11" x14ac:dyDescent="0.25">
      <c r="A41" t="s">
        <v>83</v>
      </c>
      <c r="B41" t="s">
        <v>80</v>
      </c>
      <c r="C41" t="s">
        <v>80</v>
      </c>
      <c r="D41" t="s">
        <v>81</v>
      </c>
      <c r="E41" t="s">
        <v>82</v>
      </c>
    </row>
    <row r="42" spans="1:11" x14ac:dyDescent="0.25">
      <c r="A42" t="s">
        <v>84</v>
      </c>
      <c r="B42" t="s">
        <v>80</v>
      </c>
      <c r="C42" t="s">
        <v>80</v>
      </c>
      <c r="D42" t="s">
        <v>81</v>
      </c>
      <c r="E42" t="s">
        <v>82</v>
      </c>
    </row>
    <row r="43" spans="1:11" x14ac:dyDescent="0.25">
      <c r="A43" t="s">
        <v>85</v>
      </c>
      <c r="B43" t="s">
        <v>80</v>
      </c>
      <c r="C43" t="s">
        <v>80</v>
      </c>
      <c r="D43" t="s">
        <v>81</v>
      </c>
      <c r="E43" t="s">
        <v>82</v>
      </c>
    </row>
    <row r="44" spans="1:11" x14ac:dyDescent="0.25">
      <c r="A44" t="s">
        <v>86</v>
      </c>
      <c r="B44" t="s">
        <v>80</v>
      </c>
      <c r="C44" t="s">
        <v>80</v>
      </c>
      <c r="D44" t="s">
        <v>81</v>
      </c>
      <c r="E44" t="s">
        <v>82</v>
      </c>
    </row>
    <row r="45" spans="1:11" x14ac:dyDescent="0.25">
      <c r="A45" t="s">
        <v>87</v>
      </c>
      <c r="B45" t="s">
        <v>80</v>
      </c>
      <c r="C45" t="s">
        <v>80</v>
      </c>
      <c r="D45" t="s">
        <v>81</v>
      </c>
      <c r="E45" t="s">
        <v>82</v>
      </c>
    </row>
    <row r="46" spans="1:11" x14ac:dyDescent="0.25">
      <c r="A46" t="s">
        <v>88</v>
      </c>
      <c r="B46" t="s">
        <v>80</v>
      </c>
      <c r="C46" t="s">
        <v>80</v>
      </c>
      <c r="D46" t="s">
        <v>81</v>
      </c>
      <c r="E46" t="s">
        <v>82</v>
      </c>
    </row>
    <row r="47" spans="1:11" x14ac:dyDescent="0.25">
      <c r="A47" t="s">
        <v>89</v>
      </c>
      <c r="B47" t="s">
        <v>90</v>
      </c>
      <c r="C47" t="s">
        <v>90</v>
      </c>
      <c r="D47" t="s">
        <v>91</v>
      </c>
      <c r="E47" t="s">
        <v>92</v>
      </c>
      <c r="F47" t="s">
        <v>92</v>
      </c>
      <c r="G47" t="s">
        <v>93</v>
      </c>
      <c r="H47" t="s">
        <v>94</v>
      </c>
      <c r="I47" t="s">
        <v>90</v>
      </c>
      <c r="J47" t="s">
        <v>95</v>
      </c>
      <c r="K47" t="s">
        <v>96</v>
      </c>
    </row>
    <row r="48" spans="1:11" x14ac:dyDescent="0.25">
      <c r="A48" t="s">
        <v>97</v>
      </c>
      <c r="B48" t="s">
        <v>98</v>
      </c>
      <c r="C48" t="s">
        <v>98</v>
      </c>
      <c r="D48" t="s">
        <v>99</v>
      </c>
      <c r="E48" t="s">
        <v>100</v>
      </c>
    </row>
    <row r="49" spans="1:15" x14ac:dyDescent="0.25">
      <c r="A49" t="s">
        <v>101</v>
      </c>
      <c r="B49" t="s">
        <v>98</v>
      </c>
      <c r="C49" t="s">
        <v>98</v>
      </c>
      <c r="D49" t="s">
        <v>99</v>
      </c>
      <c r="E49" t="s">
        <v>100</v>
      </c>
    </row>
    <row r="50" spans="1:15" x14ac:dyDescent="0.25">
      <c r="A50" t="s">
        <v>102</v>
      </c>
      <c r="B50" t="s">
        <v>103</v>
      </c>
      <c r="C50" t="s">
        <v>103</v>
      </c>
      <c r="D50" t="s">
        <v>104</v>
      </c>
      <c r="E50" t="s">
        <v>105</v>
      </c>
    </row>
    <row r="51" spans="1:15" x14ac:dyDescent="0.25">
      <c r="A51" t="s">
        <v>106</v>
      </c>
      <c r="B51" t="s">
        <v>107</v>
      </c>
      <c r="C51" t="s">
        <v>107</v>
      </c>
      <c r="D51" t="s">
        <v>108</v>
      </c>
      <c r="E51" t="s">
        <v>109</v>
      </c>
      <c r="F51" t="s">
        <v>109</v>
      </c>
      <c r="G51" t="s">
        <v>110</v>
      </c>
      <c r="H51" t="s">
        <v>111</v>
      </c>
      <c r="I51" t="s">
        <v>107</v>
      </c>
    </row>
    <row r="52" spans="1:15" x14ac:dyDescent="0.25">
      <c r="A52" t="s">
        <v>112</v>
      </c>
      <c r="B52" t="s">
        <v>113</v>
      </c>
      <c r="C52" t="s">
        <v>113</v>
      </c>
      <c r="D52" t="s">
        <v>114</v>
      </c>
      <c r="E52" t="s">
        <v>115</v>
      </c>
      <c r="F52" t="s">
        <v>116</v>
      </c>
      <c r="G52" t="s">
        <v>117</v>
      </c>
      <c r="H52" t="s">
        <v>118</v>
      </c>
      <c r="I52" t="s">
        <v>113</v>
      </c>
      <c r="J52" t="s">
        <v>119</v>
      </c>
      <c r="K52" t="s">
        <v>120</v>
      </c>
    </row>
    <row r="53" spans="1:15" x14ac:dyDescent="0.25">
      <c r="A53" t="s">
        <v>121</v>
      </c>
      <c r="B53" t="s">
        <v>122</v>
      </c>
      <c r="C53" t="s">
        <v>122</v>
      </c>
      <c r="D53" t="s">
        <v>123</v>
      </c>
      <c r="E53" t="s">
        <v>122</v>
      </c>
      <c r="O53" t="s">
        <v>0</v>
      </c>
    </row>
    <row r="54" spans="1:15" x14ac:dyDescent="0.25">
      <c r="A54" t="s">
        <v>124</v>
      </c>
      <c r="B54" t="s">
        <v>125</v>
      </c>
      <c r="C54" t="s">
        <v>125</v>
      </c>
      <c r="D54" t="s">
        <v>126</v>
      </c>
      <c r="E54" t="s">
        <v>127</v>
      </c>
    </row>
    <row r="55" spans="1:15" x14ac:dyDescent="0.25">
      <c r="A55" t="s">
        <v>128</v>
      </c>
      <c r="B55" t="s">
        <v>129</v>
      </c>
      <c r="C55" t="s">
        <v>129</v>
      </c>
      <c r="D55" t="s">
        <v>130</v>
      </c>
      <c r="E55" t="s">
        <v>131</v>
      </c>
      <c r="F55" t="s">
        <v>131</v>
      </c>
      <c r="G55" t="s">
        <v>132</v>
      </c>
      <c r="H55" t="s">
        <v>133</v>
      </c>
      <c r="I55" t="s">
        <v>129</v>
      </c>
      <c r="J55" t="s">
        <v>134</v>
      </c>
      <c r="K55" t="s">
        <v>135</v>
      </c>
    </row>
    <row r="56" spans="1:15" x14ac:dyDescent="0.25">
      <c r="A56" t="s">
        <v>136</v>
      </c>
      <c r="B56" t="s">
        <v>137</v>
      </c>
      <c r="C56" t="s">
        <v>137</v>
      </c>
      <c r="D56" t="s">
        <v>138</v>
      </c>
      <c r="E56" t="s">
        <v>139</v>
      </c>
    </row>
    <row r="57" spans="1:15" x14ac:dyDescent="0.25">
      <c r="A57" t="s">
        <v>140</v>
      </c>
      <c r="B57" t="s">
        <v>141</v>
      </c>
      <c r="C57" t="s">
        <v>141</v>
      </c>
      <c r="D57" t="s">
        <v>142</v>
      </c>
      <c r="E57" t="s">
        <v>143</v>
      </c>
      <c r="F57" t="s">
        <v>143</v>
      </c>
      <c r="G57" t="s">
        <v>144</v>
      </c>
      <c r="H57" t="s">
        <v>145</v>
      </c>
      <c r="I57" t="s">
        <v>141</v>
      </c>
      <c r="J57" t="s">
        <v>146</v>
      </c>
      <c r="K57" t="s">
        <v>147</v>
      </c>
    </row>
    <row r="58" spans="1:15" x14ac:dyDescent="0.25">
      <c r="A58" t="s">
        <v>148</v>
      </c>
      <c r="B58" t="s">
        <v>149</v>
      </c>
    </row>
    <row r="59" spans="1:15" x14ac:dyDescent="0.25">
      <c r="A59" t="s">
        <v>150</v>
      </c>
      <c r="B59" t="s">
        <v>151</v>
      </c>
      <c r="C59" t="s">
        <v>151</v>
      </c>
      <c r="D59" t="s">
        <v>152</v>
      </c>
      <c r="E59" t="s">
        <v>153</v>
      </c>
    </row>
    <row r="60" spans="1:15" x14ac:dyDescent="0.25">
      <c r="A60" t="s">
        <v>154</v>
      </c>
      <c r="B60" t="s">
        <v>151</v>
      </c>
      <c r="C60" t="s">
        <v>151</v>
      </c>
      <c r="D60" t="s">
        <v>152</v>
      </c>
      <c r="E60" t="s">
        <v>153</v>
      </c>
    </row>
    <row r="61" spans="1:15" x14ac:dyDescent="0.25">
      <c r="A61" t="s">
        <v>155</v>
      </c>
      <c r="B61" t="s">
        <v>156</v>
      </c>
      <c r="C61" t="s">
        <v>156</v>
      </c>
      <c r="D61" t="s">
        <v>157</v>
      </c>
      <c r="E61" t="s">
        <v>158</v>
      </c>
    </row>
    <row r="62" spans="1:15" x14ac:dyDescent="0.25">
      <c r="A62" t="s">
        <v>159</v>
      </c>
      <c r="B62" t="s">
        <v>156</v>
      </c>
      <c r="C62" t="s">
        <v>156</v>
      </c>
      <c r="D62" t="s">
        <v>157</v>
      </c>
      <c r="E62" t="s">
        <v>158</v>
      </c>
    </row>
    <row r="63" spans="1:15" x14ac:dyDescent="0.25">
      <c r="A63" t="s">
        <v>160</v>
      </c>
      <c r="B63" t="s">
        <v>161</v>
      </c>
      <c r="C63" t="s">
        <v>161</v>
      </c>
      <c r="D63" t="s">
        <v>161</v>
      </c>
      <c r="E63" t="s">
        <v>162</v>
      </c>
      <c r="F63" t="s">
        <v>162</v>
      </c>
      <c r="G63" t="s">
        <v>110</v>
      </c>
      <c r="H63" t="s">
        <v>163</v>
      </c>
      <c r="I63" t="s">
        <v>161</v>
      </c>
      <c r="J63" t="s">
        <v>164</v>
      </c>
      <c r="K63" t="s">
        <v>165</v>
      </c>
    </row>
    <row r="64" spans="1:15" x14ac:dyDescent="0.25">
      <c r="A64" t="s">
        <v>166</v>
      </c>
      <c r="B64">
        <v>1040310811</v>
      </c>
      <c r="C64">
        <v>1040310811</v>
      </c>
      <c r="D64">
        <v>1040310811</v>
      </c>
      <c r="E64" t="s">
        <v>167</v>
      </c>
    </row>
    <row r="65" spans="1:11" x14ac:dyDescent="0.25">
      <c r="A65" t="s">
        <v>168</v>
      </c>
      <c r="B65" t="s">
        <v>169</v>
      </c>
      <c r="C65" t="s">
        <v>169</v>
      </c>
      <c r="D65" t="s">
        <v>170</v>
      </c>
      <c r="E65" t="s">
        <v>171</v>
      </c>
    </row>
    <row r="66" spans="1:11" x14ac:dyDescent="0.25">
      <c r="A66" t="s">
        <v>172</v>
      </c>
      <c r="B66" t="s">
        <v>173</v>
      </c>
      <c r="C66" t="s">
        <v>173</v>
      </c>
      <c r="D66" t="s">
        <v>174</v>
      </c>
      <c r="E66" t="s">
        <v>175</v>
      </c>
    </row>
    <row r="67" spans="1:11" x14ac:dyDescent="0.25">
      <c r="A67" t="s">
        <v>176</v>
      </c>
      <c r="B67" t="s">
        <v>177</v>
      </c>
      <c r="C67" t="s">
        <v>177</v>
      </c>
      <c r="D67" t="s">
        <v>178</v>
      </c>
      <c r="E67" t="s">
        <v>179</v>
      </c>
    </row>
    <row r="68" spans="1:11" x14ac:dyDescent="0.25">
      <c r="A68" t="s">
        <v>180</v>
      </c>
      <c r="B68" t="s">
        <v>181</v>
      </c>
      <c r="C68" t="s">
        <v>181</v>
      </c>
      <c r="D68" t="s">
        <v>182</v>
      </c>
      <c r="E68" t="s">
        <v>183</v>
      </c>
    </row>
    <row r="69" spans="1:11" x14ac:dyDescent="0.25">
      <c r="A69" t="s">
        <v>184</v>
      </c>
      <c r="B69" t="s">
        <v>185</v>
      </c>
      <c r="C69" t="s">
        <v>185</v>
      </c>
      <c r="D69" t="s">
        <v>182</v>
      </c>
      <c r="E69" t="s">
        <v>186</v>
      </c>
    </row>
    <row r="70" spans="1:11" x14ac:dyDescent="0.25">
      <c r="A70" t="s">
        <v>187</v>
      </c>
      <c r="B70" t="s">
        <v>188</v>
      </c>
      <c r="C70" t="s">
        <v>188</v>
      </c>
      <c r="D70" t="s">
        <v>178</v>
      </c>
      <c r="E70" t="s">
        <v>189</v>
      </c>
    </row>
    <row r="71" spans="1:11" x14ac:dyDescent="0.25">
      <c r="A71" t="s">
        <v>190</v>
      </c>
      <c r="B71" t="s">
        <v>191</v>
      </c>
      <c r="C71" t="s">
        <v>191</v>
      </c>
      <c r="D71" t="s">
        <v>192</v>
      </c>
      <c r="E71" t="s">
        <v>193</v>
      </c>
      <c r="F71" t="s">
        <v>193</v>
      </c>
      <c r="G71" t="s">
        <v>194</v>
      </c>
      <c r="H71" t="s">
        <v>195</v>
      </c>
      <c r="I71" t="s">
        <v>191</v>
      </c>
      <c r="J71" t="s">
        <v>196</v>
      </c>
      <c r="K71" t="s">
        <v>197</v>
      </c>
    </row>
    <row r="72" spans="1:11" x14ac:dyDescent="0.25">
      <c r="A72" t="s">
        <v>198</v>
      </c>
      <c r="B72" t="s">
        <v>199</v>
      </c>
    </row>
    <row r="73" spans="1:11" x14ac:dyDescent="0.25">
      <c r="A73" t="s">
        <v>200</v>
      </c>
      <c r="B73" t="s">
        <v>199</v>
      </c>
    </row>
    <row r="74" spans="1:11" x14ac:dyDescent="0.25">
      <c r="A74" t="s">
        <v>201</v>
      </c>
      <c r="B74" t="s">
        <v>202</v>
      </c>
      <c r="C74" t="s">
        <v>202</v>
      </c>
      <c r="D74" t="s">
        <v>203</v>
      </c>
      <c r="E74" t="s">
        <v>204</v>
      </c>
    </row>
    <row r="75" spans="1:11" x14ac:dyDescent="0.25">
      <c r="A75" t="s">
        <v>205</v>
      </c>
      <c r="B75" t="s">
        <v>206</v>
      </c>
      <c r="C75" t="s">
        <v>206</v>
      </c>
      <c r="D75" t="s">
        <v>207</v>
      </c>
      <c r="E75" t="s">
        <v>208</v>
      </c>
    </row>
    <row r="76" spans="1:11" x14ac:dyDescent="0.25">
      <c r="A76" t="s">
        <v>209</v>
      </c>
      <c r="B76" t="s">
        <v>206</v>
      </c>
      <c r="C76" t="s">
        <v>206</v>
      </c>
      <c r="D76" t="s">
        <v>207</v>
      </c>
      <c r="E76" t="s">
        <v>208</v>
      </c>
    </row>
    <row r="77" spans="1:11" x14ac:dyDescent="0.25">
      <c r="A77" t="s">
        <v>210</v>
      </c>
      <c r="B77" t="s">
        <v>211</v>
      </c>
      <c r="C77" t="s">
        <v>212</v>
      </c>
      <c r="D77" t="s">
        <v>213</v>
      </c>
      <c r="E77" t="s">
        <v>214</v>
      </c>
    </row>
    <row r="78" spans="1:11" x14ac:dyDescent="0.25">
      <c r="A78" t="s">
        <v>215</v>
      </c>
      <c r="B78" t="s">
        <v>216</v>
      </c>
      <c r="C78" t="s">
        <v>212</v>
      </c>
      <c r="D78" t="s">
        <v>213</v>
      </c>
      <c r="E78" t="s">
        <v>214</v>
      </c>
    </row>
    <row r="79" spans="1:11" x14ac:dyDescent="0.25">
      <c r="A79" t="s">
        <v>217</v>
      </c>
      <c r="B79" t="s">
        <v>218</v>
      </c>
      <c r="C79" t="s">
        <v>212</v>
      </c>
      <c r="D79" t="s">
        <v>213</v>
      </c>
      <c r="E79" t="s">
        <v>214</v>
      </c>
    </row>
    <row r="80" spans="1:11" x14ac:dyDescent="0.25">
      <c r="A80" t="s">
        <v>219</v>
      </c>
      <c r="B80" t="s">
        <v>220</v>
      </c>
      <c r="C80" t="s">
        <v>212</v>
      </c>
      <c r="D80" t="s">
        <v>213</v>
      </c>
      <c r="E80" t="s">
        <v>214</v>
      </c>
    </row>
    <row r="81" spans="1:5" x14ac:dyDescent="0.25">
      <c r="A81" t="s">
        <v>221</v>
      </c>
      <c r="B81" t="s">
        <v>222</v>
      </c>
      <c r="C81" t="s">
        <v>212</v>
      </c>
      <c r="D81" t="s">
        <v>213</v>
      </c>
      <c r="E81" t="s">
        <v>214</v>
      </c>
    </row>
    <row r="82" spans="1:5" x14ac:dyDescent="0.25">
      <c r="A82" t="s">
        <v>223</v>
      </c>
      <c r="B82" t="s">
        <v>224</v>
      </c>
      <c r="C82" t="s">
        <v>212</v>
      </c>
      <c r="D82" t="s">
        <v>213</v>
      </c>
      <c r="E82" t="s">
        <v>214</v>
      </c>
    </row>
    <row r="83" spans="1:5" x14ac:dyDescent="0.25">
      <c r="A83" t="s">
        <v>225</v>
      </c>
      <c r="B83" t="s">
        <v>226</v>
      </c>
      <c r="C83" t="s">
        <v>212</v>
      </c>
      <c r="D83" t="s">
        <v>213</v>
      </c>
      <c r="E83" t="s">
        <v>214</v>
      </c>
    </row>
    <row r="84" spans="1:5" x14ac:dyDescent="0.25">
      <c r="A84" t="s">
        <v>227</v>
      </c>
      <c r="B84" t="s">
        <v>224</v>
      </c>
      <c r="C84" t="s">
        <v>212</v>
      </c>
      <c r="D84" t="s">
        <v>213</v>
      </c>
      <c r="E84" t="s">
        <v>214</v>
      </c>
    </row>
    <row r="85" spans="1:5" x14ac:dyDescent="0.25">
      <c r="A85" t="s">
        <v>228</v>
      </c>
      <c r="B85" t="s">
        <v>224</v>
      </c>
      <c r="C85" t="s">
        <v>212</v>
      </c>
      <c r="D85" t="s">
        <v>213</v>
      </c>
      <c r="E85" t="s">
        <v>214</v>
      </c>
    </row>
    <row r="86" spans="1:5" x14ac:dyDescent="0.25">
      <c r="A86" t="s">
        <v>229</v>
      </c>
      <c r="B86" t="s">
        <v>224</v>
      </c>
      <c r="C86" t="s">
        <v>212</v>
      </c>
      <c r="D86" t="s">
        <v>213</v>
      </c>
      <c r="E86" t="s">
        <v>214</v>
      </c>
    </row>
    <row r="87" spans="1:5" x14ac:dyDescent="0.25">
      <c r="A87" t="s">
        <v>230</v>
      </c>
      <c r="B87" t="s">
        <v>224</v>
      </c>
      <c r="C87" t="s">
        <v>212</v>
      </c>
      <c r="D87" t="s">
        <v>213</v>
      </c>
      <c r="E87" t="s">
        <v>214</v>
      </c>
    </row>
    <row r="88" spans="1:5" x14ac:dyDescent="0.25">
      <c r="A88" t="s">
        <v>231</v>
      </c>
      <c r="B88" t="s">
        <v>232</v>
      </c>
      <c r="C88" t="s">
        <v>212</v>
      </c>
      <c r="D88" t="s">
        <v>213</v>
      </c>
      <c r="E88" t="s">
        <v>214</v>
      </c>
    </row>
    <row r="89" spans="1:5" x14ac:dyDescent="0.25">
      <c r="A89" t="s">
        <v>233</v>
      </c>
      <c r="B89" t="s">
        <v>226</v>
      </c>
      <c r="C89" t="s">
        <v>212</v>
      </c>
      <c r="D89" t="s">
        <v>213</v>
      </c>
      <c r="E89" t="s">
        <v>214</v>
      </c>
    </row>
    <row r="90" spans="1:5" x14ac:dyDescent="0.25">
      <c r="A90" t="s">
        <v>234</v>
      </c>
      <c r="B90" t="s">
        <v>235</v>
      </c>
      <c r="C90" t="s">
        <v>212</v>
      </c>
      <c r="D90" t="s">
        <v>213</v>
      </c>
      <c r="E90" t="s">
        <v>214</v>
      </c>
    </row>
    <row r="91" spans="1:5" x14ac:dyDescent="0.25">
      <c r="A91" t="s">
        <v>236</v>
      </c>
      <c r="B91" t="s">
        <v>226</v>
      </c>
      <c r="C91" t="s">
        <v>212</v>
      </c>
      <c r="D91" t="s">
        <v>213</v>
      </c>
      <c r="E91" t="s">
        <v>214</v>
      </c>
    </row>
    <row r="92" spans="1:5" x14ac:dyDescent="0.25">
      <c r="A92" t="s">
        <v>237</v>
      </c>
      <c r="B92" t="s">
        <v>224</v>
      </c>
      <c r="C92" t="s">
        <v>212</v>
      </c>
      <c r="D92" t="s">
        <v>213</v>
      </c>
      <c r="E92" t="s">
        <v>214</v>
      </c>
    </row>
    <row r="93" spans="1:5" x14ac:dyDescent="0.25">
      <c r="A93" t="s">
        <v>238</v>
      </c>
      <c r="B93" t="s">
        <v>224</v>
      </c>
      <c r="C93" t="s">
        <v>212</v>
      </c>
      <c r="D93" t="s">
        <v>213</v>
      </c>
      <c r="E93" t="s">
        <v>214</v>
      </c>
    </row>
    <row r="94" spans="1:5" x14ac:dyDescent="0.25">
      <c r="A94" t="s">
        <v>239</v>
      </c>
      <c r="B94" t="s">
        <v>224</v>
      </c>
      <c r="C94" t="s">
        <v>212</v>
      </c>
      <c r="D94" t="s">
        <v>213</v>
      </c>
      <c r="E94" t="s">
        <v>214</v>
      </c>
    </row>
    <row r="95" spans="1:5" x14ac:dyDescent="0.25">
      <c r="A95" t="s">
        <v>240</v>
      </c>
      <c r="B95" t="s">
        <v>224</v>
      </c>
      <c r="C95" t="s">
        <v>212</v>
      </c>
      <c r="D95" t="s">
        <v>213</v>
      </c>
      <c r="E95" t="s">
        <v>214</v>
      </c>
    </row>
    <row r="96" spans="1:5" x14ac:dyDescent="0.25">
      <c r="A96" t="s">
        <v>241</v>
      </c>
      <c r="B96" t="s">
        <v>235</v>
      </c>
      <c r="C96" t="s">
        <v>242</v>
      </c>
      <c r="D96" t="s">
        <v>243</v>
      </c>
      <c r="E96" t="s">
        <v>214</v>
      </c>
    </row>
    <row r="97" spans="1:11" x14ac:dyDescent="0.25">
      <c r="A97" t="s">
        <v>244</v>
      </c>
      <c r="B97" t="s">
        <v>235</v>
      </c>
      <c r="C97" t="s">
        <v>242</v>
      </c>
      <c r="D97" t="s">
        <v>243</v>
      </c>
      <c r="E97" t="s">
        <v>214</v>
      </c>
    </row>
    <row r="98" spans="1:11" x14ac:dyDescent="0.25">
      <c r="A98" t="s">
        <v>245</v>
      </c>
      <c r="B98" t="s">
        <v>222</v>
      </c>
      <c r="C98" t="s">
        <v>212</v>
      </c>
      <c r="D98" t="s">
        <v>213</v>
      </c>
      <c r="E98" t="s">
        <v>214</v>
      </c>
    </row>
    <row r="99" spans="1:11" x14ac:dyDescent="0.25">
      <c r="A99" t="s">
        <v>246</v>
      </c>
      <c r="B99" t="s">
        <v>222</v>
      </c>
      <c r="C99" t="s">
        <v>212</v>
      </c>
      <c r="D99" t="s">
        <v>213</v>
      </c>
      <c r="E99" t="s">
        <v>214</v>
      </c>
    </row>
    <row r="100" spans="1:11" x14ac:dyDescent="0.25">
      <c r="A100" t="s">
        <v>247</v>
      </c>
      <c r="B100" t="s">
        <v>211</v>
      </c>
      <c r="C100" t="s">
        <v>212</v>
      </c>
      <c r="D100" t="s">
        <v>213</v>
      </c>
      <c r="E100" t="s">
        <v>214</v>
      </c>
    </row>
    <row r="101" spans="1:11" x14ac:dyDescent="0.25">
      <c r="A101" t="s">
        <v>248</v>
      </c>
      <c r="B101" t="s">
        <v>211</v>
      </c>
      <c r="C101" t="s">
        <v>212</v>
      </c>
      <c r="D101" t="s">
        <v>213</v>
      </c>
      <c r="E101" t="s">
        <v>214</v>
      </c>
    </row>
    <row r="102" spans="1:11" x14ac:dyDescent="0.25">
      <c r="A102" t="s">
        <v>249</v>
      </c>
      <c r="B102" t="s">
        <v>211</v>
      </c>
      <c r="C102" t="s">
        <v>212</v>
      </c>
      <c r="D102" t="s">
        <v>213</v>
      </c>
      <c r="E102" t="s">
        <v>214</v>
      </c>
    </row>
    <row r="103" spans="1:11" x14ac:dyDescent="0.25">
      <c r="A103" t="s">
        <v>250</v>
      </c>
      <c r="B103" t="s">
        <v>211</v>
      </c>
      <c r="C103" t="s">
        <v>212</v>
      </c>
      <c r="D103" t="s">
        <v>213</v>
      </c>
      <c r="E103" t="s">
        <v>214</v>
      </c>
    </row>
    <row r="104" spans="1:11" x14ac:dyDescent="0.25">
      <c r="A104" t="s">
        <v>251</v>
      </c>
      <c r="B104" t="s">
        <v>211</v>
      </c>
      <c r="C104" t="s">
        <v>212</v>
      </c>
      <c r="D104" t="s">
        <v>213</v>
      </c>
      <c r="E104" t="s">
        <v>214</v>
      </c>
    </row>
    <row r="105" spans="1:11" x14ac:dyDescent="0.25">
      <c r="A105" t="s">
        <v>252</v>
      </c>
      <c r="B105" t="s">
        <v>211</v>
      </c>
      <c r="C105" t="s">
        <v>212</v>
      </c>
      <c r="D105" t="s">
        <v>213</v>
      </c>
      <c r="E105" t="s">
        <v>214</v>
      </c>
    </row>
    <row r="106" spans="1:11" x14ac:dyDescent="0.25">
      <c r="A106" t="s">
        <v>253</v>
      </c>
      <c r="B106" t="s">
        <v>211</v>
      </c>
      <c r="C106" t="s">
        <v>212</v>
      </c>
      <c r="D106" t="s">
        <v>213</v>
      </c>
      <c r="E106" t="s">
        <v>214</v>
      </c>
    </row>
    <row r="107" spans="1:11" x14ac:dyDescent="0.25">
      <c r="A107" t="s">
        <v>254</v>
      </c>
      <c r="B107" t="s">
        <v>211</v>
      </c>
      <c r="C107" t="s">
        <v>212</v>
      </c>
      <c r="D107" t="s">
        <v>213</v>
      </c>
      <c r="E107" t="s">
        <v>214</v>
      </c>
    </row>
    <row r="108" spans="1:11" x14ac:dyDescent="0.25">
      <c r="A108" t="s">
        <v>255</v>
      </c>
      <c r="B108" t="s">
        <v>226</v>
      </c>
      <c r="C108" t="s">
        <v>212</v>
      </c>
      <c r="D108" t="s">
        <v>213</v>
      </c>
      <c r="E108" t="s">
        <v>214</v>
      </c>
    </row>
    <row r="109" spans="1:11" x14ac:dyDescent="0.25">
      <c r="A109" t="s">
        <v>256</v>
      </c>
      <c r="B109" t="s">
        <v>257</v>
      </c>
      <c r="C109" t="s">
        <v>257</v>
      </c>
      <c r="D109" t="s">
        <v>257</v>
      </c>
      <c r="E109" t="s">
        <v>258</v>
      </c>
      <c r="F109" t="s">
        <v>258</v>
      </c>
      <c r="G109" t="s">
        <v>110</v>
      </c>
      <c r="H109" t="s">
        <v>118</v>
      </c>
      <c r="I109" t="s">
        <v>257</v>
      </c>
      <c r="J109" t="s">
        <v>259</v>
      </c>
      <c r="K109" t="s">
        <v>260</v>
      </c>
    </row>
    <row r="110" spans="1:11" x14ac:dyDescent="0.25">
      <c r="A110" t="s">
        <v>261</v>
      </c>
      <c r="B110" t="s">
        <v>257</v>
      </c>
      <c r="C110" t="s">
        <v>257</v>
      </c>
      <c r="D110" t="s">
        <v>257</v>
      </c>
      <c r="E110" t="s">
        <v>258</v>
      </c>
      <c r="F110" t="s">
        <v>258</v>
      </c>
      <c r="G110" t="s">
        <v>110</v>
      </c>
      <c r="H110" t="s">
        <v>118</v>
      </c>
      <c r="I110" t="s">
        <v>257</v>
      </c>
      <c r="J110" t="s">
        <v>259</v>
      </c>
      <c r="K110" t="s">
        <v>260</v>
      </c>
    </row>
    <row r="111" spans="1:11" x14ac:dyDescent="0.25">
      <c r="A111" t="s">
        <v>262</v>
      </c>
      <c r="B111" t="s">
        <v>257</v>
      </c>
      <c r="C111" t="s">
        <v>257</v>
      </c>
      <c r="D111" t="s">
        <v>257</v>
      </c>
      <c r="E111" t="s">
        <v>258</v>
      </c>
      <c r="F111" t="s">
        <v>258</v>
      </c>
      <c r="G111" t="s">
        <v>110</v>
      </c>
      <c r="H111" t="s">
        <v>118</v>
      </c>
      <c r="I111" t="s">
        <v>257</v>
      </c>
      <c r="J111" t="s">
        <v>259</v>
      </c>
      <c r="K111" t="s">
        <v>260</v>
      </c>
    </row>
    <row r="112" spans="1:11" x14ac:dyDescent="0.25">
      <c r="A112" t="s">
        <v>263</v>
      </c>
      <c r="B112" t="s">
        <v>257</v>
      </c>
      <c r="C112" t="s">
        <v>257</v>
      </c>
      <c r="D112" t="s">
        <v>257</v>
      </c>
      <c r="E112" t="s">
        <v>258</v>
      </c>
      <c r="F112" t="s">
        <v>258</v>
      </c>
      <c r="G112" t="s">
        <v>110</v>
      </c>
      <c r="H112" t="s">
        <v>118</v>
      </c>
      <c r="I112" t="s">
        <v>257</v>
      </c>
      <c r="J112" t="s">
        <v>259</v>
      </c>
      <c r="K112" t="s">
        <v>260</v>
      </c>
    </row>
    <row r="113" spans="1:11" x14ac:dyDescent="0.25">
      <c r="A113" t="s">
        <v>264</v>
      </c>
      <c r="B113" t="s">
        <v>265</v>
      </c>
      <c r="C113" t="s">
        <v>265</v>
      </c>
      <c r="D113" t="s">
        <v>265</v>
      </c>
      <c r="E113" t="s">
        <v>266</v>
      </c>
    </row>
    <row r="114" spans="1:11" x14ac:dyDescent="0.25">
      <c r="A114" t="s">
        <v>267</v>
      </c>
      <c r="B114" t="s">
        <v>268</v>
      </c>
      <c r="C114" t="s">
        <v>268</v>
      </c>
      <c r="D114" t="s">
        <v>269</v>
      </c>
      <c r="E114" t="s">
        <v>270</v>
      </c>
      <c r="F114" t="s">
        <v>270</v>
      </c>
      <c r="G114" t="s">
        <v>271</v>
      </c>
      <c r="H114" t="s">
        <v>272</v>
      </c>
      <c r="I114" t="s">
        <v>273</v>
      </c>
      <c r="J114" t="s">
        <v>274</v>
      </c>
      <c r="K114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Sheet27</vt:lpstr>
      <vt:lpstr>001000-001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2019-05-17T22:55:12Z</dcterms:created>
  <dcterms:modified xsi:type="dcterms:W3CDTF">2019-05-24T00:36:42Z</dcterms:modified>
</cp:coreProperties>
</file>