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iha\Desktop\"/>
    </mc:Choice>
  </mc:AlternateContent>
  <xr:revisionPtr revIDLastSave="0" documentId="13_ncr:1_{14F50483-334E-4787-8635-048242DECCC7}" xr6:coauthVersionLast="41" xr6:coauthVersionMax="41" xr10:uidLastSave="{00000000-0000-0000-0000-000000000000}"/>
  <bookViews>
    <workbookView xWindow="-108" yWindow="-108" windowWidth="23256" windowHeight="12576" activeTab="1" xr2:uid="{68B2A735-A3E0-4648-A67A-A3DB304716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D14" i="2"/>
  <c r="C14" i="2"/>
  <c r="B14" i="2"/>
  <c r="A14" i="2"/>
  <c r="D13" i="2"/>
  <c r="C13" i="2"/>
  <c r="B13" i="2"/>
  <c r="A13" i="2"/>
  <c r="D12" i="2"/>
  <c r="D15" i="2" s="1"/>
  <c r="C12" i="2"/>
  <c r="C15" i="2" s="1"/>
  <c r="C21" i="2" s="1"/>
  <c r="B12" i="2"/>
  <c r="B15" i="2" s="1"/>
  <c r="A12" i="2"/>
  <c r="C18" i="2" l="1"/>
  <c r="C24" i="2" s="1"/>
  <c r="C27" i="2"/>
</calcChain>
</file>

<file path=xl/sharedStrings.xml><?xml version="1.0" encoding="utf-8"?>
<sst xmlns="http://schemas.openxmlformats.org/spreadsheetml/2006/main" count="53" uniqueCount="49">
  <si>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</si>
  <si>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</si>
  <si>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</si>
  <si>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</si>
  <si>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</si>
  <si>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</si>
  <si>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</si>
  <si>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</si>
  <si>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</si>
  <si>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</si>
  <si>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</si>
  <si>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</si>
  <si>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</si>
  <si>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</si>
  <si>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</si>
  <si>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</si>
  <si>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</si>
  <si>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</si>
  <si>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</si>
  <si>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</si>
  <si>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</si>
  <si>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</si>
  <si>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</si>
  <si>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</si>
  <si>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</t>
  </si>
  <si>
    <t>Y</t>
  </si>
  <si>
    <t>ASSIGNMENT # 04</t>
  </si>
  <si>
    <t>Regressions (Y on X):</t>
  </si>
  <si>
    <t>EQUATION:</t>
  </si>
  <si>
    <t>y = 0.8x + 11.2</t>
  </si>
  <si>
    <t>ASSIGNMENT # 05</t>
  </si>
  <si>
    <t>Q. Quantity Index Numbers (Weighted Aggregative Method):</t>
  </si>
  <si>
    <t>Commodity</t>
  </si>
  <si>
    <r>
      <t>Price (P</t>
    </r>
    <r>
      <rPr>
        <b/>
        <sz val="11"/>
        <color theme="1"/>
        <rFont val="Calibri"/>
        <family val="2"/>
      </rPr>
      <t>₀</t>
    </r>
    <r>
      <rPr>
        <b/>
        <sz val="11"/>
        <color theme="1"/>
        <rFont val="Calibri"/>
        <family val="2"/>
        <scheme val="minor"/>
      </rPr>
      <t>)</t>
    </r>
  </si>
  <si>
    <r>
      <t>Quantity (Q</t>
    </r>
    <r>
      <rPr>
        <b/>
        <sz val="11"/>
        <color theme="1"/>
        <rFont val="Calibri"/>
        <family val="2"/>
      </rPr>
      <t>₀</t>
    </r>
    <r>
      <rPr>
        <b/>
        <sz val="11"/>
        <color theme="1"/>
        <rFont val="Calibri"/>
        <family val="2"/>
        <scheme val="minor"/>
      </rPr>
      <t>)</t>
    </r>
  </si>
  <si>
    <r>
      <t>Price (P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</si>
  <si>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Quantity (Q</t>
    </r>
    <r>
      <rPr>
        <b/>
        <sz val="9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</si>
  <si>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A</t>
  </si>
  <si>
    <t>B</t>
  </si>
  <si>
    <t>C</t>
  </si>
  <si>
    <t>PnQ₀</t>
  </si>
  <si>
    <t>P₀Q₀</t>
  </si>
  <si>
    <t>PnQn</t>
  </si>
  <si>
    <t>P₀Qn</t>
  </si>
  <si>
    <t>Laspeyer's Formula:</t>
  </si>
  <si>
    <r>
      <t>Q₀</t>
    </r>
    <r>
      <rPr>
        <sz val="8"/>
        <color theme="1"/>
        <rFont val="Calibri"/>
        <family val="2"/>
        <scheme val="minor"/>
      </rPr>
      <t>n</t>
    </r>
  </si>
  <si>
    <t>Paasche's Formula:</t>
  </si>
  <si>
    <t>Fisher's Formula:</t>
  </si>
  <si>
    <t>Marshall-Edgeworth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</si>
</sst>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0" fillId="0" borderId="13" xfId="0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7" xfId="0" applyFill="1" applyBorder="1" applyAlignment="1"/>
    <xf numFmtId="0" fontId="0" fillId="0" borderId="12" xfId="0" applyFill="1" applyBorder="1" applyAlignment="1"/>
    <xf numFmtId="0" fontId="0" fillId="0" borderId="8" xfId="0" applyFill="1" applyBorder="1" applyAlignment="1"/>
    <xf numFmtId="0" fontId="0" fillId="0" borderId="0" xfId="0" applyBorder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7" xfId="0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33A2-674F-4552-8E68-6CF571A025DE}">
  <dimension ref="A1:I34"/>
  <sheetViews>
    <sheetView topLeftCell="A12" workbookViewId="0">
      <selection activeCell="C33" sqref="C33"/>
    </sheetView>
  </sheetViews>
  <sheetFormatPr defaultRowHeight="14.4" x14ac:dyDescent="0.3"/>
  <cols>
    <col min="1" max="1" width="14.88671875" customWidth="1"/>
    <col min="2" max="2" width="11.33203125" customWidth="1"/>
    <col min="3" max="3" width="11.21875" customWidth="1"/>
    <col min="4" max="4" width="6" customWidth="1"/>
    <col min="5" max="5" width="6.6640625" customWidth="1"/>
    <col min="6" max="6" width="11" customWidth="1"/>
    <col min="7" max="7" width="8" customWidth="1"/>
    <col min="8" max="8" width="7.33203125" customWidth="1"/>
    <col min="9" max="9" width="8" customWidth="1"/>
  </cols>
  <sheetData>
    <row r="1" spans="1:8" x14ac:dyDescent="0.3">
      <c r="A1" s="10" t="s">
        <v>26</v>
      </c>
      <c r="B1" s="10"/>
      <c r="C1" s="10"/>
      <c r="D1" s="10"/>
      <c r="E1" s="10"/>
      <c r="F1" s="10"/>
      <c r="G1" s="10"/>
      <c r="H1" s="10"/>
    </row>
    <row r="2" spans="1:8" x14ac:dyDescent="0.3">
      <c r="A2" s="10"/>
      <c r="B2" s="10"/>
      <c r="C2" s="10"/>
      <c r="D2" s="10"/>
      <c r="E2" s="10"/>
      <c r="F2" s="10"/>
      <c r="G2" s="10"/>
      <c r="H2" s="10"/>
    </row>
    <row r="3" spans="1:8" ht="18" x14ac:dyDescent="0.35">
      <c r="A3" s="9"/>
      <c r="B3" s="9"/>
      <c r="C3" s="9"/>
      <c r="D3" s="9"/>
      <c r="E3" s="9"/>
      <c r="F3" s="9"/>
      <c r="G3" s="9"/>
      <c r="H3" s="9"/>
    </row>
    <row r="4" spans="1:8" ht="18" x14ac:dyDescent="0.35">
      <c r="A4" s="11" t="s">
        <v>27</v>
      </c>
      <c r="B4" s="11"/>
      <c r="C4" s="9"/>
      <c r="D4" s="9"/>
      <c r="E4" s="9"/>
      <c r="F4" s="9"/>
      <c r="G4" s="9"/>
      <c r="H4" s="9"/>
    </row>
    <row r="5" spans="1:8" ht="15" thickBot="1" x14ac:dyDescent="0.35"/>
    <row r="6" spans="1:8" ht="15" thickBot="1" x14ac:dyDescent="0.35">
      <c r="A6" s="7" t="s">
        <v>24</v>
      </c>
      <c r="B6" s="8" t="s">
        <v>25</v>
      </c>
    </row>
    <row r="7" spans="1:8" x14ac:dyDescent="0.3">
      <c r="A7" s="5">
        <v>1</v>
      </c>
      <c r="B7" s="6">
        <v>10</v>
      </c>
    </row>
    <row r="8" spans="1:8" x14ac:dyDescent="0.3">
      <c r="A8" s="1">
        <v>2</v>
      </c>
      <c r="B8" s="2">
        <v>12</v>
      </c>
    </row>
    <row r="9" spans="1:8" x14ac:dyDescent="0.3">
      <c r="A9" s="1">
        <v>3</v>
      </c>
      <c r="B9" s="2">
        <v>15</v>
      </c>
    </row>
    <row r="10" spans="1:8" x14ac:dyDescent="0.3">
      <c r="A10" s="1">
        <v>4</v>
      </c>
      <c r="B10" s="2">
        <v>14</v>
      </c>
    </row>
    <row r="11" spans="1:8" ht="15" thickBot="1" x14ac:dyDescent="0.35">
      <c r="A11" s="3">
        <v>5</v>
      </c>
      <c r="B11" s="4">
        <v>15</v>
      </c>
    </row>
    <row r="14" spans="1:8" x14ac:dyDescent="0.3">
      <c r="A14" s="12" t="s">
        <v>0</v>
      </c>
      <c r="B14" s="12"/>
    </row>
    <row r="15" spans="1:8" ht="15" thickBot="1" x14ac:dyDescent="0.35"/>
    <row r="16" spans="1:8" ht="15" thickBot="1" x14ac:dyDescent="0.35">
      <c r="A16" s="19" t="s">
        <v>1</v>
      </c>
      <c r="B16" s="20"/>
    </row>
    <row r="17" spans="1:9" x14ac:dyDescent="0.3">
      <c r="A17" s="17" t="s">
        <v>2</v>
      </c>
      <c r="B17" s="18">
        <v>0.73029674334022143</v>
      </c>
    </row>
    <row r="18" spans="1:9" x14ac:dyDescent="0.3">
      <c r="A18" s="13" t="s">
        <v>3</v>
      </c>
      <c r="B18" s="14">
        <v>0.53333333333333333</v>
      </c>
    </row>
    <row r="19" spans="1:9" x14ac:dyDescent="0.3">
      <c r="A19" s="13" t="s">
        <v>4</v>
      </c>
      <c r="B19" s="14">
        <v>0.30000000000000004</v>
      </c>
    </row>
    <row r="20" spans="1:9" x14ac:dyDescent="0.3">
      <c r="A20" s="13" t="s">
        <v>5</v>
      </c>
      <c r="B20" s="14">
        <v>1.1832159566199232</v>
      </c>
    </row>
    <row r="21" spans="1:9" ht="15" thickBot="1" x14ac:dyDescent="0.35">
      <c r="A21" s="15" t="s">
        <v>6</v>
      </c>
      <c r="B21" s="16">
        <v>4</v>
      </c>
    </row>
    <row r="23" spans="1:9" ht="15" thickBot="1" x14ac:dyDescent="0.35">
      <c r="A23" t="s">
        <v>7</v>
      </c>
    </row>
    <row r="24" spans="1:9" ht="29.4" thickBot="1" x14ac:dyDescent="0.35">
      <c r="A24" s="23"/>
      <c r="B24" s="24" t="s">
        <v>12</v>
      </c>
      <c r="C24" s="24" t="s">
        <v>13</v>
      </c>
      <c r="D24" s="24" t="s">
        <v>14</v>
      </c>
      <c r="E24" s="24" t="s">
        <v>15</v>
      </c>
      <c r="F24" s="25" t="s">
        <v>16</v>
      </c>
    </row>
    <row r="25" spans="1:9" x14ac:dyDescent="0.3">
      <c r="A25" s="17" t="s">
        <v>8</v>
      </c>
      <c r="B25" s="22">
        <v>1</v>
      </c>
      <c r="C25" s="22">
        <v>3.2</v>
      </c>
      <c r="D25" s="22">
        <v>3.2</v>
      </c>
      <c r="E25" s="22">
        <v>2.285714285714286</v>
      </c>
      <c r="F25" s="18">
        <v>0.26970325665977846</v>
      </c>
    </row>
    <row r="26" spans="1:9" ht="15" thickBot="1" x14ac:dyDescent="0.35">
      <c r="A26" s="26" t="s">
        <v>9</v>
      </c>
      <c r="B26" s="27">
        <v>2</v>
      </c>
      <c r="C26" s="27">
        <v>2.8</v>
      </c>
      <c r="D26" s="27">
        <v>1.4</v>
      </c>
      <c r="E26" s="27"/>
      <c r="F26" s="28"/>
    </row>
    <row r="27" spans="1:9" ht="15" thickBot="1" x14ac:dyDescent="0.35">
      <c r="A27" s="29" t="s">
        <v>10</v>
      </c>
      <c r="B27" s="30">
        <v>3</v>
      </c>
      <c r="C27" s="30">
        <v>6</v>
      </c>
      <c r="D27" s="30"/>
      <c r="E27" s="30"/>
      <c r="F27" s="31"/>
    </row>
    <row r="28" spans="1:9" ht="15" thickBot="1" x14ac:dyDescent="0.35">
      <c r="A28" s="32"/>
      <c r="B28" s="32"/>
      <c r="C28" s="32"/>
      <c r="D28" s="32"/>
      <c r="E28" s="32"/>
      <c r="F28" s="32"/>
      <c r="G28" s="32"/>
      <c r="H28" s="32"/>
      <c r="I28" s="32"/>
    </row>
    <row r="29" spans="1:9" ht="29.4" thickBot="1" x14ac:dyDescent="0.35">
      <c r="A29" s="23"/>
      <c r="B29" s="24" t="s">
        <v>17</v>
      </c>
      <c r="C29" s="24" t="s">
        <v>5</v>
      </c>
      <c r="D29" s="24" t="s">
        <v>18</v>
      </c>
      <c r="E29" s="24" t="s">
        <v>19</v>
      </c>
      <c r="F29" s="24" t="s">
        <v>20</v>
      </c>
      <c r="G29" s="24" t="s">
        <v>21</v>
      </c>
      <c r="H29" s="24" t="s">
        <v>22</v>
      </c>
      <c r="I29" s="25" t="s">
        <v>23</v>
      </c>
    </row>
    <row r="30" spans="1:9" x14ac:dyDescent="0.3">
      <c r="A30" s="17" t="s">
        <v>11</v>
      </c>
      <c r="B30" s="22">
        <v>11.200000000000001</v>
      </c>
      <c r="C30" s="22">
        <v>1.944222209522358</v>
      </c>
      <c r="D30" s="22">
        <v>5.7606583985847655</v>
      </c>
      <c r="E30" s="22">
        <v>2.8836834132985597E-2</v>
      </c>
      <c r="F30" s="22">
        <v>2.8346870029590931</v>
      </c>
      <c r="G30" s="22">
        <v>19.565312997040909</v>
      </c>
      <c r="H30" s="22">
        <v>2.8346870029590931</v>
      </c>
      <c r="I30" s="18">
        <v>19.565312997040909</v>
      </c>
    </row>
    <row r="31" spans="1:9" ht="15" thickBot="1" x14ac:dyDescent="0.35">
      <c r="A31" s="15">
        <v>1</v>
      </c>
      <c r="B31" s="21">
        <v>0.79999999999999982</v>
      </c>
      <c r="C31" s="21">
        <v>0.52915026221291805</v>
      </c>
      <c r="D31" s="21">
        <v>1.5118578920369088</v>
      </c>
      <c r="E31" s="21">
        <v>0.26970325665977857</v>
      </c>
      <c r="F31" s="21">
        <v>-1.4767498201580564</v>
      </c>
      <c r="G31" s="21">
        <v>3.0767498201580561</v>
      </c>
      <c r="H31" s="21">
        <v>-1.4767498201580564</v>
      </c>
      <c r="I31" s="16">
        <v>3.0767498201580561</v>
      </c>
    </row>
    <row r="33" spans="1:1" x14ac:dyDescent="0.3">
      <c r="A33" s="33" t="s">
        <v>28</v>
      </c>
    </row>
    <row r="34" spans="1:1" x14ac:dyDescent="0.3">
      <c r="A34" t="s">
        <v>29</v>
      </c>
    </row>
  </sheetData>
  <mergeCells count="4">
    <mergeCell ref="A14:B14"/>
    <mergeCell ref="A16:B16"/>
    <mergeCell ref="A1:H2"/>
    <mergeCell ref="A4:B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148D-7729-4270-9918-2166C7D8A671}">
  <dimension ref="A1:H27"/>
  <sheetViews>
    <sheetView tabSelected="1" workbookViewId="0">
      <selection activeCell="H21" sqref="H21"/>
    </sheetView>
  </sheetViews>
  <sheetFormatPr defaultRowHeight="14.4" x14ac:dyDescent="0.3"/>
  <cols>
    <col min="1" max="1" width="12.21875" customWidth="1"/>
    <col min="3" max="3" width="12.109375" customWidth="1"/>
    <col min="5" max="5" width="12" customWidth="1"/>
  </cols>
  <sheetData>
    <row r="1" spans="1:8" ht="21" x14ac:dyDescent="0.4">
      <c r="A1" s="34" t="s">
        <v>30</v>
      </c>
      <c r="B1" s="35"/>
      <c r="C1" s="35"/>
      <c r="D1" s="35"/>
      <c r="E1" s="35"/>
      <c r="F1" s="35"/>
      <c r="G1" s="35"/>
      <c r="H1" s="35"/>
    </row>
    <row r="3" spans="1:8" x14ac:dyDescent="0.3">
      <c r="A3" s="36" t="s">
        <v>31</v>
      </c>
      <c r="B3" s="36"/>
      <c r="C3" s="36"/>
      <c r="D3" s="36"/>
      <c r="E3" s="36"/>
      <c r="F3" s="36"/>
      <c r="G3" s="36"/>
      <c r="H3" s="36"/>
    </row>
    <row r="4" spans="1:8" ht="15" thickBot="1" x14ac:dyDescent="0.35"/>
    <row r="5" spans="1:8" ht="15" thickBot="1" x14ac:dyDescent="0.35">
      <c r="A5" s="37" t="s">
        <v>32</v>
      </c>
      <c r="B5" s="38">
        <v>1985</v>
      </c>
      <c r="C5" s="39"/>
      <c r="D5" s="39">
        <v>1990</v>
      </c>
      <c r="E5" s="40"/>
    </row>
    <row r="6" spans="1:8" ht="15" thickBot="1" x14ac:dyDescent="0.35">
      <c r="A6" s="41"/>
      <c r="B6" s="7" t="s">
        <v>33</v>
      </c>
      <c r="C6" s="42" t="s">
        <v>34</v>
      </c>
      <c r="D6" s="42" t="s">
        <v>35</v>
      </c>
      <c r="E6" s="8" t="s">
        <v>36</v>
      </c>
    </row>
    <row r="7" spans="1:8" x14ac:dyDescent="0.3">
      <c r="A7" s="5" t="s">
        <v>37</v>
      </c>
      <c r="B7" s="43">
        <v>4</v>
      </c>
      <c r="C7" s="43">
        <v>50</v>
      </c>
      <c r="D7" s="43">
        <v>10</v>
      </c>
      <c r="E7" s="6">
        <v>40</v>
      </c>
    </row>
    <row r="8" spans="1:8" x14ac:dyDescent="0.3">
      <c r="A8" s="1" t="s">
        <v>38</v>
      </c>
      <c r="B8" s="44">
        <v>3</v>
      </c>
      <c r="C8" s="44">
        <v>10</v>
      </c>
      <c r="D8" s="44">
        <v>9</v>
      </c>
      <c r="E8" s="2">
        <v>2</v>
      </c>
    </row>
    <row r="9" spans="1:8" ht="15" thickBot="1" x14ac:dyDescent="0.35">
      <c r="A9" s="3" t="s">
        <v>39</v>
      </c>
      <c r="B9" s="45">
        <v>2</v>
      </c>
      <c r="C9" s="45">
        <v>5</v>
      </c>
      <c r="D9" s="45">
        <v>4</v>
      </c>
      <c r="E9" s="4">
        <v>2</v>
      </c>
    </row>
    <row r="10" spans="1:8" ht="15" thickBot="1" x14ac:dyDescent="0.35"/>
    <row r="11" spans="1:8" ht="15" thickBot="1" x14ac:dyDescent="0.35">
      <c r="A11" s="7" t="s">
        <v>40</v>
      </c>
      <c r="B11" s="42" t="s">
        <v>41</v>
      </c>
      <c r="C11" s="42" t="s">
        <v>42</v>
      </c>
      <c r="D11" s="8" t="s">
        <v>43</v>
      </c>
    </row>
    <row r="12" spans="1:8" x14ac:dyDescent="0.3">
      <c r="A12" s="5">
        <f>D7*C7</f>
        <v>500</v>
      </c>
      <c r="B12" s="43">
        <f>B7*C7</f>
        <v>200</v>
      </c>
      <c r="C12" s="43">
        <f>D7*E7</f>
        <v>400</v>
      </c>
      <c r="D12" s="6">
        <f>B7*E7</f>
        <v>160</v>
      </c>
    </row>
    <row r="13" spans="1:8" x14ac:dyDescent="0.3">
      <c r="A13" s="1">
        <f t="shared" ref="A13:A14" si="0">D8*C8</f>
        <v>90</v>
      </c>
      <c r="B13" s="44">
        <f t="shared" ref="B13:B14" si="1">B8*C8</f>
        <v>30</v>
      </c>
      <c r="C13" s="44">
        <f t="shared" ref="C13:C14" si="2">D8*E8</f>
        <v>18</v>
      </c>
      <c r="D13" s="2">
        <f t="shared" ref="D13:D14" si="3">B8*E8</f>
        <v>6</v>
      </c>
    </row>
    <row r="14" spans="1:8" ht="15" thickBot="1" x14ac:dyDescent="0.35">
      <c r="A14" s="46">
        <f t="shared" si="0"/>
        <v>20</v>
      </c>
      <c r="B14" s="47">
        <f t="shared" si="1"/>
        <v>10</v>
      </c>
      <c r="C14" s="47">
        <f t="shared" si="2"/>
        <v>8</v>
      </c>
      <c r="D14" s="48">
        <f t="shared" si="3"/>
        <v>4</v>
      </c>
    </row>
    <row r="15" spans="1:8" ht="15" thickBot="1" x14ac:dyDescent="0.35">
      <c r="A15" s="49">
        <f>SUM(A12:A14)</f>
        <v>610</v>
      </c>
      <c r="B15" s="50">
        <f t="shared" ref="B15:D15" si="4">SUM(B12:B14)</f>
        <v>240</v>
      </c>
      <c r="C15" s="50">
        <f t="shared" si="4"/>
        <v>426</v>
      </c>
      <c r="D15" s="51">
        <f t="shared" si="4"/>
        <v>170</v>
      </c>
    </row>
    <row r="17" spans="1:3" ht="15" thickBot="1" x14ac:dyDescent="0.35">
      <c r="A17" s="52" t="s">
        <v>44</v>
      </c>
      <c r="B17" s="53"/>
    </row>
    <row r="18" spans="1:3" ht="15" thickBot="1" x14ac:dyDescent="0.35">
      <c r="B18" s="54" t="s">
        <v>45</v>
      </c>
      <c r="C18" s="55">
        <f>(D15/B15)*100</f>
        <v>70.833333333333343</v>
      </c>
    </row>
    <row r="20" spans="1:3" ht="15" thickBot="1" x14ac:dyDescent="0.35">
      <c r="A20" s="52" t="s">
        <v>46</v>
      </c>
      <c r="B20" s="53"/>
    </row>
    <row r="21" spans="1:3" ht="15" thickBot="1" x14ac:dyDescent="0.35">
      <c r="B21" s="54" t="s">
        <v>45</v>
      </c>
      <c r="C21" s="55">
        <f>(C15/A15)*100</f>
        <v>69.836065573770483</v>
      </c>
    </row>
    <row r="23" spans="1:3" ht="15" thickBot="1" x14ac:dyDescent="0.35">
      <c r="A23" s="52" t="s">
        <v>47</v>
      </c>
      <c r="B23" s="53"/>
    </row>
    <row r="24" spans="1:3" ht="15" thickBot="1" x14ac:dyDescent="0.35">
      <c r="B24" s="54" t="s">
        <v>45</v>
      </c>
      <c r="C24" s="55">
        <f>(C18*C21)^0.5</f>
        <v>70.332931912976647</v>
      </c>
    </row>
    <row r="26" spans="1:3" ht="15" thickBot="1" x14ac:dyDescent="0.35">
      <c r="A26" s="52" t="s">
        <v>48</v>
      </c>
      <c r="B26" s="53"/>
      <c r="C26" s="53"/>
    </row>
    <row r="27" spans="1:3" ht="15" thickBot="1" x14ac:dyDescent="0.35">
      <c r="B27" s="54" t="s">
        <v>45</v>
      </c>
      <c r="C27" s="55">
        <f>((D15+C15)/(B15+A15))*100</f>
        <v>70.117647058823536</v>
      </c>
    </row>
  </sheetData>
  <mergeCells count="9">
    <mergeCell ref="A20:B20"/>
    <mergeCell ref="A23:B23"/>
    <mergeCell ref="A26:C26"/>
    <mergeCell ref="A1:H1"/>
    <mergeCell ref="A3:H3"/>
    <mergeCell ref="A5:A6"/>
    <mergeCell ref="B5:C5"/>
    <mergeCell ref="D5:E5"/>
    <mergeCell ref="A17:B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Wajiha M.Ismail</dc:creator>
  <cp:lastModifiedBy>Wajiha M.Ismail</cp:lastModifiedBy>
  <cp:lastPrinted>2019-10-04T11:58:06Z</cp:lastPrinted>
  <dcterms:created xsi:type="dcterms:W3CDTF">2019-09-03T14:35:55Z</dcterms:created>
  <dcterms:modified xsi:type="dcterms:W3CDTF">2019-10-04T11:58:13Z</dcterms:modified>
</cp:coreProperties>
</file>