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showInkAnnotation="0" codeName="ThisWorkbook" defaultThemeVersion="124226"/>
  <mc:AlternateContent xmlns:mc="http://schemas.openxmlformats.org/markup-compatibility/2006">
    <mc:Choice Requires="x15">
      <x15ac:absPath xmlns:x15ac="http://schemas.microsoft.com/office/spreadsheetml/2010/11/ac" url="D:\WDG\docs\quotation\"/>
    </mc:Choice>
  </mc:AlternateContent>
  <xr:revisionPtr revIDLastSave="6" documentId="11_CC654824D7A00F2886A0BD00391B2C2FC02D0903" xr6:coauthVersionLast="47" xr6:coauthVersionMax="47" xr10:uidLastSave="{27B04C26-3890-4156-A2A7-EDC4DC674D36}"/>
  <bookViews>
    <workbookView xWindow="-120" yWindow="330" windowWidth="19440" windowHeight="11160" xr2:uid="{00000000-000D-0000-FFFF-FFFF00000000}"/>
  </bookViews>
  <sheets>
    <sheet name="quote"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quote!$B$2:$N$73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6" i="1" l="1"/>
  <c r="M24" i="1"/>
  <c r="M22" i="1" l="1"/>
  <c r="M20" i="1"/>
  <c r="M19" i="1" l="1"/>
  <c r="M55" i="1" s="1"/>
  <c r="M58" i="1" l="1"/>
  <c r="M57" i="1" l="1"/>
  <c r="M59" i="1" s="1"/>
</calcChain>
</file>

<file path=xl/sharedStrings.xml><?xml version="1.0" encoding="utf-8"?>
<sst xmlns="http://schemas.openxmlformats.org/spreadsheetml/2006/main" count="53" uniqueCount="49">
  <si>
    <t>CASH</t>
  </si>
  <si>
    <t>RTGS /MPESA</t>
  </si>
  <si>
    <r>
      <rPr>
        <b/>
        <sz val="26"/>
        <color rgb="FF002060"/>
        <rFont val="Arial"/>
      </rPr>
      <t xml:space="preserve">COMPUCENT TECHNOLOGIES
</t>
    </r>
    <r>
      <rPr>
        <b/>
        <sz val="14"/>
        <color rgb="FF002060"/>
        <rFont val="Comic Sans MS"/>
      </rPr>
      <t>P.O BOX 7241 - 00100 Nairobi
S309, Latema Plaza, 02 Tsavo Road</t>
    </r>
    <r>
      <rPr>
        <b/>
        <i/>
        <sz val="14"/>
        <color rgb="FF002060"/>
        <rFont val="Comic Sans MS"/>
      </rPr>
      <t xml:space="preserve"> 
</t>
    </r>
    <r>
      <rPr>
        <b/>
        <sz val="14"/>
        <color rgb="FF002060"/>
        <rFont val="Comic Sans MS"/>
      </rPr>
      <t>0722 898668 / 0721 423401</t>
    </r>
  </si>
  <si>
    <t>Quote No.</t>
  </si>
  <si>
    <t>TSL/524/2641</t>
  </si>
  <si>
    <t>MPESA</t>
  </si>
  <si>
    <t>RTGS</t>
  </si>
  <si>
    <t>PIN NO. A002704431M</t>
  </si>
  <si>
    <t>QUOTATION</t>
  </si>
  <si>
    <t>Customer</t>
  </si>
  <si>
    <t>c/o Mr. Njenga - Kamacharia</t>
  </si>
  <si>
    <t>Misc</t>
  </si>
  <si>
    <t>Name</t>
  </si>
  <si>
    <t>Mr. Njenga</t>
  </si>
  <si>
    <t>Date</t>
  </si>
  <si>
    <t>27/05/2024</t>
  </si>
  <si>
    <t>Address</t>
  </si>
  <si>
    <t>P.O. Box</t>
  </si>
  <si>
    <t>Order No.</t>
  </si>
  <si>
    <t>VR458943</t>
  </si>
  <si>
    <t>City</t>
  </si>
  <si>
    <t>Kiria ini</t>
  </si>
  <si>
    <t>CODE</t>
  </si>
  <si>
    <t>00000</t>
  </si>
  <si>
    <t>Rep</t>
  </si>
  <si>
    <t>Phone</t>
  </si>
  <si>
    <t xml:space="preserve">0724 813654         Email: </t>
  </si>
  <si>
    <t>FOB</t>
  </si>
  <si>
    <t>Qty</t>
  </si>
  <si>
    <t>Description</t>
  </si>
  <si>
    <t>Unit Price</t>
  </si>
  <si>
    <t>TOTAL</t>
  </si>
  <si>
    <t>Hp Core i7, 4GB Ram, 500 GB Hard Disk, 19' Inch TFT Monitor</t>
  </si>
  <si>
    <t>Mecer 650Va Backup Ups</t>
  </si>
  <si>
    <t>Wireless router</t>
  </si>
  <si>
    <t>USB wireless dongle for PC</t>
  </si>
  <si>
    <t xml:space="preserve">    </t>
  </si>
  <si>
    <t xml:space="preserve">SubTotal  </t>
  </si>
  <si>
    <t>Payment</t>
  </si>
  <si>
    <t>Tax Rate(s)</t>
  </si>
  <si>
    <t>Contact Person</t>
  </si>
  <si>
    <t>Comments</t>
  </si>
  <si>
    <t xml:space="preserve">TOTAL  </t>
  </si>
  <si>
    <t>Emmanuel Njuguna</t>
  </si>
  <si>
    <t>Office Use Only</t>
  </si>
  <si>
    <t>Received By</t>
  </si>
  <si>
    <t>Stamp</t>
  </si>
  <si>
    <t>Quotation is Valid for 30days
VAT is not applied
Kindly contact us on 0722 898668 / 0721 423401 for any Questions  or Clarification</t>
  </si>
  <si>
    <t xml:space="preserve">. . . endless possibilities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</si>
</sst>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
    <numFmt numFmtId="165" formatCode="[$KES]\ #,##0.00_);\([$KES]\ #,##0.00\)"/>
    <numFmt numFmtId="166" formatCode="[$KES]\ #,##0.00"/>
  </numFmts>
  <fonts count="25">
    <font>
      <sz val="10"/>
      <name val="Arial"/>
    </font>
    <font>
      <sz val="10"/>
      <name val="Arial"/>
      <family val="2"/>
    </font>
    <font>
      <b/>
      <sz val="10"/>
      <name val="Arial"/>
      <family val="2"/>
    </font>
    <font>
      <b/>
      <sz val="10"/>
      <color indexed="10"/>
      <name val="System"/>
      <family val="2"/>
    </font>
    <font>
      <b/>
      <i/>
      <sz val="14"/>
      <name val="Arial"/>
      <family val="2"/>
    </font>
    <font>
      <sz val="10"/>
      <color indexed="8"/>
      <name val="Arial"/>
      <family val="2"/>
    </font>
    <font>
      <i/>
      <sz val="10"/>
      <name val="Arial"/>
      <family val="2"/>
    </font>
    <font>
      <b/>
      <sz val="14"/>
      <name val="Arial"/>
      <family val="2"/>
    </font>
    <font>
      <sz val="11"/>
      <name val="Calibri"/>
      <family val="2"/>
      <scheme val="minor"/>
    </font>
    <font>
      <sz val="10"/>
      <name val="Georgia"/>
      <family val="1"/>
    </font>
    <font>
      <b/>
      <sz val="10"/>
      <name val="Georgia"/>
      <family val="1"/>
    </font>
    <font>
      <sz val="8"/>
      <name val="Arial"/>
      <family val="2"/>
    </font>
    <font>
      <b/>
      <i/>
      <sz val="10"/>
      <color rgb="FF002060"/>
      <name val="Arial"/>
      <family val="2"/>
    </font>
    <font>
      <b/>
      <sz val="14"/>
      <color rgb="FF002060"/>
      <name val="Arial"/>
      <family val="2"/>
    </font>
    <font>
      <sz val="11"/>
      <name val="Times New Roman"/>
      <family val="1"/>
    </font>
    <font>
      <sz val="10"/>
      <color indexed="58"/>
      <name val="Arial"/>
      <family val="2"/>
    </font>
    <font>
      <sz val="10"/>
      <name val="Times New Roman"/>
      <family val="1"/>
    </font>
    <font>
      <b/>
      <sz val="10"/>
      <name val="Times New Roman"/>
      <family val="1"/>
    </font>
    <font>
      <b/>
      <sz val="10"/>
      <color indexed="8"/>
      <name val="Arial"/>
      <family val="2"/>
    </font>
    <font>
      <b/>
      <i/>
      <sz val="10"/>
      <name val="Georgia"/>
      <family val="1"/>
    </font>
    <font>
      <sz val="12"/>
      <name val="Georgia"/>
      <family val="1"/>
    </font>
    <font>
      <b/>
      <sz val="26"/>
      <color rgb="FF002060"/>
      <name val="Arial"/>
    </font>
    <font>
      <b/>
      <i/>
      <sz val="14"/>
      <color rgb="FF002060"/>
      <name val="Arial"/>
    </font>
    <font>
      <b/>
      <sz val="14"/>
      <color rgb="FF002060"/>
      <name val="Comic Sans MS"/>
    </font>
    <font>
      <b/>
      <i/>
      <sz val="14"/>
      <color rgb="FF002060"/>
      <name val="Comic Sans MS"/>
    </font>
  </fonts>
  <fills count="7">
    <fill>
      <patternFill patternType="none"/>
    </fill>
    <fill>
      <patternFill patternType="gray125"/>
    </fill>
    <fill>
      <patternFill patternType="solid">
        <fgColor indexed="9"/>
        <bgColor indexed="64"/>
      </patternFill>
    </fill>
    <fill>
      <patternFill patternType="solid">
        <fgColor indexed="58"/>
        <bgColor indexed="64"/>
      </patternFill>
    </fill>
    <fill>
      <patternFill patternType="solid">
        <fgColor indexed="26"/>
        <bgColor indexed="64"/>
      </patternFill>
    </fill>
    <fill>
      <patternFill patternType="mediumGray">
        <fgColor indexed="9"/>
        <bgColor indexed="26"/>
      </patternFill>
    </fill>
    <fill>
      <patternFill patternType="solid">
        <fgColor theme="0"/>
        <bgColor indexed="64"/>
      </patternFill>
    </fill>
  </fills>
  <borders count="29">
    <border>
      <left/>
      <right/>
      <top/>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hair">
        <color indexed="64"/>
      </right>
      <top style="medium">
        <color indexed="64"/>
      </top>
      <bottom/>
      <diagonal/>
    </border>
    <border>
      <left/>
      <right style="hair">
        <color indexed="64"/>
      </right>
      <top/>
      <bottom/>
      <diagonal/>
    </border>
    <border>
      <left/>
      <right/>
      <top style="thick">
        <color indexed="54"/>
      </top>
      <bottom style="hair">
        <color indexed="37"/>
      </bottom>
      <diagonal/>
    </border>
    <border>
      <left/>
      <right/>
      <top/>
      <bottom style="hair">
        <color indexed="37"/>
      </bottom>
      <diagonal/>
    </border>
    <border>
      <left style="thick">
        <color indexed="54"/>
      </left>
      <right/>
      <top style="thick">
        <color indexed="54"/>
      </top>
      <bottom/>
      <diagonal/>
    </border>
    <border>
      <left/>
      <right/>
      <top style="thick">
        <color indexed="54"/>
      </top>
      <bottom/>
      <diagonal/>
    </border>
    <border>
      <left/>
      <right/>
      <top/>
      <bottom style="hair">
        <color indexed="22"/>
      </bottom>
      <diagonal/>
    </border>
    <border>
      <left/>
      <right style="hair">
        <color indexed="64"/>
      </right>
      <top/>
      <bottom style="hair">
        <color indexed="22"/>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style="hair">
        <color indexed="64"/>
      </right>
      <top style="medium">
        <color indexed="64"/>
      </top>
      <bottom/>
      <diagonal/>
    </border>
    <border>
      <left style="thin">
        <color indexed="64"/>
      </left>
      <right style="thin">
        <color indexed="64"/>
      </right>
      <top style="thin">
        <color indexed="64"/>
      </top>
      <bottom style="thin">
        <color indexed="64"/>
      </bottom>
      <diagonal/>
    </border>
    <border>
      <left style="hair">
        <color indexed="64"/>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top style="hair">
        <color indexed="22"/>
      </top>
      <bottom style="hair">
        <color indexed="22"/>
      </bottom>
      <diagonal/>
    </border>
  </borders>
  <cellStyleXfs count="2">
    <xf numFmtId="0" fontId="0" fillId="0" borderId="0"/>
    <xf numFmtId="44" fontId="1" fillId="0" borderId="0" applyFont="0" applyFill="0" applyBorder="0" applyAlignment="0" applyProtection="0"/>
  </cellStyleXfs>
  <cellXfs count="127">
    <xf numFmtId="0" fontId="0" fillId="0" borderId="0" xfId="0"/>
    <xf numFmtId="0" fontId="0" fillId="2" borderId="0" xfId="0" applyFill="1" applyBorder="1"/>
    <xf numFmtId="1" fontId="3" fillId="2" borderId="0" xfId="0" applyNumberFormat="1" applyFont="1" applyFill="1" applyBorder="1"/>
    <xf numFmtId="0" fontId="4" fillId="2" borderId="0" xfId="0" applyFont="1" applyFill="1" applyBorder="1"/>
    <xf numFmtId="0" fontId="1" fillId="2" borderId="0" xfId="0" applyFont="1" applyFill="1" applyBorder="1"/>
    <xf numFmtId="14" fontId="0" fillId="2" borderId="0" xfId="0" quotePrefix="1" applyNumberFormat="1" applyFill="1" applyBorder="1" applyAlignment="1">
      <alignment horizontal="left"/>
    </xf>
    <xf numFmtId="49" fontId="0" fillId="2" borderId="0" xfId="0" applyNumberFormat="1" applyFill="1" applyBorder="1"/>
    <xf numFmtId="0" fontId="1" fillId="2" borderId="0" xfId="0" applyFont="1" applyFill="1" applyBorder="1" applyAlignment="1">
      <alignment horizontal="right"/>
    </xf>
    <xf numFmtId="0" fontId="0" fillId="2" borderId="0" xfId="0" applyNumberFormat="1" applyFont="1" applyFill="1" applyBorder="1" applyAlignment="1"/>
    <xf numFmtId="0" fontId="1" fillId="2" borderId="0" xfId="0" quotePrefix="1" applyFont="1" applyFill="1" applyBorder="1" applyAlignment="1">
      <alignment horizontal="right"/>
    </xf>
    <xf numFmtId="164" fontId="0" fillId="2" borderId="0" xfId="0" applyNumberFormat="1" applyFill="1" applyBorder="1"/>
    <xf numFmtId="0" fontId="0" fillId="2" borderId="0" xfId="0" quotePrefix="1" applyFill="1" applyBorder="1"/>
    <xf numFmtId="0" fontId="0" fillId="2" borderId="0" xfId="0" applyFill="1"/>
    <xf numFmtId="0" fontId="0" fillId="3" borderId="0" xfId="0" applyFill="1"/>
    <xf numFmtId="0" fontId="2" fillId="2" borderId="3" xfId="0" applyFont="1"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1" xfId="0" applyFill="1" applyBorder="1"/>
    <xf numFmtId="0" fontId="0" fillId="2" borderId="13" xfId="0" applyFill="1" applyBorder="1" applyAlignment="1" applyProtection="1">
      <alignment horizontal="left"/>
      <protection locked="0"/>
    </xf>
    <xf numFmtId="0" fontId="0" fillId="2" borderId="15" xfId="0" applyFill="1" applyBorder="1" applyAlignment="1" applyProtection="1">
      <alignment horizontal="center"/>
      <protection locked="0"/>
    </xf>
    <xf numFmtId="0" fontId="0" fillId="2" borderId="16" xfId="0" applyFill="1" applyBorder="1" applyAlignment="1" applyProtection="1">
      <alignment horizontal="center"/>
      <protection locked="0"/>
    </xf>
    <xf numFmtId="10" fontId="1" fillId="0" borderId="16" xfId="0" quotePrefix="1" applyNumberFormat="1" applyFont="1" applyFill="1" applyBorder="1" applyAlignment="1" applyProtection="1">
      <alignment horizontal="center"/>
      <protection locked="0"/>
    </xf>
    <xf numFmtId="0" fontId="0" fillId="2" borderId="17" xfId="0" applyFill="1" applyBorder="1" applyProtection="1"/>
    <xf numFmtId="0" fontId="0" fillId="2" borderId="7" xfId="0" applyFill="1" applyBorder="1" applyProtection="1"/>
    <xf numFmtId="0" fontId="0" fillId="2" borderId="4" xfId="0" applyFill="1" applyBorder="1" applyAlignment="1" applyProtection="1">
      <alignment horizontal="left" indent="1"/>
      <protection locked="0"/>
    </xf>
    <xf numFmtId="0" fontId="0" fillId="2" borderId="7" xfId="0" applyFill="1" applyBorder="1" applyAlignment="1" applyProtection="1">
      <alignment wrapText="1"/>
      <protection locked="0"/>
    </xf>
    <xf numFmtId="44" fontId="0" fillId="2" borderId="15" xfId="1" applyFont="1" applyFill="1" applyBorder="1" applyAlignment="1" applyProtection="1">
      <protection locked="0"/>
    </xf>
    <xf numFmtId="44" fontId="0" fillId="2" borderId="16" xfId="1" applyFont="1" applyFill="1" applyBorder="1" applyAlignment="1" applyProtection="1">
      <protection locked="0"/>
    </xf>
    <xf numFmtId="44" fontId="5" fillId="0" borderId="2" xfId="1" applyFont="1" applyFill="1" applyBorder="1" applyProtection="1">
      <protection locked="0"/>
    </xf>
    <xf numFmtId="44" fontId="5" fillId="4" borderId="2" xfId="1" applyFont="1" applyFill="1" applyBorder="1" applyProtection="1"/>
    <xf numFmtId="165" fontId="0" fillId="4" borderId="14" xfId="1" applyNumberFormat="1" applyFont="1" applyFill="1" applyBorder="1"/>
    <xf numFmtId="165" fontId="0" fillId="2" borderId="15" xfId="1" applyNumberFormat="1" applyFont="1" applyFill="1" applyBorder="1" applyAlignment="1" applyProtection="1">
      <protection locked="0"/>
    </xf>
    <xf numFmtId="165" fontId="5" fillId="4" borderId="2" xfId="1" applyNumberFormat="1" applyFont="1" applyFill="1" applyBorder="1"/>
    <xf numFmtId="0" fontId="7" fillId="2" borderId="10" xfId="0" applyFont="1" applyFill="1" applyBorder="1"/>
    <xf numFmtId="0" fontId="2" fillId="2" borderId="0" xfId="0" applyFont="1" applyFill="1" applyBorder="1"/>
    <xf numFmtId="0" fontId="2" fillId="2" borderId="0" xfId="0" quotePrefix="1" applyFont="1" applyFill="1" applyBorder="1" applyAlignment="1">
      <alignment horizontal="right"/>
    </xf>
    <xf numFmtId="165" fontId="0" fillId="2" borderId="16" xfId="1" applyNumberFormat="1" applyFont="1" applyFill="1" applyBorder="1" applyAlignment="1" applyProtection="1">
      <protection locked="0"/>
    </xf>
    <xf numFmtId="0" fontId="9" fillId="2" borderId="0" xfId="0" applyFont="1" applyFill="1" applyBorder="1"/>
    <xf numFmtId="0" fontId="9" fillId="2" borderId="7" xfId="0" applyFont="1" applyFill="1" applyBorder="1"/>
    <xf numFmtId="49" fontId="9" fillId="2" borderId="12" xfId="0" applyNumberFormat="1" applyFont="1" applyFill="1" applyBorder="1" applyAlignment="1" applyProtection="1">
      <alignment horizontal="left" wrapText="1"/>
      <protection locked="0"/>
    </xf>
    <xf numFmtId="0" fontId="9" fillId="2" borderId="0" xfId="0" applyFont="1" applyFill="1" applyBorder="1" applyAlignment="1">
      <alignment horizontal="right"/>
    </xf>
    <xf numFmtId="49" fontId="9" fillId="2" borderId="12" xfId="0" quotePrefix="1" applyNumberFormat="1" applyFont="1" applyFill="1" applyBorder="1" applyAlignment="1" applyProtection="1">
      <alignment horizontal="left"/>
      <protection locked="0"/>
    </xf>
    <xf numFmtId="49" fontId="9" fillId="2" borderId="12" xfId="0" applyNumberFormat="1" applyFont="1" applyFill="1" applyBorder="1" applyAlignment="1" applyProtection="1">
      <alignment horizontal="left"/>
      <protection locked="0"/>
    </xf>
    <xf numFmtId="0" fontId="9" fillId="2" borderId="14" xfId="0" applyFont="1" applyFill="1" applyBorder="1" applyAlignment="1" applyProtection="1">
      <alignment horizontal="center"/>
      <protection locked="0"/>
    </xf>
    <xf numFmtId="0" fontId="0" fillId="6" borderId="0" xfId="0" applyFill="1"/>
    <xf numFmtId="0" fontId="13" fillId="2" borderId="10" xfId="0" applyFont="1" applyFill="1" applyBorder="1"/>
    <xf numFmtId="0" fontId="15" fillId="3" borderId="0" xfId="0" applyFont="1" applyFill="1"/>
    <xf numFmtId="49" fontId="1" fillId="2" borderId="13" xfId="0" applyNumberFormat="1" applyFont="1" applyFill="1" applyBorder="1" applyAlignment="1" applyProtection="1">
      <alignment horizontal="left"/>
      <protection locked="0"/>
    </xf>
    <xf numFmtId="14" fontId="1" fillId="2" borderId="13" xfId="0" quotePrefix="1" applyNumberFormat="1" applyFont="1" applyFill="1" applyBorder="1" applyAlignment="1" applyProtection="1">
      <alignment horizontal="left"/>
      <protection locked="0"/>
    </xf>
    <xf numFmtId="166" fontId="0" fillId="3" borderId="0" xfId="0" applyNumberFormat="1" applyFill="1"/>
    <xf numFmtId="0" fontId="16" fillId="2" borderId="15" xfId="0" applyFont="1" applyFill="1" applyBorder="1" applyAlignment="1" applyProtection="1">
      <alignment horizontal="center"/>
      <protection locked="0"/>
    </xf>
    <xf numFmtId="0" fontId="17" fillId="2" borderId="15" xfId="0" applyFont="1" applyFill="1" applyBorder="1" applyAlignment="1" applyProtection="1">
      <alignment horizontal="center"/>
      <protection locked="0"/>
    </xf>
    <xf numFmtId="0" fontId="2" fillId="2" borderId="4" xfId="0" applyFont="1" applyFill="1" applyBorder="1"/>
    <xf numFmtId="0" fontId="1" fillId="2" borderId="3" xfId="0" applyFont="1" applyFill="1" applyBorder="1"/>
    <xf numFmtId="49" fontId="9" fillId="2" borderId="19" xfId="0" applyNumberFormat="1" applyFont="1" applyFill="1" applyBorder="1" applyAlignment="1" applyProtection="1">
      <alignment horizontal="left" indent="13"/>
      <protection locked="0"/>
    </xf>
    <xf numFmtId="0" fontId="10" fillId="2" borderId="15" xfId="0" applyFont="1" applyFill="1" applyBorder="1" applyAlignment="1" applyProtection="1">
      <alignment horizontal="center"/>
      <protection locked="0"/>
    </xf>
    <xf numFmtId="165" fontId="18" fillId="4" borderId="18" xfId="1" applyNumberFormat="1" applyFont="1" applyFill="1" applyBorder="1"/>
    <xf numFmtId="0" fontId="10" fillId="2" borderId="0" xfId="0" applyNumberFormat="1" applyFont="1" applyFill="1" applyBorder="1" applyProtection="1">
      <protection locked="0"/>
    </xf>
    <xf numFmtId="49" fontId="9" fillId="2" borderId="19" xfId="0" applyNumberFormat="1" applyFont="1" applyFill="1" applyBorder="1" applyAlignment="1" applyProtection="1">
      <alignment horizontal="left"/>
      <protection locked="0"/>
    </xf>
    <xf numFmtId="49" fontId="9" fillId="2" borderId="0" xfId="0" applyNumberFormat="1" applyFont="1" applyFill="1" applyBorder="1" applyAlignment="1" applyProtection="1">
      <alignment horizontal="left"/>
      <protection locked="0"/>
    </xf>
    <xf numFmtId="49" fontId="9" fillId="2" borderId="7" xfId="0" applyNumberFormat="1" applyFont="1" applyFill="1" applyBorder="1" applyAlignment="1" applyProtection="1">
      <alignment horizontal="left"/>
      <protection locked="0"/>
    </xf>
    <xf numFmtId="49" fontId="20" fillId="2" borderId="19" xfId="0" applyNumberFormat="1" applyFont="1" applyFill="1" applyBorder="1" applyAlignment="1" applyProtection="1">
      <alignment horizontal="left"/>
      <protection locked="0"/>
    </xf>
    <xf numFmtId="0" fontId="10" fillId="2" borderId="1" xfId="0" applyFont="1" applyFill="1" applyBorder="1" applyAlignment="1">
      <alignment horizontal="center"/>
    </xf>
    <xf numFmtId="0" fontId="12" fillId="2" borderId="0" xfId="0" applyFont="1" applyFill="1" applyBorder="1" applyAlignment="1" applyProtection="1">
      <alignment horizontal="center" vertical="center" wrapText="1"/>
      <protection locked="0"/>
    </xf>
    <xf numFmtId="0" fontId="8" fillId="2" borderId="0" xfId="0" applyFont="1" applyFill="1" applyBorder="1" applyAlignment="1" applyProtection="1">
      <alignment horizontal="left" wrapText="1"/>
      <protection locked="0"/>
    </xf>
    <xf numFmtId="0" fontId="8" fillId="2" borderId="21" xfId="0" applyFont="1" applyFill="1" applyBorder="1" applyAlignment="1" applyProtection="1">
      <alignment horizontal="left" wrapText="1"/>
      <protection locked="0"/>
    </xf>
    <xf numFmtId="49" fontId="9" fillId="2" borderId="19" xfId="0" applyNumberFormat="1" applyFont="1" applyFill="1" applyBorder="1" applyAlignment="1" applyProtection="1">
      <alignment horizontal="left"/>
      <protection locked="0"/>
    </xf>
    <xf numFmtId="49" fontId="9" fillId="2" borderId="0" xfId="0" applyNumberFormat="1" applyFont="1" applyFill="1" applyBorder="1" applyAlignment="1" applyProtection="1">
      <alignment horizontal="left"/>
      <protection locked="0"/>
    </xf>
    <xf numFmtId="49" fontId="9" fillId="2" borderId="7" xfId="0" applyNumberFormat="1" applyFont="1" applyFill="1" applyBorder="1" applyAlignment="1" applyProtection="1">
      <alignment horizontal="left"/>
      <protection locked="0"/>
    </xf>
    <xf numFmtId="49" fontId="10" fillId="2" borderId="12" xfId="0" applyNumberFormat="1" applyFont="1" applyFill="1" applyBorder="1" applyAlignment="1" applyProtection="1">
      <protection locked="0"/>
    </xf>
    <xf numFmtId="49" fontId="9" fillId="2" borderId="28" xfId="0" applyNumberFormat="1" applyFont="1" applyFill="1" applyBorder="1" applyAlignment="1" applyProtection="1">
      <protection locked="0"/>
    </xf>
    <xf numFmtId="49" fontId="14" fillId="2" borderId="12" xfId="0" quotePrefix="1" applyNumberFormat="1" applyFont="1" applyFill="1" applyBorder="1" applyAlignment="1" applyProtection="1">
      <protection locked="0"/>
    </xf>
    <xf numFmtId="49" fontId="14" fillId="2" borderId="12" xfId="0" applyNumberFormat="1" applyFont="1" applyFill="1" applyBorder="1" applyAlignment="1" applyProtection="1">
      <protection locked="0"/>
    </xf>
    <xf numFmtId="49" fontId="0" fillId="2" borderId="19" xfId="0" applyNumberFormat="1" applyFill="1" applyBorder="1" applyAlignment="1" applyProtection="1">
      <alignment horizontal="left"/>
      <protection locked="0"/>
    </xf>
    <xf numFmtId="49" fontId="0" fillId="2" borderId="0" xfId="0" applyNumberFormat="1" applyFill="1" applyBorder="1" applyAlignment="1" applyProtection="1">
      <alignment horizontal="left"/>
      <protection locked="0"/>
    </xf>
    <xf numFmtId="49" fontId="0" fillId="2" borderId="7" xfId="0" applyNumberFormat="1" applyFill="1" applyBorder="1" applyAlignment="1" applyProtection="1">
      <alignment horizontal="left"/>
      <protection locked="0"/>
    </xf>
    <xf numFmtId="0" fontId="10" fillId="2" borderId="1" xfId="0" applyFont="1" applyFill="1" applyBorder="1" applyAlignment="1">
      <alignment horizontal="center"/>
    </xf>
    <xf numFmtId="0" fontId="10" fillId="2" borderId="22" xfId="0" applyFont="1" applyFill="1" applyBorder="1" applyAlignment="1">
      <alignment horizontal="center"/>
    </xf>
    <xf numFmtId="0" fontId="10" fillId="2" borderId="27" xfId="0" applyFont="1" applyFill="1" applyBorder="1" applyAlignment="1">
      <alignment horizontal="center"/>
    </xf>
    <xf numFmtId="49" fontId="19" fillId="2" borderId="19" xfId="0" applyNumberFormat="1" applyFont="1" applyFill="1" applyBorder="1" applyAlignment="1" applyProtection="1">
      <alignment horizontal="left"/>
      <protection locked="0"/>
    </xf>
    <xf numFmtId="49" fontId="19" fillId="2" borderId="0" xfId="0" applyNumberFormat="1" applyFont="1" applyFill="1" applyBorder="1" applyAlignment="1" applyProtection="1">
      <alignment horizontal="left"/>
      <protection locked="0"/>
    </xf>
    <xf numFmtId="49" fontId="19" fillId="2" borderId="7" xfId="0" applyNumberFormat="1" applyFont="1" applyFill="1" applyBorder="1" applyAlignment="1" applyProtection="1">
      <alignment horizontal="left"/>
      <protection locked="0"/>
    </xf>
    <xf numFmtId="49" fontId="20" fillId="2" borderId="19" xfId="0" applyNumberFormat="1" applyFont="1" applyFill="1" applyBorder="1" applyAlignment="1" applyProtection="1">
      <alignment horizontal="left"/>
      <protection locked="0"/>
    </xf>
    <xf numFmtId="49" fontId="20" fillId="2" borderId="0" xfId="0" applyNumberFormat="1" applyFont="1" applyFill="1" applyBorder="1" applyAlignment="1" applyProtection="1">
      <alignment horizontal="left"/>
      <protection locked="0"/>
    </xf>
    <xf numFmtId="49" fontId="20" fillId="2" borderId="7" xfId="0" applyNumberFormat="1" applyFont="1" applyFill="1" applyBorder="1" applyAlignment="1" applyProtection="1">
      <alignment horizontal="left"/>
      <protection locked="0"/>
    </xf>
    <xf numFmtId="49" fontId="10" fillId="2" borderId="19" xfId="0" applyNumberFormat="1" applyFont="1" applyFill="1" applyBorder="1" applyAlignment="1" applyProtection="1">
      <alignment horizontal="left"/>
      <protection locked="0"/>
    </xf>
    <xf numFmtId="0" fontId="6" fillId="2" borderId="20" xfId="0" applyFont="1" applyFill="1" applyBorder="1" applyAlignment="1" applyProtection="1">
      <alignment horizontal="center" vertical="center" wrapText="1"/>
      <protection locked="0"/>
    </xf>
    <xf numFmtId="0" fontId="0" fillId="0" borderId="20" xfId="0" applyBorder="1" applyAlignment="1" applyProtection="1">
      <alignment horizontal="center" vertical="center" wrapText="1"/>
      <protection locked="0"/>
    </xf>
    <xf numFmtId="0" fontId="0" fillId="0" borderId="0" xfId="0" applyBorder="1" applyAlignment="1" applyProtection="1">
      <alignment horizontal="center" vertical="center" wrapText="1"/>
      <protection locked="0"/>
    </xf>
    <xf numFmtId="0" fontId="8" fillId="2" borderId="21" xfId="0" applyFont="1" applyFill="1" applyBorder="1" applyAlignment="1" applyProtection="1">
      <protection locked="0"/>
    </xf>
    <xf numFmtId="49" fontId="8" fillId="2" borderId="22" xfId="0" applyNumberFormat="1" applyFont="1" applyFill="1" applyBorder="1" applyAlignment="1" applyProtection="1">
      <protection locked="0"/>
    </xf>
    <xf numFmtId="0" fontId="1" fillId="5" borderId="23" xfId="0" applyFont="1" applyFill="1" applyBorder="1" applyAlignment="1" applyProtection="1">
      <alignment vertical="top" wrapText="1"/>
      <protection locked="0"/>
    </xf>
    <xf numFmtId="0" fontId="1" fillId="5" borderId="20" xfId="0" applyFont="1" applyFill="1" applyBorder="1" applyAlignment="1" applyProtection="1">
      <alignment vertical="top" wrapText="1"/>
      <protection locked="0"/>
    </xf>
    <xf numFmtId="0" fontId="0" fillId="5" borderId="20" xfId="0" applyFill="1" applyBorder="1" applyAlignment="1" applyProtection="1">
      <alignment vertical="top" wrapText="1"/>
      <protection locked="0"/>
    </xf>
    <xf numFmtId="0" fontId="0" fillId="5" borderId="24" xfId="0" applyFill="1" applyBorder="1" applyAlignment="1" applyProtection="1">
      <alignment vertical="top" wrapText="1"/>
      <protection locked="0"/>
    </xf>
    <xf numFmtId="0" fontId="0" fillId="5" borderId="19" xfId="0" applyFill="1" applyBorder="1" applyAlignment="1" applyProtection="1">
      <alignment vertical="top" wrapText="1"/>
      <protection locked="0"/>
    </xf>
    <xf numFmtId="0" fontId="0" fillId="5" borderId="0" xfId="0" applyFill="1" applyBorder="1" applyAlignment="1" applyProtection="1">
      <alignment vertical="top" wrapText="1"/>
      <protection locked="0"/>
    </xf>
    <xf numFmtId="0" fontId="0" fillId="5" borderId="0" xfId="0" applyFill="1" applyAlignment="1" applyProtection="1">
      <alignment vertical="top" wrapText="1"/>
      <protection locked="0"/>
    </xf>
    <xf numFmtId="0" fontId="0" fillId="5" borderId="7" xfId="0" applyFill="1" applyBorder="1" applyAlignment="1" applyProtection="1">
      <alignment vertical="top" wrapText="1"/>
      <protection locked="0"/>
    </xf>
    <xf numFmtId="0" fontId="0" fillId="5" borderId="25" xfId="0" applyFill="1" applyBorder="1" applyAlignment="1" applyProtection="1">
      <alignment vertical="top" wrapText="1"/>
      <protection locked="0"/>
    </xf>
    <xf numFmtId="0" fontId="0" fillId="5" borderId="21" xfId="0" applyFill="1" applyBorder="1" applyAlignment="1" applyProtection="1">
      <alignment vertical="top" wrapText="1"/>
      <protection locked="0"/>
    </xf>
    <xf numFmtId="0" fontId="0" fillId="5" borderId="26" xfId="0" applyFill="1" applyBorder="1" applyAlignment="1" applyProtection="1">
      <alignment vertical="top" wrapText="1"/>
      <protection locked="0"/>
    </xf>
    <xf numFmtId="0" fontId="6" fillId="2" borderId="23" xfId="0" applyFont="1" applyFill="1" applyBorder="1" applyAlignment="1" applyProtection="1">
      <alignment horizontal="center" vertical="center" wrapText="1"/>
      <protection locked="0"/>
    </xf>
    <xf numFmtId="0" fontId="6" fillId="2" borderId="24" xfId="0" applyFont="1" applyFill="1" applyBorder="1" applyAlignment="1" applyProtection="1">
      <alignment horizontal="center" vertical="center" wrapText="1"/>
      <protection locked="0"/>
    </xf>
    <xf numFmtId="0" fontId="6" fillId="2" borderId="19" xfId="0" applyFont="1" applyFill="1" applyBorder="1" applyAlignment="1" applyProtection="1">
      <alignment horizontal="center" vertical="center" wrapText="1"/>
      <protection locked="0"/>
    </xf>
    <xf numFmtId="0" fontId="6" fillId="2" borderId="0" xfId="0" applyFont="1" applyFill="1" applyBorder="1" applyAlignment="1" applyProtection="1">
      <alignment horizontal="center" vertical="center" wrapText="1"/>
      <protection locked="0"/>
    </xf>
    <xf numFmtId="0" fontId="6" fillId="2" borderId="7" xfId="0" applyFont="1" applyFill="1" applyBorder="1" applyAlignment="1" applyProtection="1">
      <alignment horizontal="center" vertical="center" wrapText="1"/>
      <protection locked="0"/>
    </xf>
    <xf numFmtId="0" fontId="6" fillId="2" borderId="25" xfId="0" applyFont="1" applyFill="1" applyBorder="1" applyAlignment="1" applyProtection="1">
      <alignment horizontal="center" vertical="center" wrapText="1"/>
      <protection locked="0"/>
    </xf>
    <xf numFmtId="0" fontId="6" fillId="2" borderId="21" xfId="0" applyFont="1" applyFill="1" applyBorder="1" applyAlignment="1" applyProtection="1">
      <alignment horizontal="center" vertical="center" wrapText="1"/>
      <protection locked="0"/>
    </xf>
    <xf numFmtId="0" fontId="6" fillId="2" borderId="26" xfId="0" applyFont="1" applyFill="1" applyBorder="1" applyAlignment="1" applyProtection="1">
      <alignment horizontal="center" vertical="center" wrapText="1"/>
      <protection locked="0"/>
    </xf>
    <xf numFmtId="17" fontId="0" fillId="2" borderId="22" xfId="0" applyNumberFormat="1" applyFill="1" applyBorder="1" applyAlignment="1" applyProtection="1">
      <alignment horizontal="left"/>
      <protection locked="0"/>
    </xf>
    <xf numFmtId="17" fontId="11" fillId="2" borderId="22" xfId="0" applyNumberFormat="1" applyFont="1" applyFill="1" applyBorder="1" applyAlignment="1" applyProtection="1">
      <alignment horizontal="right"/>
      <protection locked="0"/>
    </xf>
    <xf numFmtId="165" fontId="0" fillId="4" borderId="14" xfId="1" applyNumberFormat="1" applyFont="1" applyFill="1" applyBorder="1" applyAlignment="1">
      <alignment horizontal="center"/>
    </xf>
    <xf numFmtId="165" fontId="0" fillId="4" borderId="15" xfId="1" applyNumberFormat="1" applyFont="1" applyFill="1" applyBorder="1" applyAlignment="1">
      <alignment horizontal="center"/>
    </xf>
    <xf numFmtId="165" fontId="0" fillId="4" borderId="16" xfId="1" applyNumberFormat="1" applyFont="1" applyFill="1" applyBorder="1" applyAlignment="1">
      <alignment horizontal="center"/>
    </xf>
    <xf numFmtId="49" fontId="0" fillId="2" borderId="25" xfId="0" applyNumberFormat="1" applyFill="1" applyBorder="1" applyAlignment="1" applyProtection="1">
      <alignment horizontal="left"/>
      <protection locked="0"/>
    </xf>
    <xf numFmtId="49" fontId="0" fillId="2" borderId="21" xfId="0" applyNumberFormat="1" applyFill="1" applyBorder="1" applyAlignment="1" applyProtection="1">
      <alignment horizontal="left"/>
      <protection locked="0"/>
    </xf>
    <xf numFmtId="49" fontId="0" fillId="2" borderId="26" xfId="0" applyNumberFormat="1" applyFill="1" applyBorder="1" applyAlignment="1" applyProtection="1">
      <alignment horizontal="left"/>
      <protection locked="0"/>
    </xf>
    <xf numFmtId="0" fontId="22" fillId="2" borderId="0" xfId="0" applyFont="1" applyFill="1" applyBorder="1" applyAlignment="1" applyProtection="1">
      <alignment horizontal="center" vertical="center" wrapText="1"/>
      <protection locked="0"/>
    </xf>
    <xf numFmtId="0" fontId="2" fillId="2" borderId="0" xfId="0" applyFon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9" fontId="2" fillId="2" borderId="0" xfId="0" applyNumberFormat="1" applyFont="1" applyFill="1" applyBorder="1"/>
    <xf numFmtId="10" fontId="1" fillId="0" borderId="2" xfId="0" quotePrefix="1" applyNumberFormat="1" applyFont="1" applyFill="1" applyBorder="1" applyAlignment="1" applyProtection="1">
      <alignment horizontal="center"/>
      <protection locked="0"/>
    </xf>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Q73"/>
  <sheetViews>
    <sheetView tabSelected="1" workbookViewId="0">
      <selection activeCell="K4" sqref="K4"/>
    </sheetView>
  </sheetViews>
  <sheetFormatPr defaultColWidth="9.140625" defaultRowHeight="12.75"/>
  <cols>
    <col min="1" max="1" width="14.85546875" style="13" customWidth="1"/>
    <col min="2" max="2" width="5" style="13" customWidth="1"/>
    <col min="3" max="3" width="9" style="13" customWidth="1"/>
    <col min="4" max="4" width="20.7109375" style="13" customWidth="1"/>
    <col min="5" max="5" width="9.140625" style="13"/>
    <col min="6" max="6" width="6" style="13" customWidth="1"/>
    <col min="7" max="7" width="6.7109375" style="13" customWidth="1"/>
    <col min="8" max="8" width="11.5703125" style="13" customWidth="1"/>
    <col min="9" max="9" width="6.28515625" style="13" customWidth="1"/>
    <col min="10" max="10" width="7.5703125" style="13" customWidth="1"/>
    <col min="11" max="11" width="10" style="13" customWidth="1"/>
    <col min="12" max="12" width="15.28515625" style="13" bestFit="1" customWidth="1"/>
    <col min="13" max="13" width="16" style="13" customWidth="1"/>
    <col min="14" max="14" width="5" style="13" customWidth="1"/>
    <col min="15" max="16" width="9.140625" style="13"/>
    <col min="17" max="17" width="12.5703125" style="13" bestFit="1" customWidth="1"/>
    <col min="18" max="16384" width="9.140625" style="13"/>
  </cols>
  <sheetData>
    <row r="2" spans="1:14" ht="16.5" customHeight="1">
      <c r="A2" s="49" t="s">
        <v>0</v>
      </c>
      <c r="B2" s="1"/>
      <c r="C2" s="1"/>
      <c r="D2" s="1"/>
      <c r="E2" s="1"/>
      <c r="F2" s="1"/>
      <c r="G2" s="1"/>
      <c r="H2" s="1"/>
      <c r="I2" s="1"/>
      <c r="J2" s="1"/>
      <c r="K2" s="1"/>
      <c r="L2" s="1"/>
      <c r="M2" s="1"/>
      <c r="N2" s="1"/>
    </row>
    <row r="3" spans="1:14" ht="25.5" customHeight="1">
      <c r="A3" s="49" t="s">
        <v>1</v>
      </c>
      <c r="B3" s="1"/>
      <c r="C3" s="121" t="s">
        <v>2</v>
      </c>
      <c r="D3" s="66"/>
      <c r="E3" s="66"/>
      <c r="F3" s="66"/>
      <c r="G3" s="66"/>
      <c r="H3" s="66"/>
      <c r="I3" s="66"/>
      <c r="J3" s="66"/>
      <c r="K3" s="37"/>
      <c r="L3" s="122" t="s">
        <v>3</v>
      </c>
      <c r="M3" s="60" t="s">
        <v>4</v>
      </c>
      <c r="N3" s="2"/>
    </row>
    <row r="4" spans="1:14" ht="29.25" customHeight="1">
      <c r="A4" s="49" t="s">
        <v>5</v>
      </c>
      <c r="B4" s="1"/>
      <c r="C4" s="66"/>
      <c r="D4" s="66"/>
      <c r="E4" s="66"/>
      <c r="F4" s="66"/>
      <c r="G4" s="66"/>
      <c r="H4" s="66"/>
      <c r="I4" s="66"/>
      <c r="J4" s="66"/>
      <c r="K4" s="37"/>
      <c r="L4" s="122"/>
      <c r="M4" s="2"/>
      <c r="N4" s="2"/>
    </row>
    <row r="5" spans="1:14" ht="33" customHeight="1">
      <c r="A5" s="49" t="s">
        <v>6</v>
      </c>
      <c r="B5" s="1"/>
      <c r="C5" s="66"/>
      <c r="D5" s="66"/>
      <c r="E5" s="66"/>
      <c r="F5" s="66"/>
      <c r="G5" s="66"/>
      <c r="H5" s="66"/>
      <c r="I5" s="66"/>
      <c r="J5" s="66"/>
      <c r="K5" s="1"/>
      <c r="L5" s="1"/>
      <c r="M5" s="1"/>
      <c r="N5" s="1"/>
    </row>
    <row r="6" spans="1:14" ht="14.25" customHeight="1" thickBot="1">
      <c r="B6" s="1"/>
      <c r="C6" s="66"/>
      <c r="D6" s="66"/>
      <c r="E6" s="66"/>
      <c r="F6" s="66"/>
      <c r="G6" s="66"/>
      <c r="H6" s="66"/>
      <c r="I6" s="66"/>
      <c r="J6" s="66"/>
      <c r="K6" s="1"/>
      <c r="L6" s="1"/>
      <c r="M6" s="1"/>
      <c r="N6" s="1"/>
    </row>
    <row r="7" spans="1:14" ht="19.5" thickTop="1" thickBot="1">
      <c r="B7" s="1"/>
      <c r="C7" s="37" t="s">
        <v>7</v>
      </c>
      <c r="D7" s="47"/>
      <c r="E7" s="1"/>
      <c r="F7" s="1"/>
      <c r="G7" s="1"/>
      <c r="H7" s="1"/>
      <c r="I7" s="1"/>
      <c r="J7" s="1"/>
      <c r="K7" s="1"/>
      <c r="L7" s="48" t="s">
        <v>8</v>
      </c>
      <c r="M7" s="36"/>
      <c r="N7" s="1"/>
    </row>
    <row r="8" spans="1:14" ht="4.5" customHeight="1" thickTop="1">
      <c r="B8" s="1"/>
      <c r="C8" s="18"/>
      <c r="D8" s="18"/>
      <c r="E8" s="18"/>
      <c r="F8" s="18"/>
      <c r="G8" s="18"/>
      <c r="H8" s="18"/>
      <c r="I8" s="18"/>
      <c r="J8" s="18"/>
      <c r="K8" s="18"/>
      <c r="L8" s="18"/>
      <c r="M8" s="19"/>
      <c r="N8" s="3"/>
    </row>
    <row r="9" spans="1:14">
      <c r="B9" s="1"/>
      <c r="C9" s="1"/>
      <c r="D9" s="1"/>
      <c r="E9" s="1"/>
      <c r="F9" s="1"/>
      <c r="G9" s="1"/>
      <c r="H9" s="1"/>
      <c r="I9" s="1"/>
      <c r="J9" s="1"/>
      <c r="K9" s="1"/>
      <c r="L9" s="1"/>
      <c r="M9" s="1"/>
      <c r="N9" s="1"/>
    </row>
    <row r="10" spans="1:14" ht="13.5" thickBot="1">
      <c r="B10" s="1"/>
      <c r="C10" s="1"/>
      <c r="D10" s="1"/>
      <c r="E10" s="1"/>
      <c r="F10" s="1"/>
      <c r="G10" s="1"/>
      <c r="H10" s="1"/>
      <c r="I10" s="1"/>
      <c r="J10" s="1"/>
      <c r="K10" s="1"/>
      <c r="L10" s="1"/>
      <c r="M10" s="1"/>
      <c r="N10" s="1"/>
    </row>
    <row r="11" spans="1:14" ht="13.5" thickBot="1">
      <c r="B11" s="1"/>
      <c r="C11" s="56" t="s">
        <v>9</v>
      </c>
      <c r="D11" s="55" t="s">
        <v>10</v>
      </c>
      <c r="E11" s="15"/>
      <c r="F11" s="15"/>
      <c r="G11" s="15"/>
      <c r="H11" s="15"/>
      <c r="I11" s="16"/>
      <c r="J11" s="1"/>
      <c r="K11" s="1"/>
      <c r="L11" s="14" t="s">
        <v>11</v>
      </c>
      <c r="M11" s="25"/>
      <c r="N11" s="1"/>
    </row>
    <row r="12" spans="1:14" ht="6" customHeight="1">
      <c r="B12" s="1"/>
      <c r="C12" s="1"/>
      <c r="D12" s="1"/>
      <c r="E12" s="1"/>
      <c r="F12" s="1"/>
      <c r="G12" s="1"/>
      <c r="H12" s="1"/>
      <c r="I12" s="17"/>
      <c r="J12" s="1"/>
      <c r="K12" s="1"/>
      <c r="L12" s="1"/>
      <c r="M12" s="26"/>
      <c r="N12" s="1"/>
    </row>
    <row r="13" spans="1:14">
      <c r="B13" s="1"/>
      <c r="C13" s="40" t="s">
        <v>12</v>
      </c>
      <c r="D13" s="72" t="s">
        <v>13</v>
      </c>
      <c r="E13" s="72"/>
      <c r="F13" s="72"/>
      <c r="G13" s="72"/>
      <c r="H13" s="72"/>
      <c r="I13" s="41"/>
      <c r="J13" s="40"/>
      <c r="K13" s="40"/>
      <c r="L13" s="4" t="s">
        <v>14</v>
      </c>
      <c r="M13" s="51" t="s">
        <v>15</v>
      </c>
      <c r="N13" s="5"/>
    </row>
    <row r="14" spans="1:14" ht="15.75" customHeight="1">
      <c r="B14" s="1"/>
      <c r="C14" s="40" t="s">
        <v>16</v>
      </c>
      <c r="D14" s="73" t="s">
        <v>17</v>
      </c>
      <c r="E14" s="73"/>
      <c r="F14" s="73"/>
      <c r="G14" s="73"/>
      <c r="H14" s="73"/>
      <c r="I14" s="41"/>
      <c r="J14" s="40"/>
      <c r="K14" s="40"/>
      <c r="L14" s="4" t="s">
        <v>18</v>
      </c>
      <c r="M14" s="50" t="s">
        <v>19</v>
      </c>
      <c r="N14" s="6"/>
    </row>
    <row r="15" spans="1:14" ht="15" customHeight="1">
      <c r="B15" s="1"/>
      <c r="C15" s="40" t="s">
        <v>20</v>
      </c>
      <c r="D15" s="42" t="s">
        <v>21</v>
      </c>
      <c r="E15" s="43" t="s">
        <v>22</v>
      </c>
      <c r="F15" s="44" t="s">
        <v>23</v>
      </c>
      <c r="G15" s="43"/>
      <c r="H15" s="45"/>
      <c r="I15" s="41"/>
      <c r="J15" s="40"/>
      <c r="K15" s="40"/>
      <c r="L15" s="4" t="s">
        <v>24</v>
      </c>
      <c r="M15" s="21"/>
      <c r="N15" s="1"/>
    </row>
    <row r="16" spans="1:14" ht="18" customHeight="1">
      <c r="B16" s="1"/>
      <c r="C16" s="40" t="s">
        <v>25</v>
      </c>
      <c r="D16" s="74" t="s">
        <v>26</v>
      </c>
      <c r="E16" s="75"/>
      <c r="F16" s="75"/>
      <c r="G16" s="75"/>
      <c r="H16" s="75"/>
      <c r="I16" s="41"/>
      <c r="J16" s="40"/>
      <c r="K16" s="40"/>
      <c r="L16" s="4" t="s">
        <v>27</v>
      </c>
      <c r="M16" s="21"/>
      <c r="N16" s="1"/>
    </row>
    <row r="17" spans="2:17">
      <c r="B17" s="1"/>
      <c r="C17" s="40"/>
      <c r="D17" s="40"/>
      <c r="E17" s="40"/>
      <c r="F17" s="40"/>
      <c r="G17" s="40"/>
      <c r="H17" s="40"/>
      <c r="I17" s="40"/>
      <c r="J17" s="40"/>
      <c r="K17" s="40"/>
      <c r="L17" s="1"/>
      <c r="M17" s="1"/>
      <c r="N17" s="1"/>
    </row>
    <row r="18" spans="2:17">
      <c r="B18" s="1"/>
      <c r="C18" s="65" t="s">
        <v>28</v>
      </c>
      <c r="D18" s="79" t="s">
        <v>29</v>
      </c>
      <c r="E18" s="80"/>
      <c r="F18" s="80"/>
      <c r="G18" s="80"/>
      <c r="H18" s="80"/>
      <c r="I18" s="80"/>
      <c r="J18" s="80"/>
      <c r="K18" s="81"/>
      <c r="L18" s="123" t="s">
        <v>30</v>
      </c>
      <c r="M18" s="124" t="s">
        <v>31</v>
      </c>
      <c r="N18" s="8"/>
    </row>
    <row r="19" spans="2:17">
      <c r="B19" s="1"/>
      <c r="C19" s="46"/>
      <c r="D19" s="82"/>
      <c r="E19" s="83"/>
      <c r="F19" s="83"/>
      <c r="G19" s="83"/>
      <c r="H19" s="83"/>
      <c r="I19" s="83"/>
      <c r="J19" s="83"/>
      <c r="K19" s="84"/>
      <c r="L19" s="39"/>
      <c r="M19" s="33" t="str">
        <f t="shared" ref="M19" si="0">IF(L19&lt;&gt;"",ROUND(L19*C19,2),"")</f>
        <v/>
      </c>
      <c r="N19" s="8"/>
    </row>
    <row r="20" spans="2:17" ht="15">
      <c r="B20" s="1"/>
      <c r="C20" s="54">
        <v>1</v>
      </c>
      <c r="D20" s="85" t="s">
        <v>32</v>
      </c>
      <c r="E20" s="86"/>
      <c r="F20" s="86"/>
      <c r="G20" s="86"/>
      <c r="H20" s="86"/>
      <c r="I20" s="86"/>
      <c r="J20" s="86"/>
      <c r="K20" s="87"/>
      <c r="L20" s="39">
        <v>26500</v>
      </c>
      <c r="M20" s="33">
        <f>L20</f>
        <v>26500</v>
      </c>
      <c r="N20" s="8"/>
      <c r="Q20" s="52"/>
    </row>
    <row r="21" spans="2:17">
      <c r="B21" s="1"/>
      <c r="C21" s="54"/>
      <c r="D21" s="88"/>
      <c r="E21" s="70"/>
      <c r="F21" s="70"/>
      <c r="G21" s="70"/>
      <c r="H21" s="70"/>
      <c r="I21" s="70"/>
      <c r="J21" s="70"/>
      <c r="K21" s="71"/>
      <c r="L21" s="39"/>
      <c r="M21" s="33"/>
      <c r="N21" s="8"/>
    </row>
    <row r="22" spans="2:17" ht="15">
      <c r="B22" s="1"/>
      <c r="C22" s="54">
        <v>1</v>
      </c>
      <c r="D22" s="85" t="s">
        <v>33</v>
      </c>
      <c r="E22" s="86"/>
      <c r="F22" s="86"/>
      <c r="G22" s="86"/>
      <c r="H22" s="86"/>
      <c r="I22" s="86"/>
      <c r="J22" s="86"/>
      <c r="K22" s="87"/>
      <c r="L22" s="39">
        <v>10600</v>
      </c>
      <c r="M22" s="33">
        <f t="shared" ref="M22" si="1">L22</f>
        <v>10600</v>
      </c>
      <c r="N22" s="8"/>
    </row>
    <row r="23" spans="2:17">
      <c r="B23" s="1"/>
      <c r="C23" s="54"/>
      <c r="D23" s="69"/>
      <c r="E23" s="70"/>
      <c r="F23" s="70"/>
      <c r="G23" s="70"/>
      <c r="H23" s="70"/>
      <c r="I23" s="70"/>
      <c r="J23" s="70"/>
      <c r="K23" s="71"/>
      <c r="L23" s="39"/>
      <c r="M23" s="33"/>
      <c r="N23" s="8"/>
      <c r="Q23" s="52"/>
    </row>
    <row r="24" spans="2:17" ht="15">
      <c r="B24" s="1"/>
      <c r="C24" s="54">
        <v>1</v>
      </c>
      <c r="D24" s="64" t="s">
        <v>34</v>
      </c>
      <c r="E24" s="62"/>
      <c r="F24" s="62"/>
      <c r="G24" s="62"/>
      <c r="H24" s="62"/>
      <c r="I24" s="62"/>
      <c r="J24" s="62"/>
      <c r="K24" s="63"/>
      <c r="L24" s="39">
        <v>2800</v>
      </c>
      <c r="M24" s="33">
        <f>L24</f>
        <v>2800</v>
      </c>
      <c r="N24" s="8"/>
      <c r="Q24" s="52"/>
    </row>
    <row r="25" spans="2:17">
      <c r="B25" s="1"/>
      <c r="C25" s="54"/>
      <c r="D25" s="61"/>
      <c r="E25" s="62"/>
      <c r="F25" s="62"/>
      <c r="G25" s="62"/>
      <c r="H25" s="62"/>
      <c r="I25" s="62"/>
      <c r="J25" s="62"/>
      <c r="K25" s="63"/>
      <c r="L25" s="39"/>
      <c r="M25" s="33"/>
      <c r="N25" s="8"/>
      <c r="Q25" s="52"/>
    </row>
    <row r="26" spans="2:17" ht="15">
      <c r="B26" s="1"/>
      <c r="C26" s="54">
        <v>2</v>
      </c>
      <c r="D26" s="64" t="s">
        <v>35</v>
      </c>
      <c r="E26" s="62"/>
      <c r="F26" s="62"/>
      <c r="G26" s="62"/>
      <c r="H26" s="62"/>
      <c r="I26" s="62"/>
      <c r="J26" s="62"/>
      <c r="K26" s="63"/>
      <c r="L26" s="39">
        <v>1800</v>
      </c>
      <c r="M26" s="33">
        <f>L26*C26</f>
        <v>3600</v>
      </c>
      <c r="N26" s="8"/>
      <c r="Q26" s="52"/>
    </row>
    <row r="27" spans="2:17">
      <c r="B27" s="1"/>
      <c r="C27" s="54"/>
      <c r="D27" s="69"/>
      <c r="E27" s="70"/>
      <c r="F27" s="70"/>
      <c r="G27" s="70"/>
      <c r="H27" s="70"/>
      <c r="I27" s="70"/>
      <c r="J27" s="70"/>
      <c r="K27" s="71"/>
      <c r="L27" s="39"/>
      <c r="M27" s="33"/>
      <c r="N27" s="8"/>
    </row>
    <row r="28" spans="2:17" ht="12" customHeight="1">
      <c r="B28" s="1"/>
      <c r="C28" s="54"/>
      <c r="D28" s="69"/>
      <c r="E28" s="70"/>
      <c r="F28" s="70"/>
      <c r="G28" s="70"/>
      <c r="H28" s="70"/>
      <c r="I28" s="70"/>
      <c r="J28" s="70"/>
      <c r="K28" s="71"/>
      <c r="L28" s="39"/>
      <c r="M28" s="33"/>
      <c r="N28" s="8"/>
      <c r="Q28" s="52"/>
    </row>
    <row r="29" spans="2:17">
      <c r="B29" s="1"/>
      <c r="C29" s="54"/>
      <c r="D29" s="69"/>
      <c r="E29" s="70"/>
      <c r="F29" s="70"/>
      <c r="G29" s="70"/>
      <c r="H29" s="70"/>
      <c r="I29" s="70"/>
      <c r="J29" s="70"/>
      <c r="K29" s="71"/>
      <c r="L29" s="39"/>
      <c r="M29" s="33"/>
      <c r="N29" s="8"/>
    </row>
    <row r="30" spans="2:17">
      <c r="B30" s="1"/>
      <c r="C30" s="54"/>
      <c r="D30" s="69"/>
      <c r="E30" s="70"/>
      <c r="F30" s="70"/>
      <c r="G30" s="70"/>
      <c r="H30" s="70"/>
      <c r="I30" s="70"/>
      <c r="J30" s="70"/>
      <c r="K30" s="71"/>
      <c r="L30" s="39"/>
      <c r="M30" s="33"/>
      <c r="N30" s="8"/>
      <c r="Q30" s="52"/>
    </row>
    <row r="31" spans="2:17">
      <c r="B31" s="1"/>
      <c r="C31" s="54"/>
      <c r="D31" s="61"/>
      <c r="E31" s="62"/>
      <c r="F31" s="62"/>
      <c r="G31" s="62"/>
      <c r="H31" s="62"/>
      <c r="I31" s="62"/>
      <c r="J31" s="62"/>
      <c r="K31" s="63"/>
      <c r="L31" s="39"/>
      <c r="M31" s="33"/>
      <c r="N31" s="8"/>
    </row>
    <row r="32" spans="2:17">
      <c r="B32" s="1"/>
      <c r="C32" s="58"/>
      <c r="D32" s="69"/>
      <c r="E32" s="70"/>
      <c r="F32" s="70"/>
      <c r="G32" s="70"/>
      <c r="H32" s="70"/>
      <c r="I32" s="70"/>
      <c r="J32" s="70"/>
      <c r="K32" s="71"/>
      <c r="L32" s="39"/>
      <c r="M32" s="33"/>
      <c r="N32" s="8"/>
      <c r="Q32" s="52"/>
    </row>
    <row r="33" spans="2:17">
      <c r="B33" s="1"/>
      <c r="C33" s="54"/>
      <c r="D33" s="61"/>
      <c r="E33" s="62"/>
      <c r="F33" s="62"/>
      <c r="G33" s="62"/>
      <c r="H33" s="62"/>
      <c r="I33" s="62"/>
      <c r="J33" s="62"/>
      <c r="K33" s="63"/>
      <c r="L33" s="39"/>
      <c r="M33" s="33"/>
      <c r="N33" s="8"/>
      <c r="Q33" s="52"/>
    </row>
    <row r="34" spans="2:17">
      <c r="B34" s="1"/>
      <c r="C34" s="58"/>
      <c r="D34" s="69"/>
      <c r="E34" s="70"/>
      <c r="F34" s="70"/>
      <c r="G34" s="70"/>
      <c r="H34" s="70"/>
      <c r="I34" s="70"/>
      <c r="J34" s="70"/>
      <c r="K34" s="71"/>
      <c r="L34" s="39"/>
      <c r="M34" s="33"/>
      <c r="N34" s="8"/>
    </row>
    <row r="35" spans="2:17">
      <c r="B35" s="1"/>
      <c r="C35" s="53"/>
      <c r="D35" s="57"/>
      <c r="E35" s="62"/>
      <c r="F35" s="62"/>
      <c r="G35" s="62"/>
      <c r="H35" s="62"/>
      <c r="I35" s="62"/>
      <c r="J35" s="62"/>
      <c r="K35" s="63"/>
      <c r="L35" s="39"/>
      <c r="M35" s="33"/>
      <c r="N35" s="8"/>
    </row>
    <row r="36" spans="2:17">
      <c r="B36" s="1"/>
      <c r="C36" s="54"/>
      <c r="D36" s="69"/>
      <c r="E36" s="70"/>
      <c r="F36" s="70"/>
      <c r="G36" s="70"/>
      <c r="H36" s="70"/>
      <c r="I36" s="70"/>
      <c r="J36" s="70"/>
      <c r="K36" s="71"/>
      <c r="L36" s="39"/>
      <c r="M36" s="33"/>
      <c r="N36" s="8"/>
    </row>
    <row r="37" spans="2:17">
      <c r="B37" s="1"/>
      <c r="C37" s="53"/>
      <c r="D37" s="61"/>
      <c r="E37" s="62"/>
      <c r="F37" s="62"/>
      <c r="G37" s="62"/>
      <c r="H37" s="62"/>
      <c r="I37" s="62"/>
      <c r="J37" s="62"/>
      <c r="K37" s="63"/>
      <c r="L37" s="39"/>
      <c r="M37" s="33"/>
      <c r="N37" s="8"/>
    </row>
    <row r="38" spans="2:17">
      <c r="B38" s="1"/>
      <c r="C38" s="54"/>
      <c r="D38" s="69"/>
      <c r="E38" s="70"/>
      <c r="F38" s="70"/>
      <c r="G38" s="70"/>
      <c r="H38" s="70"/>
      <c r="I38" s="70"/>
      <c r="J38" s="70"/>
      <c r="K38" s="71"/>
      <c r="L38" s="39"/>
      <c r="M38" s="33"/>
      <c r="N38" s="8"/>
    </row>
    <row r="39" spans="2:17">
      <c r="B39" s="1"/>
      <c r="C39" s="54"/>
      <c r="D39" s="61"/>
      <c r="E39" s="62"/>
      <c r="F39" s="62"/>
      <c r="G39" s="62"/>
      <c r="H39" s="62"/>
      <c r="I39" s="62"/>
      <c r="J39" s="62"/>
      <c r="K39" s="63"/>
      <c r="L39" s="39"/>
      <c r="M39" s="33"/>
      <c r="N39" s="8"/>
    </row>
    <row r="40" spans="2:17">
      <c r="B40" s="1"/>
      <c r="C40" s="54"/>
      <c r="D40" s="61"/>
      <c r="E40" s="62"/>
      <c r="F40" s="62"/>
      <c r="G40" s="62"/>
      <c r="H40" s="62"/>
      <c r="I40" s="62"/>
      <c r="J40" s="62"/>
      <c r="K40" s="63"/>
      <c r="L40" s="39"/>
      <c r="M40" s="33"/>
      <c r="N40" s="8"/>
    </row>
    <row r="41" spans="2:17">
      <c r="B41" s="1"/>
      <c r="C41" s="54"/>
      <c r="D41" s="61"/>
      <c r="E41" s="62"/>
      <c r="F41" s="62"/>
      <c r="G41" s="62"/>
      <c r="H41" s="62"/>
      <c r="I41" s="62"/>
      <c r="J41" s="62"/>
      <c r="K41" s="63"/>
      <c r="L41" s="39"/>
      <c r="M41" s="33"/>
      <c r="N41" s="8"/>
    </row>
    <row r="42" spans="2:17">
      <c r="B42" s="1"/>
      <c r="C42" s="54"/>
      <c r="D42" s="61"/>
      <c r="E42" s="62"/>
      <c r="F42" s="62"/>
      <c r="G42" s="62"/>
      <c r="H42" s="62"/>
      <c r="I42" s="62"/>
      <c r="J42" s="62"/>
      <c r="K42" s="63"/>
      <c r="L42" s="39"/>
      <c r="M42" s="33"/>
      <c r="N42" s="8"/>
    </row>
    <row r="43" spans="2:17">
      <c r="B43" s="1"/>
      <c r="C43" s="54"/>
      <c r="D43" s="61"/>
      <c r="E43" s="62"/>
      <c r="F43" s="62"/>
      <c r="G43" s="62"/>
      <c r="H43" s="62"/>
      <c r="I43" s="62"/>
      <c r="J43" s="62"/>
      <c r="K43" s="63"/>
      <c r="L43" s="39"/>
      <c r="M43" s="33"/>
      <c r="N43" s="8"/>
    </row>
    <row r="44" spans="2:17">
      <c r="B44" s="1"/>
      <c r="C44" s="54"/>
      <c r="D44" s="61"/>
      <c r="E44" s="62"/>
      <c r="F44" s="62"/>
      <c r="G44" s="62"/>
      <c r="H44" s="62"/>
      <c r="I44" s="62"/>
      <c r="J44" s="62" t="s">
        <v>36</v>
      </c>
      <c r="K44" s="63"/>
      <c r="L44" s="39"/>
      <c r="M44" s="33"/>
      <c r="N44" s="8"/>
    </row>
    <row r="45" spans="2:17">
      <c r="B45" s="1"/>
      <c r="C45" s="54"/>
      <c r="D45" s="61"/>
      <c r="E45" s="62"/>
      <c r="F45" s="62"/>
      <c r="G45" s="62"/>
      <c r="H45" s="62"/>
      <c r="I45" s="62"/>
      <c r="J45" s="62"/>
      <c r="K45" s="63"/>
      <c r="L45" s="39"/>
      <c r="M45" s="33"/>
      <c r="N45" s="8"/>
    </row>
    <row r="46" spans="2:17">
      <c r="B46" s="1"/>
      <c r="C46" s="54"/>
      <c r="D46" s="61"/>
      <c r="E46" s="62"/>
      <c r="F46" s="62"/>
      <c r="G46" s="62"/>
      <c r="H46" s="62"/>
      <c r="I46" s="62"/>
      <c r="J46" s="62"/>
      <c r="K46" s="63"/>
      <c r="L46" s="39"/>
      <c r="M46" s="33"/>
      <c r="N46" s="8"/>
    </row>
    <row r="47" spans="2:17">
      <c r="B47" s="1"/>
      <c r="C47" s="54"/>
      <c r="D47" s="61"/>
      <c r="E47" s="62"/>
      <c r="F47" s="62"/>
      <c r="G47" s="62"/>
      <c r="H47" s="62"/>
      <c r="I47" s="62"/>
      <c r="J47" s="62"/>
      <c r="K47" s="63"/>
      <c r="L47" s="39"/>
      <c r="M47" s="33"/>
      <c r="N47" s="8"/>
    </row>
    <row r="48" spans="2:17">
      <c r="B48" s="1"/>
      <c r="C48" s="54"/>
      <c r="D48" s="61"/>
      <c r="E48" s="62"/>
      <c r="F48" s="62"/>
      <c r="G48" s="62"/>
      <c r="H48" s="62"/>
      <c r="I48" s="62"/>
      <c r="J48" s="62"/>
      <c r="K48" s="63"/>
      <c r="L48" s="39"/>
      <c r="M48" s="33"/>
      <c r="N48" s="8"/>
    </row>
    <row r="49" spans="2:14">
      <c r="B49" s="1"/>
      <c r="C49" s="53"/>
      <c r="D49" s="76"/>
      <c r="E49" s="77"/>
      <c r="F49" s="77"/>
      <c r="G49" s="77"/>
      <c r="H49" s="77"/>
      <c r="I49" s="77"/>
      <c r="J49" s="77"/>
      <c r="K49" s="78"/>
      <c r="L49" s="39"/>
      <c r="M49" s="115"/>
      <c r="N49" s="8"/>
    </row>
    <row r="50" spans="2:14">
      <c r="B50" s="1"/>
      <c r="C50" s="53"/>
      <c r="D50" s="76"/>
      <c r="E50" s="77"/>
      <c r="F50" s="77"/>
      <c r="G50" s="77"/>
      <c r="H50" s="77"/>
      <c r="I50" s="77"/>
      <c r="J50" s="77"/>
      <c r="K50" s="78"/>
      <c r="L50" s="34"/>
      <c r="M50" s="116"/>
      <c r="N50" s="8"/>
    </row>
    <row r="51" spans="2:14">
      <c r="B51" s="1"/>
      <c r="C51" s="22"/>
      <c r="D51" s="76"/>
      <c r="E51" s="77"/>
      <c r="F51" s="77"/>
      <c r="G51" s="77"/>
      <c r="H51" s="77"/>
      <c r="I51" s="77"/>
      <c r="J51" s="77"/>
      <c r="K51" s="78"/>
      <c r="L51" s="34"/>
      <c r="M51" s="116"/>
      <c r="N51" s="8"/>
    </row>
    <row r="52" spans="2:14">
      <c r="B52" s="1"/>
      <c r="C52" s="22"/>
      <c r="D52" s="76"/>
      <c r="E52" s="77"/>
      <c r="F52" s="77"/>
      <c r="G52" s="77"/>
      <c r="H52" s="77"/>
      <c r="I52" s="77"/>
      <c r="J52" s="77"/>
      <c r="K52" s="78"/>
      <c r="L52" s="34"/>
      <c r="M52" s="116"/>
      <c r="N52" s="8"/>
    </row>
    <row r="53" spans="2:14">
      <c r="B53" s="1"/>
      <c r="C53" s="22"/>
      <c r="D53" s="76"/>
      <c r="E53" s="77"/>
      <c r="F53" s="77"/>
      <c r="G53" s="77"/>
      <c r="H53" s="77"/>
      <c r="I53" s="77"/>
      <c r="J53" s="77"/>
      <c r="K53" s="78"/>
      <c r="L53" s="29"/>
      <c r="M53" s="116"/>
      <c r="N53" s="8"/>
    </row>
    <row r="54" spans="2:14">
      <c r="B54" s="1"/>
      <c r="C54" s="23"/>
      <c r="D54" s="118"/>
      <c r="E54" s="119"/>
      <c r="F54" s="119"/>
      <c r="G54" s="119"/>
      <c r="H54" s="119"/>
      <c r="I54" s="119"/>
      <c r="J54" s="119"/>
      <c r="K54" s="120"/>
      <c r="L54" s="30"/>
      <c r="M54" s="117"/>
      <c r="N54" s="8"/>
    </row>
    <row r="55" spans="2:14">
      <c r="B55" s="1"/>
      <c r="C55" s="1"/>
      <c r="D55" s="1"/>
      <c r="E55" s="1"/>
      <c r="F55" s="1"/>
      <c r="G55" s="1"/>
      <c r="H55" s="1"/>
      <c r="I55" s="1"/>
      <c r="J55" s="1"/>
      <c r="K55" s="1"/>
      <c r="L55" s="9" t="s">
        <v>37</v>
      </c>
      <c r="M55" s="35">
        <f>IF(SUM(M19:M54)&gt;0,SUM(M19:M54),"")</f>
        <v>43500</v>
      </c>
      <c r="N55" s="8"/>
    </row>
    <row r="56" spans="2:14" ht="13.5" thickBot="1">
      <c r="B56" s="1"/>
      <c r="C56" s="1"/>
      <c r="D56" s="1"/>
      <c r="E56" s="1"/>
      <c r="F56" s="1"/>
      <c r="G56" s="1"/>
      <c r="H56" s="1"/>
      <c r="I56" s="1"/>
      <c r="J56" s="1"/>
      <c r="K56" s="1"/>
      <c r="L56" s="9"/>
      <c r="M56" s="31"/>
      <c r="N56" s="8"/>
    </row>
    <row r="57" spans="2:14" ht="13.5" thickBot="1">
      <c r="B57" s="1"/>
      <c r="C57" s="14" t="s">
        <v>38</v>
      </c>
      <c r="D57" s="27" t="s">
        <v>1</v>
      </c>
      <c r="E57" s="15"/>
      <c r="F57" s="15"/>
      <c r="G57" s="16"/>
      <c r="H57" s="125"/>
      <c r="I57" s="125"/>
      <c r="J57" s="7" t="s">
        <v>39</v>
      </c>
      <c r="K57" s="9"/>
      <c r="L57" s="126"/>
      <c r="M57" s="32" t="str">
        <f>IF(AND(L57&lt;&gt;"",$M$55&lt;&gt;""),ROUND(L57*$M$55,2),"")</f>
        <v/>
      </c>
      <c r="N57" s="8"/>
    </row>
    <row r="58" spans="2:14">
      <c r="B58" s="1"/>
      <c r="C58" s="10"/>
      <c r="D58" s="67" t="s">
        <v>40</v>
      </c>
      <c r="E58" s="67"/>
      <c r="F58" s="67"/>
      <c r="G58" s="28"/>
      <c r="H58" s="125"/>
      <c r="I58" s="125"/>
      <c r="J58" s="1"/>
      <c r="K58" s="1"/>
      <c r="L58" s="24"/>
      <c r="M58" s="32" t="str">
        <f>IF(L58&lt;&gt;"",ROUND(L58*$M$55,2),"")</f>
        <v/>
      </c>
      <c r="N58" s="8"/>
    </row>
    <row r="59" spans="2:14">
      <c r="B59" s="1"/>
      <c r="C59" s="38" t="s">
        <v>41</v>
      </c>
      <c r="D59" s="68"/>
      <c r="E59" s="68"/>
      <c r="F59" s="68"/>
      <c r="G59" s="28"/>
      <c r="H59" s="11"/>
      <c r="I59" s="11"/>
      <c r="J59" s="1"/>
      <c r="K59" s="1"/>
      <c r="L59" s="122" t="s">
        <v>42</v>
      </c>
      <c r="M59" s="59">
        <f>IF(M55&lt;&gt;"",SUM(M55:M58),"")</f>
        <v>43500</v>
      </c>
      <c r="N59" s="8"/>
    </row>
    <row r="60" spans="2:14" ht="15">
      <c r="B60" s="1"/>
      <c r="C60" s="38" t="s">
        <v>12</v>
      </c>
      <c r="D60" s="92" t="s">
        <v>43</v>
      </c>
      <c r="E60" s="92"/>
      <c r="F60" s="92"/>
      <c r="G60" s="17"/>
      <c r="H60" s="11"/>
      <c r="I60" s="11"/>
      <c r="J60" s="1"/>
      <c r="K60" s="1"/>
      <c r="L60" s="1"/>
      <c r="M60" s="1"/>
      <c r="N60" s="8"/>
    </row>
    <row r="61" spans="2:14" ht="15">
      <c r="B61" s="1"/>
      <c r="C61" s="38" t="s">
        <v>14</v>
      </c>
      <c r="D61" s="93"/>
      <c r="E61" s="93"/>
      <c r="F61" s="93"/>
      <c r="G61" s="17"/>
      <c r="H61" s="12"/>
      <c r="I61" s="12"/>
      <c r="J61" s="94" t="s">
        <v>44</v>
      </c>
      <c r="K61" s="95"/>
      <c r="L61" s="96"/>
      <c r="M61" s="97"/>
      <c r="N61" s="8"/>
    </row>
    <row r="62" spans="2:14">
      <c r="B62" s="1"/>
      <c r="C62" s="38" t="s">
        <v>45</v>
      </c>
      <c r="D62" s="113"/>
      <c r="E62" s="113"/>
      <c r="F62" s="113"/>
      <c r="G62" s="17"/>
      <c r="H62" s="12"/>
      <c r="I62" s="12"/>
      <c r="J62" s="98"/>
      <c r="K62" s="99"/>
      <c r="L62" s="100"/>
      <c r="M62" s="101"/>
      <c r="N62" s="8"/>
    </row>
    <row r="63" spans="2:14">
      <c r="B63" s="1"/>
      <c r="C63" s="38" t="s">
        <v>14</v>
      </c>
      <c r="D63" s="114" t="s">
        <v>46</v>
      </c>
      <c r="E63" s="114"/>
      <c r="F63" s="114"/>
      <c r="G63" s="1"/>
      <c r="H63" s="12"/>
      <c r="I63" s="12"/>
      <c r="J63" s="102"/>
      <c r="K63" s="103"/>
      <c r="L63" s="103"/>
      <c r="M63" s="104"/>
      <c r="N63" s="8"/>
    </row>
    <row r="64" spans="2:14">
      <c r="B64" s="1"/>
      <c r="C64" s="1"/>
      <c r="D64" s="1"/>
      <c r="E64" s="1"/>
      <c r="F64" s="1"/>
      <c r="G64" s="1"/>
      <c r="H64" s="1"/>
      <c r="I64" s="1"/>
      <c r="J64" s="1"/>
      <c r="K64" s="1"/>
      <c r="L64" s="1"/>
      <c r="M64" s="1"/>
      <c r="N64" s="8"/>
    </row>
    <row r="65" spans="2:14" ht="12.75" customHeight="1">
      <c r="B65" s="1"/>
      <c r="C65" s="105" t="s">
        <v>47</v>
      </c>
      <c r="D65" s="89"/>
      <c r="E65" s="89"/>
      <c r="F65" s="89"/>
      <c r="G65" s="89"/>
      <c r="H65" s="89"/>
      <c r="I65" s="89"/>
      <c r="J65" s="89"/>
      <c r="K65" s="89"/>
      <c r="L65" s="89"/>
      <c r="M65" s="106"/>
      <c r="N65" s="8"/>
    </row>
    <row r="66" spans="2:14">
      <c r="B66" s="1"/>
      <c r="C66" s="107"/>
      <c r="D66" s="108"/>
      <c r="E66" s="108"/>
      <c r="F66" s="108"/>
      <c r="G66" s="108"/>
      <c r="H66" s="108"/>
      <c r="I66" s="108"/>
      <c r="J66" s="108"/>
      <c r="K66" s="108"/>
      <c r="L66" s="108"/>
      <c r="M66" s="109"/>
      <c r="N66" s="8"/>
    </row>
    <row r="67" spans="2:14">
      <c r="B67" s="1"/>
      <c r="C67" s="107"/>
      <c r="D67" s="108"/>
      <c r="E67" s="108"/>
      <c r="F67" s="108"/>
      <c r="G67" s="108"/>
      <c r="H67" s="108"/>
      <c r="I67" s="108"/>
      <c r="J67" s="108"/>
      <c r="K67" s="108"/>
      <c r="L67" s="108"/>
      <c r="M67" s="109"/>
      <c r="N67" s="8"/>
    </row>
    <row r="68" spans="2:14">
      <c r="B68" s="1"/>
      <c r="C68" s="110"/>
      <c r="D68" s="111"/>
      <c r="E68" s="111"/>
      <c r="F68" s="111"/>
      <c r="G68" s="111"/>
      <c r="H68" s="111"/>
      <c r="I68" s="111"/>
      <c r="J68" s="111"/>
      <c r="K68" s="111"/>
      <c r="L68" s="111"/>
      <c r="M68" s="112"/>
      <c r="N68" s="8"/>
    </row>
    <row r="69" spans="2:14" ht="13.5" thickBot="1">
      <c r="B69" s="1"/>
      <c r="C69" s="1"/>
      <c r="D69" s="1"/>
      <c r="E69" s="1"/>
      <c r="F69" s="1"/>
      <c r="G69" s="1"/>
      <c r="H69" s="1"/>
      <c r="I69" s="1"/>
      <c r="J69" s="1"/>
      <c r="K69" s="1"/>
      <c r="L69" s="1"/>
      <c r="M69" s="1"/>
      <c r="N69" s="8"/>
    </row>
    <row r="70" spans="2:14" ht="13.5" thickTop="1">
      <c r="B70" s="1"/>
      <c r="C70" s="18"/>
      <c r="D70" s="20"/>
      <c r="E70" s="20"/>
      <c r="F70" s="20"/>
      <c r="G70" s="20"/>
      <c r="H70" s="20"/>
      <c r="I70" s="20"/>
      <c r="J70" s="20"/>
      <c r="K70" s="20"/>
      <c r="L70" s="20"/>
      <c r="M70" s="18"/>
      <c r="N70" s="8"/>
    </row>
    <row r="71" spans="2:14">
      <c r="B71" s="1"/>
      <c r="C71" s="1"/>
      <c r="D71" s="89" t="s">
        <v>48</v>
      </c>
      <c r="E71" s="90"/>
      <c r="F71" s="90"/>
      <c r="G71" s="90"/>
      <c r="H71" s="90"/>
      <c r="I71" s="90"/>
      <c r="J71" s="90"/>
      <c r="K71" s="90"/>
      <c r="L71" s="90"/>
      <c r="M71" s="1"/>
      <c r="N71" s="8"/>
    </row>
    <row r="72" spans="2:14">
      <c r="B72" s="1"/>
      <c r="C72" s="1"/>
      <c r="D72" s="91"/>
      <c r="E72" s="91"/>
      <c r="F72" s="91"/>
      <c r="G72" s="91"/>
      <c r="H72" s="91"/>
      <c r="I72" s="91"/>
      <c r="J72" s="91"/>
      <c r="K72" s="91"/>
      <c r="L72" s="91"/>
      <c r="M72" s="1"/>
      <c r="N72" s="8"/>
    </row>
    <row r="73" spans="2:14">
      <c r="B73" s="1"/>
      <c r="C73" s="1"/>
      <c r="D73" s="91"/>
      <c r="E73" s="91"/>
      <c r="F73" s="91"/>
      <c r="G73" s="91"/>
      <c r="H73" s="91"/>
      <c r="I73" s="91"/>
      <c r="J73" s="91"/>
      <c r="K73" s="91"/>
      <c r="L73" s="91"/>
      <c r="M73" s="1"/>
      <c r="N73" s="8"/>
    </row>
  </sheetData>
  <sheetProtection selectLockedCells="1"/>
  <mergeCells count="33">
    <mergeCell ref="D34:K34"/>
    <mergeCell ref="D28:K28"/>
    <mergeCell ref="D32:K32"/>
    <mergeCell ref="D22:K22"/>
    <mergeCell ref="M49:M54"/>
    <mergeCell ref="D50:K50"/>
    <mergeCell ref="D49:K49"/>
    <mergeCell ref="D38:K38"/>
    <mergeCell ref="D54:K54"/>
    <mergeCell ref="D36:K36"/>
    <mergeCell ref="D71:L73"/>
    <mergeCell ref="D60:F60"/>
    <mergeCell ref="D61:F61"/>
    <mergeCell ref="J61:M63"/>
    <mergeCell ref="C65:M68"/>
    <mergeCell ref="D62:F62"/>
    <mergeCell ref="D63:F63"/>
    <mergeCell ref="C3:J6"/>
    <mergeCell ref="D58:F59"/>
    <mergeCell ref="D30:K30"/>
    <mergeCell ref="D29:K29"/>
    <mergeCell ref="D13:H13"/>
    <mergeCell ref="D14:H14"/>
    <mergeCell ref="D16:H16"/>
    <mergeCell ref="D53:K53"/>
    <mergeCell ref="D52:K52"/>
    <mergeCell ref="D51:K51"/>
    <mergeCell ref="D18:K18"/>
    <mergeCell ref="D19:K19"/>
    <mergeCell ref="D23:K23"/>
    <mergeCell ref="D27:K27"/>
    <mergeCell ref="D20:K20"/>
    <mergeCell ref="D21:K21"/>
  </mergeCells>
  <phoneticPr fontId="0" type="noConversion"/>
  <dataValidations xWindow="633" yWindow="817" count="12">
    <dataValidation errorStyle="warning" allowBlank="1" showInputMessage="1" errorTitle="Credit Card Number" promptTitle="Credit Card Number" prompt="Enter the customer's credit card number in this space." sqref="D61:F61" xr:uid="{00000000-0002-0000-0000-000000000000}"/>
    <dataValidation errorStyle="warning" allowBlank="1" showInputMessage="1" errorTitle="Fine Print" promptTitle="Fine Print" prompt="Type any fine print (disclaimers, warranty information, etc.) here. If you do not wish to include any fine print information on your printed invoices, click on the box and use Edit|Clear|Contents to delete the text which says 'Insert Fine Print Here'." sqref="C65" xr:uid="{00000000-0002-0000-0000-000001000000}"/>
    <dataValidation errorStyle="warning" allowBlank="1" showInputMessage="1" errorTitle="Farewell Statement" promptTitle="Farewell Statement" prompt="Enter any parting message for your customers (company slogan, mission statement, etc.) If you do not want a parting message, use Edit|Clear|Contents to remove the existing text." sqref="D71:L73" xr:uid="{00000000-0002-0000-0000-000002000000}"/>
    <dataValidation errorStyle="warning" allowBlank="1" showInputMessage="1" errorTitle="State" promptTitle="State" prompt="Enter the state abbreviation into this cell." sqref="F15" xr:uid="{00000000-0002-0000-0000-000003000000}"/>
    <dataValidation errorStyle="warning" allowBlank="1" showInputMessage="1" errorTitle="Office Use Only" promptTitle="Office Use Only" prompt="Use this block for any information not included elsewhere on this invoice. Either type it right into the sheet or write it into the block after printing." sqref="J61:M63" xr:uid="{00000000-0002-0000-0000-000004000000}"/>
    <dataValidation errorStyle="warning" allowBlank="1" showInputMessage="1" errorTitle="Shipping Charge" error="The shaded cells contain formulas and are automatically calculated by Excel. DO NOT enter any information into them." promptTitle="Shipping Charge" prompt="Please enter a shipping charge, if applicable." sqref="M56" xr:uid="{00000000-0002-0000-0000-000005000000}"/>
    <dataValidation allowBlank="1" showInputMessage="1" showErrorMessage="1" promptTitle="Tax Rate" prompt="To add a tax here, or to change the percentage associated with this tax, enter the tax rate in the cell to the left.  The tax rate will then be automatically calculated." sqref="L57:L58" xr:uid="{00000000-0002-0000-0000-000006000000}"/>
    <dataValidation type="list" showInputMessage="1" showErrorMessage="1" promptTitle="Payment:" prompt="Please select a payment type from the drop down list." sqref="D57" xr:uid="{00000000-0002-0000-0000-000007000000}">
      <formula1>$A$2:$A$5</formula1>
    </dataValidation>
    <dataValidation allowBlank="1" showInputMessage="1" showErrorMessage="1" promptTitle="Name" prompt="Enter the customer's name as it appears on the credit card." sqref="D60:F60" xr:uid="{00000000-0002-0000-0000-000008000000}"/>
    <dataValidation allowBlank="1" showInputMessage="1" showErrorMessage="1" promptTitle="Company Information" prompt="To enter multiple lines in a single cell, use Alt + Enter._x000a__x000a_You can also customize this template with your company information and then save it as a new template for future use.  See the help topics for more information on how to create custom templates." sqref="C3:J6" xr:uid="{00000000-0002-0000-0000-000009000000}"/>
    <dataValidation type="whole" errorStyle="warning" allowBlank="1" showErrorMessage="1" errorTitle="Quantity" error="You must enter a number in this cell." promptTitle="Quantity" sqref="C19:C54" xr:uid="{00000000-0002-0000-0000-00000A000000}">
      <formula1>0</formula1>
      <formula2>1000000000</formula2>
    </dataValidation>
    <dataValidation type="decimal" allowBlank="1" showErrorMessage="1" errorTitle="Unit Price" error="You must enter a number into this cell." promptTitle="Unit Price" sqref="L19:L54" xr:uid="{00000000-0002-0000-0000-00000B000000}">
      <formula1>0</formula1>
      <formula2>1000000000</formula2>
    </dataValidation>
  </dataValidations>
  <printOptions horizontalCentered="1" verticalCentered="1"/>
  <pageMargins left="0.5" right="0.5" top="0.5" bottom="0.5" header="0.5" footer="0.5"/>
  <pageSetup scale="7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Muya Njuguna</cp:lastModifiedBy>
  <cp:revision/>
  <dcterms:created xsi:type="dcterms:W3CDTF">2000-03-05T06:03:00Z</dcterms:created>
  <dcterms:modified xsi:type="dcterms:W3CDTF">2025-06-21T05:28:56Z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72665d1b-20e0-43eb-92ea-dc2a74368290</vt:lpwstr>
  </property>
</Properties>
</file>