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16"/>
  <workbookPr showInkAnnotation="0" codeName="ThisWorkbook" defaultThemeVersion="124226"/>
  <mc:AlternateContent xmlns:mc="http://schemas.openxmlformats.org/markup-compatibility/2006">
    <mc:Choice Requires="x15">
      <x15ac:absPath xmlns:x15ac="http://schemas.microsoft.com/office/spreadsheetml/2010/11/ac" url="D:\WDG\docs\quotation\"/>
    </mc:Choice>
  </mc:AlternateContent>
  <xr:revisionPtr revIDLastSave="96" documentId="11_CC654824D7A00F2886A0BD00391B2C2FC02D0903" xr6:coauthVersionLast="47" xr6:coauthVersionMax="47" xr10:uidLastSave="{C1B0CFBD-C30D-4F63-8BBD-A79449434F61}"/>
  <bookViews>
    <workbookView xWindow="-120" yWindow="330" windowWidth="19440" windowHeight="11160" xr2:uid="{00000000-000D-0000-FFFF-FFFF00000000}"/>
  </bookViews>
  <sheets>
    <sheet name="quote"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quote!$B$2:$N$73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2" i="1" l="1"/>
  <c r="M26" i="1"/>
  <c r="M20" i="1"/>
  <c r="M19" i="1" l="1"/>
  <c r="M55" i="1" s="1"/>
  <c r="M58" i="1" l="1"/>
  <c r="M57" i="1" l="1"/>
  <c r="M59" i="1" s="1"/>
</calcChain>
</file>

<file path=xl/sharedStrings.xml><?xml version="1.0" encoding="utf-8"?>
<sst xmlns="http://schemas.openxmlformats.org/spreadsheetml/2006/main" count="59" uniqueCount="55">
  <si>
    <t>CASH</t>
  </si>
  <si>
    <t>RTGS /MPESA</t>
  </si>
  <si>
    <r>
      <rPr>
        <b/>
        <sz val="26"/>
        <color rgb="FF002060"/>
        <rFont val="Arial"/>
      </rPr>
      <t xml:space="preserve">COMPUCENT TECHNOLOGIES
</t>
    </r>
    <r>
      <rPr>
        <b/>
        <sz val="14"/>
        <color rgb="FF002060"/>
        <rFont val="Comic Sans MS"/>
      </rPr>
      <t>P.O BOX 7241 - 00100 Nairobi
S309, Latema Plaza, 02 Tsavo Road</t>
    </r>
    <r>
      <rPr>
        <b/>
        <i/>
        <sz val="14"/>
        <color rgb="FF002060"/>
        <rFont val="Comic Sans MS"/>
      </rPr>
      <t xml:space="preserve"> 
</t>
    </r>
    <r>
      <rPr>
        <b/>
        <sz val="14"/>
        <color rgb="FF002060"/>
        <rFont val="Comic Sans MS"/>
      </rPr>
      <t>0722 898668 / 0721 423401</t>
    </r>
  </si>
  <si>
    <t>Quote No:</t>
  </si>
  <si>
    <t>CTL2506200001</t>
  </si>
  <si>
    <t>MPESA</t>
  </si>
  <si>
    <t>RTGS</t>
  </si>
  <si>
    <t>PIN NO: A002704431M</t>
  </si>
  <si>
    <t>QUOTATION</t>
  </si>
  <si>
    <t>Customer</t>
  </si>
  <si>
    <t>c/o Mr. Njenga - Kamacharia</t>
  </si>
  <si>
    <t>Misc</t>
  </si>
  <si>
    <t>Name</t>
  </si>
  <si>
    <t>Mr. Njenga</t>
  </si>
  <si>
    <t>Date</t>
  </si>
  <si>
    <t>20/06/2025</t>
  </si>
  <si>
    <t>Address</t>
  </si>
  <si>
    <t>P.O. Box</t>
  </si>
  <si>
    <t>Order No.</t>
  </si>
  <si>
    <t>City</t>
  </si>
  <si>
    <t>Kiria ini</t>
  </si>
  <si>
    <t>CODE</t>
  </si>
  <si>
    <t>00000</t>
  </si>
  <si>
    <t>Rep</t>
  </si>
  <si>
    <t>Phone</t>
  </si>
  <si>
    <t xml:space="preserve">0724 813654         Email: </t>
  </si>
  <si>
    <t>FOB</t>
  </si>
  <si>
    <t>Qty</t>
  </si>
  <si>
    <t>Description</t>
  </si>
  <si>
    <t>Unit Price</t>
  </si>
  <si>
    <t>Total</t>
  </si>
  <si>
    <t>APC Back-UPS 650VA</t>
  </si>
  <si>
    <t xml:space="preserve">Software - web based </t>
  </si>
  <si>
    <t>Point of sale</t>
  </si>
  <si>
    <t>Inventory control</t>
  </si>
  <si>
    <t>Supplier ledger</t>
  </si>
  <si>
    <t>Customer Ledger</t>
  </si>
  <si>
    <t>Payment to be made after 1 month of use on customer satisfaction.</t>
  </si>
  <si>
    <t>Payment can be made in 2 monthly installments.</t>
  </si>
  <si>
    <t>Labour cost</t>
  </si>
  <si>
    <t>Software installation &amp; configuration</t>
  </si>
  <si>
    <t>Training</t>
  </si>
  <si>
    <t xml:space="preserve">    </t>
  </si>
  <si>
    <t xml:space="preserve">SubTotal  </t>
  </si>
  <si>
    <t>Payment</t>
  </si>
  <si>
    <t>Tax Rate(s)</t>
  </si>
  <si>
    <t>Contact Person</t>
  </si>
  <si>
    <t>Comments</t>
  </si>
  <si>
    <t xml:space="preserve">TOTAL  </t>
  </si>
  <si>
    <t>Emmanuel Njuguna</t>
  </si>
  <si>
    <t>Office Use Only</t>
  </si>
  <si>
    <t>Received By</t>
  </si>
  <si>
    <t>Stamp</t>
  </si>
  <si>
    <t>Quotation is Valid for 30days
VAT is not applied
Kindly contact us on 0722 898668 / 0721 423401 for any Questions  or Clarification</t>
  </si>
  <si>
    <t xml:space="preserve">. . . endless possibilities .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</si>
</sst>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
    <numFmt numFmtId="165" formatCode="[$KES]\ #,##0.00_);\([$KES]\ #,##0.00\)"/>
    <numFmt numFmtId="166" formatCode="[$KES]\ #,##0.00"/>
  </numFmts>
  <fonts count="21">
    <font>
      <sz val="10"/>
      <name val="Arial"/>
    </font>
    <font>
      <sz val="10"/>
      <name val="Arial"/>
      <family val="2"/>
    </font>
    <font>
      <b/>
      <sz val="10"/>
      <name val="Arial"/>
      <family val="2"/>
    </font>
    <font>
      <b/>
      <sz val="10"/>
      <color indexed="10"/>
      <name val="System"/>
      <family val="2"/>
    </font>
    <font>
      <b/>
      <i/>
      <sz val="14"/>
      <name val="Arial"/>
      <family val="2"/>
    </font>
    <font>
      <i/>
      <sz val="10"/>
      <name val="Arial"/>
      <family val="2"/>
    </font>
    <font>
      <b/>
      <sz val="14"/>
      <name val="Arial"/>
      <family val="2"/>
    </font>
    <font>
      <sz val="10"/>
      <name val="Georgia"/>
      <family val="1"/>
    </font>
    <font>
      <b/>
      <i/>
      <sz val="10"/>
      <color rgb="FF002060"/>
      <name val="Arial"/>
      <family val="2"/>
    </font>
    <font>
      <b/>
      <sz val="14"/>
      <color rgb="FF002060"/>
      <name val="Arial"/>
      <family val="2"/>
    </font>
    <font>
      <sz val="10"/>
      <color indexed="58"/>
      <name val="Arial"/>
      <family val="2"/>
    </font>
    <font>
      <b/>
      <sz val="26"/>
      <color rgb="FF002060"/>
      <name val="Arial"/>
    </font>
    <font>
      <b/>
      <i/>
      <sz val="14"/>
      <color rgb="FF002060"/>
      <name val="Arial"/>
    </font>
    <font>
      <b/>
      <sz val="14"/>
      <color rgb="FF002060"/>
      <name val="Comic Sans MS"/>
    </font>
    <font>
      <b/>
      <i/>
      <sz val="14"/>
      <color rgb="FF002060"/>
      <name val="Comic Sans MS"/>
    </font>
    <font>
      <b/>
      <sz val="10"/>
      <color rgb="FF000000"/>
      <name val="GungSuh"/>
    </font>
    <font>
      <sz val="11"/>
      <name val="GungSuh"/>
    </font>
    <font>
      <b/>
      <i/>
      <sz val="11"/>
      <name val="GungSuh"/>
    </font>
    <font>
      <b/>
      <sz val="11"/>
      <name val="GungSuh"/>
    </font>
    <font>
      <sz val="11"/>
      <color indexed="8"/>
      <name val="GungSuh"/>
    </font>
    <font>
      <sz val="10"/>
      <color rgb="FF000000"/>
      <name val="GungSuh"/>
    </font>
  </fonts>
  <fills count="7">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26"/>
        <bgColor indexed="64"/>
      </patternFill>
    </fill>
    <fill>
      <patternFill patternType="mediumGray">
        <fgColor indexed="9"/>
        <bgColor indexed="26"/>
      </patternFill>
    </fill>
    <fill>
      <patternFill patternType="solid">
        <fgColor theme="0"/>
        <bgColor indexed="64"/>
      </patternFill>
    </fill>
  </fills>
  <borders count="29">
    <border>
      <left/>
      <right/>
      <top/>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hair">
        <color indexed="64"/>
      </right>
      <top style="medium">
        <color indexed="64"/>
      </top>
      <bottom/>
      <diagonal/>
    </border>
    <border>
      <left/>
      <right style="hair">
        <color indexed="64"/>
      </right>
      <top/>
      <bottom/>
      <diagonal/>
    </border>
    <border>
      <left/>
      <right/>
      <top style="thick">
        <color indexed="54"/>
      </top>
      <bottom style="hair">
        <color indexed="37"/>
      </bottom>
      <diagonal/>
    </border>
    <border>
      <left/>
      <right/>
      <top/>
      <bottom style="hair">
        <color indexed="37"/>
      </bottom>
      <diagonal/>
    </border>
    <border>
      <left style="thick">
        <color indexed="54"/>
      </left>
      <right/>
      <top style="thick">
        <color indexed="54"/>
      </top>
      <bottom/>
      <diagonal/>
    </border>
    <border>
      <left/>
      <right/>
      <top style="thick">
        <color indexed="54"/>
      </top>
      <bottom/>
      <diagonal/>
    </border>
    <border>
      <left/>
      <right/>
      <top/>
      <bottom style="hair">
        <color indexed="22"/>
      </bottom>
      <diagonal/>
    </border>
    <border>
      <left/>
      <right style="hair">
        <color indexed="64"/>
      </right>
      <top/>
      <bottom style="hair">
        <color indexed="22"/>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medium">
        <color indexed="64"/>
      </left>
      <right style="hair">
        <color indexed="64"/>
      </right>
      <top style="medium">
        <color indexed="64"/>
      </top>
      <bottom/>
      <diagonal/>
    </border>
    <border>
      <left style="thin">
        <color indexed="64"/>
      </left>
      <right style="thin">
        <color indexed="64"/>
      </right>
      <top style="thin">
        <color indexed="64"/>
      </top>
      <bottom style="thin">
        <color indexed="64"/>
      </bottom>
      <diagonal/>
    </border>
    <border>
      <left style="hair">
        <color indexed="64"/>
      </left>
      <right/>
      <top/>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right/>
      <top style="hair">
        <color indexed="22"/>
      </top>
      <bottom style="hair">
        <color indexed="22"/>
      </bottom>
      <diagonal/>
    </border>
  </borders>
  <cellStyleXfs count="2">
    <xf numFmtId="0" fontId="0" fillId="0" borderId="0"/>
    <xf numFmtId="44" fontId="1" fillId="0" borderId="0" applyFont="0" applyFill="0" applyBorder="0" applyAlignment="0" applyProtection="0"/>
  </cellStyleXfs>
  <cellXfs count="111">
    <xf numFmtId="0" fontId="0" fillId="0" borderId="0" xfId="0"/>
    <xf numFmtId="0" fontId="0" fillId="2" borderId="0" xfId="0" applyFill="1" applyBorder="1"/>
    <xf numFmtId="1" fontId="3" fillId="2" borderId="0" xfId="0" applyNumberFormat="1" applyFont="1" applyFill="1" applyBorder="1"/>
    <xf numFmtId="0" fontId="4" fillId="2" borderId="0" xfId="0" applyFont="1" applyFill="1" applyBorder="1"/>
    <xf numFmtId="14" fontId="0" fillId="2" borderId="0" xfId="0" quotePrefix="1" applyNumberFormat="1" applyFill="1" applyBorder="1" applyAlignment="1">
      <alignment horizontal="left"/>
    </xf>
    <xf numFmtId="49" fontId="0" fillId="2" borderId="0" xfId="0" applyNumberFormat="1" applyFill="1" applyBorder="1"/>
    <xf numFmtId="0" fontId="0" fillId="2" borderId="0" xfId="0" applyNumberFormat="1" applyFont="1" applyFill="1" applyBorder="1" applyAlignment="1"/>
    <xf numFmtId="0" fontId="0" fillId="3" borderId="0" xfId="0" applyFill="1"/>
    <xf numFmtId="0" fontId="0" fillId="2" borderId="8" xfId="0" applyFill="1" applyBorder="1"/>
    <xf numFmtId="0" fontId="0" fillId="2" borderId="9" xfId="0" applyFill="1" applyBorder="1"/>
    <xf numFmtId="0" fontId="0" fillId="2" borderId="11" xfId="0" applyFill="1" applyBorder="1"/>
    <xf numFmtId="0" fontId="6" fillId="2" borderId="10" xfId="0" applyFont="1" applyFill="1" applyBorder="1"/>
    <xf numFmtId="0" fontId="2" fillId="2" borderId="0" xfId="0" applyFont="1" applyFill="1" applyBorder="1"/>
    <xf numFmtId="0" fontId="7" fillId="2" borderId="0" xfId="0" applyFont="1" applyFill="1" applyBorder="1"/>
    <xf numFmtId="0" fontId="0" fillId="6" borderId="0" xfId="0" applyFill="1"/>
    <xf numFmtId="0" fontId="9" fillId="2" borderId="10" xfId="0" applyFont="1" applyFill="1" applyBorder="1"/>
    <xf numFmtId="0" fontId="10" fillId="3" borderId="0" xfId="0" applyFont="1" applyFill="1"/>
    <xf numFmtId="166" fontId="0" fillId="3" borderId="0" xfId="0" applyNumberFormat="1" applyFill="1"/>
    <xf numFmtId="0" fontId="2" fillId="2" borderId="0" xfId="0" applyFont="1" applyFill="1" applyBorder="1" applyAlignment="1">
      <alignment horizontal="right"/>
    </xf>
    <xf numFmtId="0" fontId="15" fillId="2" borderId="0" xfId="0" applyNumberFormat="1" applyFont="1" applyFill="1" applyBorder="1" applyAlignment="1" applyProtection="1">
      <alignment wrapText="1"/>
      <protection locked="0"/>
    </xf>
    <xf numFmtId="165" fontId="16" fillId="2" borderId="16" xfId="1" applyNumberFormat="1" applyFont="1" applyFill="1" applyBorder="1" applyAlignment="1" applyProtection="1">
      <protection locked="0"/>
    </xf>
    <xf numFmtId="165" fontId="16" fillId="4" borderId="14" xfId="1" applyNumberFormat="1" applyFont="1" applyFill="1" applyBorder="1"/>
    <xf numFmtId="165" fontId="16" fillId="2" borderId="15" xfId="1" applyNumberFormat="1" applyFont="1" applyFill="1" applyBorder="1" applyAlignment="1" applyProtection="1">
      <protection locked="0"/>
    </xf>
    <xf numFmtId="44" fontId="16" fillId="2" borderId="15" xfId="1" applyFont="1" applyFill="1" applyBorder="1" applyAlignment="1" applyProtection="1">
      <protection locked="0"/>
    </xf>
    <xf numFmtId="44" fontId="16" fillId="2" borderId="16" xfId="1" applyFont="1" applyFill="1" applyBorder="1" applyAlignment="1" applyProtection="1">
      <protection locked="0"/>
    </xf>
    <xf numFmtId="0" fontId="16" fillId="2" borderId="14" xfId="0" applyFont="1" applyFill="1" applyBorder="1" applyAlignment="1" applyProtection="1">
      <alignment horizontal="center"/>
      <protection locked="0"/>
    </xf>
    <xf numFmtId="0" fontId="16" fillId="2" borderId="15" xfId="0" applyFont="1" applyFill="1" applyBorder="1" applyAlignment="1" applyProtection="1">
      <alignment horizontal="center"/>
      <protection locked="0"/>
    </xf>
    <xf numFmtId="49" fontId="16" fillId="2" borderId="19" xfId="0" applyNumberFormat="1" applyFont="1" applyFill="1" applyBorder="1" applyAlignment="1" applyProtection="1">
      <alignment horizontal="left" indent="13"/>
      <protection locked="0"/>
    </xf>
    <xf numFmtId="0" fontId="16" fillId="2" borderId="16" xfId="0" applyFont="1" applyFill="1" applyBorder="1" applyAlignment="1" applyProtection="1">
      <alignment horizontal="center"/>
      <protection locked="0"/>
    </xf>
    <xf numFmtId="0" fontId="16" fillId="2" borderId="3" xfId="0" applyFont="1" applyFill="1" applyBorder="1"/>
    <xf numFmtId="0" fontId="16" fillId="2" borderId="5" xfId="0" applyFont="1" applyFill="1" applyBorder="1"/>
    <xf numFmtId="0" fontId="16" fillId="2" borderId="6" xfId="0" applyFont="1" applyFill="1" applyBorder="1"/>
    <xf numFmtId="0" fontId="16" fillId="2" borderId="0" xfId="0" applyFont="1" applyFill="1" applyBorder="1"/>
    <xf numFmtId="0" fontId="16" fillId="2" borderId="17" xfId="0" applyFont="1" applyFill="1" applyBorder="1" applyProtection="1"/>
    <xf numFmtId="0" fontId="16" fillId="2" borderId="7" xfId="0" applyFont="1" applyFill="1" applyBorder="1"/>
    <xf numFmtId="0" fontId="16" fillId="2" borderId="7" xfId="0" applyFont="1" applyFill="1" applyBorder="1" applyProtection="1"/>
    <xf numFmtId="14" fontId="16" fillId="2" borderId="13" xfId="0" quotePrefix="1" applyNumberFormat="1" applyFont="1" applyFill="1" applyBorder="1" applyAlignment="1" applyProtection="1">
      <alignment horizontal="left"/>
      <protection locked="0"/>
    </xf>
    <xf numFmtId="49" fontId="16" fillId="2" borderId="13" xfId="0" applyNumberFormat="1" applyFont="1" applyFill="1" applyBorder="1" applyAlignment="1" applyProtection="1">
      <alignment horizontal="left"/>
      <protection locked="0"/>
    </xf>
    <xf numFmtId="49" fontId="16" fillId="2" borderId="12" xfId="0" applyNumberFormat="1" applyFont="1" applyFill="1" applyBorder="1" applyAlignment="1" applyProtection="1">
      <alignment horizontal="left" wrapText="1"/>
      <protection locked="0"/>
    </xf>
    <xf numFmtId="0" fontId="16" fillId="2" borderId="0" xfId="0" applyFont="1" applyFill="1" applyBorder="1" applyAlignment="1">
      <alignment horizontal="right"/>
    </xf>
    <xf numFmtId="49" fontId="16" fillId="2" borderId="12" xfId="0" quotePrefix="1" applyNumberFormat="1" applyFont="1" applyFill="1" applyBorder="1" applyAlignment="1" applyProtection="1">
      <alignment horizontal="left"/>
      <protection locked="0"/>
    </xf>
    <xf numFmtId="49" fontId="16" fillId="2" borderId="12" xfId="0" applyNumberFormat="1" applyFont="1" applyFill="1" applyBorder="1" applyAlignment="1" applyProtection="1">
      <alignment horizontal="left"/>
      <protection locked="0"/>
    </xf>
    <xf numFmtId="0" fontId="16" fillId="2" borderId="13" xfId="0" applyFont="1" applyFill="1" applyBorder="1" applyAlignment="1" applyProtection="1">
      <alignment horizontal="left"/>
      <protection locked="0"/>
    </xf>
    <xf numFmtId="0" fontId="16" fillId="2" borderId="4" xfId="0" applyFont="1" applyFill="1" applyBorder="1"/>
    <xf numFmtId="0" fontId="18" fillId="2" borderId="2" xfId="0" applyFont="1" applyFill="1" applyBorder="1" applyAlignment="1">
      <alignment horizontal="center"/>
    </xf>
    <xf numFmtId="0" fontId="16" fillId="2" borderId="0" xfId="0" quotePrefix="1" applyFont="1" applyFill="1" applyBorder="1" applyAlignment="1">
      <alignment horizontal="right"/>
    </xf>
    <xf numFmtId="165" fontId="19" fillId="4" borderId="2" xfId="1" applyNumberFormat="1" applyFont="1" applyFill="1" applyBorder="1"/>
    <xf numFmtId="44" fontId="19" fillId="0" borderId="2" xfId="1" applyFont="1" applyFill="1" applyBorder="1" applyProtection="1">
      <protection locked="0"/>
    </xf>
    <xf numFmtId="0" fontId="16" fillId="2" borderId="4" xfId="0" applyFont="1" applyFill="1" applyBorder="1" applyAlignment="1" applyProtection="1">
      <alignment horizontal="left" indent="1"/>
      <protection locked="0"/>
    </xf>
    <xf numFmtId="9" fontId="18" fillId="2" borderId="0" xfId="0" applyNumberFormat="1" applyFont="1" applyFill="1" applyBorder="1"/>
    <xf numFmtId="10" fontId="16" fillId="0" borderId="2" xfId="0" quotePrefix="1" applyNumberFormat="1" applyFont="1" applyFill="1" applyBorder="1" applyAlignment="1" applyProtection="1">
      <alignment horizontal="center"/>
      <protection locked="0"/>
    </xf>
    <xf numFmtId="44" fontId="19" fillId="4" borderId="2" xfId="1" applyFont="1" applyFill="1" applyBorder="1" applyProtection="1"/>
    <xf numFmtId="164" fontId="16" fillId="2" borderId="0" xfId="0" applyNumberFormat="1" applyFont="1" applyFill="1" applyBorder="1"/>
    <xf numFmtId="0" fontId="16" fillId="2" borderId="7" xfId="0" applyFont="1" applyFill="1" applyBorder="1" applyAlignment="1" applyProtection="1">
      <alignment wrapText="1"/>
      <protection locked="0"/>
    </xf>
    <xf numFmtId="10" fontId="16" fillId="0" borderId="16" xfId="0" quotePrefix="1" applyNumberFormat="1" applyFont="1" applyFill="1" applyBorder="1" applyAlignment="1" applyProtection="1">
      <alignment horizontal="center"/>
      <protection locked="0"/>
    </xf>
    <xf numFmtId="0" fontId="16" fillId="2" borderId="0" xfId="0" quotePrefix="1" applyFont="1" applyFill="1" applyBorder="1"/>
    <xf numFmtId="0" fontId="16" fillId="2" borderId="0" xfId="0" applyFont="1" applyFill="1"/>
    <xf numFmtId="165" fontId="19" fillId="4" borderId="18" xfId="1" applyNumberFormat="1" applyFont="1" applyFill="1" applyBorder="1"/>
    <xf numFmtId="49" fontId="16" fillId="2" borderId="19" xfId="0" applyNumberFormat="1" applyFont="1" applyFill="1" applyBorder="1" applyAlignment="1" applyProtection="1">
      <alignment horizontal="left" wrapText="1"/>
      <protection locked="0"/>
    </xf>
    <xf numFmtId="49" fontId="16" fillId="2" borderId="19" xfId="0" applyNumberFormat="1" applyFont="1" applyFill="1" applyBorder="1" applyAlignment="1" applyProtection="1">
      <alignment horizontal="left"/>
      <protection locked="0"/>
    </xf>
    <xf numFmtId="49" fontId="16" fillId="2" borderId="0" xfId="0" applyNumberFormat="1" applyFont="1" applyFill="1" applyBorder="1" applyAlignment="1" applyProtection="1">
      <alignment horizontal="left"/>
      <protection locked="0"/>
    </xf>
    <xf numFmtId="49" fontId="16" fillId="2" borderId="7" xfId="0" applyNumberFormat="1" applyFont="1" applyFill="1" applyBorder="1" applyAlignment="1" applyProtection="1">
      <alignment horizontal="left"/>
      <protection locked="0"/>
    </xf>
    <xf numFmtId="0" fontId="18" fillId="2" borderId="1" xfId="0" applyFont="1" applyFill="1" applyBorder="1" applyAlignment="1">
      <alignment horizontal="center"/>
    </xf>
    <xf numFmtId="0" fontId="12" fillId="2" borderId="0" xfId="0" applyFont="1" applyFill="1" applyBorder="1" applyAlignment="1" applyProtection="1">
      <alignment horizontal="center" vertical="center" wrapText="1"/>
      <protection locked="0"/>
    </xf>
    <xf numFmtId="0" fontId="8" fillId="2" borderId="0" xfId="0" applyFont="1" applyFill="1" applyBorder="1" applyAlignment="1" applyProtection="1">
      <alignment horizontal="center" vertical="center" wrapText="1"/>
      <protection locked="0"/>
    </xf>
    <xf numFmtId="0" fontId="16" fillId="2" borderId="0" xfId="0" applyFont="1" applyFill="1" applyBorder="1" applyAlignment="1" applyProtection="1">
      <alignment horizontal="left" wrapText="1"/>
      <protection locked="0"/>
    </xf>
    <xf numFmtId="0" fontId="16" fillId="2" borderId="21" xfId="0" applyFont="1" applyFill="1" applyBorder="1" applyAlignment="1" applyProtection="1">
      <alignment horizontal="left" wrapText="1"/>
      <protection locked="0"/>
    </xf>
    <xf numFmtId="49" fontId="16" fillId="2" borderId="19" xfId="0" applyNumberFormat="1" applyFont="1" applyFill="1" applyBorder="1" applyAlignment="1" applyProtection="1">
      <alignment horizontal="left"/>
      <protection locked="0"/>
    </xf>
    <xf numFmtId="49" fontId="16" fillId="2" borderId="0" xfId="0" applyNumberFormat="1" applyFont="1" applyFill="1" applyBorder="1" applyAlignment="1" applyProtection="1">
      <alignment horizontal="left"/>
      <protection locked="0"/>
    </xf>
    <xf numFmtId="49" fontId="16" fillId="2" borderId="7" xfId="0" applyNumberFormat="1" applyFont="1" applyFill="1" applyBorder="1" applyAlignment="1" applyProtection="1">
      <alignment horizontal="left"/>
      <protection locked="0"/>
    </xf>
    <xf numFmtId="49" fontId="16" fillId="2" borderId="12" xfId="0" applyNumberFormat="1" applyFont="1" applyFill="1" applyBorder="1" applyAlignment="1" applyProtection="1">
      <protection locked="0"/>
    </xf>
    <xf numFmtId="49" fontId="16" fillId="2" borderId="28" xfId="0" applyNumberFormat="1" applyFont="1" applyFill="1" applyBorder="1" applyAlignment="1" applyProtection="1">
      <protection locked="0"/>
    </xf>
    <xf numFmtId="49" fontId="16" fillId="2" borderId="12" xfId="0" quotePrefix="1" applyNumberFormat="1" applyFont="1" applyFill="1" applyBorder="1" applyAlignment="1" applyProtection="1">
      <protection locked="0"/>
    </xf>
    <xf numFmtId="0" fontId="18" fillId="2" borderId="1" xfId="0" applyFont="1" applyFill="1" applyBorder="1" applyAlignment="1">
      <alignment horizontal="center"/>
    </xf>
    <xf numFmtId="0" fontId="18" fillId="2" borderId="22" xfId="0" applyFont="1" applyFill="1" applyBorder="1" applyAlignment="1">
      <alignment horizontal="center"/>
    </xf>
    <xf numFmtId="0" fontId="18" fillId="2" borderId="27" xfId="0" applyFont="1" applyFill="1" applyBorder="1" applyAlignment="1">
      <alignment horizontal="center"/>
    </xf>
    <xf numFmtId="49" fontId="17" fillId="2" borderId="19" xfId="0" applyNumberFormat="1" applyFont="1" applyFill="1" applyBorder="1" applyAlignment="1" applyProtection="1">
      <alignment horizontal="left"/>
      <protection locked="0"/>
    </xf>
    <xf numFmtId="49" fontId="17" fillId="2" borderId="0" xfId="0" applyNumberFormat="1" applyFont="1" applyFill="1" applyBorder="1" applyAlignment="1" applyProtection="1">
      <alignment horizontal="left"/>
      <protection locked="0"/>
    </xf>
    <xf numFmtId="49" fontId="17" fillId="2" borderId="7" xfId="0" applyNumberFormat="1" applyFont="1" applyFill="1" applyBorder="1" applyAlignment="1" applyProtection="1">
      <alignment horizontal="left"/>
      <protection locked="0"/>
    </xf>
    <xf numFmtId="49" fontId="18" fillId="2" borderId="19" xfId="0" applyNumberFormat="1" applyFont="1" applyFill="1" applyBorder="1" applyAlignment="1" applyProtection="1">
      <alignment horizontal="left"/>
      <protection locked="0"/>
    </xf>
    <xf numFmtId="0" fontId="5" fillId="2" borderId="20" xfId="0" applyFont="1" applyFill="1" applyBorder="1" applyAlignment="1" applyProtection="1">
      <alignment horizontal="center" vertical="center" wrapText="1"/>
      <protection locked="0"/>
    </xf>
    <xf numFmtId="0" fontId="0" fillId="0" borderId="20" xfId="0" applyBorder="1" applyAlignment="1" applyProtection="1">
      <alignment horizontal="center" vertical="center" wrapText="1"/>
      <protection locked="0"/>
    </xf>
    <xf numFmtId="0" fontId="0" fillId="0" borderId="0" xfId="0" applyBorder="1" applyAlignment="1" applyProtection="1">
      <alignment horizontal="center" vertical="center" wrapText="1"/>
      <protection locked="0"/>
    </xf>
    <xf numFmtId="0" fontId="16" fillId="2" borderId="21" xfId="0" applyFont="1" applyFill="1" applyBorder="1" applyAlignment="1" applyProtection="1">
      <protection locked="0"/>
    </xf>
    <xf numFmtId="49" fontId="16" fillId="2" borderId="22" xfId="0" applyNumberFormat="1" applyFont="1" applyFill="1" applyBorder="1" applyAlignment="1" applyProtection="1">
      <protection locked="0"/>
    </xf>
    <xf numFmtId="0" fontId="16" fillId="5" borderId="23" xfId="0" applyFont="1" applyFill="1" applyBorder="1" applyAlignment="1" applyProtection="1">
      <alignment vertical="top" wrapText="1"/>
      <protection locked="0"/>
    </xf>
    <xf numFmtId="0" fontId="16" fillId="5" borderId="20" xfId="0" applyFont="1" applyFill="1" applyBorder="1" applyAlignment="1" applyProtection="1">
      <alignment vertical="top" wrapText="1"/>
      <protection locked="0"/>
    </xf>
    <xf numFmtId="0" fontId="16" fillId="5" borderId="24" xfId="0" applyFont="1" applyFill="1" applyBorder="1" applyAlignment="1" applyProtection="1">
      <alignment vertical="top" wrapText="1"/>
      <protection locked="0"/>
    </xf>
    <xf numFmtId="0" fontId="16" fillId="5" borderId="19" xfId="0" applyFont="1" applyFill="1" applyBorder="1" applyAlignment="1" applyProtection="1">
      <alignment vertical="top" wrapText="1"/>
      <protection locked="0"/>
    </xf>
    <xf numFmtId="0" fontId="16" fillId="5" borderId="0" xfId="0" applyFont="1" applyFill="1" applyBorder="1" applyAlignment="1" applyProtection="1">
      <alignment vertical="top" wrapText="1"/>
      <protection locked="0"/>
    </xf>
    <xf numFmtId="0" fontId="16" fillId="5" borderId="0" xfId="0" applyFont="1" applyFill="1" applyAlignment="1" applyProtection="1">
      <alignment vertical="top" wrapText="1"/>
      <protection locked="0"/>
    </xf>
    <xf numFmtId="0" fontId="16" fillId="5" borderId="7" xfId="0" applyFont="1" applyFill="1" applyBorder="1" applyAlignment="1" applyProtection="1">
      <alignment vertical="top" wrapText="1"/>
      <protection locked="0"/>
    </xf>
    <xf numFmtId="0" fontId="16" fillId="5" borderId="25" xfId="0" applyFont="1" applyFill="1" applyBorder="1" applyAlignment="1" applyProtection="1">
      <alignment vertical="top" wrapText="1"/>
      <protection locked="0"/>
    </xf>
    <xf numFmtId="0" fontId="16" fillId="5" borderId="21" xfId="0" applyFont="1" applyFill="1" applyBorder="1" applyAlignment="1" applyProtection="1">
      <alignment vertical="top" wrapText="1"/>
      <protection locked="0"/>
    </xf>
    <xf numFmtId="0" fontId="16" fillId="5" borderId="26" xfId="0" applyFont="1" applyFill="1" applyBorder="1" applyAlignment="1" applyProtection="1">
      <alignment vertical="top" wrapText="1"/>
      <protection locked="0"/>
    </xf>
    <xf numFmtId="0" fontId="20" fillId="2" borderId="23" xfId="0" applyFont="1" applyFill="1" applyBorder="1" applyAlignment="1" applyProtection="1">
      <alignment horizontal="center" vertical="center" wrapText="1"/>
      <protection locked="0"/>
    </xf>
    <xf numFmtId="0" fontId="5" fillId="2" borderId="24" xfId="0" applyFont="1" applyFill="1" applyBorder="1" applyAlignment="1" applyProtection="1">
      <alignment horizontal="center" vertical="center" wrapText="1"/>
      <protection locked="0"/>
    </xf>
    <xf numFmtId="0" fontId="5" fillId="2" borderId="19" xfId="0" applyFont="1" applyFill="1" applyBorder="1" applyAlignment="1" applyProtection="1">
      <alignment horizontal="center" vertical="center" wrapText="1"/>
      <protection locked="0"/>
    </xf>
    <xf numFmtId="0" fontId="5" fillId="2" borderId="0" xfId="0" applyFont="1" applyFill="1" applyBorder="1" applyAlignment="1" applyProtection="1">
      <alignment horizontal="center" vertical="center" wrapText="1"/>
      <protection locked="0"/>
    </xf>
    <xf numFmtId="0" fontId="5" fillId="2" borderId="7" xfId="0" applyFont="1" applyFill="1" applyBorder="1" applyAlignment="1" applyProtection="1">
      <alignment horizontal="center" vertical="center" wrapText="1"/>
      <protection locked="0"/>
    </xf>
    <xf numFmtId="0" fontId="5" fillId="2" borderId="25" xfId="0" applyFont="1" applyFill="1" applyBorder="1" applyAlignment="1" applyProtection="1">
      <alignment horizontal="center" vertical="center" wrapText="1"/>
      <protection locked="0"/>
    </xf>
    <xf numFmtId="0" fontId="5" fillId="2" borderId="21" xfId="0" applyFont="1" applyFill="1" applyBorder="1" applyAlignment="1" applyProtection="1">
      <alignment horizontal="center" vertical="center" wrapText="1"/>
      <protection locked="0"/>
    </xf>
    <xf numFmtId="0" fontId="5" fillId="2" borderId="26" xfId="0" applyFont="1" applyFill="1" applyBorder="1" applyAlignment="1" applyProtection="1">
      <alignment horizontal="center" vertical="center" wrapText="1"/>
      <protection locked="0"/>
    </xf>
    <xf numFmtId="17" fontId="16" fillId="2" borderId="22" xfId="0" applyNumberFormat="1" applyFont="1" applyFill="1" applyBorder="1" applyAlignment="1" applyProtection="1">
      <alignment horizontal="left"/>
      <protection locked="0"/>
    </xf>
    <xf numFmtId="17" fontId="16" fillId="2" borderId="22" xfId="0" applyNumberFormat="1" applyFont="1" applyFill="1" applyBorder="1" applyAlignment="1" applyProtection="1">
      <alignment horizontal="right"/>
      <protection locked="0"/>
    </xf>
    <xf numFmtId="165" fontId="16" fillId="4" borderId="14" xfId="1" applyNumberFormat="1" applyFont="1" applyFill="1" applyBorder="1" applyAlignment="1">
      <alignment horizontal="center"/>
    </xf>
    <xf numFmtId="165" fontId="16" fillId="4" borderId="15" xfId="1" applyNumberFormat="1" applyFont="1" applyFill="1" applyBorder="1" applyAlignment="1">
      <alignment horizontal="center"/>
    </xf>
    <xf numFmtId="165" fontId="16" fillId="4" borderId="16" xfId="1" applyNumberFormat="1" applyFont="1" applyFill="1" applyBorder="1" applyAlignment="1">
      <alignment horizontal="center"/>
    </xf>
    <xf numFmtId="49" fontId="16" fillId="2" borderId="25" xfId="0" applyNumberFormat="1" applyFont="1" applyFill="1" applyBorder="1" applyAlignment="1" applyProtection="1">
      <alignment horizontal="left"/>
      <protection locked="0"/>
    </xf>
    <xf numFmtId="49" fontId="16" fillId="2" borderId="21" xfId="0" applyNumberFormat="1" applyFont="1" applyFill="1" applyBorder="1" applyAlignment="1" applyProtection="1">
      <alignment horizontal="left"/>
      <protection locked="0"/>
    </xf>
    <xf numFmtId="49" fontId="16" fillId="2" borderId="26" xfId="0" applyNumberFormat="1" applyFont="1" applyFill="1" applyBorder="1" applyAlignment="1" applyProtection="1">
      <alignment horizontal="left"/>
      <protection locked="0"/>
    </xf>
  </cellXfs>
  <cellStyles count="2">
    <cellStyle name="Currency"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2:Q73"/>
  <sheetViews>
    <sheetView tabSelected="1" workbookViewId="0">
      <selection activeCell="B11" sqref="B11"/>
    </sheetView>
  </sheetViews>
  <sheetFormatPr defaultColWidth="9.140625" defaultRowHeight="12.75"/>
  <cols>
    <col min="1" max="1" width="14.85546875" style="7" customWidth="1"/>
    <col min="2" max="2" width="5" style="7" customWidth="1"/>
    <col min="3" max="3" width="11.5703125" style="7" customWidth="1"/>
    <col min="4" max="4" width="20.7109375" style="7" customWidth="1"/>
    <col min="5" max="5" width="9.140625" style="7"/>
    <col min="6" max="6" width="6" style="7" customWidth="1"/>
    <col min="7" max="7" width="6.7109375" style="7" customWidth="1"/>
    <col min="8" max="8" width="11.5703125" style="7" customWidth="1"/>
    <col min="9" max="9" width="6.28515625" style="7" customWidth="1"/>
    <col min="10" max="10" width="7.5703125" style="7" customWidth="1"/>
    <col min="11" max="11" width="10" style="7" customWidth="1"/>
    <col min="12" max="12" width="16.7109375" style="7" bestFit="1" customWidth="1"/>
    <col min="13" max="13" width="16" style="7" customWidth="1"/>
    <col min="14" max="14" width="5" style="7" customWidth="1"/>
    <col min="15" max="16" width="9.140625" style="7"/>
    <col min="17" max="17" width="12.5703125" style="7" bestFit="1" customWidth="1"/>
    <col min="18" max="16384" width="9.140625" style="7"/>
  </cols>
  <sheetData>
    <row r="2" spans="1:14" ht="16.5" customHeight="1">
      <c r="A2" s="16" t="s">
        <v>0</v>
      </c>
      <c r="B2" s="1"/>
      <c r="C2" s="1"/>
      <c r="D2" s="1"/>
      <c r="E2" s="1"/>
      <c r="F2" s="1"/>
      <c r="G2" s="1"/>
      <c r="H2" s="1"/>
      <c r="I2" s="1"/>
      <c r="J2" s="1"/>
      <c r="K2" s="1"/>
      <c r="L2" s="1"/>
      <c r="M2" s="1"/>
      <c r="N2" s="1"/>
    </row>
    <row r="3" spans="1:14" ht="25.5" customHeight="1">
      <c r="A3" s="16" t="s">
        <v>1</v>
      </c>
      <c r="B3" s="1"/>
      <c r="C3" s="63" t="s">
        <v>2</v>
      </c>
      <c r="D3" s="64"/>
      <c r="E3" s="64"/>
      <c r="F3" s="64"/>
      <c r="G3" s="64"/>
      <c r="H3" s="64"/>
      <c r="I3" s="64"/>
      <c r="J3" s="64"/>
      <c r="K3" s="12"/>
      <c r="L3" s="18" t="s">
        <v>3</v>
      </c>
      <c r="M3" s="19" t="s">
        <v>4</v>
      </c>
      <c r="N3" s="2"/>
    </row>
    <row r="4" spans="1:14" ht="29.25" customHeight="1">
      <c r="A4" s="16" t="s">
        <v>5</v>
      </c>
      <c r="B4" s="1"/>
      <c r="C4" s="64"/>
      <c r="D4" s="64"/>
      <c r="E4" s="64"/>
      <c r="F4" s="64"/>
      <c r="G4" s="64"/>
      <c r="H4" s="64"/>
      <c r="I4" s="64"/>
      <c r="J4" s="64"/>
      <c r="K4" s="12"/>
      <c r="L4" s="18"/>
      <c r="M4" s="2"/>
      <c r="N4" s="2"/>
    </row>
    <row r="5" spans="1:14" ht="33" customHeight="1">
      <c r="A5" s="16" t="s">
        <v>6</v>
      </c>
      <c r="B5" s="1"/>
      <c r="C5" s="64"/>
      <c r="D5" s="64"/>
      <c r="E5" s="64"/>
      <c r="F5" s="64"/>
      <c r="G5" s="64"/>
      <c r="H5" s="64"/>
      <c r="I5" s="64"/>
      <c r="J5" s="64"/>
      <c r="K5" s="1"/>
      <c r="L5" s="1"/>
      <c r="M5" s="1"/>
      <c r="N5" s="1"/>
    </row>
    <row r="6" spans="1:14" ht="14.25" customHeight="1" thickBot="1">
      <c r="B6" s="1"/>
      <c r="C6" s="64"/>
      <c r="D6" s="64"/>
      <c r="E6" s="64"/>
      <c r="F6" s="64"/>
      <c r="G6" s="64"/>
      <c r="H6" s="64"/>
      <c r="I6" s="64"/>
      <c r="J6" s="64"/>
      <c r="K6" s="1"/>
      <c r="L6" s="1"/>
      <c r="M6" s="1"/>
      <c r="N6" s="1"/>
    </row>
    <row r="7" spans="1:14" ht="18">
      <c r="B7" s="1"/>
      <c r="C7" s="12" t="s">
        <v>7</v>
      </c>
      <c r="D7" s="14"/>
      <c r="E7" s="1"/>
      <c r="F7" s="1"/>
      <c r="G7" s="1"/>
      <c r="H7" s="1"/>
      <c r="I7" s="1"/>
      <c r="J7" s="1"/>
      <c r="K7" s="1"/>
      <c r="L7" s="15" t="s">
        <v>8</v>
      </c>
      <c r="M7" s="11"/>
      <c r="N7" s="1"/>
    </row>
    <row r="8" spans="1:14" ht="4.5" customHeight="1" thickTop="1">
      <c r="B8" s="1"/>
      <c r="C8" s="8"/>
      <c r="D8" s="8"/>
      <c r="E8" s="8"/>
      <c r="F8" s="8"/>
      <c r="G8" s="8"/>
      <c r="H8" s="8"/>
      <c r="I8" s="8"/>
      <c r="J8" s="8"/>
      <c r="K8" s="8"/>
      <c r="L8" s="8"/>
      <c r="M8" s="9"/>
      <c r="N8" s="3"/>
    </row>
    <row r="9" spans="1:14">
      <c r="B9" s="1"/>
      <c r="C9" s="1"/>
      <c r="D9" s="1"/>
      <c r="E9" s="1"/>
      <c r="F9" s="1"/>
      <c r="G9" s="1"/>
      <c r="H9" s="1"/>
      <c r="I9" s="1"/>
      <c r="J9" s="1"/>
      <c r="K9" s="1"/>
      <c r="L9" s="1"/>
      <c r="M9" s="1"/>
      <c r="N9" s="1"/>
    </row>
    <row r="10" spans="1:14" ht="13.5" thickBot="1">
      <c r="B10" s="1"/>
      <c r="C10" s="1"/>
      <c r="D10" s="1"/>
      <c r="E10" s="1"/>
      <c r="F10" s="1"/>
      <c r="G10" s="1"/>
      <c r="H10" s="1"/>
      <c r="I10" s="1"/>
      <c r="J10" s="1"/>
      <c r="K10" s="1"/>
      <c r="L10" s="1"/>
      <c r="M10" s="1"/>
      <c r="N10" s="1"/>
    </row>
    <row r="11" spans="1:14" ht="14.25">
      <c r="B11" s="1"/>
      <c r="C11" s="29" t="s">
        <v>9</v>
      </c>
      <c r="D11" s="43" t="s">
        <v>10</v>
      </c>
      <c r="E11" s="30"/>
      <c r="F11" s="30"/>
      <c r="G11" s="30"/>
      <c r="H11" s="30"/>
      <c r="I11" s="31"/>
      <c r="J11" s="32"/>
      <c r="K11" s="32"/>
      <c r="L11" s="29" t="s">
        <v>11</v>
      </c>
      <c r="M11" s="33"/>
      <c r="N11" s="1"/>
    </row>
    <row r="12" spans="1:14" ht="6" customHeight="1">
      <c r="B12" s="1"/>
      <c r="C12" s="32"/>
      <c r="D12" s="32"/>
      <c r="E12" s="32"/>
      <c r="F12" s="32"/>
      <c r="G12" s="32"/>
      <c r="H12" s="32"/>
      <c r="I12" s="34"/>
      <c r="J12" s="32"/>
      <c r="K12" s="32"/>
      <c r="L12" s="32"/>
      <c r="M12" s="35"/>
      <c r="N12" s="1"/>
    </row>
    <row r="13" spans="1:14" ht="14.25">
      <c r="B13" s="1"/>
      <c r="C13" s="32" t="s">
        <v>12</v>
      </c>
      <c r="D13" s="70" t="s">
        <v>13</v>
      </c>
      <c r="E13" s="70"/>
      <c r="F13" s="70"/>
      <c r="G13" s="70"/>
      <c r="H13" s="70"/>
      <c r="I13" s="34"/>
      <c r="J13" s="32"/>
      <c r="K13" s="32"/>
      <c r="L13" s="32" t="s">
        <v>14</v>
      </c>
      <c r="M13" s="36" t="s">
        <v>15</v>
      </c>
      <c r="N13" s="4"/>
    </row>
    <row r="14" spans="1:14" ht="15.75" customHeight="1">
      <c r="B14" s="1"/>
      <c r="C14" s="32" t="s">
        <v>16</v>
      </c>
      <c r="D14" s="71" t="s">
        <v>17</v>
      </c>
      <c r="E14" s="71"/>
      <c r="F14" s="71"/>
      <c r="G14" s="71"/>
      <c r="H14" s="71"/>
      <c r="I14" s="34"/>
      <c r="J14" s="32"/>
      <c r="K14" s="32"/>
      <c r="L14" s="32" t="s">
        <v>18</v>
      </c>
      <c r="M14" s="37"/>
      <c r="N14" s="5"/>
    </row>
    <row r="15" spans="1:14" ht="15" customHeight="1">
      <c r="B15" s="1"/>
      <c r="C15" s="32" t="s">
        <v>19</v>
      </c>
      <c r="D15" s="38" t="s">
        <v>20</v>
      </c>
      <c r="E15" s="39" t="s">
        <v>21</v>
      </c>
      <c r="F15" s="40" t="s">
        <v>22</v>
      </c>
      <c r="G15" s="39"/>
      <c r="H15" s="41"/>
      <c r="I15" s="34"/>
      <c r="J15" s="32"/>
      <c r="K15" s="32"/>
      <c r="L15" s="32" t="s">
        <v>23</v>
      </c>
      <c r="M15" s="42"/>
      <c r="N15" s="1"/>
    </row>
    <row r="16" spans="1:14" ht="18" customHeight="1">
      <c r="B16" s="1"/>
      <c r="C16" s="32" t="s">
        <v>24</v>
      </c>
      <c r="D16" s="72" t="s">
        <v>25</v>
      </c>
      <c r="E16" s="70"/>
      <c r="F16" s="70"/>
      <c r="G16" s="70"/>
      <c r="H16" s="70"/>
      <c r="I16" s="34"/>
      <c r="J16" s="32"/>
      <c r="K16" s="32"/>
      <c r="L16" s="32" t="s">
        <v>26</v>
      </c>
      <c r="M16" s="42"/>
      <c r="N16" s="1"/>
    </row>
    <row r="17" spans="2:17">
      <c r="B17" s="1"/>
      <c r="C17" s="13"/>
      <c r="D17" s="13"/>
      <c r="E17" s="13"/>
      <c r="F17" s="13"/>
      <c r="G17" s="13"/>
      <c r="H17" s="13"/>
      <c r="I17" s="13"/>
      <c r="J17" s="13"/>
      <c r="K17" s="13"/>
      <c r="L17" s="1"/>
      <c r="M17" s="1"/>
      <c r="N17" s="1"/>
    </row>
    <row r="18" spans="2:17" ht="14.25">
      <c r="B18" s="1"/>
      <c r="C18" s="62" t="s">
        <v>27</v>
      </c>
      <c r="D18" s="73" t="s">
        <v>28</v>
      </c>
      <c r="E18" s="74"/>
      <c r="F18" s="74"/>
      <c r="G18" s="74"/>
      <c r="H18" s="74"/>
      <c r="I18" s="74"/>
      <c r="J18" s="74"/>
      <c r="K18" s="75"/>
      <c r="L18" s="62" t="s">
        <v>29</v>
      </c>
      <c r="M18" s="44" t="s">
        <v>30</v>
      </c>
      <c r="N18" s="6"/>
    </row>
    <row r="19" spans="2:17" ht="14.25">
      <c r="B19" s="1"/>
      <c r="C19" s="25"/>
      <c r="D19" s="76"/>
      <c r="E19" s="77"/>
      <c r="F19" s="77"/>
      <c r="G19" s="77"/>
      <c r="H19" s="77"/>
      <c r="I19" s="77"/>
      <c r="J19" s="77"/>
      <c r="K19" s="78"/>
      <c r="L19" s="20"/>
      <c r="M19" s="21" t="str">
        <f t="shared" ref="M19" si="0">IF(L19&lt;&gt;"",ROUND(L19*C19,2),"")</f>
        <v/>
      </c>
      <c r="N19" s="6"/>
    </row>
    <row r="20" spans="2:17" ht="14.25">
      <c r="B20" s="1"/>
      <c r="C20" s="26">
        <v>2</v>
      </c>
      <c r="D20" s="67" t="s">
        <v>31</v>
      </c>
      <c r="E20" s="68"/>
      <c r="F20" s="68"/>
      <c r="G20" s="68"/>
      <c r="H20" s="68"/>
      <c r="I20" s="68"/>
      <c r="J20" s="68"/>
      <c r="K20" s="69"/>
      <c r="L20" s="20">
        <v>10000</v>
      </c>
      <c r="M20" s="21">
        <f>L20*C20</f>
        <v>20000</v>
      </c>
      <c r="N20" s="6"/>
      <c r="Q20" s="17"/>
    </row>
    <row r="21" spans="2:17" ht="14.25">
      <c r="B21" s="1"/>
      <c r="C21" s="26"/>
      <c r="D21" s="79"/>
      <c r="E21" s="68"/>
      <c r="F21" s="68"/>
      <c r="G21" s="68"/>
      <c r="H21" s="68"/>
      <c r="I21" s="68"/>
      <c r="J21" s="68"/>
      <c r="K21" s="69"/>
      <c r="L21" s="20"/>
      <c r="M21" s="21"/>
      <c r="N21" s="6"/>
    </row>
    <row r="22" spans="2:17" ht="14.25">
      <c r="B22" s="1"/>
      <c r="C22" s="26">
        <v>1</v>
      </c>
      <c r="D22" s="67" t="s">
        <v>32</v>
      </c>
      <c r="E22" s="68"/>
      <c r="F22" s="68"/>
      <c r="G22" s="68"/>
      <c r="H22" s="68"/>
      <c r="I22" s="68"/>
      <c r="J22" s="68"/>
      <c r="K22" s="69"/>
      <c r="L22" s="20"/>
      <c r="M22" s="21"/>
      <c r="N22" s="6"/>
    </row>
    <row r="23" spans="2:17" ht="14.25">
      <c r="B23" s="1"/>
      <c r="C23" s="26"/>
      <c r="D23" s="67" t="s">
        <v>33</v>
      </c>
      <c r="E23" s="68"/>
      <c r="F23" s="68"/>
      <c r="G23" s="68"/>
      <c r="H23" s="68"/>
      <c r="I23" s="68"/>
      <c r="J23" s="68"/>
      <c r="K23" s="69"/>
      <c r="L23" s="20"/>
      <c r="M23" s="21"/>
      <c r="N23" s="6"/>
      <c r="Q23" s="17"/>
    </row>
    <row r="24" spans="2:17" ht="14.25">
      <c r="B24" s="1"/>
      <c r="C24" s="26"/>
      <c r="D24" s="59" t="s">
        <v>34</v>
      </c>
      <c r="E24" s="60"/>
      <c r="F24" s="60"/>
      <c r="G24" s="60"/>
      <c r="H24" s="60"/>
      <c r="I24" s="60"/>
      <c r="J24" s="60"/>
      <c r="K24" s="61"/>
      <c r="L24" s="20"/>
      <c r="M24" s="21"/>
      <c r="N24" s="6"/>
      <c r="Q24" s="17"/>
    </row>
    <row r="25" spans="2:17" ht="14.25">
      <c r="B25" s="1"/>
      <c r="C25" s="26"/>
      <c r="D25" s="59" t="s">
        <v>35</v>
      </c>
      <c r="E25" s="60"/>
      <c r="F25" s="60"/>
      <c r="G25" s="60"/>
      <c r="H25" s="60"/>
      <c r="I25" s="60"/>
      <c r="J25" s="60"/>
      <c r="K25" s="61"/>
      <c r="L25" s="20"/>
      <c r="M25" s="21"/>
      <c r="N25" s="6"/>
      <c r="Q25" s="17"/>
    </row>
    <row r="26" spans="2:17" ht="14.25">
      <c r="B26" s="1"/>
      <c r="C26" s="26"/>
      <c r="D26" s="59" t="s">
        <v>36</v>
      </c>
      <c r="E26" s="60"/>
      <c r="F26" s="60"/>
      <c r="G26" s="60"/>
      <c r="H26" s="60"/>
      <c r="I26" s="60"/>
      <c r="J26" s="60"/>
      <c r="K26" s="61"/>
      <c r="L26" s="20">
        <v>35000</v>
      </c>
      <c r="M26" s="21">
        <f>L26*C22</f>
        <v>35000</v>
      </c>
      <c r="N26" s="6"/>
      <c r="Q26" s="17"/>
    </row>
    <row r="27" spans="2:17" ht="14.25">
      <c r="B27" s="1"/>
      <c r="C27" s="26"/>
      <c r="D27" s="67" t="s">
        <v>37</v>
      </c>
      <c r="E27" s="68"/>
      <c r="F27" s="68"/>
      <c r="G27" s="68"/>
      <c r="H27" s="68"/>
      <c r="I27" s="68"/>
      <c r="J27" s="68"/>
      <c r="K27" s="69"/>
      <c r="L27" s="20"/>
      <c r="M27" s="21"/>
      <c r="N27" s="6"/>
    </row>
    <row r="28" spans="2:17" ht="12" customHeight="1">
      <c r="B28" s="1"/>
      <c r="C28" s="26"/>
      <c r="D28" s="67" t="s">
        <v>38</v>
      </c>
      <c r="E28" s="68"/>
      <c r="F28" s="68"/>
      <c r="G28" s="68"/>
      <c r="H28" s="68"/>
      <c r="I28" s="68"/>
      <c r="J28" s="68"/>
      <c r="K28" s="69"/>
      <c r="L28" s="20"/>
      <c r="M28" s="21"/>
      <c r="N28" s="6"/>
      <c r="Q28" s="17"/>
    </row>
    <row r="29" spans="2:17" ht="14.25">
      <c r="B29" s="1"/>
      <c r="C29" s="26"/>
      <c r="D29" s="67"/>
      <c r="E29" s="68"/>
      <c r="F29" s="68"/>
      <c r="G29" s="68"/>
      <c r="H29" s="68"/>
      <c r="I29" s="68"/>
      <c r="J29" s="68"/>
      <c r="K29" s="69"/>
      <c r="L29" s="20"/>
      <c r="M29" s="21"/>
      <c r="N29" s="6"/>
    </row>
    <row r="30" spans="2:17" ht="14.25">
      <c r="B30" s="1"/>
      <c r="C30" s="26">
        <v>1</v>
      </c>
      <c r="D30" s="67" t="s">
        <v>39</v>
      </c>
      <c r="E30" s="68"/>
      <c r="F30" s="68"/>
      <c r="G30" s="68"/>
      <c r="H30" s="68"/>
      <c r="I30" s="68"/>
      <c r="J30" s="68"/>
      <c r="K30" s="69"/>
      <c r="L30" s="20"/>
      <c r="M30" s="21"/>
      <c r="N30" s="6"/>
      <c r="Q30" s="17"/>
    </row>
    <row r="31" spans="2:17" ht="40.5">
      <c r="B31" s="1"/>
      <c r="C31" s="26"/>
      <c r="D31" s="58" t="s">
        <v>40</v>
      </c>
      <c r="E31" s="60"/>
      <c r="F31" s="60"/>
      <c r="G31" s="60"/>
      <c r="H31" s="60"/>
      <c r="I31" s="60"/>
      <c r="J31" s="60"/>
      <c r="K31" s="61"/>
      <c r="L31" s="20"/>
      <c r="M31" s="21"/>
      <c r="N31" s="6"/>
    </row>
    <row r="32" spans="2:17" ht="14.25">
      <c r="B32" s="1"/>
      <c r="C32" s="26"/>
      <c r="D32" s="67" t="s">
        <v>41</v>
      </c>
      <c r="E32" s="68"/>
      <c r="F32" s="68"/>
      <c r="G32" s="68"/>
      <c r="H32" s="68"/>
      <c r="I32" s="68"/>
      <c r="J32" s="68"/>
      <c r="K32" s="69"/>
      <c r="L32" s="20">
        <v>10000</v>
      </c>
      <c r="M32" s="21">
        <f>L32*C30</f>
        <v>10000</v>
      </c>
      <c r="N32" s="6"/>
      <c r="Q32" s="17"/>
    </row>
    <row r="33" spans="2:17" ht="14.25">
      <c r="B33" s="1"/>
      <c r="C33" s="26"/>
      <c r="D33" s="59"/>
      <c r="E33" s="60"/>
      <c r="F33" s="60"/>
      <c r="G33" s="60"/>
      <c r="H33" s="60"/>
      <c r="I33" s="60"/>
      <c r="J33" s="60"/>
      <c r="K33" s="61"/>
      <c r="L33" s="20"/>
      <c r="M33" s="21"/>
      <c r="N33" s="6"/>
      <c r="Q33" s="17"/>
    </row>
    <row r="34" spans="2:17" ht="14.25">
      <c r="B34" s="1"/>
      <c r="C34" s="26"/>
      <c r="D34" s="67"/>
      <c r="E34" s="68"/>
      <c r="F34" s="68"/>
      <c r="G34" s="68"/>
      <c r="H34" s="68"/>
      <c r="I34" s="68"/>
      <c r="J34" s="68"/>
      <c r="K34" s="69"/>
      <c r="L34" s="20"/>
      <c r="M34" s="21"/>
      <c r="N34" s="6"/>
    </row>
    <row r="35" spans="2:17" ht="14.25">
      <c r="B35" s="1"/>
      <c r="C35" s="26"/>
      <c r="D35" s="27"/>
      <c r="E35" s="60"/>
      <c r="F35" s="60"/>
      <c r="G35" s="60"/>
      <c r="H35" s="60"/>
      <c r="I35" s="60"/>
      <c r="J35" s="60"/>
      <c r="K35" s="61"/>
      <c r="L35" s="20"/>
      <c r="M35" s="21"/>
      <c r="N35" s="6"/>
    </row>
    <row r="36" spans="2:17" ht="14.25">
      <c r="B36" s="1"/>
      <c r="C36" s="26"/>
      <c r="D36" s="67"/>
      <c r="E36" s="68"/>
      <c r="F36" s="68"/>
      <c r="G36" s="68"/>
      <c r="H36" s="68"/>
      <c r="I36" s="68"/>
      <c r="J36" s="68"/>
      <c r="K36" s="69"/>
      <c r="L36" s="20"/>
      <c r="M36" s="21"/>
      <c r="N36" s="6"/>
    </row>
    <row r="37" spans="2:17" ht="14.25">
      <c r="B37" s="1"/>
      <c r="C37" s="26"/>
      <c r="D37" s="59"/>
      <c r="E37" s="60"/>
      <c r="F37" s="60"/>
      <c r="G37" s="60"/>
      <c r="H37" s="60"/>
      <c r="I37" s="60"/>
      <c r="J37" s="60"/>
      <c r="K37" s="61"/>
      <c r="L37" s="20"/>
      <c r="M37" s="21"/>
      <c r="N37" s="6"/>
    </row>
    <row r="38" spans="2:17" ht="14.25">
      <c r="B38" s="1"/>
      <c r="C38" s="26"/>
      <c r="D38" s="67"/>
      <c r="E38" s="68"/>
      <c r="F38" s="68"/>
      <c r="G38" s="68"/>
      <c r="H38" s="68"/>
      <c r="I38" s="68"/>
      <c r="J38" s="68"/>
      <c r="K38" s="69"/>
      <c r="L38" s="20"/>
      <c r="M38" s="21"/>
      <c r="N38" s="6"/>
    </row>
    <row r="39" spans="2:17" ht="14.25">
      <c r="B39" s="1"/>
      <c r="C39" s="26"/>
      <c r="D39" s="59"/>
      <c r="E39" s="60"/>
      <c r="F39" s="60"/>
      <c r="G39" s="60"/>
      <c r="H39" s="60"/>
      <c r="I39" s="60"/>
      <c r="J39" s="60"/>
      <c r="K39" s="61"/>
      <c r="L39" s="20"/>
      <c r="M39" s="21"/>
      <c r="N39" s="6"/>
    </row>
    <row r="40" spans="2:17" ht="14.25">
      <c r="B40" s="1"/>
      <c r="C40" s="26"/>
      <c r="D40" s="59"/>
      <c r="E40" s="60"/>
      <c r="F40" s="60"/>
      <c r="G40" s="60"/>
      <c r="H40" s="60"/>
      <c r="I40" s="60"/>
      <c r="J40" s="60"/>
      <c r="K40" s="61"/>
      <c r="L40" s="20"/>
      <c r="M40" s="21"/>
      <c r="N40" s="6"/>
    </row>
    <row r="41" spans="2:17" ht="14.25">
      <c r="B41" s="1"/>
      <c r="C41" s="26"/>
      <c r="D41" s="59"/>
      <c r="E41" s="60"/>
      <c r="F41" s="60"/>
      <c r="G41" s="60"/>
      <c r="H41" s="60"/>
      <c r="I41" s="60"/>
      <c r="J41" s="60"/>
      <c r="K41" s="61"/>
      <c r="L41" s="20"/>
      <c r="M41" s="21"/>
      <c r="N41" s="6"/>
    </row>
    <row r="42" spans="2:17" ht="14.25">
      <c r="B42" s="1"/>
      <c r="C42" s="26"/>
      <c r="D42" s="59"/>
      <c r="E42" s="60"/>
      <c r="F42" s="60"/>
      <c r="G42" s="60"/>
      <c r="H42" s="60"/>
      <c r="I42" s="60"/>
      <c r="J42" s="60"/>
      <c r="K42" s="61"/>
      <c r="L42" s="20"/>
      <c r="M42" s="21"/>
      <c r="N42" s="6"/>
    </row>
    <row r="43" spans="2:17" ht="14.25">
      <c r="B43" s="1"/>
      <c r="C43" s="26"/>
      <c r="D43" s="59"/>
      <c r="E43" s="60"/>
      <c r="F43" s="60"/>
      <c r="G43" s="60"/>
      <c r="H43" s="60"/>
      <c r="I43" s="60"/>
      <c r="J43" s="60"/>
      <c r="K43" s="61"/>
      <c r="L43" s="20"/>
      <c r="M43" s="21"/>
      <c r="N43" s="6"/>
    </row>
    <row r="44" spans="2:17" ht="14.25">
      <c r="B44" s="1"/>
      <c r="C44" s="26"/>
      <c r="D44" s="59"/>
      <c r="E44" s="60"/>
      <c r="F44" s="60"/>
      <c r="G44" s="60"/>
      <c r="H44" s="60"/>
      <c r="I44" s="60"/>
      <c r="J44" s="60" t="s">
        <v>42</v>
      </c>
      <c r="K44" s="61"/>
      <c r="L44" s="20"/>
      <c r="M44" s="21"/>
      <c r="N44" s="6"/>
    </row>
    <row r="45" spans="2:17" ht="14.25">
      <c r="B45" s="1"/>
      <c r="C45" s="26"/>
      <c r="D45" s="59"/>
      <c r="E45" s="60"/>
      <c r="F45" s="60"/>
      <c r="G45" s="60"/>
      <c r="H45" s="60"/>
      <c r="I45" s="60"/>
      <c r="J45" s="60"/>
      <c r="K45" s="61"/>
      <c r="L45" s="20"/>
      <c r="M45" s="21"/>
      <c r="N45" s="6"/>
    </row>
    <row r="46" spans="2:17" ht="14.25">
      <c r="B46" s="1"/>
      <c r="C46" s="26"/>
      <c r="D46" s="59"/>
      <c r="E46" s="60"/>
      <c r="F46" s="60"/>
      <c r="G46" s="60"/>
      <c r="H46" s="60"/>
      <c r="I46" s="60"/>
      <c r="J46" s="60"/>
      <c r="K46" s="61"/>
      <c r="L46" s="20"/>
      <c r="M46" s="21"/>
      <c r="N46" s="6"/>
    </row>
    <row r="47" spans="2:17" ht="14.25">
      <c r="B47" s="1"/>
      <c r="C47" s="26"/>
      <c r="D47" s="59"/>
      <c r="E47" s="60"/>
      <c r="F47" s="60"/>
      <c r="G47" s="60"/>
      <c r="H47" s="60"/>
      <c r="I47" s="60"/>
      <c r="J47" s="60"/>
      <c r="K47" s="61"/>
      <c r="L47" s="20"/>
      <c r="M47" s="21"/>
      <c r="N47" s="6"/>
    </row>
    <row r="48" spans="2:17" ht="14.25">
      <c r="B48" s="1"/>
      <c r="C48" s="26"/>
      <c r="D48" s="59"/>
      <c r="E48" s="60"/>
      <c r="F48" s="60"/>
      <c r="G48" s="60"/>
      <c r="H48" s="60"/>
      <c r="I48" s="60"/>
      <c r="J48" s="60"/>
      <c r="K48" s="61"/>
      <c r="L48" s="20"/>
      <c r="M48" s="21"/>
      <c r="N48" s="6"/>
    </row>
    <row r="49" spans="2:14" ht="14.25">
      <c r="B49" s="1"/>
      <c r="C49" s="26"/>
      <c r="D49" s="67"/>
      <c r="E49" s="68"/>
      <c r="F49" s="68"/>
      <c r="G49" s="68"/>
      <c r="H49" s="68"/>
      <c r="I49" s="68"/>
      <c r="J49" s="68"/>
      <c r="K49" s="69"/>
      <c r="L49" s="20"/>
      <c r="M49" s="105"/>
      <c r="N49" s="6"/>
    </row>
    <row r="50" spans="2:14" ht="14.25">
      <c r="B50" s="1"/>
      <c r="C50" s="26"/>
      <c r="D50" s="67"/>
      <c r="E50" s="68"/>
      <c r="F50" s="68"/>
      <c r="G50" s="68"/>
      <c r="H50" s="68"/>
      <c r="I50" s="68"/>
      <c r="J50" s="68"/>
      <c r="K50" s="69"/>
      <c r="L50" s="22"/>
      <c r="M50" s="106"/>
      <c r="N50" s="6"/>
    </row>
    <row r="51" spans="2:14" ht="14.25">
      <c r="B51" s="1"/>
      <c r="C51" s="26"/>
      <c r="D51" s="67"/>
      <c r="E51" s="68"/>
      <c r="F51" s="68"/>
      <c r="G51" s="68"/>
      <c r="H51" s="68"/>
      <c r="I51" s="68"/>
      <c r="J51" s="68"/>
      <c r="K51" s="69"/>
      <c r="L51" s="22"/>
      <c r="M51" s="106"/>
      <c r="N51" s="6"/>
    </row>
    <row r="52" spans="2:14" ht="14.25">
      <c r="B52" s="1"/>
      <c r="C52" s="26"/>
      <c r="D52" s="67"/>
      <c r="E52" s="68"/>
      <c r="F52" s="68"/>
      <c r="G52" s="68"/>
      <c r="H52" s="68"/>
      <c r="I52" s="68"/>
      <c r="J52" s="68"/>
      <c r="K52" s="69"/>
      <c r="L52" s="22"/>
      <c r="M52" s="106"/>
      <c r="N52" s="6"/>
    </row>
    <row r="53" spans="2:14" ht="14.25">
      <c r="B53" s="1"/>
      <c r="C53" s="26"/>
      <c r="D53" s="67"/>
      <c r="E53" s="68"/>
      <c r="F53" s="68"/>
      <c r="G53" s="68"/>
      <c r="H53" s="68"/>
      <c r="I53" s="68"/>
      <c r="J53" s="68"/>
      <c r="K53" s="69"/>
      <c r="L53" s="23"/>
      <c r="M53" s="106"/>
      <c r="N53" s="6"/>
    </row>
    <row r="54" spans="2:14" ht="14.25">
      <c r="B54" s="1"/>
      <c r="C54" s="28"/>
      <c r="D54" s="108"/>
      <c r="E54" s="109"/>
      <c r="F54" s="109"/>
      <c r="G54" s="109"/>
      <c r="H54" s="109"/>
      <c r="I54" s="109"/>
      <c r="J54" s="109"/>
      <c r="K54" s="110"/>
      <c r="L54" s="24"/>
      <c r="M54" s="107"/>
      <c r="N54" s="6"/>
    </row>
    <row r="55" spans="2:14" ht="14.25">
      <c r="B55" s="1"/>
      <c r="C55" s="32"/>
      <c r="D55" s="32"/>
      <c r="E55" s="32"/>
      <c r="F55" s="32"/>
      <c r="G55" s="32"/>
      <c r="H55" s="32"/>
      <c r="I55" s="32"/>
      <c r="J55" s="32"/>
      <c r="K55" s="32"/>
      <c r="L55" s="45" t="s">
        <v>43</v>
      </c>
      <c r="M55" s="46">
        <f>IF(SUM(M19:M54)&gt;0,SUM(M19:M54),"")</f>
        <v>65000</v>
      </c>
      <c r="N55" s="6"/>
    </row>
    <row r="56" spans="2:14" ht="14.25">
      <c r="B56" s="1"/>
      <c r="C56" s="32"/>
      <c r="D56" s="32"/>
      <c r="E56" s="32"/>
      <c r="F56" s="32"/>
      <c r="G56" s="32"/>
      <c r="H56" s="32"/>
      <c r="I56" s="32"/>
      <c r="J56" s="32"/>
      <c r="K56" s="32"/>
      <c r="L56" s="45"/>
      <c r="M56" s="47"/>
      <c r="N56" s="6"/>
    </row>
    <row r="57" spans="2:14" ht="14.25">
      <c r="B57" s="1"/>
      <c r="C57" s="29" t="s">
        <v>44</v>
      </c>
      <c r="D57" s="48" t="s">
        <v>1</v>
      </c>
      <c r="E57" s="30"/>
      <c r="F57" s="30"/>
      <c r="G57" s="31"/>
      <c r="H57" s="49"/>
      <c r="I57" s="49"/>
      <c r="J57" s="39" t="s">
        <v>45</v>
      </c>
      <c r="K57" s="45"/>
      <c r="L57" s="50"/>
      <c r="M57" s="51" t="str">
        <f>IF(AND(L57&lt;&gt;"",$M$55&lt;&gt;""),ROUND(L57*$M$55,2),"")</f>
        <v/>
      </c>
      <c r="N57" s="6"/>
    </row>
    <row r="58" spans="2:14" ht="14.25">
      <c r="B58" s="1"/>
      <c r="C58" s="52"/>
      <c r="D58" s="65" t="s">
        <v>46</v>
      </c>
      <c r="E58" s="65"/>
      <c r="F58" s="65"/>
      <c r="G58" s="53"/>
      <c r="H58" s="49"/>
      <c r="I58" s="49"/>
      <c r="J58" s="32"/>
      <c r="K58" s="32"/>
      <c r="L58" s="54"/>
      <c r="M58" s="51" t="str">
        <f>IF(L58&lt;&gt;"",ROUND(L58*$M$55,2),"")</f>
        <v/>
      </c>
      <c r="N58" s="6"/>
    </row>
    <row r="59" spans="2:14" ht="14.25">
      <c r="B59" s="1"/>
      <c r="C59" s="45" t="s">
        <v>47</v>
      </c>
      <c r="D59" s="66"/>
      <c r="E59" s="66"/>
      <c r="F59" s="66"/>
      <c r="G59" s="53"/>
      <c r="H59" s="55"/>
      <c r="I59" s="55"/>
      <c r="J59" s="32"/>
      <c r="K59" s="32"/>
      <c r="L59" s="39" t="s">
        <v>48</v>
      </c>
      <c r="M59" s="57">
        <f>IF(M55&lt;&gt;"",SUM(M55:M58),"")</f>
        <v>65000</v>
      </c>
      <c r="N59" s="6"/>
    </row>
    <row r="60" spans="2:14" ht="14.25">
      <c r="B60" s="1"/>
      <c r="C60" s="45" t="s">
        <v>12</v>
      </c>
      <c r="D60" s="83" t="s">
        <v>49</v>
      </c>
      <c r="E60" s="83"/>
      <c r="F60" s="83"/>
      <c r="G60" s="34"/>
      <c r="H60" s="55"/>
      <c r="I60" s="55"/>
      <c r="J60" s="32"/>
      <c r="K60" s="32"/>
      <c r="L60" s="32"/>
      <c r="M60" s="32"/>
      <c r="N60" s="6"/>
    </row>
    <row r="61" spans="2:14" ht="14.25">
      <c r="B61" s="1"/>
      <c r="C61" s="45" t="s">
        <v>14</v>
      </c>
      <c r="D61" s="84"/>
      <c r="E61" s="84"/>
      <c r="F61" s="84"/>
      <c r="G61" s="34"/>
      <c r="H61" s="56"/>
      <c r="I61" s="56"/>
      <c r="J61" s="85" t="s">
        <v>50</v>
      </c>
      <c r="K61" s="86"/>
      <c r="L61" s="86"/>
      <c r="M61" s="87"/>
      <c r="N61" s="6"/>
    </row>
    <row r="62" spans="2:14" ht="14.25">
      <c r="B62" s="1"/>
      <c r="C62" s="45" t="s">
        <v>51</v>
      </c>
      <c r="D62" s="103"/>
      <c r="E62" s="103"/>
      <c r="F62" s="103"/>
      <c r="G62" s="34"/>
      <c r="H62" s="56"/>
      <c r="I62" s="56"/>
      <c r="J62" s="88"/>
      <c r="K62" s="89"/>
      <c r="L62" s="90"/>
      <c r="M62" s="91"/>
      <c r="N62" s="6"/>
    </row>
    <row r="63" spans="2:14" ht="14.25">
      <c r="B63" s="1"/>
      <c r="C63" s="45" t="s">
        <v>14</v>
      </c>
      <c r="D63" s="104" t="s">
        <v>52</v>
      </c>
      <c r="E63" s="104"/>
      <c r="F63" s="104"/>
      <c r="G63" s="32"/>
      <c r="H63" s="56"/>
      <c r="I63" s="56"/>
      <c r="J63" s="92"/>
      <c r="K63" s="93"/>
      <c r="L63" s="93"/>
      <c r="M63" s="94"/>
      <c r="N63" s="6"/>
    </row>
    <row r="64" spans="2:14" ht="14.25">
      <c r="B64" s="1"/>
      <c r="C64" s="32"/>
      <c r="D64" s="32"/>
      <c r="E64" s="32"/>
      <c r="F64" s="32"/>
      <c r="G64" s="32"/>
      <c r="H64" s="32"/>
      <c r="I64" s="32"/>
      <c r="J64" s="32"/>
      <c r="K64" s="32"/>
      <c r="L64" s="32"/>
      <c r="M64" s="32"/>
      <c r="N64" s="6"/>
    </row>
    <row r="65" spans="2:14" ht="12.75" customHeight="1">
      <c r="B65" s="1"/>
      <c r="C65" s="95" t="s">
        <v>53</v>
      </c>
      <c r="D65" s="80"/>
      <c r="E65" s="80"/>
      <c r="F65" s="80"/>
      <c r="G65" s="80"/>
      <c r="H65" s="80"/>
      <c r="I65" s="80"/>
      <c r="J65" s="80"/>
      <c r="K65" s="80"/>
      <c r="L65" s="80"/>
      <c r="M65" s="96"/>
      <c r="N65" s="6"/>
    </row>
    <row r="66" spans="2:14">
      <c r="B66" s="1"/>
      <c r="C66" s="97"/>
      <c r="D66" s="98"/>
      <c r="E66" s="98"/>
      <c r="F66" s="98"/>
      <c r="G66" s="98"/>
      <c r="H66" s="98"/>
      <c r="I66" s="98"/>
      <c r="J66" s="98"/>
      <c r="K66" s="98"/>
      <c r="L66" s="98"/>
      <c r="M66" s="99"/>
      <c r="N66" s="6"/>
    </row>
    <row r="67" spans="2:14">
      <c r="B67" s="1"/>
      <c r="C67" s="97"/>
      <c r="D67" s="98"/>
      <c r="E67" s="98"/>
      <c r="F67" s="98"/>
      <c r="G67" s="98"/>
      <c r="H67" s="98"/>
      <c r="I67" s="98"/>
      <c r="J67" s="98"/>
      <c r="K67" s="98"/>
      <c r="L67" s="98"/>
      <c r="M67" s="99"/>
      <c r="N67" s="6"/>
    </row>
    <row r="68" spans="2:14">
      <c r="B68" s="1"/>
      <c r="C68" s="100"/>
      <c r="D68" s="101"/>
      <c r="E68" s="101"/>
      <c r="F68" s="101"/>
      <c r="G68" s="101"/>
      <c r="H68" s="101"/>
      <c r="I68" s="101"/>
      <c r="J68" s="101"/>
      <c r="K68" s="101"/>
      <c r="L68" s="101"/>
      <c r="M68" s="102"/>
      <c r="N68" s="6"/>
    </row>
    <row r="69" spans="2:14" ht="13.5" thickBot="1">
      <c r="B69" s="1"/>
      <c r="C69" s="1"/>
      <c r="D69" s="1"/>
      <c r="E69" s="1"/>
      <c r="F69" s="1"/>
      <c r="G69" s="1"/>
      <c r="H69" s="1"/>
      <c r="I69" s="1"/>
      <c r="J69" s="1"/>
      <c r="K69" s="1"/>
      <c r="L69" s="1"/>
      <c r="M69" s="1"/>
      <c r="N69" s="6"/>
    </row>
    <row r="70" spans="2:14" ht="13.5" thickTop="1">
      <c r="B70" s="1"/>
      <c r="C70" s="8"/>
      <c r="D70" s="10"/>
      <c r="E70" s="10"/>
      <c r="F70" s="10"/>
      <c r="G70" s="10"/>
      <c r="H70" s="10"/>
      <c r="I70" s="10"/>
      <c r="J70" s="10"/>
      <c r="K70" s="10"/>
      <c r="L70" s="10"/>
      <c r="M70" s="8"/>
      <c r="N70" s="6"/>
    </row>
    <row r="71" spans="2:14">
      <c r="B71" s="1"/>
      <c r="C71" s="1"/>
      <c r="D71" s="80" t="s">
        <v>54</v>
      </c>
      <c r="E71" s="81"/>
      <c r="F71" s="81"/>
      <c r="G71" s="81"/>
      <c r="H71" s="81"/>
      <c r="I71" s="81"/>
      <c r="J71" s="81"/>
      <c r="K71" s="81"/>
      <c r="L71" s="81"/>
      <c r="M71" s="1"/>
      <c r="N71" s="6"/>
    </row>
    <row r="72" spans="2:14">
      <c r="B72" s="1"/>
      <c r="C72" s="1"/>
      <c r="D72" s="82"/>
      <c r="E72" s="82"/>
      <c r="F72" s="82"/>
      <c r="G72" s="82"/>
      <c r="H72" s="82"/>
      <c r="I72" s="82"/>
      <c r="J72" s="82"/>
      <c r="K72" s="82"/>
      <c r="L72" s="82"/>
      <c r="M72" s="1"/>
      <c r="N72" s="6"/>
    </row>
    <row r="73" spans="2:14">
      <c r="B73" s="1"/>
      <c r="C73" s="1"/>
      <c r="D73" s="82"/>
      <c r="E73" s="82"/>
      <c r="F73" s="82"/>
      <c r="G73" s="82"/>
      <c r="H73" s="82"/>
      <c r="I73" s="82"/>
      <c r="J73" s="82"/>
      <c r="K73" s="82"/>
      <c r="L73" s="82"/>
      <c r="M73" s="1"/>
      <c r="N73" s="6"/>
    </row>
  </sheetData>
  <sheetProtection selectLockedCells="1"/>
  <mergeCells count="33">
    <mergeCell ref="D34:K34"/>
    <mergeCell ref="D28:K28"/>
    <mergeCell ref="D32:K32"/>
    <mergeCell ref="D22:K22"/>
    <mergeCell ref="M49:M54"/>
    <mergeCell ref="D50:K50"/>
    <mergeCell ref="D49:K49"/>
    <mergeCell ref="D38:K38"/>
    <mergeCell ref="D54:K54"/>
    <mergeCell ref="D36:K36"/>
    <mergeCell ref="D71:L73"/>
    <mergeCell ref="D60:F60"/>
    <mergeCell ref="D61:F61"/>
    <mergeCell ref="J61:M63"/>
    <mergeCell ref="C65:M68"/>
    <mergeCell ref="D62:F62"/>
    <mergeCell ref="D63:F63"/>
    <mergeCell ref="C3:J6"/>
    <mergeCell ref="D58:F59"/>
    <mergeCell ref="D30:K30"/>
    <mergeCell ref="D29:K29"/>
    <mergeCell ref="D13:H13"/>
    <mergeCell ref="D14:H14"/>
    <mergeCell ref="D16:H16"/>
    <mergeCell ref="D53:K53"/>
    <mergeCell ref="D52:K52"/>
    <mergeCell ref="D51:K51"/>
    <mergeCell ref="D18:K18"/>
    <mergeCell ref="D19:K19"/>
    <mergeCell ref="D23:K23"/>
    <mergeCell ref="D27:K27"/>
    <mergeCell ref="D20:K20"/>
    <mergeCell ref="D21:K21"/>
  </mergeCells>
  <phoneticPr fontId="0" type="noConversion"/>
  <dataValidations xWindow="633" yWindow="817" count="12">
    <dataValidation errorStyle="warning" allowBlank="1" showInputMessage="1" errorTitle="Credit Card Number" promptTitle="Credit Card Number" prompt="Enter the customer's credit card number in this space." sqref="D61:F61" xr:uid="{00000000-0002-0000-0000-000000000000}"/>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65" xr:uid="{00000000-0002-0000-0000-000001000000}"/>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71:L73" xr:uid="{00000000-0002-0000-0000-000002000000}"/>
    <dataValidation errorStyle="warning" allowBlank="1" showInputMessage="1" errorTitle="State" promptTitle="State" prompt="Enter the state abbreviation into this cell." sqref="F15" xr:uid="{00000000-0002-0000-0000-000003000000}"/>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61:M63" xr:uid="{00000000-0002-0000-0000-000004000000}"/>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56" xr:uid="{00000000-0002-0000-0000-000005000000}"/>
    <dataValidation allowBlank="1" showInputMessage="1" showErrorMessage="1" promptTitle="Tax Rate" prompt="To add a tax here, or to change the percentage associated with this tax, enter the tax rate in the cell to the left.  The tax rate will then be automatically calculated." sqref="L57:L58" xr:uid="{00000000-0002-0000-0000-000006000000}"/>
    <dataValidation type="list" showInputMessage="1" showErrorMessage="1" promptTitle="Payment:" prompt="Please select a payment type from the drop down list." sqref="D57" xr:uid="{00000000-0002-0000-0000-000007000000}">
      <formula1>$A$2:$A$5</formula1>
    </dataValidation>
    <dataValidation allowBlank="1" showInputMessage="1" showErrorMessage="1" promptTitle="Name" prompt="Enter the customer's name as it appears on the credit card." sqref="D60:F60" xr:uid="{00000000-0002-0000-0000-000008000000}"/>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xr:uid="{00000000-0002-0000-0000-000009000000}"/>
    <dataValidation type="whole" errorStyle="warning" allowBlank="1" showErrorMessage="1" errorTitle="Quantity" error="You must enter a number in this cell." promptTitle="Quantity" sqref="C19:C54" xr:uid="{00000000-0002-0000-0000-00000A000000}">
      <formula1>0</formula1>
      <formula2>1000000000</formula2>
    </dataValidation>
    <dataValidation type="decimal" allowBlank="1" showErrorMessage="1" errorTitle="Unit Price" error="You must enter a number into this cell." promptTitle="Unit Price" sqref="L19:L54" xr:uid="{00000000-0002-0000-0000-00000B000000}">
      <formula1>0</formula1>
      <formula2>1000000000</formula2>
    </dataValidation>
  </dataValidations>
  <printOptions horizontalCentered="1" verticalCentered="1"/>
  <pageMargins left="0.5" right="0.5" top="0.5" bottom="0.5" header="0.5" footer="0.5"/>
  <pageSetup scale="7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 Corporation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Corporation</dc:creator>
  <cp:keywords/>
  <dc:description/>
  <cp:lastModifiedBy>Muya Njuguna</cp:lastModifiedBy>
  <cp:revision/>
  <dcterms:created xsi:type="dcterms:W3CDTF">2000-03-05T06:03:00Z</dcterms:created>
  <dcterms:modified xsi:type="dcterms:W3CDTF">2025-06-23T08:14:17Z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72665d1b-20e0-43eb-92ea-dc2a74368290</vt:lpwstr>
  </property>
</Properties>
</file>