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Work\Project\TsMon\Code\TsMon\Python\"/>
    </mc:Choice>
  </mc:AlternateContent>
  <xr:revisionPtr revIDLastSave="0" documentId="13_ncr:1_{54AE070A-5000-40A4-9814-0DD5AB07F943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测量精度" sheetId="1" r:id="rId1"/>
    <sheet name="吞吐量" sheetId="2" r:id="rId2"/>
    <sheet name="检测精度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62" i="1" l="1"/>
  <c r="K61" i="1"/>
  <c r="K57" i="1"/>
  <c r="K58" i="1"/>
  <c r="K59" i="1"/>
  <c r="K60" i="1"/>
</calcChain>
</file>

<file path=xl/sharedStrings.xml><?xml version="1.0" encoding="utf-8"?>
<sst xmlns="http://schemas.openxmlformats.org/spreadsheetml/2006/main" count="347" uniqueCount="132">
  <si>
    <t>TsMon</t>
    <phoneticPr fontId="1" type="noConversion"/>
  </si>
  <si>
    <t xml:space="preserve">1500KB </t>
    <phoneticPr fontId="1" type="noConversion"/>
  </si>
  <si>
    <t>500KB</t>
    <phoneticPr fontId="1" type="noConversion"/>
  </si>
  <si>
    <t>/</t>
    <phoneticPr fontId="1" type="noConversion"/>
  </si>
  <si>
    <t>1000KB</t>
    <phoneticPr fontId="1" type="noConversion"/>
  </si>
  <si>
    <t>400KB</t>
    <phoneticPr fontId="1" type="noConversion"/>
  </si>
  <si>
    <t>100KB</t>
    <phoneticPr fontId="1" type="noConversion"/>
  </si>
  <si>
    <t>200KB</t>
    <phoneticPr fontId="1" type="noConversion"/>
  </si>
  <si>
    <t>300KB</t>
    <phoneticPr fontId="1" type="noConversion"/>
  </si>
  <si>
    <t>1500KB</t>
    <phoneticPr fontId="1" type="noConversion"/>
  </si>
  <si>
    <t>hadoop-15</t>
    <phoneticPr fontId="1" type="noConversion"/>
  </si>
  <si>
    <t>ARE</t>
    <phoneticPr fontId="1" type="noConversion"/>
  </si>
  <si>
    <t>COS</t>
    <phoneticPr fontId="1" type="noConversion"/>
  </si>
  <si>
    <t>energy</t>
    <phoneticPr fontId="1" type="noConversion"/>
  </si>
  <si>
    <t>Sketch行</t>
    <phoneticPr fontId="1" type="noConversion"/>
  </si>
  <si>
    <t>列</t>
    <phoneticPr fontId="1" type="noConversion"/>
  </si>
  <si>
    <t>Queue行</t>
    <phoneticPr fontId="1" type="noConversion"/>
  </si>
  <si>
    <t>Setup</t>
    <phoneticPr fontId="1" type="noConversion"/>
  </si>
  <si>
    <t>10us</t>
    <phoneticPr fontId="1" type="noConversion"/>
  </si>
  <si>
    <t>平均每个时间窗口的流键数量</t>
    <phoneticPr fontId="1" type="noConversion"/>
  </si>
  <si>
    <t>平均每个时间窗口的包数量</t>
    <phoneticPr fontId="1" type="noConversion"/>
  </si>
  <si>
    <t>流键长度 32+32+9+9+8=90 bit</t>
    <phoneticPr fontId="1" type="noConversion"/>
  </si>
  <si>
    <t>1530 bit</t>
    <phoneticPr fontId="1" type="noConversion"/>
  </si>
  <si>
    <t>最多每个窗口的流键数量</t>
    <phoneticPr fontId="1" type="noConversion"/>
  </si>
  <si>
    <t>3240 bit</t>
    <phoneticPr fontId="1" type="noConversion"/>
  </si>
  <si>
    <t>20ms</t>
    <phoneticPr fontId="1" type="noConversion"/>
  </si>
  <si>
    <t>223380 bit</t>
    <phoneticPr fontId="1" type="noConversion"/>
  </si>
  <si>
    <t>origin</t>
    <phoneticPr fontId="1" type="noConversion"/>
  </si>
  <si>
    <t>data rate -uMon</t>
    <phoneticPr fontId="1" type="noConversion"/>
  </si>
  <si>
    <t>19Mb/s</t>
    <phoneticPr fontId="1" type="noConversion"/>
  </si>
  <si>
    <t>446850 bit</t>
    <phoneticPr fontId="1" type="noConversion"/>
  </si>
  <si>
    <t>38Mb/s</t>
    <phoneticPr fontId="1" type="noConversion"/>
  </si>
  <si>
    <t>100us</t>
    <phoneticPr fontId="1" type="noConversion"/>
  </si>
  <si>
    <t>1ms</t>
    <phoneticPr fontId="1" type="noConversion"/>
  </si>
  <si>
    <t>10ms</t>
    <phoneticPr fontId="1" type="noConversion"/>
  </si>
  <si>
    <t>3150 bit</t>
    <phoneticPr fontId="1" type="noConversion"/>
  </si>
  <si>
    <t>19170 bit</t>
    <phoneticPr fontId="1" type="noConversion"/>
  </si>
  <si>
    <t>149490 bit</t>
    <phoneticPr fontId="1" type="noConversion"/>
  </si>
  <si>
    <t>5310 bit</t>
    <phoneticPr fontId="1" type="noConversion"/>
  </si>
  <si>
    <t>224820 bit</t>
    <phoneticPr fontId="1" type="noConversion"/>
  </si>
  <si>
    <t>22.3Mb/s</t>
    <phoneticPr fontId="1" type="noConversion"/>
  </si>
  <si>
    <t>22.5Mb/s</t>
    <phoneticPr fontId="1" type="noConversion"/>
  </si>
  <si>
    <t>25470 bit</t>
    <phoneticPr fontId="1" type="noConversion"/>
  </si>
  <si>
    <t>25.5Mb/s</t>
    <phoneticPr fontId="1" type="noConversion"/>
  </si>
  <si>
    <t>53.1Mb/s</t>
    <phoneticPr fontId="1" type="noConversion"/>
  </si>
  <si>
    <t>19.2Mb/s</t>
    <phoneticPr fontId="1" type="noConversion"/>
  </si>
  <si>
    <t>14.9Mb/s</t>
    <phoneticPr fontId="1" type="noConversion"/>
  </si>
  <si>
    <t>11.1Mb/s</t>
    <phoneticPr fontId="1" type="noConversion"/>
  </si>
  <si>
    <t>31Mb/s</t>
    <phoneticPr fontId="1" type="noConversion"/>
  </si>
  <si>
    <t>Ours</t>
    <phoneticPr fontId="1" type="noConversion"/>
  </si>
  <si>
    <t>100KB/3</t>
    <phoneticPr fontId="1" type="noConversion"/>
  </si>
  <si>
    <t>Other</t>
    <phoneticPr fontId="1" type="noConversion"/>
  </si>
  <si>
    <t>最终带宽负载计算-200KB</t>
    <phoneticPr fontId="1" type="noConversion"/>
  </si>
  <si>
    <t>66.6KB</t>
    <phoneticPr fontId="1" type="noConversion"/>
  </si>
  <si>
    <t>延迟</t>
    <phoneticPr fontId="1" type="noConversion"/>
  </si>
  <si>
    <t>normal</t>
    <phoneticPr fontId="1" type="noConversion"/>
  </si>
  <si>
    <t>Normal</t>
    <phoneticPr fontId="1" type="noConversion"/>
  </si>
  <si>
    <t>总延迟 - 往返</t>
    <phoneticPr fontId="1" type="noConversion"/>
  </si>
  <si>
    <t>吞吐量</t>
    <phoneticPr fontId="1" type="noConversion"/>
  </si>
  <si>
    <t>10G网卡</t>
    <phoneticPr fontId="1" type="noConversion"/>
  </si>
  <si>
    <t>0.381ms</t>
    <phoneticPr fontId="1" type="noConversion"/>
  </si>
  <si>
    <t>0.387ms</t>
    <phoneticPr fontId="1" type="noConversion"/>
  </si>
  <si>
    <t>1000包</t>
    <phoneticPr fontId="1" type="noConversion"/>
  </si>
  <si>
    <t>cocoSketch</t>
    <phoneticPr fontId="1" type="noConversion"/>
  </si>
  <si>
    <t>0.402ms</t>
    <phoneticPr fontId="1" type="noConversion"/>
  </si>
  <si>
    <t>数据面到中央控制器延迟</t>
    <phoneticPr fontId="1" type="noConversion"/>
  </si>
  <si>
    <t>0.1905ms</t>
    <phoneticPr fontId="1" type="noConversion"/>
  </si>
  <si>
    <t>完整控制逻辑耗时</t>
    <phoneticPr fontId="1" type="noConversion"/>
  </si>
  <si>
    <t>0.381 ms</t>
    <phoneticPr fontId="1" type="noConversion"/>
  </si>
  <si>
    <t>345 ns</t>
    <phoneticPr fontId="1" type="noConversion"/>
  </si>
  <si>
    <t>9.41Gbps - 满了</t>
    <phoneticPr fontId="1" type="noConversion"/>
  </si>
  <si>
    <t>流水线延迟-</t>
    <phoneticPr fontId="1" type="noConversion"/>
  </si>
  <si>
    <t>异常检测</t>
    <phoneticPr fontId="1" type="noConversion"/>
  </si>
  <si>
    <t>acc</t>
    <phoneticPr fontId="1" type="noConversion"/>
  </si>
  <si>
    <t>卡方检验</t>
    <phoneticPr fontId="1" type="noConversion"/>
  </si>
  <si>
    <t>全局标准差</t>
    <phoneticPr fontId="1" type="noConversion"/>
  </si>
  <si>
    <t>差分</t>
    <phoneticPr fontId="1" type="noConversion"/>
  </si>
  <si>
    <t>CMS</t>
    <phoneticPr fontId="1" type="noConversion"/>
  </si>
  <si>
    <t>omni</t>
    <phoneticPr fontId="1" type="noConversion"/>
  </si>
  <si>
    <t>persis-CMS</t>
    <phoneticPr fontId="1" type="noConversion"/>
  </si>
  <si>
    <t>Fourier</t>
    <phoneticPr fontId="1" type="noConversion"/>
  </si>
  <si>
    <t>uMon</t>
    <phoneticPr fontId="1" type="noConversion"/>
  </si>
  <si>
    <t>cos</t>
    <phoneticPr fontId="1" type="noConversion"/>
  </si>
  <si>
    <t>HUAWEI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</si>
  <si>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</si>
  <si>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</si>
  <si>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</si>
  <si>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IQR</t>
    <phoneticPr fontId="1" type="noConversion"/>
  </si>
  <si>
    <t>Z-Score</t>
    <phoneticPr fontId="1" type="noConversion"/>
  </si>
  <si>
    <t>knn</t>
    <phoneticPr fontId="1" type="noConversion"/>
  </si>
  <si>
    <t>autoencoder</t>
    <phoneticPr fontId="1" type="noConversion"/>
  </si>
  <si>
    <t>延时</t>
    <phoneticPr fontId="1" type="noConversion"/>
  </si>
  <si>
    <t>time</t>
    <phoneticPr fontId="1" type="noConversion"/>
  </si>
  <si>
    <t>345ns</t>
    <phoneticPr fontId="1" type="noConversion"/>
  </si>
  <si>
    <t>16us+0.19ms</t>
    <phoneticPr fontId="1" type="noConversion"/>
  </si>
  <si>
    <t>1.5us+0.19ms</t>
    <phoneticPr fontId="1" type="noConversion"/>
  </si>
  <si>
    <t>1.1us+0.19ms</t>
    <phoneticPr fontId="1" type="noConversion"/>
  </si>
  <si>
    <t>130ns+0.19ms</t>
    <phoneticPr fontId="1" type="noConversion"/>
  </si>
  <si>
    <t>164ns+0.19ms</t>
    <phoneticPr fontId="1" type="noConversion"/>
  </si>
  <si>
    <t>4us+0.19ms</t>
    <phoneticPr fontId="1" type="noConversion"/>
  </si>
  <si>
    <t>5us+0.19ms</t>
    <phoneticPr fontId="1" type="noConversion"/>
  </si>
  <si>
    <t>异常上传流量</t>
    <phoneticPr fontId="1" type="noConversion"/>
  </si>
  <si>
    <t>290ns</t>
    <phoneticPr fontId="1" type="noConversion"/>
  </si>
  <si>
    <t>315ns</t>
    <phoneticPr fontId="1" type="noConversion"/>
  </si>
  <si>
    <t>五元组;90bit 时间戳:16bit 峰值：32bit</t>
    <phoneticPr fontId="1" type="noConversion"/>
  </si>
  <si>
    <t>平均</t>
    <phoneticPr fontId="1" type="noConversion"/>
  </si>
  <si>
    <t>一次</t>
    <phoneticPr fontId="1" type="noConversion"/>
  </si>
  <si>
    <t>44bit / 20000ns</t>
    <phoneticPr fontId="1" type="noConversion"/>
  </si>
  <si>
    <t>2MB/s</t>
    <phoneticPr fontId="1" type="noConversion"/>
  </si>
  <si>
    <t>2229933b/s</t>
    <phoneticPr fontId="1" type="noConversion"/>
  </si>
  <si>
    <t>HUAWEI_2</t>
    <phoneticPr fontId="1" type="noConversion"/>
  </si>
  <si>
    <t>ACC</t>
    <phoneticPr fontId="1" type="noConversion"/>
  </si>
  <si>
    <t>weabsearch</t>
    <phoneticPr fontId="1" type="noConversion"/>
  </si>
  <si>
    <t>________________________________________________________________</t>
    <phoneticPr fontId="1" type="noConversion"/>
  </si>
  <si>
    <t>web_trace</t>
    <phoneticPr fontId="1" type="noConversion"/>
  </si>
  <si>
    <t>NB15_1</t>
    <phoneticPr fontId="1" type="noConversion"/>
  </si>
  <si>
    <t>interval = 200_000</t>
    <phoneticPr fontId="1" type="noConversion"/>
  </si>
  <si>
    <t>interval = 10_000</t>
    <phoneticPr fontId="1" type="noConversion"/>
  </si>
  <si>
    <t>interval = 2_000_000</t>
    <phoneticPr fontId="1" type="noConversion"/>
  </si>
  <si>
    <t>cache_trace</t>
    <phoneticPr fontId="1" type="noConversion"/>
  </si>
  <si>
    <t>bit</t>
    <phoneticPr fontId="1" type="noConversion"/>
  </si>
  <si>
    <t>Sketch</t>
    <phoneticPr fontId="1" type="noConversion"/>
  </si>
  <si>
    <t>Queue</t>
    <phoneticPr fontId="1" type="noConversion"/>
  </si>
  <si>
    <t>4+4</t>
    <phoneticPr fontId="1" type="noConversion"/>
  </si>
  <si>
    <t>enegry</t>
    <phoneticPr fontId="1" type="noConversion"/>
  </si>
  <si>
    <t>10KB</t>
    <phoneticPr fontId="1" type="noConversion"/>
  </si>
  <si>
    <t>40KB</t>
    <phoneticPr fontId="1" type="noConversion"/>
  </si>
  <si>
    <t>NB15</t>
    <phoneticPr fontId="1" type="noConversion"/>
  </si>
  <si>
    <t>memory</t>
    <phoneticPr fontId="1" type="noConversion"/>
  </si>
  <si>
    <t>70KB</t>
    <phoneticPr fontId="1" type="noConversion"/>
  </si>
  <si>
    <t>1KB</t>
    <phoneticPr fontId="1" type="noConversion"/>
  </si>
  <si>
    <t>4KB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</si>
</sst>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4A4A4A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1"/>
  <sheetViews>
    <sheetView topLeftCell="A55" zoomScale="145" zoomScaleNormal="145" workbookViewId="0">
      <selection activeCell="C61" sqref="C61"/>
    </sheetView>
  </sheetViews>
  <sheetFormatPr defaultRowHeight="14.25" x14ac:dyDescent="0.2"/>
  <cols>
    <col min="1" max="1" width="11.875" customWidth="1"/>
    <col min="8" max="8" width="10.5" customWidth="1"/>
    <col min="9" max="9" width="10.125" customWidth="1"/>
  </cols>
  <sheetData>
    <row r="1" spans="1:19" x14ac:dyDescent="0.2">
      <c r="A1" t="s">
        <v>10</v>
      </c>
      <c r="B1" t="s">
        <v>11</v>
      </c>
      <c r="C1" t="s">
        <v>12</v>
      </c>
      <c r="D1" t="s">
        <v>13</v>
      </c>
      <c r="F1" s="3" t="s">
        <v>82</v>
      </c>
      <c r="G1" s="3"/>
      <c r="H1" s="3"/>
      <c r="I1" s="3"/>
      <c r="J1" s="3"/>
      <c r="O1" s="3" t="s">
        <v>17</v>
      </c>
      <c r="P1" s="3"/>
      <c r="Q1" s="3"/>
      <c r="R1" s="3"/>
      <c r="S1" s="3"/>
    </row>
    <row r="2" spans="1:19" x14ac:dyDescent="0.2">
      <c r="B2" s="3" t="s">
        <v>0</v>
      </c>
      <c r="C2" s="3"/>
      <c r="D2" s="3"/>
      <c r="F2" s="1" t="s">
        <v>77</v>
      </c>
      <c r="G2" s="1" t="s">
        <v>78</v>
      </c>
      <c r="H2" s="1" t="s">
        <v>79</v>
      </c>
      <c r="I2" s="1" t="s">
        <v>81</v>
      </c>
      <c r="J2" s="1" t="s">
        <v>80</v>
      </c>
      <c r="P2" t="s">
        <v>14</v>
      </c>
      <c r="Q2" t="s">
        <v>15</v>
      </c>
      <c r="R2" t="s">
        <v>16</v>
      </c>
      <c r="S2" t="s">
        <v>15</v>
      </c>
    </row>
    <row r="3" spans="1:19" x14ac:dyDescent="0.2">
      <c r="A3" t="s">
        <v>6</v>
      </c>
      <c r="B3">
        <v>0.28999999999999998</v>
      </c>
      <c r="C3">
        <v>0.98699999999999999</v>
      </c>
      <c r="D3">
        <v>0.91800000000000004</v>
      </c>
      <c r="F3">
        <v>0.93400000000000005</v>
      </c>
      <c r="G3">
        <v>0.88900000000000001</v>
      </c>
      <c r="H3">
        <v>0.88500000000000001</v>
      </c>
      <c r="I3">
        <v>0.98399999999999999</v>
      </c>
      <c r="J3">
        <v>0.91200000000000003</v>
      </c>
      <c r="O3" t="s">
        <v>1</v>
      </c>
      <c r="P3">
        <v>3</v>
      </c>
      <c r="Q3">
        <v>52260</v>
      </c>
      <c r="R3">
        <v>512</v>
      </c>
      <c r="S3">
        <v>8</v>
      </c>
    </row>
    <row r="4" spans="1:19" x14ac:dyDescent="0.2">
      <c r="A4" t="s">
        <v>7</v>
      </c>
      <c r="B4">
        <v>0.314</v>
      </c>
      <c r="C4">
        <v>0.98599999999999999</v>
      </c>
      <c r="D4">
        <v>0.91600000000000004</v>
      </c>
      <c r="F4">
        <v>0.96699999999999997</v>
      </c>
      <c r="G4">
        <v>0.88900000000000001</v>
      </c>
      <c r="H4">
        <v>0.88500000000000001</v>
      </c>
      <c r="I4">
        <v>0.98399999999999999</v>
      </c>
      <c r="J4">
        <v>0.97099999999999997</v>
      </c>
      <c r="O4" t="s">
        <v>4</v>
      </c>
      <c r="P4">
        <v>3</v>
      </c>
      <c r="Q4">
        <v>34840</v>
      </c>
    </row>
    <row r="5" spans="1:19" x14ac:dyDescent="0.2">
      <c r="A5" t="s">
        <v>8</v>
      </c>
      <c r="B5">
        <v>0.318</v>
      </c>
      <c r="C5">
        <v>0.98699999999999999</v>
      </c>
      <c r="D5">
        <v>0.91500000000000004</v>
      </c>
      <c r="F5">
        <v>0.96699999999999997</v>
      </c>
      <c r="G5">
        <v>0.88900000000000001</v>
      </c>
      <c r="H5">
        <v>0.88500000000000001</v>
      </c>
      <c r="I5">
        <v>0.98399999999999999</v>
      </c>
      <c r="J5">
        <v>0.97099999999999997</v>
      </c>
      <c r="O5" t="s">
        <v>2</v>
      </c>
      <c r="P5">
        <v>3</v>
      </c>
      <c r="Q5">
        <v>17420</v>
      </c>
      <c r="R5" t="s">
        <v>3</v>
      </c>
      <c r="S5" t="s">
        <v>3</v>
      </c>
    </row>
    <row r="6" spans="1:19" x14ac:dyDescent="0.2">
      <c r="A6" t="s">
        <v>5</v>
      </c>
      <c r="B6">
        <v>0.31</v>
      </c>
      <c r="C6">
        <v>0.98599999999999999</v>
      </c>
      <c r="D6">
        <v>0.91400000000000003</v>
      </c>
      <c r="F6">
        <v>0.98199999999999998</v>
      </c>
      <c r="G6">
        <v>0.88900000000000001</v>
      </c>
      <c r="H6">
        <v>0.88500000000000001</v>
      </c>
      <c r="I6">
        <v>0.98499999999999999</v>
      </c>
      <c r="J6">
        <v>0.98899999999999999</v>
      </c>
      <c r="O6" t="s">
        <v>5</v>
      </c>
      <c r="P6">
        <v>3</v>
      </c>
      <c r="Q6">
        <v>13936</v>
      </c>
    </row>
    <row r="7" spans="1:19" x14ac:dyDescent="0.2">
      <c r="A7" t="s">
        <v>2</v>
      </c>
      <c r="B7">
        <v>0.31900000000000001</v>
      </c>
      <c r="C7">
        <v>0.98699999999999999</v>
      </c>
      <c r="D7">
        <v>0.91400000000000003</v>
      </c>
      <c r="O7" t="s">
        <v>8</v>
      </c>
      <c r="P7">
        <v>3</v>
      </c>
      <c r="Q7">
        <v>10452</v>
      </c>
    </row>
    <row r="8" spans="1:19" x14ac:dyDescent="0.2">
      <c r="A8" t="s">
        <v>4</v>
      </c>
      <c r="B8">
        <v>0.32900000000000001</v>
      </c>
      <c r="C8">
        <v>0.98599999999999999</v>
      </c>
      <c r="D8">
        <v>0.91100000000000003</v>
      </c>
      <c r="O8" t="s">
        <v>7</v>
      </c>
      <c r="P8">
        <v>3</v>
      </c>
      <c r="Q8">
        <v>6968</v>
      </c>
    </row>
    <row r="9" spans="1:19" x14ac:dyDescent="0.2">
      <c r="A9" t="s">
        <v>9</v>
      </c>
      <c r="B9">
        <v>0.33300000000000002</v>
      </c>
      <c r="C9">
        <v>0.98599999999999999</v>
      </c>
      <c r="D9">
        <v>0.91300000000000003</v>
      </c>
      <c r="O9" t="s">
        <v>6</v>
      </c>
      <c r="P9">
        <v>3</v>
      </c>
      <c r="Q9">
        <v>3484</v>
      </c>
    </row>
    <row r="11" spans="1:19" x14ac:dyDescent="0.2">
      <c r="A11" t="s">
        <v>117</v>
      </c>
    </row>
    <row r="12" spans="1:19" x14ac:dyDescent="0.2">
      <c r="A12" t="s">
        <v>112</v>
      </c>
      <c r="C12" t="s">
        <v>12</v>
      </c>
    </row>
    <row r="13" spans="1:19" x14ac:dyDescent="0.2">
      <c r="A13" t="s">
        <v>6</v>
      </c>
      <c r="C13">
        <v>0.97</v>
      </c>
      <c r="F13">
        <v>0.97399999999999998</v>
      </c>
    </row>
    <row r="14" spans="1:19" x14ac:dyDescent="0.2">
      <c r="A14" t="s">
        <v>7</v>
      </c>
      <c r="C14">
        <v>0.97</v>
      </c>
      <c r="F14">
        <v>0.97699999999999998</v>
      </c>
    </row>
    <row r="15" spans="1:19" x14ac:dyDescent="0.2">
      <c r="A15" t="s">
        <v>8</v>
      </c>
      <c r="C15">
        <v>0.97</v>
      </c>
      <c r="F15">
        <v>0.98499999999999999</v>
      </c>
    </row>
    <row r="16" spans="1:19" x14ac:dyDescent="0.2">
      <c r="A16" t="s">
        <v>5</v>
      </c>
      <c r="C16">
        <v>0.97</v>
      </c>
      <c r="F16">
        <v>0.99</v>
      </c>
    </row>
    <row r="17" spans="1:23" x14ac:dyDescent="0.2">
      <c r="A17" t="s">
        <v>2</v>
      </c>
    </row>
    <row r="18" spans="1:23" x14ac:dyDescent="0.2">
      <c r="A18" t="s">
        <v>4</v>
      </c>
    </row>
    <row r="19" spans="1:23" x14ac:dyDescent="0.2">
      <c r="A19" t="s">
        <v>9</v>
      </c>
    </row>
    <row r="26" spans="1:23" x14ac:dyDescent="0.2">
      <c r="A26" t="s">
        <v>113</v>
      </c>
    </row>
    <row r="27" spans="1:23" x14ac:dyDescent="0.2">
      <c r="O27" s="3" t="s">
        <v>17</v>
      </c>
      <c r="P27" s="3"/>
      <c r="Q27" s="3"/>
      <c r="R27" s="3"/>
      <c r="S27" s="3"/>
    </row>
    <row r="28" spans="1:23" x14ac:dyDescent="0.2">
      <c r="A28" t="s">
        <v>116</v>
      </c>
      <c r="P28" t="s">
        <v>14</v>
      </c>
      <c r="Q28" t="s">
        <v>15</v>
      </c>
      <c r="R28" t="s">
        <v>16</v>
      </c>
      <c r="S28" t="s">
        <v>15</v>
      </c>
      <c r="V28" t="s">
        <v>121</v>
      </c>
      <c r="W28" t="s">
        <v>122</v>
      </c>
    </row>
    <row r="29" spans="1:23" ht="16.5" x14ac:dyDescent="0.3">
      <c r="A29" t="s">
        <v>114</v>
      </c>
      <c r="B29" t="s">
        <v>11</v>
      </c>
      <c r="O29" t="s">
        <v>5</v>
      </c>
      <c r="P29">
        <v>3</v>
      </c>
      <c r="Q29" s="2"/>
      <c r="R29">
        <v>1024</v>
      </c>
      <c r="S29">
        <v>8</v>
      </c>
      <c r="U29" t="s">
        <v>120</v>
      </c>
      <c r="V29" t="s">
        <v>123</v>
      </c>
      <c r="W29" t="s">
        <v>123</v>
      </c>
    </row>
    <row r="30" spans="1:23" ht="16.5" x14ac:dyDescent="0.3">
      <c r="B30" t="s">
        <v>0</v>
      </c>
      <c r="C30" s="1" t="s">
        <v>77</v>
      </c>
      <c r="D30" s="1" t="s">
        <v>78</v>
      </c>
      <c r="E30" s="1" t="s">
        <v>79</v>
      </c>
      <c r="F30" s="1" t="s">
        <v>81</v>
      </c>
      <c r="G30" s="1" t="s">
        <v>80</v>
      </c>
      <c r="O30" t="s">
        <v>8</v>
      </c>
      <c r="P30">
        <v>3</v>
      </c>
      <c r="Q30" s="2"/>
    </row>
    <row r="31" spans="1:23" ht="16.5" x14ac:dyDescent="0.3">
      <c r="A31" t="s">
        <v>6</v>
      </c>
      <c r="B31">
        <v>1.242</v>
      </c>
      <c r="C31">
        <v>29.13</v>
      </c>
      <c r="D31">
        <v>10.443</v>
      </c>
      <c r="E31">
        <v>29.196000000000002</v>
      </c>
      <c r="F31">
        <v>2.9329999999999998</v>
      </c>
      <c r="G31">
        <v>33.322000000000003</v>
      </c>
      <c r="O31" t="s">
        <v>7</v>
      </c>
      <c r="P31">
        <v>3</v>
      </c>
      <c r="Q31" s="2">
        <v>2861</v>
      </c>
      <c r="R31">
        <v>2048</v>
      </c>
    </row>
    <row r="32" spans="1:23" x14ac:dyDescent="0.2">
      <c r="A32" t="s">
        <v>7</v>
      </c>
      <c r="B32">
        <v>1.2390000000000001</v>
      </c>
      <c r="C32">
        <v>27.28</v>
      </c>
      <c r="D32">
        <v>9.7780000000000005</v>
      </c>
      <c r="E32">
        <v>27.276</v>
      </c>
      <c r="F32">
        <v>2.512</v>
      </c>
      <c r="G32">
        <v>31.128</v>
      </c>
      <c r="O32" t="s">
        <v>6</v>
      </c>
      <c r="P32">
        <v>3</v>
      </c>
      <c r="Q32">
        <v>1431</v>
      </c>
      <c r="R32">
        <v>1024</v>
      </c>
    </row>
    <row r="33" spans="1:21" x14ac:dyDescent="0.2">
      <c r="A33" t="s">
        <v>8</v>
      </c>
      <c r="B33">
        <v>1.2350000000000001</v>
      </c>
      <c r="C33">
        <v>25.620999999999999</v>
      </c>
      <c r="D33">
        <v>9.1969999999999992</v>
      </c>
      <c r="E33">
        <v>25.597999999999999</v>
      </c>
      <c r="F33">
        <v>2.198</v>
      </c>
      <c r="G33">
        <v>29.21</v>
      </c>
    </row>
    <row r="34" spans="1:21" x14ac:dyDescent="0.2">
      <c r="A34" t="s">
        <v>5</v>
      </c>
      <c r="B34">
        <v>1.238</v>
      </c>
      <c r="C34">
        <v>24.140999999999998</v>
      </c>
      <c r="D34">
        <v>8.6850000000000005</v>
      </c>
      <c r="E34">
        <v>24.117000000000001</v>
      </c>
      <c r="F34">
        <v>1.9530000000000001</v>
      </c>
      <c r="G34">
        <v>27.518000000000001</v>
      </c>
    </row>
    <row r="36" spans="1:21" x14ac:dyDescent="0.2">
      <c r="A36" t="s">
        <v>118</v>
      </c>
    </row>
    <row r="37" spans="1:21" x14ac:dyDescent="0.2">
      <c r="A37" t="s">
        <v>115</v>
      </c>
      <c r="B37" t="s">
        <v>12</v>
      </c>
      <c r="I37" t="s">
        <v>11</v>
      </c>
      <c r="P37" t="s">
        <v>13</v>
      </c>
    </row>
    <row r="38" spans="1:21" x14ac:dyDescent="0.2">
      <c r="B38" t="s">
        <v>0</v>
      </c>
      <c r="C38" s="1" t="s">
        <v>77</v>
      </c>
      <c r="D38" s="1" t="s">
        <v>78</v>
      </c>
      <c r="E38" s="1" t="s">
        <v>79</v>
      </c>
      <c r="F38" s="1" t="s">
        <v>81</v>
      </c>
      <c r="G38" s="1" t="s">
        <v>80</v>
      </c>
      <c r="I38" t="s">
        <v>0</v>
      </c>
      <c r="J38" s="1" t="s">
        <v>77</v>
      </c>
      <c r="K38" s="1" t="s">
        <v>78</v>
      </c>
      <c r="L38" s="1" t="s">
        <v>79</v>
      </c>
      <c r="M38" s="1" t="s">
        <v>81</v>
      </c>
      <c r="N38" s="1" t="s">
        <v>80</v>
      </c>
      <c r="P38" t="s">
        <v>0</v>
      </c>
      <c r="Q38" s="1" t="s">
        <v>77</v>
      </c>
      <c r="R38" s="1" t="s">
        <v>78</v>
      </c>
      <c r="S38" s="1" t="s">
        <v>79</v>
      </c>
      <c r="T38" s="1" t="s">
        <v>81</v>
      </c>
      <c r="U38" s="1" t="s">
        <v>80</v>
      </c>
    </row>
    <row r="39" spans="1:21" x14ac:dyDescent="0.2">
      <c r="A39" t="s">
        <v>6</v>
      </c>
      <c r="B39">
        <v>0.90600000000000003</v>
      </c>
      <c r="I39">
        <v>13.65</v>
      </c>
      <c r="J39">
        <v>8.7949999999999999</v>
      </c>
    </row>
    <row r="40" spans="1:21" x14ac:dyDescent="0.2">
      <c r="A40" t="s">
        <v>7</v>
      </c>
    </row>
    <row r="41" spans="1:21" x14ac:dyDescent="0.2">
      <c r="A41" t="s">
        <v>8</v>
      </c>
    </row>
    <row r="42" spans="1:21" x14ac:dyDescent="0.2">
      <c r="A42" t="s">
        <v>5</v>
      </c>
      <c r="C42">
        <v>0.94699999999999995</v>
      </c>
      <c r="D42">
        <v>0.33</v>
      </c>
      <c r="E42">
        <v>0.73499999999999999</v>
      </c>
      <c r="F42">
        <v>0.97299999999999998</v>
      </c>
      <c r="G42">
        <v>0.16900000000000001</v>
      </c>
      <c r="J42">
        <v>5.9059999999999997</v>
      </c>
      <c r="K42">
        <v>2.3159999999999998</v>
      </c>
      <c r="L42">
        <v>5.2869999999999999</v>
      </c>
      <c r="M42">
        <v>0.61399999999999999</v>
      </c>
      <c r="N42">
        <v>6.0709999999999997</v>
      </c>
      <c r="Q42">
        <v>0.38200000000000001</v>
      </c>
      <c r="R42">
        <v>3.2000000000000001E-2</v>
      </c>
      <c r="S42">
        <v>0.14899999999999999</v>
      </c>
      <c r="T42">
        <v>0.33600000000000002</v>
      </c>
      <c r="U42">
        <v>1.6E-2</v>
      </c>
    </row>
    <row r="44" spans="1:21" x14ac:dyDescent="0.2">
      <c r="A44" t="s">
        <v>116</v>
      </c>
    </row>
    <row r="45" spans="1:21" x14ac:dyDescent="0.2">
      <c r="A45" t="s">
        <v>119</v>
      </c>
      <c r="B45" t="s">
        <v>12</v>
      </c>
      <c r="I45" t="s">
        <v>11</v>
      </c>
      <c r="P45" t="s">
        <v>124</v>
      </c>
    </row>
    <row r="46" spans="1:21" x14ac:dyDescent="0.2">
      <c r="B46" t="s">
        <v>0</v>
      </c>
      <c r="C46" s="1" t="s">
        <v>77</v>
      </c>
      <c r="D46" s="1" t="s">
        <v>78</v>
      </c>
      <c r="E46" s="1" t="s">
        <v>79</v>
      </c>
      <c r="F46" s="1" t="s">
        <v>81</v>
      </c>
      <c r="G46" s="1" t="s">
        <v>80</v>
      </c>
      <c r="I46" t="s">
        <v>0</v>
      </c>
      <c r="J46" s="1" t="s">
        <v>77</v>
      </c>
      <c r="K46" s="1" t="s">
        <v>78</v>
      </c>
      <c r="L46" s="1" t="s">
        <v>79</v>
      </c>
      <c r="M46" s="1" t="s">
        <v>81</v>
      </c>
      <c r="N46" s="1" t="s">
        <v>80</v>
      </c>
      <c r="P46" t="s">
        <v>0</v>
      </c>
      <c r="Q46" s="1" t="s">
        <v>77</v>
      </c>
      <c r="R46" s="1" t="s">
        <v>78</v>
      </c>
      <c r="S46" s="1" t="s">
        <v>79</v>
      </c>
      <c r="T46" s="1" t="s">
        <v>81</v>
      </c>
      <c r="U46" s="1" t="s">
        <v>80</v>
      </c>
    </row>
    <row r="47" spans="1:21" x14ac:dyDescent="0.2">
      <c r="A47" t="s">
        <v>6</v>
      </c>
      <c r="B47">
        <v>0.82499999999999996</v>
      </c>
      <c r="I47">
        <v>0.48399999999999999</v>
      </c>
      <c r="P47">
        <v>0.93300000000000005</v>
      </c>
    </row>
    <row r="48" spans="1:21" x14ac:dyDescent="0.2">
      <c r="A48" t="s">
        <v>7</v>
      </c>
      <c r="B48">
        <v>0.81699999999999995</v>
      </c>
      <c r="I48">
        <v>0.48699999999999999</v>
      </c>
      <c r="P48">
        <v>0.90300000000000002</v>
      </c>
    </row>
    <row r="49" spans="1:16" x14ac:dyDescent="0.2">
      <c r="A49" t="s">
        <v>8</v>
      </c>
    </row>
    <row r="50" spans="1:16" x14ac:dyDescent="0.2">
      <c r="A50" t="s">
        <v>5</v>
      </c>
    </row>
    <row r="53" spans="1:16" x14ac:dyDescent="0.2">
      <c r="A53" t="s">
        <v>113</v>
      </c>
    </row>
    <row r="54" spans="1:16" x14ac:dyDescent="0.2">
      <c r="G54" t="s">
        <v>121</v>
      </c>
      <c r="H54" t="s">
        <v>122</v>
      </c>
    </row>
    <row r="55" spans="1:16" x14ac:dyDescent="0.2">
      <c r="A55" s="3" t="s">
        <v>17</v>
      </c>
      <c r="B55" s="3"/>
      <c r="C55" s="3"/>
      <c r="D55" s="3"/>
      <c r="E55" s="3"/>
      <c r="F55" t="s">
        <v>120</v>
      </c>
      <c r="G55" t="s">
        <v>123</v>
      </c>
      <c r="H55" t="s">
        <v>123</v>
      </c>
    </row>
    <row r="56" spans="1:16" x14ac:dyDescent="0.2">
      <c r="B56" t="s">
        <v>14</v>
      </c>
      <c r="C56" t="s">
        <v>15</v>
      </c>
      <c r="D56" t="s">
        <v>16</v>
      </c>
      <c r="E56" t="s">
        <v>15</v>
      </c>
      <c r="K56" t="s">
        <v>128</v>
      </c>
    </row>
    <row r="57" spans="1:16" x14ac:dyDescent="0.2">
      <c r="A57" t="s">
        <v>125</v>
      </c>
      <c r="B57">
        <v>3</v>
      </c>
      <c r="C57">
        <v>233</v>
      </c>
      <c r="D57">
        <v>128</v>
      </c>
      <c r="E57">
        <v>8</v>
      </c>
      <c r="K57">
        <f t="shared" ref="K57:K62" si="0">B57*C57*8+D57*E57*4+D57*4</f>
        <v>10200</v>
      </c>
    </row>
    <row r="58" spans="1:16" x14ac:dyDescent="0.2">
      <c r="A58" t="s">
        <v>126</v>
      </c>
      <c r="B58">
        <v>3</v>
      </c>
      <c r="C58">
        <v>1251</v>
      </c>
      <c r="D58">
        <v>256</v>
      </c>
      <c r="E58">
        <v>8</v>
      </c>
      <c r="K58">
        <f t="shared" si="0"/>
        <v>39240</v>
      </c>
    </row>
    <row r="59" spans="1:16" ht="16.5" x14ac:dyDescent="0.3">
      <c r="A59" t="s">
        <v>129</v>
      </c>
      <c r="B59">
        <v>3</v>
      </c>
      <c r="C59" s="2">
        <v>2133</v>
      </c>
      <c r="D59">
        <v>512</v>
      </c>
      <c r="E59">
        <v>8</v>
      </c>
      <c r="K59">
        <f t="shared" si="0"/>
        <v>69624</v>
      </c>
    </row>
    <row r="60" spans="1:16" x14ac:dyDescent="0.2">
      <c r="A60" t="s">
        <v>6</v>
      </c>
      <c r="B60">
        <v>3</v>
      </c>
      <c r="C60">
        <v>2671</v>
      </c>
      <c r="D60">
        <v>1024</v>
      </c>
      <c r="E60">
        <v>8</v>
      </c>
      <c r="K60">
        <f t="shared" si="0"/>
        <v>100968</v>
      </c>
    </row>
    <row r="61" spans="1:16" x14ac:dyDescent="0.2">
      <c r="A61" t="s">
        <v>131</v>
      </c>
      <c r="B61">
        <v>3</v>
      </c>
      <c r="C61">
        <v>47</v>
      </c>
      <c r="D61">
        <v>64</v>
      </c>
      <c r="E61">
        <v>8</v>
      </c>
      <c r="K61">
        <f t="shared" si="0"/>
        <v>3432</v>
      </c>
    </row>
    <row r="62" spans="1:16" x14ac:dyDescent="0.2">
      <c r="A62" t="s">
        <v>130</v>
      </c>
      <c r="B62">
        <v>3</v>
      </c>
      <c r="C62">
        <v>13</v>
      </c>
      <c r="D62">
        <v>20</v>
      </c>
      <c r="E62">
        <v>8</v>
      </c>
      <c r="K62">
        <f t="shared" si="0"/>
        <v>1032</v>
      </c>
    </row>
    <row r="63" spans="1:16" x14ac:dyDescent="0.2">
      <c r="A63" t="s">
        <v>118</v>
      </c>
    </row>
    <row r="64" spans="1:16" x14ac:dyDescent="0.2">
      <c r="A64" t="s">
        <v>127</v>
      </c>
      <c r="B64" t="s">
        <v>12</v>
      </c>
      <c r="I64" t="s">
        <v>124</v>
      </c>
      <c r="P64" t="s">
        <v>11</v>
      </c>
    </row>
    <row r="65" spans="1:21" x14ac:dyDescent="0.2">
      <c r="B65" t="s">
        <v>0</v>
      </c>
      <c r="C65" s="1" t="s">
        <v>77</v>
      </c>
      <c r="D65" s="1" t="s">
        <v>78</v>
      </c>
      <c r="E65" s="1" t="s">
        <v>79</v>
      </c>
      <c r="F65" s="1" t="s">
        <v>81</v>
      </c>
      <c r="G65" s="1" t="s">
        <v>80</v>
      </c>
      <c r="I65" t="s">
        <v>0</v>
      </c>
      <c r="J65" s="1" t="s">
        <v>77</v>
      </c>
      <c r="K65" s="1" t="s">
        <v>78</v>
      </c>
      <c r="L65" s="1" t="s">
        <v>79</v>
      </c>
      <c r="M65" s="1" t="s">
        <v>81</v>
      </c>
      <c r="N65" s="1" t="s">
        <v>80</v>
      </c>
      <c r="P65" t="s">
        <v>0</v>
      </c>
      <c r="Q65" s="1" t="s">
        <v>77</v>
      </c>
      <c r="R65" s="1" t="s">
        <v>78</v>
      </c>
      <c r="S65" s="1" t="s">
        <v>79</v>
      </c>
      <c r="T65" s="1" t="s">
        <v>81</v>
      </c>
      <c r="U65" s="1" t="s">
        <v>80</v>
      </c>
    </row>
    <row r="66" spans="1:21" x14ac:dyDescent="0.2">
      <c r="A66" t="s">
        <v>125</v>
      </c>
      <c r="B66">
        <v>0.94599999999999995</v>
      </c>
      <c r="C66">
        <v>0.98299999999999998</v>
      </c>
      <c r="D66">
        <v>0.98399999999999999</v>
      </c>
      <c r="E66">
        <v>0.98</v>
      </c>
      <c r="F66">
        <v>0.97699999999999998</v>
      </c>
      <c r="G66">
        <v>0.97399999999999998</v>
      </c>
      <c r="I66">
        <v>0.314</v>
      </c>
      <c r="J66">
        <v>0</v>
      </c>
      <c r="K66">
        <v>0.01</v>
      </c>
      <c r="L66">
        <v>1.2E-2</v>
      </c>
      <c r="M66">
        <v>3.4000000000000002E-2</v>
      </c>
      <c r="N66">
        <v>7.0000000000000001E-3</v>
      </c>
      <c r="P66">
        <v>12.832000000000001</v>
      </c>
      <c r="Q66">
        <v>342.91</v>
      </c>
      <c r="R66">
        <v>53.19</v>
      </c>
      <c r="S66">
        <v>71.709999999999994</v>
      </c>
      <c r="T66">
        <v>51.758000000000003</v>
      </c>
      <c r="U66">
        <v>113.94</v>
      </c>
    </row>
    <row r="67" spans="1:21" x14ac:dyDescent="0.2">
      <c r="A67" t="s">
        <v>126</v>
      </c>
      <c r="B67">
        <v>0.95</v>
      </c>
      <c r="I67">
        <v>0.34499999999999997</v>
      </c>
      <c r="P67">
        <v>16.068000000000001</v>
      </c>
    </row>
    <row r="68" spans="1:21" ht="16.5" x14ac:dyDescent="0.3">
      <c r="A68" t="s">
        <v>129</v>
      </c>
      <c r="B68" s="2">
        <v>0.94699999999999995</v>
      </c>
      <c r="I68">
        <v>0.35399999999999998</v>
      </c>
      <c r="P68">
        <v>15.199</v>
      </c>
    </row>
    <row r="69" spans="1:21" x14ac:dyDescent="0.2">
      <c r="A69" t="s">
        <v>6</v>
      </c>
      <c r="B69">
        <v>0.94699999999999995</v>
      </c>
      <c r="C69">
        <v>0.97899999999999998</v>
      </c>
      <c r="D69">
        <v>0.98399999999999999</v>
      </c>
      <c r="E69">
        <v>0.98299999999999998</v>
      </c>
      <c r="F69">
        <v>0.97799999999999998</v>
      </c>
      <c r="G69">
        <v>0.81699999999999995</v>
      </c>
      <c r="I69">
        <v>0.36</v>
      </c>
      <c r="J69">
        <v>4.9000000000000002E-2</v>
      </c>
      <c r="K69">
        <v>0.189</v>
      </c>
      <c r="L69">
        <v>0.20599999999999999</v>
      </c>
      <c r="M69">
        <v>0.217</v>
      </c>
      <c r="N69">
        <v>0.14399999999999999</v>
      </c>
      <c r="P69">
        <v>15.391999999999999</v>
      </c>
      <c r="Q69">
        <v>19.132000000000001</v>
      </c>
      <c r="R69">
        <v>3.2120000000000002</v>
      </c>
      <c r="S69">
        <v>4.3949999999999996</v>
      </c>
      <c r="T69">
        <v>3.2610000000000001</v>
      </c>
      <c r="U69">
        <v>5.694</v>
      </c>
    </row>
    <row r="71" spans="1:21" x14ac:dyDescent="0.2">
      <c r="A71" t="s">
        <v>116</v>
      </c>
    </row>
    <row r="72" spans="1:21" x14ac:dyDescent="0.2">
      <c r="A72" t="s">
        <v>114</v>
      </c>
      <c r="B72" t="s">
        <v>12</v>
      </c>
      <c r="I72" t="s">
        <v>124</v>
      </c>
      <c r="P72" t="s">
        <v>11</v>
      </c>
    </row>
    <row r="73" spans="1:21" x14ac:dyDescent="0.2">
      <c r="B73" t="s">
        <v>0</v>
      </c>
      <c r="C73" s="1" t="s">
        <v>77</v>
      </c>
      <c r="D73" s="1" t="s">
        <v>78</v>
      </c>
      <c r="E73" s="1" t="s">
        <v>79</v>
      </c>
      <c r="F73" s="1" t="s">
        <v>81</v>
      </c>
      <c r="G73" s="1" t="s">
        <v>80</v>
      </c>
      <c r="I73" t="s">
        <v>0</v>
      </c>
      <c r="J73" s="1" t="s">
        <v>77</v>
      </c>
      <c r="K73" s="1" t="s">
        <v>78</v>
      </c>
      <c r="L73" s="1" t="s">
        <v>79</v>
      </c>
      <c r="M73" s="1" t="s">
        <v>81</v>
      </c>
      <c r="N73" s="1" t="s">
        <v>80</v>
      </c>
      <c r="P73" t="s">
        <v>0</v>
      </c>
      <c r="Q73" s="1" t="s">
        <v>77</v>
      </c>
      <c r="R73" s="1" t="s">
        <v>78</v>
      </c>
      <c r="S73" s="1" t="s">
        <v>79</v>
      </c>
      <c r="T73" s="1" t="s">
        <v>81</v>
      </c>
      <c r="U73" s="1" t="s">
        <v>80</v>
      </c>
    </row>
    <row r="74" spans="1:21" x14ac:dyDescent="0.2">
      <c r="A74" t="s">
        <v>125</v>
      </c>
    </row>
    <row r="75" spans="1:21" x14ac:dyDescent="0.2">
      <c r="A75" t="s">
        <v>126</v>
      </c>
    </row>
    <row r="76" spans="1:21" ht="16.5" x14ac:dyDescent="0.3">
      <c r="A76" t="s">
        <v>129</v>
      </c>
      <c r="B76" s="2"/>
    </row>
    <row r="77" spans="1:21" x14ac:dyDescent="0.2">
      <c r="A77" t="s">
        <v>6</v>
      </c>
    </row>
    <row r="79" spans="1:21" x14ac:dyDescent="0.2">
      <c r="A79" t="s">
        <v>117</v>
      </c>
    </row>
    <row r="80" spans="1:21" x14ac:dyDescent="0.2">
      <c r="A80" t="s">
        <v>127</v>
      </c>
      <c r="B80" t="s">
        <v>12</v>
      </c>
      <c r="I80" t="s">
        <v>124</v>
      </c>
      <c r="P80" t="s">
        <v>11</v>
      </c>
    </row>
    <row r="81" spans="1:21" x14ac:dyDescent="0.2">
      <c r="B81" t="s">
        <v>0</v>
      </c>
      <c r="C81" s="1" t="s">
        <v>77</v>
      </c>
      <c r="D81" s="1" t="s">
        <v>78</v>
      </c>
      <c r="E81" s="1" t="s">
        <v>79</v>
      </c>
      <c r="F81" s="1" t="s">
        <v>81</v>
      </c>
      <c r="G81" s="1" t="s">
        <v>80</v>
      </c>
      <c r="I81" t="s">
        <v>0</v>
      </c>
      <c r="J81" s="1" t="s">
        <v>77</v>
      </c>
      <c r="K81" s="1" t="s">
        <v>78</v>
      </c>
      <c r="L81" s="1" t="s">
        <v>79</v>
      </c>
      <c r="M81" s="1" t="s">
        <v>81</v>
      </c>
      <c r="N81" s="1" t="s">
        <v>80</v>
      </c>
      <c r="P81" t="s">
        <v>0</v>
      </c>
      <c r="Q81" s="1" t="s">
        <v>77</v>
      </c>
      <c r="R81" s="1" t="s">
        <v>78</v>
      </c>
      <c r="S81" s="1" t="s">
        <v>79</v>
      </c>
      <c r="T81" s="1" t="s">
        <v>81</v>
      </c>
      <c r="U81" s="1" t="s">
        <v>80</v>
      </c>
    </row>
    <row r="82" spans="1:21" x14ac:dyDescent="0.2">
      <c r="A82" t="s">
        <v>130</v>
      </c>
      <c r="B82">
        <v>0.78400000000000003</v>
      </c>
      <c r="C82">
        <v>0.93</v>
      </c>
      <c r="D82">
        <v>0.91</v>
      </c>
      <c r="E82">
        <v>0.9</v>
      </c>
      <c r="F82">
        <v>0.91500000000000004</v>
      </c>
      <c r="G82">
        <v>0.92</v>
      </c>
      <c r="I82">
        <v>0.51</v>
      </c>
      <c r="J82">
        <v>0</v>
      </c>
      <c r="K82">
        <v>0.2</v>
      </c>
      <c r="L82">
        <v>0.16</v>
      </c>
      <c r="M82">
        <v>0.17</v>
      </c>
      <c r="N82">
        <v>0.1</v>
      </c>
      <c r="P82">
        <v>2.8940000000000001</v>
      </c>
      <c r="Q82">
        <v>96</v>
      </c>
      <c r="R82">
        <v>2.891</v>
      </c>
      <c r="S82">
        <v>3.85</v>
      </c>
      <c r="T82">
        <v>3.96</v>
      </c>
      <c r="U82">
        <v>7.83</v>
      </c>
    </row>
    <row r="83" spans="1:21" x14ac:dyDescent="0.2">
      <c r="A83" t="s">
        <v>131</v>
      </c>
    </row>
    <row r="88" spans="1:21" x14ac:dyDescent="0.2">
      <c r="A88" t="s">
        <v>125</v>
      </c>
      <c r="B88">
        <v>0.77400000000000002</v>
      </c>
      <c r="I88">
        <v>0.63</v>
      </c>
      <c r="P88">
        <v>2.5579999999999998</v>
      </c>
    </row>
    <row r="89" spans="1:21" x14ac:dyDescent="0.2">
      <c r="A89" t="s">
        <v>126</v>
      </c>
    </row>
    <row r="90" spans="1:21" ht="16.5" x14ac:dyDescent="0.3">
      <c r="A90" t="s">
        <v>129</v>
      </c>
      <c r="B90" s="2"/>
    </row>
    <row r="91" spans="1:21" x14ac:dyDescent="0.2">
      <c r="A91" t="s">
        <v>6</v>
      </c>
      <c r="B91">
        <v>0.78</v>
      </c>
      <c r="I91">
        <v>0.67</v>
      </c>
      <c r="P91">
        <v>2.4900000000000002</v>
      </c>
    </row>
  </sheetData>
  <mergeCells count="5">
    <mergeCell ref="B2:D2"/>
    <mergeCell ref="O1:S1"/>
    <mergeCell ref="F1:J1"/>
    <mergeCell ref="O27:S27"/>
    <mergeCell ref="A55:E5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3995-A192-445C-BB7B-47BB3C2A8045}">
  <dimension ref="A1:L71"/>
  <sheetViews>
    <sheetView workbookViewId="0">
      <selection activeCell="N52" sqref="N52"/>
    </sheetView>
  </sheetViews>
  <sheetFormatPr defaultRowHeight="14.25" x14ac:dyDescent="0.2"/>
  <cols>
    <col min="1" max="1" width="11.25" customWidth="1"/>
    <col min="2" max="2" width="13" customWidth="1"/>
    <col min="3" max="3" width="11.875" customWidth="1"/>
    <col min="4" max="4" width="22.625" customWidth="1"/>
    <col min="5" max="5" width="21.375" customWidth="1"/>
    <col min="6" max="6" width="16.75" customWidth="1"/>
    <col min="8" max="8" width="17.125" customWidth="1"/>
  </cols>
  <sheetData>
    <row r="1" spans="1:12" x14ac:dyDescent="0.2">
      <c r="A1" t="s">
        <v>19</v>
      </c>
      <c r="H1" t="s">
        <v>20</v>
      </c>
      <c r="L1" t="s">
        <v>21</v>
      </c>
    </row>
    <row r="2" spans="1:12" x14ac:dyDescent="0.2">
      <c r="D2" t="s">
        <v>27</v>
      </c>
      <c r="E2" t="s">
        <v>28</v>
      </c>
      <c r="H2" t="s">
        <v>49</v>
      </c>
      <c r="I2" t="s">
        <v>51</v>
      </c>
    </row>
    <row r="3" spans="1:12" x14ac:dyDescent="0.2">
      <c r="A3" t="s">
        <v>18</v>
      </c>
      <c r="B3">
        <v>17</v>
      </c>
      <c r="C3" t="s">
        <v>22</v>
      </c>
      <c r="D3" t="s">
        <v>29</v>
      </c>
      <c r="E3">
        <v>2.375</v>
      </c>
      <c r="H3" t="s">
        <v>50</v>
      </c>
      <c r="I3" t="s">
        <v>6</v>
      </c>
    </row>
    <row r="4" spans="1:12" x14ac:dyDescent="0.2">
      <c r="A4" t="s">
        <v>32</v>
      </c>
      <c r="B4">
        <v>35</v>
      </c>
      <c r="C4" t="s">
        <v>35</v>
      </c>
      <c r="D4" t="s">
        <v>48</v>
      </c>
      <c r="E4">
        <v>3.875</v>
      </c>
    </row>
    <row r="5" spans="1:12" x14ac:dyDescent="0.2">
      <c r="A5" t="s">
        <v>33</v>
      </c>
      <c r="B5">
        <v>213</v>
      </c>
      <c r="C5" t="s">
        <v>36</v>
      </c>
      <c r="D5" t="s">
        <v>45</v>
      </c>
      <c r="E5">
        <v>2.4</v>
      </c>
    </row>
    <row r="6" spans="1:12" x14ac:dyDescent="0.2">
      <c r="A6" t="s">
        <v>34</v>
      </c>
      <c r="B6">
        <v>1661</v>
      </c>
      <c r="C6" t="s">
        <v>37</v>
      </c>
      <c r="D6" t="s">
        <v>46</v>
      </c>
      <c r="E6">
        <v>1.863</v>
      </c>
    </row>
    <row r="7" spans="1:12" x14ac:dyDescent="0.2">
      <c r="A7" t="s">
        <v>25</v>
      </c>
      <c r="B7">
        <v>2482</v>
      </c>
      <c r="C7" t="s">
        <v>26</v>
      </c>
      <c r="D7" t="s">
        <v>47</v>
      </c>
      <c r="E7">
        <v>1.3879999999999999</v>
      </c>
    </row>
    <row r="10" spans="1:12" x14ac:dyDescent="0.2">
      <c r="A10" t="s">
        <v>23</v>
      </c>
    </row>
    <row r="12" spans="1:12" x14ac:dyDescent="0.2">
      <c r="A12" t="s">
        <v>18</v>
      </c>
      <c r="B12">
        <v>36</v>
      </c>
      <c r="C12" t="s">
        <v>24</v>
      </c>
      <c r="D12" t="s">
        <v>31</v>
      </c>
      <c r="E12">
        <v>4.75</v>
      </c>
    </row>
    <row r="13" spans="1:12" x14ac:dyDescent="0.2">
      <c r="A13" t="s">
        <v>32</v>
      </c>
      <c r="B13">
        <v>59</v>
      </c>
      <c r="C13" t="s">
        <v>38</v>
      </c>
      <c r="D13" t="s">
        <v>44</v>
      </c>
      <c r="E13">
        <v>6.6379999999999999</v>
      </c>
    </row>
    <row r="14" spans="1:12" x14ac:dyDescent="0.2">
      <c r="A14" t="s">
        <v>33</v>
      </c>
      <c r="B14">
        <v>283</v>
      </c>
      <c r="C14" t="s">
        <v>42</v>
      </c>
      <c r="D14" t="s">
        <v>43</v>
      </c>
      <c r="E14">
        <v>3.1880000000000002</v>
      </c>
    </row>
    <row r="15" spans="1:12" x14ac:dyDescent="0.2">
      <c r="A15" t="s">
        <v>34</v>
      </c>
      <c r="B15">
        <v>2498</v>
      </c>
      <c r="C15" t="s">
        <v>39</v>
      </c>
      <c r="D15" t="s">
        <v>41</v>
      </c>
      <c r="E15">
        <v>2.8130000000000002</v>
      </c>
    </row>
    <row r="16" spans="1:12" x14ac:dyDescent="0.2">
      <c r="A16" t="s">
        <v>25</v>
      </c>
      <c r="B16">
        <v>4965</v>
      </c>
      <c r="C16" t="s">
        <v>30</v>
      </c>
      <c r="D16" t="s">
        <v>40</v>
      </c>
      <c r="E16">
        <v>2.7879999999999998</v>
      </c>
    </row>
    <row r="20" spans="1:6" x14ac:dyDescent="0.2">
      <c r="A20" t="s">
        <v>52</v>
      </c>
    </row>
    <row r="22" spans="1:6" x14ac:dyDescent="0.2">
      <c r="A22" t="s">
        <v>18</v>
      </c>
    </row>
    <row r="23" spans="1:6" x14ac:dyDescent="0.2">
      <c r="A23" t="s">
        <v>32</v>
      </c>
    </row>
    <row r="24" spans="1:6" x14ac:dyDescent="0.2">
      <c r="A24" t="s">
        <v>33</v>
      </c>
    </row>
    <row r="25" spans="1:6" x14ac:dyDescent="0.2">
      <c r="A25" t="s">
        <v>34</v>
      </c>
    </row>
    <row r="26" spans="1:6" x14ac:dyDescent="0.2">
      <c r="A26" t="s">
        <v>25</v>
      </c>
      <c r="B26" t="s">
        <v>53</v>
      </c>
    </row>
    <row r="29" spans="1:6" x14ac:dyDescent="0.2">
      <c r="A29" t="s">
        <v>54</v>
      </c>
      <c r="B29" t="s">
        <v>62</v>
      </c>
    </row>
    <row r="30" spans="1:6" x14ac:dyDescent="0.2">
      <c r="B30" t="s">
        <v>57</v>
      </c>
      <c r="D30" t="s">
        <v>71</v>
      </c>
      <c r="E30" t="s">
        <v>65</v>
      </c>
      <c r="F30" t="s">
        <v>67</v>
      </c>
    </row>
    <row r="31" spans="1:6" x14ac:dyDescent="0.2">
      <c r="A31" t="s">
        <v>56</v>
      </c>
      <c r="B31" t="s">
        <v>60</v>
      </c>
      <c r="D31">
        <v>270</v>
      </c>
      <c r="E31" t="s">
        <v>66</v>
      </c>
      <c r="F31" t="s">
        <v>68</v>
      </c>
    </row>
    <row r="32" spans="1:6" x14ac:dyDescent="0.2">
      <c r="A32" t="s">
        <v>49</v>
      </c>
      <c r="B32" t="s">
        <v>61</v>
      </c>
      <c r="D32">
        <v>345</v>
      </c>
      <c r="F32" t="s">
        <v>69</v>
      </c>
    </row>
    <row r="33" spans="1:8" x14ac:dyDescent="0.2">
      <c r="A33" t="s">
        <v>63</v>
      </c>
      <c r="B33" t="s">
        <v>64</v>
      </c>
      <c r="D33">
        <v>334</v>
      </c>
    </row>
    <row r="38" spans="1:8" x14ac:dyDescent="0.2">
      <c r="A38" t="s">
        <v>58</v>
      </c>
      <c r="B38" t="s">
        <v>59</v>
      </c>
    </row>
    <row r="39" spans="1:8" x14ac:dyDescent="0.2">
      <c r="A39" t="s">
        <v>55</v>
      </c>
    </row>
    <row r="40" spans="1:8" x14ac:dyDescent="0.2">
      <c r="A40" t="s">
        <v>49</v>
      </c>
      <c r="B40" t="s">
        <v>70</v>
      </c>
    </row>
    <row r="43" spans="1:8" x14ac:dyDescent="0.2">
      <c r="A43" t="s">
        <v>72</v>
      </c>
      <c r="B43" t="s">
        <v>83</v>
      </c>
      <c r="G43" t="s">
        <v>110</v>
      </c>
    </row>
    <row r="44" spans="1:8" x14ac:dyDescent="0.2">
      <c r="B44" t="s">
        <v>73</v>
      </c>
      <c r="C44" t="s">
        <v>84</v>
      </c>
      <c r="D44" t="s">
        <v>85</v>
      </c>
      <c r="E44" t="s">
        <v>86</v>
      </c>
      <c r="G44" t="s">
        <v>111</v>
      </c>
      <c r="H44" t="s">
        <v>86</v>
      </c>
    </row>
    <row r="45" spans="1:8" x14ac:dyDescent="0.2">
      <c r="A45" t="s">
        <v>49</v>
      </c>
      <c r="B45">
        <v>0.90800000000000003</v>
      </c>
      <c r="C45">
        <v>0.92400000000000004</v>
      </c>
      <c r="D45">
        <v>0.97899999999999998</v>
      </c>
      <c r="E45">
        <v>0.95099999999999996</v>
      </c>
      <c r="F45" t="s">
        <v>49</v>
      </c>
      <c r="G45">
        <v>0.75</v>
      </c>
      <c r="H45">
        <v>0.86</v>
      </c>
    </row>
    <row r="46" spans="1:8" x14ac:dyDescent="0.2">
      <c r="A46" t="s">
        <v>75</v>
      </c>
      <c r="B46">
        <v>0.96599999999999997</v>
      </c>
      <c r="C46">
        <v>0.28799999999999998</v>
      </c>
      <c r="D46">
        <v>1</v>
      </c>
      <c r="E46">
        <v>0.44800000000000001</v>
      </c>
      <c r="F46" t="s">
        <v>75</v>
      </c>
      <c r="G46">
        <v>0.96</v>
      </c>
      <c r="H46">
        <v>0.44</v>
      </c>
    </row>
    <row r="47" spans="1:8" x14ac:dyDescent="0.2">
      <c r="A47" t="s">
        <v>76</v>
      </c>
      <c r="B47">
        <v>0.98599999999999999</v>
      </c>
      <c r="C47">
        <v>0.496</v>
      </c>
      <c r="D47">
        <v>0.53600000000000003</v>
      </c>
      <c r="E47">
        <v>0.51500000000000001</v>
      </c>
      <c r="F47" t="s">
        <v>76</v>
      </c>
      <c r="G47">
        <v>0.98</v>
      </c>
      <c r="H47">
        <v>0.51</v>
      </c>
    </row>
    <row r="48" spans="1:8" x14ac:dyDescent="0.2">
      <c r="A48" t="s">
        <v>74</v>
      </c>
      <c r="B48">
        <v>0.624</v>
      </c>
      <c r="C48">
        <v>3.5000000000000003E-2</v>
      </c>
      <c r="D48">
        <v>0.99099999999999999</v>
      </c>
      <c r="E48">
        <v>6.8000000000000005E-2</v>
      </c>
      <c r="F48" t="s">
        <v>74</v>
      </c>
      <c r="G48">
        <v>0.63</v>
      </c>
      <c r="H48">
        <v>7.0000000000000007E-2</v>
      </c>
    </row>
    <row r="49" spans="1:8" x14ac:dyDescent="0.2">
      <c r="A49" t="s">
        <v>87</v>
      </c>
      <c r="B49">
        <v>0.93700000000000006</v>
      </c>
      <c r="C49">
        <v>0.183</v>
      </c>
      <c r="D49">
        <v>1</v>
      </c>
      <c r="E49">
        <v>0.31</v>
      </c>
      <c r="F49" t="s">
        <v>87</v>
      </c>
      <c r="G49">
        <v>0.99</v>
      </c>
      <c r="H49">
        <v>0.88</v>
      </c>
    </row>
    <row r="50" spans="1:8" x14ac:dyDescent="0.2">
      <c r="A50" t="s">
        <v>88</v>
      </c>
      <c r="B50">
        <v>0.999</v>
      </c>
      <c r="C50">
        <v>0.95299999999999996</v>
      </c>
      <c r="D50">
        <v>1</v>
      </c>
      <c r="E50">
        <v>0.97599999999999998</v>
      </c>
      <c r="F50" t="s">
        <v>88</v>
      </c>
      <c r="G50">
        <v>0.99</v>
      </c>
      <c r="H50">
        <v>0.96</v>
      </c>
    </row>
    <row r="51" spans="1:8" x14ac:dyDescent="0.2">
      <c r="A51" t="s">
        <v>89</v>
      </c>
      <c r="B51">
        <v>0.98799999999999999</v>
      </c>
      <c r="C51">
        <v>1</v>
      </c>
      <c r="D51">
        <v>0.21299999999999999</v>
      </c>
      <c r="E51">
        <v>0.35099999999999998</v>
      </c>
      <c r="F51" t="s">
        <v>89</v>
      </c>
      <c r="G51">
        <v>0.98</v>
      </c>
      <c r="H51">
        <v>0.56000000000000005</v>
      </c>
    </row>
    <row r="52" spans="1:8" x14ac:dyDescent="0.2">
      <c r="A52" t="s">
        <v>90</v>
      </c>
      <c r="B52">
        <v>0.995</v>
      </c>
      <c r="C52">
        <v>1</v>
      </c>
      <c r="D52">
        <v>0.71299999999999997</v>
      </c>
      <c r="E52">
        <v>0.83199999999999996</v>
      </c>
      <c r="F52" t="s">
        <v>90</v>
      </c>
      <c r="G52">
        <v>0.99</v>
      </c>
      <c r="H52">
        <v>0.69</v>
      </c>
    </row>
    <row r="55" spans="1:8" x14ac:dyDescent="0.2">
      <c r="A55" t="s">
        <v>91</v>
      </c>
      <c r="B55" t="s">
        <v>83</v>
      </c>
    </row>
    <row r="56" spans="1:8" x14ac:dyDescent="0.2">
      <c r="B56" t="s">
        <v>92</v>
      </c>
    </row>
    <row r="57" spans="1:8" x14ac:dyDescent="0.2">
      <c r="A57" t="s">
        <v>49</v>
      </c>
      <c r="B57" t="s">
        <v>93</v>
      </c>
      <c r="D57">
        <v>345</v>
      </c>
    </row>
    <row r="58" spans="1:8" x14ac:dyDescent="0.2">
      <c r="A58" t="s">
        <v>74</v>
      </c>
      <c r="B58" t="s">
        <v>94</v>
      </c>
      <c r="D58">
        <v>318000</v>
      </c>
      <c r="F58">
        <v>414000</v>
      </c>
    </row>
    <row r="59" spans="1:8" x14ac:dyDescent="0.2">
      <c r="A59" t="s">
        <v>75</v>
      </c>
      <c r="B59" t="s">
        <v>95</v>
      </c>
      <c r="E59" t="s">
        <v>103</v>
      </c>
    </row>
    <row r="60" spans="1:8" x14ac:dyDescent="0.2">
      <c r="A60" t="s">
        <v>76</v>
      </c>
      <c r="B60" t="s">
        <v>96</v>
      </c>
      <c r="E60" t="s">
        <v>102</v>
      </c>
    </row>
    <row r="61" spans="1:8" x14ac:dyDescent="0.2">
      <c r="A61" t="s">
        <v>87</v>
      </c>
      <c r="B61" t="s">
        <v>97</v>
      </c>
      <c r="D61">
        <v>191000</v>
      </c>
      <c r="F61">
        <v>191112</v>
      </c>
    </row>
    <row r="62" spans="1:8" x14ac:dyDescent="0.2">
      <c r="A62" t="s">
        <v>88</v>
      </c>
      <c r="B62" t="s">
        <v>98</v>
      </c>
      <c r="D62">
        <v>191312</v>
      </c>
      <c r="F62">
        <v>191784</v>
      </c>
    </row>
    <row r="63" spans="1:8" x14ac:dyDescent="0.2">
      <c r="A63" t="s">
        <v>89</v>
      </c>
      <c r="B63" t="s">
        <v>99</v>
      </c>
      <c r="D63">
        <v>222000</v>
      </c>
      <c r="F63">
        <v>207600</v>
      </c>
    </row>
    <row r="64" spans="1:8" x14ac:dyDescent="0.2">
      <c r="A64" t="s">
        <v>90</v>
      </c>
      <c r="B64" t="s">
        <v>100</v>
      </c>
      <c r="D64">
        <v>230000</v>
      </c>
    </row>
    <row r="67" spans="1:3" x14ac:dyDescent="0.2">
      <c r="A67" t="s">
        <v>101</v>
      </c>
      <c r="B67" t="s">
        <v>83</v>
      </c>
      <c r="C67" t="s">
        <v>104</v>
      </c>
    </row>
    <row r="68" spans="1:3" x14ac:dyDescent="0.2">
      <c r="B68" t="s">
        <v>105</v>
      </c>
      <c r="C68" t="s">
        <v>106</v>
      </c>
    </row>
    <row r="69" spans="1:3" x14ac:dyDescent="0.2">
      <c r="A69" t="s">
        <v>49</v>
      </c>
      <c r="B69" t="s">
        <v>107</v>
      </c>
      <c r="C69">
        <v>138</v>
      </c>
    </row>
    <row r="70" spans="1:3" x14ac:dyDescent="0.2">
      <c r="B70" t="s">
        <v>109</v>
      </c>
    </row>
    <row r="71" spans="1:3" x14ac:dyDescent="0.2">
      <c r="B71" t="s">
        <v>108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4B4B-5DD1-41A4-9CD5-05F23BC7E46A}">
  <dimension ref="A1"/>
  <sheetViews>
    <sheetView tabSelected="1" workbookViewId="0">
      <selection activeCell="R56" sqref="R56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测量精度</vt:lpstr>
      <vt:lpstr>吞吐量</vt:lpstr>
      <vt:lpstr>检测精度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WakLouis</dc:creator>
  <cp:lastModifiedBy>Louis Wake</cp:lastModifiedBy>
  <dcterms:created xsi:type="dcterms:W3CDTF">2015-06-05T18:17:20Z</dcterms:created>
  <dcterms:modified xsi:type="dcterms:W3CDTF">2025-09-07T08:15:03Z</dcterms:modified>
</cp:coreProperties>
</file>