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19" i="1" l="1"/>
  <c r="E16" i="1" l="1"/>
  <c r="E17" i="1" l="1"/>
  <c r="E12" i="1"/>
  <c r="E13" i="1"/>
  <c r="E14" i="1"/>
  <c r="E15" i="1"/>
  <c r="E10" i="1"/>
  <c r="E11" i="1"/>
  <c r="E18" i="1" l="1"/>
  <c r="E20" i="1" l="1"/>
</calcChain>
</file>

<file path=xl/sharedStrings.xml><?xml version="1.0" encoding="utf-8"?>
<sst xmlns="http://schemas.openxmlformats.org/spreadsheetml/2006/main" count="29" uniqueCount="25">
  <si>
    <t>Название задачи</t>
  </si>
  <si>
    <t>Разработать, согласовать структуру БД</t>
  </si>
  <si>
    <t>Инсталлировать БД на тестовый сервер в UN1T</t>
  </si>
  <si>
    <t>Разработать сервис на C# сбора данных от поставщиков</t>
  </si>
  <si>
    <t>Инсталлировать сервис на тестовый сервер UN1T</t>
  </si>
  <si>
    <t>Длительность (час.)</t>
  </si>
  <si>
    <t>Стоимость, руб.</t>
  </si>
  <si>
    <t>Стоимость 1 час</t>
  </si>
  <si>
    <t>Вид работ</t>
  </si>
  <si>
    <t>Сформировать схему работы request-service (сбора данных от поставщиков)</t>
  </si>
  <si>
    <t>Разработка</t>
  </si>
  <si>
    <t xml:space="preserve">Сформировать отчеты в Reporting Services или Excel, предоставить доступ к отчетам </t>
  </si>
  <si>
    <t>ИТОГО</t>
  </si>
  <si>
    <t>Цель</t>
  </si>
  <si>
    <t>проект Единый прайс - Спринт 0</t>
  </si>
  <si>
    <r>
      <rPr>
        <b/>
        <sz val="11"/>
        <color theme="1"/>
        <rFont val="Calibri"/>
        <family val="2"/>
        <charset val="204"/>
        <scheme val="minor"/>
      </rPr>
      <t>1.</t>
    </r>
    <r>
      <rPr>
        <sz val="11"/>
        <color theme="1"/>
        <rFont val="Calibri"/>
        <family val="2"/>
        <charset val="204"/>
        <scheme val="minor"/>
      </rPr>
      <t xml:space="preserve"> Создана База данных MS SQL для хранения справочника номенклатуры</t>
    </r>
  </si>
  <si>
    <r>
      <rPr>
        <b/>
        <sz val="11"/>
        <rFont val="Calibri"/>
        <family val="2"/>
        <charset val="204"/>
        <scheme val="minor"/>
      </rPr>
      <t>2.</t>
    </r>
    <r>
      <rPr>
        <sz val="11"/>
        <rFont val="Calibri"/>
        <family val="2"/>
        <charset val="204"/>
        <scheme val="minor"/>
      </rPr>
      <t xml:space="preserve"> Написан и протестирован программный код автоматически загружающий данные по номенклатуре от четырех дистрибьюторов: Merlion, OCS, OLDI, Treolan</t>
    </r>
  </si>
  <si>
    <r>
      <rPr>
        <b/>
        <sz val="11"/>
        <rFont val="Calibri"/>
        <family val="2"/>
        <charset val="204"/>
        <scheme val="minor"/>
      </rPr>
      <t>3.</t>
    </r>
    <r>
      <rPr>
        <sz val="11"/>
        <rFont val="Calibri"/>
        <family val="2"/>
        <charset val="204"/>
        <scheme val="minor"/>
      </rPr>
      <t xml:space="preserve"> Написан и протестирован программный код автоматически объединяющий данные по номенклатуре от указанных дистрибьюторов</t>
    </r>
  </si>
  <si>
    <r>
      <rPr>
        <b/>
        <sz val="11"/>
        <rFont val="Calibri"/>
        <family val="2"/>
        <charset val="204"/>
        <scheme val="minor"/>
      </rPr>
      <t>4.</t>
    </r>
    <r>
      <rPr>
        <sz val="11"/>
        <rFont val="Calibri"/>
        <family val="2"/>
        <charset val="204"/>
        <scheme val="minor"/>
      </rPr>
      <t xml:space="preserve"> Описан алгоритм объединения данных по номенклатуре</t>
    </r>
  </si>
  <si>
    <r>
      <rPr>
        <b/>
        <sz val="11"/>
        <rFont val="Calibri"/>
        <family val="2"/>
        <charset val="204"/>
        <scheme val="minor"/>
      </rPr>
      <t>5.</t>
    </r>
    <r>
      <rPr>
        <sz val="11"/>
        <rFont val="Calibri"/>
        <family val="2"/>
        <charset val="204"/>
        <scheme val="minor"/>
      </rPr>
      <t xml:space="preserve"> Обеспечена возможность подключения к БД напрямую или через программный интерфейс с помощью Excel</t>
    </r>
  </si>
  <si>
    <t>Аналитика</t>
  </si>
  <si>
    <t>ВСЕГО Аналитика</t>
  </si>
  <si>
    <t>ВСЕГО Разработка</t>
  </si>
  <si>
    <t>ВСЕГО Управление</t>
  </si>
  <si>
    <t>ВСЕГО Премиальные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</si>
</sst>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р.&quot;_-;\-* #,##0.00\ &quot;р.&quot;_-;_-* &quot;-&quot;??\ &quot;р.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9" fontId="10" fillId="3" borderId="9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44" fontId="4" fillId="0" borderId="1" xfId="0" applyNumberFormat="1" applyFont="1" applyBorder="1" applyAlignment="1">
      <alignment horizontal="center" vertical="center"/>
    </xf>
    <xf numFmtId="44" fontId="10" fillId="3" borderId="3" xfId="0" applyNumberFormat="1" applyFont="1" applyFill="1" applyBorder="1" applyAlignment="1">
      <alignment horizontal="center" vertical="center"/>
    </xf>
    <xf numFmtId="44" fontId="10" fillId="3" borderId="7" xfId="0" applyNumberFormat="1" applyFont="1" applyFill="1" applyBorder="1" applyAlignment="1">
      <alignment horizontal="center" vertical="center"/>
    </xf>
    <xf numFmtId="44" fontId="10" fillId="3" borderId="9" xfId="0" applyNumberFormat="1" applyFont="1" applyFill="1" applyBorder="1" applyAlignment="1">
      <alignment horizontal="center" vertical="center"/>
    </xf>
    <xf numFmtId="44" fontId="9" fillId="8" borderId="10" xfId="0" applyNumberFormat="1" applyFont="1" applyFill="1" applyBorder="1" applyAlignment="1">
      <alignment horizontal="center" vertical="center"/>
    </xf>
    <xf numFmtId="44" fontId="10" fillId="7" borderId="4" xfId="0" applyNumberFormat="1" applyFont="1" applyFill="1" applyBorder="1" applyAlignment="1">
      <alignment horizontal="center" vertical="center"/>
    </xf>
    <xf numFmtId="44" fontId="10" fillId="7" borderId="8" xfId="0" applyNumberFormat="1" applyFont="1" applyFill="1" applyBorder="1" applyAlignment="1">
      <alignment horizontal="center" vertical="center"/>
    </xf>
    <xf numFmtId="44" fontId="10" fillId="7" borderId="10" xfId="0" applyNumberFormat="1" applyFont="1" applyFill="1" applyBorder="1" applyAlignment="1">
      <alignment horizontal="center" vertical="center"/>
    </xf>
    <xf numFmtId="44" fontId="4" fillId="9" borderId="6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 vertical="top" wrapText="1"/>
    </xf>
    <xf numFmtId="0" fontId="10" fillId="3" borderId="19" xfId="0" applyFont="1" applyFill="1" applyBorder="1" applyAlignment="1">
      <alignment horizontal="right" vertical="center"/>
    </xf>
    <xf numFmtId="0" fontId="10" fillId="3" borderId="20" xfId="0" applyFont="1" applyFill="1" applyBorder="1" applyAlignment="1">
      <alignment horizontal="right" vertical="center"/>
    </xf>
    <xf numFmtId="0" fontId="10" fillId="3" borderId="13" xfId="0" applyFont="1" applyFill="1" applyBorder="1" applyAlignment="1">
      <alignment horizontal="right" vertical="center" wrapText="1"/>
    </xf>
    <xf numFmtId="0" fontId="10" fillId="3" borderId="21" xfId="0" applyFont="1" applyFill="1" applyBorder="1" applyAlignment="1">
      <alignment horizontal="right" vertical="center" wrapText="1"/>
    </xf>
    <xf numFmtId="0" fontId="10" fillId="3" borderId="22" xfId="0" applyFont="1" applyFill="1" applyBorder="1" applyAlignment="1">
      <alignment horizontal="right" vertical="center" wrapText="1"/>
    </xf>
    <xf numFmtId="0" fontId="10" fillId="3" borderId="23" xfId="0" applyFont="1" applyFill="1" applyBorder="1" applyAlignment="1">
      <alignment horizontal="right" vertical="center" wrapText="1"/>
    </xf>
    <xf numFmtId="0" fontId="9" fillId="8" borderId="22" xfId="0" applyFont="1" applyFill="1" applyBorder="1" applyAlignment="1">
      <alignment horizontal="right" vertical="center" wrapText="1"/>
    </xf>
    <xf numFmtId="0" fontId="9" fillId="8" borderId="24" xfId="0" applyFont="1" applyFill="1" applyBorder="1" applyAlignment="1">
      <alignment horizontal="right" vertical="center" wrapText="1"/>
    </xf>
    <xf numFmtId="0" fontId="9" fillId="8" borderId="23" xfId="0" applyFont="1" applyFill="1" applyBorder="1" applyAlignment="1">
      <alignment horizontal="right" vertical="center" wrapText="1"/>
    </xf>
    <xf numFmtId="0" fontId="7" fillId="6" borderId="0" xfId="0" applyFont="1" applyFill="1" applyAlignment="1">
      <alignment horizontal="center"/>
    </xf>
    <xf numFmtId="0" fontId="8" fillId="5" borderId="11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 vertical="center" wrapText="1" indent="1"/>
    </xf>
    <xf numFmtId="0" fontId="3" fillId="0" borderId="14" xfId="0" applyFont="1" applyBorder="1" applyAlignment="1">
      <alignment horizontal="left" vertical="center" wrapText="1" indent="1"/>
    </xf>
    <xf numFmtId="0" fontId="3" fillId="0" borderId="15" xfId="0" applyFont="1" applyBorder="1" applyAlignment="1">
      <alignment horizontal="left" vertical="center" wrapText="1" indent="1"/>
    </xf>
    <xf numFmtId="0" fontId="4" fillId="0" borderId="0" xfId="0" applyFont="1" applyBorder="1" applyAlignment="1">
      <alignment horizontal="left" vertical="top" wrapText="1" indent="1"/>
    </xf>
    <xf numFmtId="0" fontId="4" fillId="0" borderId="16" xfId="0" applyFont="1" applyBorder="1" applyAlignment="1">
      <alignment horizontal="left" vertical="top" wrapText="1" indent="1"/>
    </xf>
    <xf numFmtId="0" fontId="4" fillId="0" borderId="0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wrapText="1" indent="1"/>
    </xf>
    <xf numFmtId="0" fontId="4" fillId="0" borderId="17" xfId="0" applyFont="1" applyBorder="1" applyAlignment="1">
      <alignment horizontal="left" wrapText="1" indent="1"/>
    </xf>
    <xf numFmtId="0" fontId="4" fillId="0" borderId="18" xfId="0" applyFont="1" applyBorder="1" applyAlignment="1">
      <alignment horizontal="left" wrapText="1" inden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18" sqref="E18:E19"/>
    </sheetView>
  </sheetViews>
  <sheetFormatPr defaultRowHeight="15" x14ac:dyDescent="0.25"/>
  <cols>
    <col min="1" max="1" width="11.28515625" style="1" bestFit="1" customWidth="1"/>
    <col min="2" max="2" width="30" customWidth="1"/>
    <col min="3" max="3" width="13.7109375" style="1" customWidth="1"/>
    <col min="4" max="4" width="13.140625" style="1" customWidth="1"/>
    <col min="5" max="5" width="17.5703125" style="1" customWidth="1"/>
  </cols>
  <sheetData>
    <row r="1" spans="1:5" ht="26.25" x14ac:dyDescent="0.4">
      <c r="A1" s="30" t="s">
        <v>14</v>
      </c>
      <c r="B1" s="30"/>
      <c r="C1" s="30"/>
      <c r="D1" s="30"/>
      <c r="E1" s="30"/>
    </row>
    <row r="2" spans="1:5" ht="15.75" thickBot="1" x14ac:dyDescent="0.3"/>
    <row r="3" spans="1:5" ht="18" customHeight="1" x14ac:dyDescent="0.25">
      <c r="A3" s="31" t="s">
        <v>13</v>
      </c>
      <c r="B3" s="34" t="s">
        <v>15</v>
      </c>
      <c r="C3" s="35"/>
      <c r="D3" s="35"/>
      <c r="E3" s="36"/>
    </row>
    <row r="4" spans="1:5" ht="34.5" customHeight="1" x14ac:dyDescent="0.25">
      <c r="A4" s="32"/>
      <c r="B4" s="37" t="s">
        <v>16</v>
      </c>
      <c r="C4" s="37"/>
      <c r="D4" s="37"/>
      <c r="E4" s="38"/>
    </row>
    <row r="5" spans="1:5" ht="34.5" customHeight="1" x14ac:dyDescent="0.25">
      <c r="A5" s="32"/>
      <c r="B5" s="39" t="s">
        <v>17</v>
      </c>
      <c r="C5" s="39"/>
      <c r="D5" s="39"/>
      <c r="E5" s="40"/>
    </row>
    <row r="6" spans="1:5" ht="18.75" customHeight="1" x14ac:dyDescent="0.25">
      <c r="A6" s="32"/>
      <c r="B6" s="39" t="s">
        <v>18</v>
      </c>
      <c r="C6" s="39"/>
      <c r="D6" s="39"/>
      <c r="E6" s="40"/>
    </row>
    <row r="7" spans="1:5" ht="34.5" customHeight="1" thickBot="1" x14ac:dyDescent="0.3">
      <c r="A7" s="33"/>
      <c r="B7" s="41" t="s">
        <v>19</v>
      </c>
      <c r="C7" s="41"/>
      <c r="D7" s="41"/>
      <c r="E7" s="42"/>
    </row>
    <row r="8" spans="1:5" ht="15.75" thickBot="1" x14ac:dyDescent="0.3"/>
    <row r="9" spans="1:5" ht="30" x14ac:dyDescent="0.25">
      <c r="A9" s="3" t="s">
        <v>8</v>
      </c>
      <c r="B9" s="4" t="s">
        <v>0</v>
      </c>
      <c r="C9" s="4" t="s">
        <v>5</v>
      </c>
      <c r="D9" s="18" t="s">
        <v>7</v>
      </c>
      <c r="E9" s="19" t="s">
        <v>6</v>
      </c>
    </row>
    <row r="10" spans="1:5" ht="45" x14ac:dyDescent="0.25">
      <c r="A10" s="8" t="s">
        <v>20</v>
      </c>
      <c r="B10" s="20" t="s">
        <v>9</v>
      </c>
      <c r="C10" s="2">
        <v>5</v>
      </c>
      <c r="D10" s="9">
        <v>1500</v>
      </c>
      <c r="E10" s="17">
        <f t="shared" ref="E10:E17" si="0">D10*C10</f>
        <v>7500</v>
      </c>
    </row>
    <row r="11" spans="1:5" ht="30" x14ac:dyDescent="0.25">
      <c r="A11" s="8" t="s">
        <v>20</v>
      </c>
      <c r="B11" s="20" t="s">
        <v>1</v>
      </c>
      <c r="C11" s="2">
        <v>3</v>
      </c>
      <c r="D11" s="9">
        <v>1500</v>
      </c>
      <c r="E11" s="17">
        <f t="shared" si="0"/>
        <v>4500</v>
      </c>
    </row>
    <row r="12" spans="1:5" ht="30" x14ac:dyDescent="0.25">
      <c r="A12" s="8" t="s">
        <v>10</v>
      </c>
      <c r="B12" s="20" t="s">
        <v>2</v>
      </c>
      <c r="C12" s="2">
        <v>1</v>
      </c>
      <c r="D12" s="9">
        <v>800</v>
      </c>
      <c r="E12" s="17">
        <f t="shared" si="0"/>
        <v>800</v>
      </c>
    </row>
    <row r="13" spans="1:5" ht="30" x14ac:dyDescent="0.25">
      <c r="A13" s="8" t="s">
        <v>10</v>
      </c>
      <c r="B13" s="20" t="s">
        <v>3</v>
      </c>
      <c r="C13" s="2">
        <v>40</v>
      </c>
      <c r="D13" s="9">
        <v>800</v>
      </c>
      <c r="E13" s="17">
        <f t="shared" si="0"/>
        <v>32000</v>
      </c>
    </row>
    <row r="14" spans="1:5" ht="30" x14ac:dyDescent="0.25">
      <c r="A14" s="8" t="s">
        <v>10</v>
      </c>
      <c r="B14" s="20" t="s">
        <v>4</v>
      </c>
      <c r="C14" s="2">
        <v>1</v>
      </c>
      <c r="D14" s="9">
        <v>800</v>
      </c>
      <c r="E14" s="17">
        <f t="shared" si="0"/>
        <v>800</v>
      </c>
    </row>
    <row r="15" spans="1:5" ht="45.75" thickBot="1" x14ac:dyDescent="0.3">
      <c r="A15" s="8" t="s">
        <v>20</v>
      </c>
      <c r="B15" s="20" t="s">
        <v>11</v>
      </c>
      <c r="C15" s="2">
        <v>3</v>
      </c>
      <c r="D15" s="9">
        <v>1500</v>
      </c>
      <c r="E15" s="17">
        <f t="shared" si="0"/>
        <v>4500</v>
      </c>
    </row>
    <row r="16" spans="1:5" ht="15.75" x14ac:dyDescent="0.25">
      <c r="A16" s="21" t="s">
        <v>21</v>
      </c>
      <c r="B16" s="22"/>
      <c r="C16" s="5">
        <v>11</v>
      </c>
      <c r="D16" s="10">
        <v>1500</v>
      </c>
      <c r="E16" s="14">
        <f>D16*C16</f>
        <v>16500</v>
      </c>
    </row>
    <row r="17" spans="1:5" ht="16.5" thickBot="1" x14ac:dyDescent="0.3">
      <c r="A17" s="23" t="s">
        <v>22</v>
      </c>
      <c r="B17" s="24"/>
      <c r="C17" s="6">
        <v>42</v>
      </c>
      <c r="D17" s="11">
        <v>800</v>
      </c>
      <c r="E17" s="15">
        <f t="shared" si="0"/>
        <v>33600</v>
      </c>
    </row>
    <row r="18" spans="1:5" ht="16.5" thickBot="1" x14ac:dyDescent="0.3">
      <c r="A18" s="25" t="s">
        <v>23</v>
      </c>
      <c r="B18" s="26"/>
      <c r="C18" s="7">
        <v>0.1</v>
      </c>
      <c r="D18" s="12"/>
      <c r="E18" s="16">
        <f>SUM(E16:E17)*0.1</f>
        <v>5010</v>
      </c>
    </row>
    <row r="19" spans="1:5" ht="16.5" thickBot="1" x14ac:dyDescent="0.3">
      <c r="A19" s="25" t="s">
        <v>24</v>
      </c>
      <c r="B19" s="26"/>
      <c r="C19" s="7">
        <v>7.0000000000000007E-2</v>
      </c>
      <c r="D19" s="12"/>
      <c r="E19" s="16">
        <f>SUM(E16:E17)*0.07</f>
        <v>3507.0000000000005</v>
      </c>
    </row>
    <row r="20" spans="1:5" ht="19.5" thickBot="1" x14ac:dyDescent="0.3">
      <c r="A20" s="27" t="s">
        <v>12</v>
      </c>
      <c r="B20" s="28"/>
      <c r="C20" s="28"/>
      <c r="D20" s="29"/>
      <c r="E20" s="13">
        <f>SUM(E16:E19)</f>
        <v>58617</v>
      </c>
    </row>
  </sheetData>
  <mergeCells count="12">
    <mergeCell ref="A1:E1"/>
    <mergeCell ref="A3:A7"/>
    <mergeCell ref="B3:E3"/>
    <mergeCell ref="B4:E4"/>
    <mergeCell ref="B5:E5"/>
    <mergeCell ref="B6:E6"/>
    <mergeCell ref="B7:E7"/>
    <mergeCell ref="A16:B16"/>
    <mergeCell ref="A17:B17"/>
    <mergeCell ref="A18:B18"/>
    <mergeCell ref="A19:B19"/>
    <mergeCell ref="A20:D2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2014-12-22T09:37:04Z</dcterms:modified>
</cp:coreProperties>
</file>