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ustomStorage/customStorage.xml" ContentType="application/vnd.wps-officedocument.customStorage+xml"/>
  <Override PartName="/xl/drawings/drawing1.xml" ContentType="application/vnd.openxmlformats-officedocument.drawing+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ml.chartshap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s/slicer1.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60"/>
  </bookViews>
  <sheets>
    <sheet name="Problem Statement and objective" sheetId="20" r:id="rId1"/>
    <sheet name="Sales Agent Raw Data" sheetId="1" r:id="rId2"/>
    <sheet name="Sales Agent Clean Data" sheetId="2" r:id="rId3"/>
    <sheet name="KPI" sheetId="5" r:id="rId4"/>
    <sheet name="Agnet wise deal clouse " sheetId="11" r:id="rId5"/>
    <sheet name="Montly Deal Value" sheetId="7" r:id="rId6"/>
    <sheet name="Agent wise conversion " sheetId="12" r:id="rId7"/>
    <sheet name="Month wise conversion" sheetId="15" r:id="rId8"/>
    <sheet name="Agent Performance " sheetId="16" r:id="rId9"/>
    <sheet name="Sales performance dashboard" sheetId="8" r:id="rId10"/>
    <sheet name="Insights" sheetId="17" r:id="rId11"/>
  </sheets>
  <definedNames>
    <definedName name="Slicer_Name">#N/A</definedName>
    <definedName name="Slicer_Date">#N/A</definedName>
    <definedName name="Z_86D00C93_6FD8_4669_B77E_B2AD83B1B167_.wvu.FilterData" localSheetId="2" hidden="1">'Sales Agent Clean Data'!$A$1:$I$241</definedName>
  </definedNames>
  <calcPr calcId="191029"/>
  <customWorkbookViews>
    <customWorkbookView name="Filter 1" guid="{86D00C93-6FD8-4669-B77E-B2AD83B1B167}" maximized="1" windowWidth="0" windowHeight="0" activeSheetId="0"/>
  </customWorkbookViews>
  <pivotCaches>
    <pivotCache cacheId="0" r:id="rId12"/>
  </pivotCaches>
  <extLst>
    <ext xmlns:x14="http://schemas.microsoft.com/office/spreadsheetml/2009/9/main" uri="{BBE1A952-AA13-448e-AADC-164F8A28A991}">
      <x14:slicerCaches>
        <x14:slicerCache r:id="rId14"/>
        <x14:slicerCache r:id="rId13"/>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<sst xmlns="http://schemas.openxmlformats.org/spreadsheetml/2006/main" count="631" uniqueCount="72">
  <si>
    <t xml:space="preserve">Problem Statement </t>
  </si>
  <si>
    <r>
      <t>Problem</t>
    </r>
    <r>
      <rPr>
        <b/>
        <sz val="11"/>
        <color theme="1"/>
        <rFont val="Aptos Narrow"/>
        <charset val="134"/>
        <scheme val="minor"/>
      </rPr>
      <t>:</t>
    </r>
    <r>
      <rPr>
        <sz val="11"/>
        <color theme="1"/>
        <rFont val="Aptos Narrow"/>
        <charset val="134"/>
        <scheme val="minor"/>
      </rPr>
      <t xml:space="preserve"> </t>
    </r>
    <r>
      <rPr>
        <sz val="16"/>
        <color theme="1"/>
        <rFont val="Aptos Narrow"/>
        <charset val="134"/>
        <scheme val="minor"/>
      </rPr>
      <t>The sales team was handling a high volume of customer calls, but there was no structured analysis in place to track individual agent performance, conversion rates, or monthly trends.  Lack of visibility into which agents were driving sales and which needed support, leading to missed opportunities for optimization and growth.</t>
    </r>
  </si>
  <si>
    <r>
      <t>Objective</t>
    </r>
    <r>
      <rPr>
        <b/>
        <sz val="11"/>
        <color theme="1"/>
        <rFont val="Aptos Narrow"/>
        <charset val="134"/>
        <scheme val="minor"/>
      </rPr>
      <t>:</t>
    </r>
    <r>
      <rPr>
        <sz val="11"/>
        <color theme="1"/>
        <rFont val="Aptos Narrow"/>
        <charset val="134"/>
        <scheme val="minor"/>
      </rPr>
      <t xml:space="preserve"> </t>
    </r>
    <r>
      <rPr>
        <sz val="18"/>
        <color theme="1"/>
        <rFont val="Aptos Narrow"/>
        <charset val="134"/>
        <scheme val="minor"/>
      </rPr>
      <t>To analyze agent-wise call data, deal closure rates, and sales trends using Excel, in order to identify top and low performers, understand conversion efficiency, and recommend actionable improvements to boost overall sales performance.</t>
    </r>
  </si>
  <si>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</si>
  <si>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</si>
  <si>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</si>
  <si>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</si>
  <si>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</si>
  <si>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</si>
  <si>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</si>
  <si>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</si>
  <si>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</si>
  <si>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</si>
  <si>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</si>
  <si>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</si>
  <si>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</si>
  <si>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</si>
  <si>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</si>
  <si>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</si>
  <si>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Molly</t>
  </si>
  <si>
    <t>Chris</t>
  </si>
  <si>
    <t>Paul</t>
  </si>
  <si>
    <t>Ian</t>
  </si>
  <si>
    <t>Alex</t>
  </si>
  <si>
    <t>Karol</t>
  </si>
  <si>
    <t>Will</t>
  </si>
  <si>
    <t>Vicky</t>
  </si>
  <si>
    <t>Grace</t>
  </si>
  <si>
    <t>Josh</t>
  </si>
  <si>
    <t>Craig</t>
  </si>
  <si>
    <t>David</t>
  </si>
  <si>
    <t>Mimi</t>
  </si>
  <si>
    <t>Sum of Total Calls</t>
  </si>
  <si>
    <t>Sum of Calls Reached</t>
  </si>
  <si>
    <t>Sum of Deal Value ($)</t>
  </si>
  <si>
    <t>Sum of Deals Closed</t>
  </si>
  <si>
    <t>Grand Total</t>
  </si>
  <si>
    <t>Jan</t>
  </si>
  <si>
    <t>Feb</t>
  </si>
  <si>
    <t>Mar</t>
  </si>
  <si>
    <t>Apr</t>
  </si>
  <si>
    <t>May</t>
  </si>
  <si>
    <t>Jun</t>
  </si>
  <si>
    <t>Jul</t>
  </si>
  <si>
    <t>Aug</t>
  </si>
  <si>
    <t>Sep</t>
  </si>
  <si>
    <t>Oct</t>
  </si>
  <si>
    <t>Nov</t>
  </si>
  <si>
    <t>Dec</t>
  </si>
  <si>
    <t>Sum of Call Conversion Rate (%)</t>
  </si>
  <si>
    <t>Average of Average Duration (sec)</t>
  </si>
  <si>
    <t>SALES AGENT PERFORMANCE DASHBOARD</t>
  </si>
  <si>
    <t xml:space="preserve">TOTAL CALLS </t>
  </si>
  <si>
    <t>CONNECTED</t>
  </si>
  <si>
    <t>DEAL CLOSED</t>
  </si>
  <si>
    <t>VALUE</t>
  </si>
  <si>
    <t>Category</t>
  </si>
  <si>
    <t>Insight</t>
  </si>
  <si>
    <t>Top Performers</t>
  </si>
  <si>
    <t>Josh (10.3%), Karol (10%), Alex (7.88%) in Conversion Rate</t>
  </si>
  <si>
    <t>Revenue Leaders</t>
  </si>
  <si>
    <t>Alice (₹45K), Bob (₹44K), Craig (₹41K)</t>
  </si>
  <si>
    <t>High Call Volume Agents</t>
  </si>
  <si>
    <t>Craig (1180), Alex (1119), Will (1087)</t>
  </si>
  <si>
    <t>Low Performers (Conversion &lt; 1%)</t>
  </si>
  <si>
    <t>Craig (0.28%), Vicky (0.34%), Chris (0.66%)</t>
  </si>
  <si>
    <t>Consistent Monthly Sales</t>
  </si>
  <si>
    <t>₹42K–₹43K/month over 5 months</t>
  </si>
  <si>
    <t>Total Metrics</t>
  </si>
  <si>
    <t>14,808 Calls, 3,016 Reached, 976 Deals, ₹5.09L Revenue</t>
  </si>
  <si>
    <t>Recommendations</t>
  </si>
  <si>
    <t>Coach low performers, analyze drop rates, replicate high performers’ strategies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</si>
</sst>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quot;₹&quot;#,##0.00_);[Red]\(&quot;₹&quot;#,##0.00\)"/>
    <numFmt numFmtId="181" formatCode="0.00_ "/>
    <numFmt numFmtId="182" formatCode="dd/mm/yyyy;@"/>
    <numFmt numFmtId="183" formatCode="&quot;₹&quot;#,##0;&quot;₹&quot;\-#,##0"/>
    <numFmt numFmtId="184" formatCode="0_ "/>
    <numFmt numFmtId="185" formatCode="m/d/yyyy"/>
    <numFmt numFmtId="186" formatCode="[$₹]#,##0.00"/>
  </numFmts>
  <fonts count="33">
    <font>
      <sz val="11"/>
      <color theme="1"/>
      <name val="Aptos Narrow"/>
      <charset val="134"/>
      <scheme val="minor"/>
    </font>
    <font>
      <b/>
      <sz val="12"/>
      <color theme="1"/>
      <name val="Aptos Narrow"/>
      <charset val="134"/>
      <scheme val="minor"/>
    </font>
    <font>
      <sz val="12"/>
      <color theme="1"/>
      <name val="Aptos Narrow"/>
      <charset val="134"/>
      <scheme val="minor"/>
    </font>
    <font>
      <b/>
      <sz val="11"/>
      <color theme="1"/>
      <name val="Aptos Narrow"/>
      <charset val="134"/>
      <scheme val="minor"/>
    </font>
    <font>
      <sz val="28"/>
      <color theme="1"/>
      <name val="Aptos Narrow"/>
      <charset val="134"/>
      <scheme val="minor"/>
    </font>
    <font>
      <b/>
      <sz val="14"/>
      <color theme="1"/>
      <name val="Aptos Narrow"/>
      <charset val="134"/>
      <scheme val="minor"/>
    </font>
    <font>
      <sz val="14"/>
      <color theme="1"/>
      <name val="Aptos Narrow"/>
      <charset val="134"/>
      <scheme val="minor"/>
    </font>
    <font>
      <b/>
      <sz val="13"/>
      <color theme="1"/>
      <name val="Aptos Narrow"/>
      <charset val="134"/>
      <scheme val="minor"/>
    </font>
    <font>
      <b/>
      <sz val="13"/>
      <color theme="1"/>
      <name val="Arial"/>
      <charset val="134"/>
    </font>
    <font>
      <sz val="11"/>
      <color theme="1"/>
      <name val="Arial"/>
      <charset val="134"/>
    </font>
    <font>
      <b/>
      <sz val="14.05"/>
      <color theme="1"/>
      <name val="Aptos Narrow"/>
      <charset val="134"/>
      <scheme val="minor"/>
    </font>
    <font>
      <b/>
      <sz val="16"/>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6"/>
      <color theme="1"/>
      <name val="Aptos Narrow"/>
      <charset val="134"/>
      <scheme val="minor"/>
    </font>
    <font>
      <sz val="18"/>
      <color theme="1"/>
      <name val="Aptos Narrow"/>
      <charset val="134"/>
      <scheme val="minor"/>
    </font>
  </fonts>
  <fills count="36">
    <fill>
      <patternFill patternType="none"/>
    </fill>
    <fill>
      <patternFill patternType="gray125"/>
    </fill>
    <fill>
      <patternFill patternType="solid">
        <fgColor theme="7" tint="0.8"/>
        <bgColor indexed="64"/>
      </patternFill>
    </fill>
    <fill>
      <patternFill patternType="solid">
        <fgColor theme="4" tint="0.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style="thin">
        <color indexed="0"/>
      </left>
      <right style="thin">
        <color indexed="0"/>
      </right>
      <top style="thin">
        <color indexed="0"/>
      </top>
      <bottom style="thin">
        <color indexed="0"/>
      </bottom>
      <diagonal/>
    </border>
    <border>
      <left style="thin">
        <color rgb="FFABABAB"/>
      </left>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356854"/>
      </left>
      <right style="thin">
        <color rgb="FF284E3F"/>
      </right>
      <top style="thin">
        <color rgb="FF284E3F"/>
      </top>
      <bottom style="thin">
        <color rgb="FF284E3F"/>
      </bottom>
      <diagonal/>
    </border>
    <border>
      <left style="thin">
        <color rgb="FFFFFFFF"/>
      </left>
      <right style="thin">
        <color rgb="FF284E3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5" borderId="29"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0" applyNumberFormat="0" applyFill="0" applyAlignment="0" applyProtection="0">
      <alignment vertical="center"/>
    </xf>
    <xf numFmtId="0" fontId="18" fillId="0" borderId="30" applyNumberFormat="0" applyFill="0" applyAlignment="0" applyProtection="0">
      <alignment vertical="center"/>
    </xf>
    <xf numFmtId="0" fontId="19" fillId="0" borderId="31" applyNumberFormat="0" applyFill="0" applyAlignment="0" applyProtection="0">
      <alignment vertical="center"/>
    </xf>
    <xf numFmtId="0" fontId="19" fillId="0" borderId="0" applyNumberFormat="0" applyFill="0" applyBorder="0" applyAlignment="0" applyProtection="0">
      <alignment vertical="center"/>
    </xf>
    <xf numFmtId="0" fontId="20" fillId="6" borderId="32" applyNumberFormat="0" applyAlignment="0" applyProtection="0">
      <alignment vertical="center"/>
    </xf>
    <xf numFmtId="0" fontId="21" fillId="7" borderId="33" applyNumberFormat="0" applyAlignment="0" applyProtection="0">
      <alignment vertical="center"/>
    </xf>
    <xf numFmtId="0" fontId="22" fillId="7" borderId="32" applyNumberFormat="0" applyAlignment="0" applyProtection="0">
      <alignment vertical="center"/>
    </xf>
    <xf numFmtId="0" fontId="23" fillId="8" borderId="34" applyNumberFormat="0" applyAlignment="0" applyProtection="0">
      <alignment vertical="center"/>
    </xf>
    <xf numFmtId="0" fontId="24" fillId="0" borderId="35" applyNumberFormat="0" applyFill="0" applyAlignment="0" applyProtection="0">
      <alignment vertical="center"/>
    </xf>
    <xf numFmtId="0" fontId="25" fillId="0" borderId="36"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93">
    <xf numFmtId="0" fontId="0" fillId="0" borderId="0" xfId="0" applyFont="1" applyAlignment="1"/>
    <xf numFmtId="0" fontId="1" fillId="2" borderId="1" xfId="0" applyFont="1" applyFill="1" applyBorder="1" applyAlignment="1">
      <alignment horizontal="center" wrapText="1"/>
    </xf>
    <xf numFmtId="0" fontId="1" fillId="0" borderId="1" xfId="0" applyFont="1" applyBorder="1" applyAlignment="1">
      <alignment wrapText="1"/>
    </xf>
    <xf numFmtId="0" fontId="2" fillId="0" borderId="1" xfId="0" applyFont="1" applyBorder="1" applyAlignment="1"/>
    <xf numFmtId="0" fontId="3" fillId="0" borderId="0" xfId="0" applyFont="1" applyBorder="1" applyAlignment="1"/>
    <xf numFmtId="0" fontId="0" fillId="0" borderId="0" xfId="0" applyFont="1" applyBorder="1" applyAlignment="1"/>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2" borderId="4" xfId="0" applyFont="1" applyFill="1" applyBorder="1" applyAlignment="1"/>
    <xf numFmtId="0" fontId="0" fillId="2" borderId="0" xfId="0" applyFont="1" applyFill="1" applyBorder="1" applyAlignment="1"/>
    <xf numFmtId="0" fontId="5" fillId="2" borderId="1" xfId="0" applyFont="1" applyFill="1" applyBorder="1" applyAlignment="1">
      <alignment horizontal="center"/>
    </xf>
    <xf numFmtId="0" fontId="5" fillId="2" borderId="0" xfId="0" applyFont="1" applyFill="1" applyBorder="1" applyAlignment="1">
      <alignment horizontal="center"/>
    </xf>
    <xf numFmtId="0" fontId="6" fillId="2" borderId="0" xfId="0" applyFont="1" applyFill="1" applyBorder="1" applyAlignment="1"/>
    <xf numFmtId="0" fontId="5" fillId="2" borderId="1" xfId="0" applyFont="1" applyFill="1" applyBorder="1" applyAlignment="1">
      <alignment horizontal="center"/>
    </xf>
    <xf numFmtId="0" fontId="6" fillId="2" borderId="1"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0" fillId="0" borderId="4" xfId="0" applyFont="1" applyBorder="1" applyAlignment="1"/>
    <xf numFmtId="0" fontId="0" fillId="0" borderId="0" xfId="0" applyFont="1" applyBorder="1" applyAlignment="1"/>
    <xf numFmtId="0" fontId="0" fillId="0" borderId="5" xfId="0" applyFont="1" applyBorder="1" applyAlignment="1"/>
    <xf numFmtId="0" fontId="0" fillId="0" borderId="6" xfId="0" applyFont="1" applyBorder="1" applyAlignment="1"/>
    <xf numFmtId="180" fontId="6" fillId="2" borderId="0" xfId="0" applyNumberFormat="1" applyFont="1" applyFill="1" applyBorder="1" applyAlignment="1">
      <alignment horizontal="center"/>
    </xf>
    <xf numFmtId="0" fontId="4" fillId="2" borderId="7" xfId="0" applyFont="1" applyFill="1" applyBorder="1" applyAlignment="1">
      <alignment horizontal="center"/>
    </xf>
    <xf numFmtId="0" fontId="0" fillId="2" borderId="8" xfId="0" applyFont="1" applyFill="1" applyBorder="1" applyAlignment="1"/>
    <xf numFmtId="180" fontId="6" fillId="2" borderId="1" xfId="0" applyNumberFormat="1" applyFont="1" applyFill="1" applyBorder="1" applyAlignment="1">
      <alignment horizontal="center"/>
    </xf>
    <xf numFmtId="0" fontId="0" fillId="0" borderId="8" xfId="0" applyFont="1" applyBorder="1" applyAlignment="1"/>
    <xf numFmtId="0" fontId="0" fillId="0" borderId="9" xfId="0" applyFont="1" applyBorder="1" applyAlignment="1"/>
    <xf numFmtId="0" fontId="3" fillId="0" borderId="10" xfId="0" applyFont="1" applyBorder="1" applyAlignment="1"/>
    <xf numFmtId="9" fontId="3" fillId="0" borderId="10" xfId="3" applyFont="1" applyBorder="1" applyAlignment="1"/>
    <xf numFmtId="0" fontId="0" fillId="0" borderId="10" xfId="0" applyFont="1" applyBorder="1" applyAlignment="1"/>
    <xf numFmtId="181" fontId="0" fillId="0" borderId="10" xfId="0" applyNumberFormat="1" applyFont="1" applyBorder="1" applyAlignment="1"/>
    <xf numFmtId="9" fontId="0" fillId="0" borderId="10" xfId="3" applyFont="1" applyBorder="1" applyAlignment="1"/>
    <xf numFmtId="182" fontId="3" fillId="0" borderId="10" xfId="0" applyNumberFormat="1" applyFont="1" applyBorder="1" applyAlignment="1"/>
    <xf numFmtId="0" fontId="3" fillId="0" borderId="0" xfId="0" applyFont="1" applyAlignment="1"/>
    <xf numFmtId="183" fontId="0" fillId="0" borderId="10" xfId="0" applyNumberFormat="1" applyFont="1" applyBorder="1" applyAlignment="1"/>
    <xf numFmtId="182" fontId="3" fillId="0" borderId="0" xfId="0" applyNumberFormat="1" applyFont="1" applyBorder="1" applyAlignment="1"/>
    <xf numFmtId="9" fontId="3" fillId="0" borderId="0" xfId="3" applyFont="1" applyBorder="1" applyAlignment="1"/>
    <xf numFmtId="9" fontId="0" fillId="0" borderId="0" xfId="3" applyFont="1" applyBorder="1" applyAlignment="1"/>
    <xf numFmtId="0" fontId="3" fillId="0" borderId="0" xfId="0" applyFont="1" applyBorder="1" applyAlignment="1"/>
    <xf numFmtId="184" fontId="0" fillId="0" borderId="0" xfId="0" applyNumberFormat="1" applyFont="1" applyBorder="1" applyAlignment="1"/>
    <xf numFmtId="180" fontId="3" fillId="0" borderId="10" xfId="0" applyNumberFormat="1" applyFont="1" applyBorder="1" applyAlignment="1"/>
    <xf numFmtId="180" fontId="0" fillId="0" borderId="10" xfId="0" applyNumberFormat="1" applyFont="1" applyBorder="1" applyAlignment="1"/>
    <xf numFmtId="0" fontId="0" fillId="0" borderId="11" xfId="0" applyFont="1" applyBorder="1" applyAlignment="1"/>
    <xf numFmtId="0" fontId="0" fillId="0" borderId="12" xfId="0" applyFont="1" applyBorder="1" applyAlignment="1"/>
    <xf numFmtId="180" fontId="0" fillId="0" borderId="12" xfId="0" applyNumberFormat="1"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180" fontId="0" fillId="0" borderId="15" xfId="0" applyNumberFormat="1" applyFont="1" applyBorder="1" applyAlignment="1"/>
    <xf numFmtId="0" fontId="0" fillId="0" borderId="16" xfId="0" applyFont="1" applyBorder="1" applyAlignment="1"/>
    <xf numFmtId="0" fontId="0" fillId="3" borderId="0" xfId="0" applyFont="1" applyFill="1" applyAlignment="1"/>
    <xf numFmtId="0" fontId="7" fillId="3" borderId="17" xfId="0" applyFont="1" applyFill="1" applyBorder="1" applyAlignment="1">
      <alignment horizontal="left" vertical="center"/>
    </xf>
    <xf numFmtId="185" fontId="7" fillId="3" borderId="18" xfId="0" applyNumberFormat="1" applyFont="1" applyFill="1" applyBorder="1" applyAlignment="1">
      <alignment horizontal="left" vertical="center"/>
    </xf>
    <xf numFmtId="4" fontId="7" fillId="3" borderId="18" xfId="0" applyNumberFormat="1" applyFont="1" applyFill="1" applyBorder="1" applyAlignment="1">
      <alignment horizontal="left" vertical="center"/>
    </xf>
    <xf numFmtId="10" fontId="7" fillId="3" borderId="18" xfId="0" applyNumberFormat="1" applyFont="1" applyFill="1" applyBorder="1" applyAlignment="1">
      <alignment horizontal="left" vertical="center"/>
    </xf>
    <xf numFmtId="186" fontId="8" fillId="3" borderId="18" xfId="0" applyNumberFormat="1" applyFont="1" applyFill="1" applyBorder="1" applyAlignment="1">
      <alignment horizontal="left" vertical="center"/>
    </xf>
    <xf numFmtId="0" fontId="0" fillId="0" borderId="19" xfId="0" applyFont="1" applyBorder="1" applyAlignment="1">
      <alignment horizontal="justify" vertical="center"/>
    </xf>
    <xf numFmtId="185" fontId="0" fillId="0" borderId="20" xfId="0" applyNumberFormat="1" applyFont="1" applyBorder="1" applyAlignment="1">
      <alignment horizontal="justify" vertical="center"/>
    </xf>
    <xf numFmtId="4" fontId="0" fillId="0" borderId="20" xfId="0" applyNumberFormat="1" applyFont="1" applyBorder="1" applyAlignment="1">
      <alignment horizontal="justify" vertical="center"/>
    </xf>
    <xf numFmtId="10" fontId="0" fillId="0" borderId="20" xfId="0" applyNumberFormat="1" applyFont="1" applyBorder="1" applyAlignment="1">
      <alignment horizontal="justify" vertical="center"/>
    </xf>
    <xf numFmtId="186" fontId="9" fillId="0" borderId="20" xfId="0" applyNumberFormat="1" applyFont="1" applyBorder="1" applyAlignment="1">
      <alignment horizontal="justify" vertical="center"/>
    </xf>
    <xf numFmtId="0" fontId="0" fillId="0" borderId="21" xfId="0" applyFont="1" applyBorder="1" applyAlignment="1">
      <alignment horizontal="justify" vertical="center"/>
    </xf>
    <xf numFmtId="185" fontId="0" fillId="0" borderId="22" xfId="0" applyNumberFormat="1" applyFont="1" applyBorder="1" applyAlignment="1">
      <alignment horizontal="justify" vertical="center"/>
    </xf>
    <xf numFmtId="4" fontId="0" fillId="0" borderId="22" xfId="0" applyNumberFormat="1" applyFont="1" applyBorder="1" applyAlignment="1">
      <alignment horizontal="justify" vertical="center"/>
    </xf>
    <xf numFmtId="10" fontId="0" fillId="0" borderId="22" xfId="0" applyNumberFormat="1" applyFont="1" applyBorder="1" applyAlignment="1">
      <alignment horizontal="justify" vertical="center"/>
    </xf>
    <xf numFmtId="186" fontId="0" fillId="0" borderId="22" xfId="0" applyNumberFormat="1" applyFont="1" applyBorder="1" applyAlignment="1">
      <alignment horizontal="justify" vertical="center"/>
    </xf>
    <xf numFmtId="186" fontId="0" fillId="0" borderId="20" xfId="0" applyNumberFormat="1" applyFont="1" applyBorder="1" applyAlignment="1">
      <alignment horizontal="justify" vertical="center"/>
    </xf>
    <xf numFmtId="10" fontId="7" fillId="3" borderId="23" xfId="0" applyNumberFormat="1" applyFont="1" applyFill="1" applyBorder="1" applyAlignment="1">
      <alignment horizontal="left" vertical="center"/>
    </xf>
    <xf numFmtId="0" fontId="7" fillId="3" borderId="0" xfId="0" applyFont="1" applyFill="1"/>
    <xf numFmtId="10" fontId="0" fillId="0" borderId="24" xfId="0" applyNumberFormat="1" applyFont="1" applyBorder="1" applyAlignment="1">
      <alignment horizontal="justify" vertical="center"/>
    </xf>
    <xf numFmtId="10" fontId="0" fillId="0" borderId="25" xfId="0" applyNumberFormat="1" applyFont="1" applyBorder="1" applyAlignment="1">
      <alignment horizontal="justify" vertical="center"/>
    </xf>
    <xf numFmtId="0" fontId="0" fillId="0" borderId="26" xfId="0" applyFont="1" applyBorder="1" applyAlignment="1">
      <alignment horizontal="justify" vertical="center"/>
    </xf>
    <xf numFmtId="185" fontId="0" fillId="0" borderId="27" xfId="0" applyNumberFormat="1" applyFont="1" applyBorder="1" applyAlignment="1">
      <alignment horizontal="justify" vertical="center"/>
    </xf>
    <xf numFmtId="4" fontId="0" fillId="0" borderId="27" xfId="0" applyNumberFormat="1" applyFont="1" applyBorder="1" applyAlignment="1">
      <alignment horizontal="justify" vertical="center"/>
    </xf>
    <xf numFmtId="10" fontId="0" fillId="0" borderId="27" xfId="0" applyNumberFormat="1" applyFont="1" applyBorder="1" applyAlignment="1">
      <alignment horizontal="justify" vertical="center"/>
    </xf>
    <xf numFmtId="186" fontId="0" fillId="0" borderId="27" xfId="0" applyNumberFormat="1" applyFont="1" applyBorder="1" applyAlignment="1">
      <alignment horizontal="justify" vertical="center"/>
    </xf>
    <xf numFmtId="185" fontId="0" fillId="0" borderId="0" xfId="0" applyNumberFormat="1" applyFont="1"/>
    <xf numFmtId="4" fontId="0" fillId="0" borderId="0" xfId="0" applyNumberFormat="1" applyFont="1"/>
    <xf numFmtId="10" fontId="0" fillId="0" borderId="0" xfId="0" applyNumberFormat="1" applyFont="1"/>
    <xf numFmtId="186" fontId="0" fillId="0" borderId="0" xfId="0" applyNumberFormat="1" applyFont="1"/>
    <xf numFmtId="10" fontId="0" fillId="0" borderId="28" xfId="0" applyNumberFormat="1" applyFont="1" applyBorder="1" applyAlignment="1">
      <alignment horizontal="justify" vertical="center"/>
    </xf>
    <xf numFmtId="0" fontId="0" fillId="0" borderId="0" xfId="0" applyFont="1"/>
    <xf numFmtId="0" fontId="10" fillId="4" borderId="0" xfId="0" applyFont="1" applyFill="1" applyAlignment="1">
      <alignment horizontal="center"/>
    </xf>
    <xf numFmtId="0" fontId="10" fillId="4" borderId="0" xfId="0" applyFont="1" applyFill="1" applyAlignment="1">
      <alignment horizontal="center"/>
    </xf>
    <xf numFmtId="0" fontId="0" fillId="0" borderId="0" xfId="0"/>
    <xf numFmtId="0" fontId="11" fillId="4" borderId="0" xfId="0" applyFont="1" applyFill="1" applyAlignment="1">
      <alignment horizontal="center" vertical="top" wrapText="1"/>
    </xf>
    <xf numFmtId="0" fontId="3" fillId="4" borderId="0" xfId="0" applyFont="1" applyFill="1" applyAlignment="1">
      <alignment horizontal="center" vertical="top" wrapText="1"/>
    </xf>
    <xf numFmtId="0" fontId="3" fillId="4" borderId="0" xfId="0" applyFont="1" applyFill="1" applyAlignment="1">
      <alignment horizontal="center" vertical="top" wrapText="1"/>
    </xf>
    <xf numFmtId="0" fontId="11"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wrapText="1"/>
    </xf>
    <xf numFmtId="0" fontId="0" fillId="0" borderId="0" xfId="0" applyFont="1"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4">
    <dxf>
      <numFmt numFmtId="187" formatCode="0.00_);[Red]\(0.00\)"/>
    </dxf>
    <dxf>
      <numFmt numFmtId="188" formatCode="0.00_);[Red]\(0.00\)"/>
    </dxf>
    <dxf>
      <numFmt numFmtId="180" formatCode="&quot;₹&quot;#,##0.00_);[Red]\(&quot;₹&quot;#,##0.00\)"/>
    </dxf>
    <dxf>
      <numFmt numFmtId="180" formatCode="&quot;₹&quot;#,##0.00_);[Red]\(&quot;₹&quot;#,##0.00\)"/>
    </dxf>
    <dxf>
      <font>
        <b val="1"/>
      </font>
    </dxf>
    <dxf>
      <font>
        <b val="1"/>
      </font>
    </dxf>
    <dxf>
      <font>
        <b val="1"/>
      </font>
    </dxf>
    <dxf>
      <numFmt numFmtId="180" formatCode="&quot;₹&quot;#,##0.00_);[Red]\(&quot;₹&quot;#,##0.00\)"/>
    </dxf>
    <dxf>
      <numFmt numFmtId="180" formatCode="&quot;₹&quot;#,##0.00_);[Red]\(&quot;₹&quot;#,##0.00\)"/>
    </dxf>
    <dxf>
      <border>
        <left style="thin">
          <color indexed="0"/>
        </left>
        <right style="thin">
          <color indexed="0"/>
        </right>
        <top style="thin">
          <color indexed="0"/>
        </top>
        <bottom style="thin">
          <color indexed="0"/>
        </bottom>
      </border>
    </dxf>
    <dxf/>
    <dxf>
      <font>
        <b val="1"/>
      </font>
    </dxf>
    <dxf>
      <numFmt numFmtId="180" formatCode="&quot;₹&quot;#,##0.00_);[Red]\(&quot;₹&quot;#,##0.00\)"/>
    </dxf>
    <dxf>
      <numFmt numFmtId="182" formatCode="dd/mm/yyyy;@"/>
    </dxf>
    <dxf>
      <border>
        <left style="thin">
          <color indexed="0"/>
        </left>
        <right style="thin">
          <color indexed="0"/>
        </right>
        <top style="thin">
          <color indexed="0"/>
        </top>
        <bottom style="thin">
          <color indexed="0"/>
        </bottom>
      </border>
    </dxf>
    <dxf/>
    <dxf>
      <font>
        <b val="1"/>
      </font>
    </dxf>
    <dxf>
      <numFmt numFmtId="180" formatCode="&quot;₹&quot;#,##0.00_);[Red]\(&quot;₹&quot;#,##0.00\)"/>
    </dxf>
    <dxf>
      <font>
        <b val="1"/>
      </font>
    </dxf>
    <dxf>
      <numFmt numFmtId="183" formatCode="&quot;₹&quot;#,##0;&quot;₹&quot;\-#,##0"/>
    </dxf>
    <dxf>
      <font>
        <b val="1"/>
      </font>
    </dxf>
    <dxf>
      <font>
        <b val="1"/>
      </font>
    </dxf>
    <dxf>
      <font>
        <b val="1"/>
      </font>
    </dxf>
    <dxf>
      <font>
        <b val="1"/>
      </font>
    </dxf>
    <dxf>
      <font>
        <b val="1"/>
      </font>
    </dxf>
    <dxf>
      <font>
        <b val="1"/>
      </font>
    </dxf>
    <dxf>
      <font>
        <b val="1"/>
      </font>
    </dxf>
    <dxf>
      <border>
        <left style="thin">
          <color indexed="0"/>
        </left>
        <right style="thin">
          <color indexed="0"/>
        </right>
        <top style="thin">
          <color indexed="0"/>
        </top>
        <bottom style="thin">
          <color indexed="0"/>
        </bottom>
      </border>
    </dxf>
    <dxf/>
    <dxf>
      <numFmt numFmtId="180" formatCode="&quot;₹&quot;#,##0.00_);[Red]\(&quot;₹&quot;#,##0.00\)"/>
    </dxf>
    <dxf>
      <numFmt numFmtId="182" formatCode="dd/mm/yyyy;@"/>
    </dxf>
    <dxf>
      <border>
        <left style="thin">
          <color indexed="0"/>
        </left>
        <right style="thin">
          <color indexed="0"/>
        </right>
        <top style="thin">
          <color indexed="0"/>
        </top>
        <bottom style="thin">
          <color indexed="0"/>
        </bottom>
      </border>
    </dxf>
    <dxf/>
    <dxf>
      <font>
        <b val="1"/>
      </font>
    </dxf>
    <dxf>
      <numFmt numFmtId="180" formatCode="&quot;₹&quot;#,##0.00_);[Red]\(&quot;₹&quot;#,##0.00\)"/>
    </dxf>
    <dxf>
      <font>
        <b val="1"/>
      </font>
    </dxf>
    <dxf>
      <numFmt numFmtId="183" formatCode="&quot;₹&quot;#,##0;&quot;₹&quot;\-#,##0"/>
    </dxf>
    <dxf>
      <font>
        <b val="0"/>
      </font>
    </dxf>
    <dxf>
      <font>
        <b val="1"/>
      </font>
    </dxf>
    <dxf>
      <font>
        <b val="1"/>
      </font>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name val="Aptos Narrow"/>
        <scheme val="none"/>
        <charset val="134"/>
        <family val="0"/>
        <b val="0"/>
        <i val="0"/>
        <strike val="0"/>
        <u val="none"/>
        <sz val="11"/>
        <color theme="1"/>
      </font>
      <alignment horizontal="justify"/>
    </dxf>
    <dxf>
      <font>
        <color rgb="FF006100"/>
      </font>
      <fill>
        <patternFill patternType="solid">
          <bgColor rgb="FFC6EFCE"/>
        </patternFill>
      </fill>
    </dxf>
    <dxf>
      <font>
        <color rgb="FF9C0006"/>
      </font>
      <fill>
        <patternFill patternType="solid">
          <bgColor rgb="FFFFC7CE"/>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Sales Agent Clean Data-style" pivot="0" count="3" xr9:uid="{12A68E90-9F76-4DB2-B4FE-E72DB20F2BC2}">
      <tableStyleElement type="headerRow" dxfId="53"/>
      <tableStyleElement type="firstRowStripe" dxfId="52"/>
      <tableStyleElement type="secondRowStripe" dxfId="5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www.wps.cn/officeDocument/2023/relationships/customStorage" Target="customStorage/customStorage.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microsoft.com/office/2007/relationships/slicerCache" Target="slicerCaches/slicerCache2.xml"/><Relationship Id="rId13" Type="http://schemas.microsoft.com/office/2007/relationships/slicerCache" Target="slicerCaches/slicerCache1.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microsoft.com/office/2011/relationships/chartColorStyle" Target="colors6.xml"/><Relationship Id="rId2" Type="http://schemas.microsoft.com/office/2011/relationships/chartStyle" Target="style6.xml"/><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2.xlsx]Agnet wise deal clouse !PivotTable11</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Agent Wise Deal Closure</a:t>
            </a:r>
            <a:endParaRPr lang="en-IN" altLang="en-GB"/>
          </a:p>
        </c:rich>
      </c:tx>
      <c:layout>
        <c:manualLayout>
          <c:xMode val="edge"/>
          <c:yMode val="edge"/>
          <c:x val="0.320455891059799"/>
          <c:y val="0.053864168618267"/>
        </c:manualLayout>
      </c:layout>
      <c:overlay val="0"/>
      <c:spPr>
        <a:noFill/>
        <a:ln>
          <a:noFill/>
        </a:ln>
        <a:effectLst/>
      </c:spPr>
    </c:title>
    <c:autoTitleDeleted val="0"/>
    <c:plotArea>
      <c:layout>
        <c:manualLayout>
          <c:layoutTarget val="inner"/>
          <c:xMode val="edge"/>
          <c:yMode val="edge"/>
          <c:x val="0.0712058417209394"/>
          <c:y val="0.185792349726776"/>
          <c:w val="0.602713637260706"/>
          <c:h val="0.737142857142857"/>
        </c:manualLayout>
      </c:layout>
      <c:barChart>
        <c:barDir val="bar"/>
        <c:grouping val="stacked"/>
        <c:varyColors val="0"/>
        <c:ser>
          <c:idx val="0"/>
          <c:order val="0"/>
          <c:tx>
            <c:strRef>
              <c:f>'Agnet wise deal clouse '!$B$3</c:f>
              <c:strCache>
                <c:ptCount val="1"/>
                <c:pt idx="0">
                  <c:v>Sum of Deals Closed</c:v>
                </c:pt>
              </c:strCache>
            </c:strRef>
          </c:tx>
          <c:spPr>
            <a:solidFill>
              <a:schemeClr val="accent1"/>
            </a:solidFill>
            <a:ln>
              <a:noFill/>
            </a:ln>
            <a:effectLst/>
          </c:spPr>
          <c:invertIfNegative val="0"/>
          <c:dLbls>
            <c:delete val="1"/>
          </c:dLbls>
          <c:cat>
            <c:strRef>
              <c:f>'Agnet wise deal clouse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'Agnet wise deal clouse '!$B$4:$B$24</c:f>
              <c:numCache>
                <c:formatCode>General</c:formatCode>
                <c:ptCount val="20"/>
                <c:pt idx="0">
                  <c:v>40</c:v>
                </c:pt>
                <c:pt idx="1">
                  <c:v>53</c:v>
                </c:pt>
                <c:pt idx="2">
                  <c:v>31</c:v>
                </c:pt>
                <c:pt idx="3">
                  <c:v>100</c:v>
                </c:pt>
                <c:pt idx="4">
                  <c:v>4</c:v>
                </c:pt>
                <c:pt idx="5">
                  <c:v>52</c:v>
                </c:pt>
                <c:pt idx="6">
                  <c:v>28</c:v>
                </c:pt>
                <c:pt idx="7">
                  <c:v>77</c:v>
                </c:pt>
                <c:pt idx="8">
                  <c:v>17</c:v>
                </c:pt>
                <c:pt idx="9">
                  <c:v>18</c:v>
                </c:pt>
                <c:pt idx="10">
                  <c:v>40</c:v>
                </c:pt>
                <c:pt idx="11">
                  <c:v>84</c:v>
                </c:pt>
                <c:pt idx="12">
                  <c:v>64</c:v>
                </c:pt>
                <c:pt idx="13">
                  <c:v>55</c:v>
                </c:pt>
                <c:pt idx="14">
                  <c:v>92</c:v>
                </c:pt>
                <c:pt idx="15">
                  <c:v>103</c:v>
                </c:pt>
                <c:pt idx="16">
                  <c:v>30</c:v>
                </c:pt>
                <c:pt idx="17">
                  <c:v>30</c:v>
                </c:pt>
                <c:pt idx="18">
                  <c:v>4</c:v>
                </c:pt>
                <c:pt idx="19">
                  <c:v>54</c:v>
                </c:pt>
              </c:numCache>
            </c:numRef>
          </c:val>
        </c:ser>
        <c:ser>
          <c:idx val="1"/>
          <c:order val="1"/>
          <c:tx>
            <c:strRef>
              <c:f>'Agnet wise deal clouse '!$C$3</c:f>
              <c:strCache>
                <c:ptCount val="1"/>
                <c:pt idx="0">
                  <c:v>Sum of Deal Value ($)</c:v>
                </c:pt>
              </c:strCache>
            </c:strRef>
          </c:tx>
          <c:spPr>
            <a:solidFill>
              <a:schemeClr val="accent2"/>
            </a:solidFill>
            <a:ln>
              <a:noFill/>
            </a:ln>
            <a:effectLst/>
          </c:spPr>
          <c:invertIfNegative val="0"/>
          <c:dLbls>
            <c:delete val="1"/>
          </c:dLbls>
          <c:cat>
            <c:strRef>
              <c:f>'Agnet wise deal clouse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'Agnet wise deal clouse '!$C$4:$C$24</c:f>
              <c:numCache>
                <c:formatCode>"₹"#,##0.00_);[Red]\("₹"#,##0.00\)</c:formatCode>
                <c:ptCount val="20"/>
                <c:pt idx="0">
                  <c:v>14672.97</c:v>
                </c:pt>
                <c:pt idx="1">
                  <c:v>45196.26</c:v>
                </c:pt>
                <c:pt idx="2">
                  <c:v>43859.52</c:v>
                </c:pt>
                <c:pt idx="3">
                  <c:v>12040.49</c:v>
                </c:pt>
                <c:pt idx="4">
                  <c:v>34781.94</c:v>
                </c:pt>
                <c:pt idx="5">
                  <c:v>2829.58</c:v>
                </c:pt>
                <c:pt idx="6">
                  <c:v>42137.53</c:v>
                </c:pt>
                <c:pt idx="7">
                  <c:v>49041</c:v>
                </c:pt>
                <c:pt idx="8">
                  <c:v>18659.18</c:v>
                </c:pt>
                <c:pt idx="9">
                  <c:v>45591.43</c:v>
                </c:pt>
                <c:pt idx="10">
                  <c:v>18368.47</c:v>
                </c:pt>
                <c:pt idx="11">
                  <c:v>6133.41</c:v>
                </c:pt>
                <c:pt idx="12">
                  <c:v>45365.2</c:v>
                </c:pt>
                <c:pt idx="13">
                  <c:v>12143.71</c:v>
                </c:pt>
                <c:pt idx="14">
                  <c:v>50524.4</c:v>
                </c:pt>
                <c:pt idx="15">
                  <c:v>14209.39</c:v>
                </c:pt>
                <c:pt idx="16">
                  <c:v>4278.2</c:v>
                </c:pt>
                <c:pt idx="17">
                  <c:v>29842.95</c:v>
                </c:pt>
                <c:pt idx="18">
                  <c:v>14526.44</c:v>
                </c:pt>
                <c:pt idx="19">
                  <c:v>5002.71</c:v>
                </c:pt>
              </c:numCache>
            </c:numRef>
          </c:val>
        </c:ser>
        <c:dLbls>
          <c:showLegendKey val="0"/>
          <c:showVal val="0"/>
          <c:showCatName val="0"/>
          <c:showSerName val="0"/>
          <c:showPercent val="0"/>
          <c:showBubbleSize val="0"/>
        </c:dLbls>
        <c:gapWidth val="140"/>
        <c:overlap val="100"/>
        <c:axId val="697367359"/>
        <c:axId val="170888487"/>
      </c:barChart>
      <c:catAx>
        <c:axId val="69736735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70888487"/>
        <c:crosses val="autoZero"/>
        <c:auto val="1"/>
        <c:lblAlgn val="ctr"/>
        <c:lblOffset val="100"/>
        <c:noMultiLvlLbl val="0"/>
      </c:catAx>
      <c:valAx>
        <c:axId val="170888487"/>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736735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6da7d20-6558-47e3-a342-155b9d2ade33}"/>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2.xlsx]Montly Deal Value!PivotTable3</c:name>
    <c:fmtId val="0"/>
  </c:pivotSource>
  <c:chart>
    <c:title>
      <c:tx>
        <c:rich>
          <a:bodyPr rot="0" spcFirstLastPara="0" vertOverflow="ellipsis" vert="horz" wrap="square" anchor="ctr" anchorCtr="1"/>
          <a:lstStyle/>
          <a:p>
            <a:pPr defTabSz="914400">
              <a:defRPr lang="en-GB" sz="1400" b="1" i="0" u="none" strike="noStrike" kern="1200" baseline="0">
                <a:solidFill>
                  <a:schemeClr val="dk1">
                    <a:lumMod val="75000"/>
                    <a:lumOff val="25000"/>
                  </a:schemeClr>
                </a:solidFill>
                <a:latin typeface="+mn-lt"/>
                <a:ea typeface="+mn-ea"/>
                <a:cs typeface="+mn-cs"/>
              </a:defRPr>
            </a:pPr>
            <a:r>
              <a:t>Monthly </a:t>
            </a:r>
            <a:r>
              <a:rPr lang="en-IN" altLang="en-GB"/>
              <a:t>D</a:t>
            </a:r>
            <a:r>
              <a:t>eal </a:t>
            </a:r>
            <a:r>
              <a:rPr lang="en-IN" altLang="en-GB"/>
              <a:t>V</a:t>
            </a:r>
            <a:r>
              <a:t>alue</a:t>
            </a:r>
          </a:p>
        </c:rich>
      </c:tx>
      <c:layout/>
      <c:overlay val="0"/>
      <c:spPr>
        <a:noFill/>
        <a:ln>
          <a:noFill/>
        </a:ln>
        <a:effectLst/>
      </c:spPr>
    </c:title>
    <c:autoTitleDeleted val="0"/>
    <c:plotArea>
      <c:layout/>
      <c:lineChart>
        <c:grouping val="standard"/>
        <c:varyColors val="0"/>
        <c:ser>
          <c:idx val="0"/>
          <c:order val="0"/>
          <c:tx>
            <c:strRef>
              <c:f>'Montly Deal Value'!$B$1</c:f>
              <c:strCache>
                <c:ptCount val="1"/>
                <c:pt idx="0">
                  <c:v>Total</c:v>
                </c:pt>
              </c:strCache>
            </c:strRef>
          </c:tx>
          <c:spPr>
            <a:ln w="28575" cap="rnd">
              <a:solidFill>
                <a:schemeClr val="accent1"/>
              </a:solidFill>
              <a:round/>
            </a:ln>
            <a:effectLst>
              <a:outerShdw blurRad="50800" dist="25400" dir="5400000" algn="t" rotWithShape="0">
                <a:schemeClr val="accent1">
                  <a:lumMod val="50000"/>
                  <a:alpha val="30000"/>
                </a:schemeClr>
              </a:outerShdw>
            </a:effectLst>
          </c:spPr>
          <c:marker>
            <c:symbol val="circle"/>
            <c:size val="6"/>
            <c:spPr>
              <a:solidFill>
                <a:schemeClr val="accent1"/>
              </a:solidFill>
              <a:ln w="19050">
                <a:solidFill>
                  <a:schemeClr val="lt1"/>
                </a:solidFill>
              </a:ln>
              <a:effectLst>
                <a:outerShdw blurRad="50800" dist="25400" dir="5400000" algn="t" rotWithShape="0">
                  <a:schemeClr val="accent1">
                    <a:lumMod val="50000"/>
                    <a:alpha val="30000"/>
                  </a:schemeClr>
                </a:outerShdw>
              </a:effectLst>
            </c:spPr>
          </c:marker>
          <c:dLbls>
            <c:delete val="1"/>
          </c:dLbls>
          <c:cat>
            <c:strRef>
              <c:f>'Montly Deal Value'!$A$2:$A$14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'Montly Deal Value'!$B$2:$B$14</c:f>
              <c:numCache>
                <c:formatCode>"₹"#,##0;"₹"\-#,##0</c:formatCode>
                <c:ptCount val="12"/>
                <c:pt idx="0">
                  <c:v>41958.35</c:v>
                </c:pt>
                <c:pt idx="1">
                  <c:v>42481.46</c:v>
                </c:pt>
                <c:pt idx="2">
                  <c:v>43231.49</c:v>
                </c:pt>
                <c:pt idx="3">
                  <c:v>42593.18</c:v>
                </c:pt>
                <c:pt idx="4">
                  <c:v>41922.54</c:v>
                </c:pt>
                <c:pt idx="5">
                  <c:v>41840.68</c:v>
                </c:pt>
                <c:pt idx="6">
                  <c:v>41886.85</c:v>
                </c:pt>
                <c:pt idx="7">
                  <c:v>42025.91</c:v>
                </c:pt>
                <c:pt idx="8">
                  <c:v>42169.96</c:v>
                </c:pt>
                <c:pt idx="9">
                  <c:v>42936.23</c:v>
                </c:pt>
                <c:pt idx="10">
                  <c:v>43263.18</c:v>
                </c:pt>
                <c:pt idx="11">
                  <c:v>42894.95</c:v>
                </c:pt>
              </c:numCache>
            </c:numRef>
          </c:val>
          <c:smooth val="0"/>
        </c:ser>
        <c:dLbls>
          <c:showLegendKey val="0"/>
          <c:showVal val="0"/>
          <c:showCatName val="0"/>
          <c:showSerName val="0"/>
          <c:showPercent val="0"/>
          <c:showBubbleSize val="0"/>
        </c:dLbls>
        <c:marker val="1"/>
        <c:smooth val="0"/>
        <c:axId val="473870342"/>
        <c:axId val="491764302"/>
      </c:lineChart>
      <c:catAx>
        <c:axId val="473870342"/>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491764302"/>
        <c:crosses val="autoZero"/>
        <c:auto val="1"/>
        <c:lblAlgn val="ctr"/>
        <c:lblOffset val="100"/>
        <c:noMultiLvlLbl val="0"/>
      </c:catAx>
      <c:valAx>
        <c:axId val="491764302"/>
        <c:scaling>
          <c:orientation val="minMax"/>
        </c:scaling>
        <c:delete val="0"/>
        <c:axPos val="l"/>
        <c:majorGridlines>
          <c:spPr>
            <a:ln w="9525" cap="flat" cmpd="sng" algn="ctr">
              <a:solidFill>
                <a:schemeClr val="lt1">
                  <a:lumMod val="90200"/>
                </a:schemeClr>
              </a:solidFill>
              <a:round/>
            </a:ln>
            <a:effectLst/>
          </c:spPr>
        </c:majorGridlines>
        <c:numFmt formatCode="&quot;₹&quot;#,##0;&quot;₹&quot;\-#,##0"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47387034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a592d6d5-2d89-4df2-b083-6c46a250c0c6}"/>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2.xlsx]Agent wise conversion !PivotTable12</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Agent Wise Call Conversion</a:t>
            </a:r>
            <a:endParaRPr lang="en-IN" altLang="en-GB"/>
          </a:p>
          <a:p>
            <a:pPr defTabSz="914400">
              <a:defRPr lang="en-GB" sz="1400" b="1" i="0" u="none" strike="noStrike" kern="1200" baseline="0">
                <a:solidFill>
                  <a:schemeClr val="tx1">
                    <a:lumMod val="75000"/>
                    <a:lumOff val="25000"/>
                  </a:schemeClr>
                </a:solidFill>
                <a:latin typeface="+mn-lt"/>
                <a:ea typeface="+mn-ea"/>
                <a:cs typeface="+mn-cs"/>
              </a:defRPr>
            </a:pPr>
            <a:endParaRPr lang="en-IN" altLang="en-GB"/>
          </a:p>
        </c:rich>
      </c:tx>
      <c:layout/>
      <c:overlay val="0"/>
      <c:spPr>
        <a:noFill/>
        <a:ln>
          <a:noFill/>
        </a:ln>
        <a:effectLst/>
      </c:spPr>
    </c:title>
    <c:autoTitleDeleted val="0"/>
    <c:plotArea>
      <c:layout/>
      <c:barChart>
        <c:barDir val="bar"/>
        <c:grouping val="clustered"/>
        <c:varyColors val="0"/>
        <c:ser>
          <c:idx val="0"/>
          <c:order val="0"/>
          <c:tx>
            <c:strRef>
              <c:f>'Agent wise conversion '!$B$3</c:f>
              <c:strCache>
                <c:ptCount val="1"/>
                <c:pt idx="0">
                  <c:v>Sum of Calls Reached</c:v>
                </c:pt>
              </c:strCache>
            </c:strRef>
          </c:tx>
          <c:spPr>
            <a:solidFill>
              <a:schemeClr val="accent1"/>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'!$B$4:$B$24</c:f>
              <c:numCache>
                <c:formatCode>General</c:formatCode>
                <c:ptCount val="20"/>
                <c:pt idx="0">
                  <c:v>61</c:v>
                </c:pt>
                <c:pt idx="1">
                  <c:v>141</c:v>
                </c:pt>
                <c:pt idx="2">
                  <c:v>79</c:v>
                </c:pt>
                <c:pt idx="3">
                  <c:v>184</c:v>
                </c:pt>
                <c:pt idx="4">
                  <c:v>173</c:v>
                </c:pt>
                <c:pt idx="5">
                  <c:v>130</c:v>
                </c:pt>
                <c:pt idx="6">
                  <c:v>177</c:v>
                </c:pt>
                <c:pt idx="7">
                  <c:v>181</c:v>
                </c:pt>
                <c:pt idx="8">
                  <c:v>172</c:v>
                </c:pt>
                <c:pt idx="9">
                  <c:v>87</c:v>
                </c:pt>
                <c:pt idx="10">
                  <c:v>80</c:v>
                </c:pt>
                <c:pt idx="11">
                  <c:v>99</c:v>
                </c:pt>
                <c:pt idx="12">
                  <c:v>76</c:v>
                </c:pt>
                <c:pt idx="13">
                  <c:v>166</c:v>
                </c:pt>
                <c:pt idx="14">
                  <c:v>184</c:v>
                </c:pt>
                <c:pt idx="15">
                  <c:v>217</c:v>
                </c:pt>
                <c:pt idx="16">
                  <c:v>225</c:v>
                </c:pt>
                <c:pt idx="17">
                  <c:v>218</c:v>
                </c:pt>
                <c:pt idx="18">
                  <c:v>154</c:v>
                </c:pt>
                <c:pt idx="19">
                  <c:v>212</c:v>
                </c:pt>
              </c:numCache>
            </c:numRef>
          </c:val>
        </c:ser>
        <c:ser>
          <c:idx val="1"/>
          <c:order val="1"/>
          <c:tx>
            <c:strRef>
              <c:f>'Agent wise conversion '!$C$3</c:f>
              <c:strCache>
                <c:ptCount val="1"/>
                <c:pt idx="0">
                  <c:v>Sum of Call Conversion Rate (%)</c:v>
                </c:pt>
              </c:strCache>
            </c:strRef>
          </c:tx>
          <c:spPr>
            <a:solidFill>
              <a:schemeClr val="accent2"/>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'!$C$4:$C$24</c:f>
              <c:numCache>
                <c:formatCode>General</c:formatCode>
                <c:ptCount val="20"/>
                <c:pt idx="0">
                  <c:v>7.88333333333333</c:v>
                </c:pt>
                <c:pt idx="1">
                  <c:v>4.61356421356422</c:v>
                </c:pt>
                <c:pt idx="2">
                  <c:v>4.85476190476191</c:v>
                </c:pt>
                <c:pt idx="3">
                  <c:v>6.60050044984255</c:v>
                </c:pt>
                <c:pt idx="4">
                  <c:v>0.277518315018315</c:v>
                </c:pt>
                <c:pt idx="5">
                  <c:v>4.87132867132867</c:v>
                </c:pt>
                <c:pt idx="6">
                  <c:v>1.90180995475113</c:v>
                </c:pt>
                <c:pt idx="7">
                  <c:v>5.2051282051282</c:v>
                </c:pt>
                <c:pt idx="8">
                  <c:v>1.21073313940961</c:v>
                </c:pt>
                <c:pt idx="9">
                  <c:v>2.50793650793651</c:v>
                </c:pt>
                <c:pt idx="10">
                  <c:v>6.11190476190476</c:v>
                </c:pt>
                <c:pt idx="11">
                  <c:v>10.2972222222222</c:v>
                </c:pt>
                <c:pt idx="12">
                  <c:v>10.0428571428571</c:v>
                </c:pt>
                <c:pt idx="13">
                  <c:v>4.04684482184482</c:v>
                </c:pt>
                <c:pt idx="14">
                  <c:v>6.10924279968398</c:v>
                </c:pt>
                <c:pt idx="15">
                  <c:v>5.80027151211362</c:v>
                </c:pt>
                <c:pt idx="16">
                  <c:v>1.65082190771045</c:v>
                </c:pt>
                <c:pt idx="17">
                  <c:v>1.65974986485822</c:v>
                </c:pt>
                <c:pt idx="18">
                  <c:v>0.336580086580087</c:v>
                </c:pt>
                <c:pt idx="19">
                  <c:v>3.12340314913844</c:v>
                </c:pt>
              </c:numCache>
            </c:numRef>
          </c:val>
        </c:ser>
        <c:ser>
          <c:idx val="2"/>
          <c:order val="2"/>
          <c:tx>
            <c:strRef>
              <c:f>'Agent wise conversion '!$D$3</c:f>
              <c:strCache>
                <c:ptCount val="1"/>
                <c:pt idx="0">
                  <c:v>Sum of Total Calls</c:v>
                </c:pt>
              </c:strCache>
            </c:strRef>
          </c:tx>
          <c:spPr>
            <a:solidFill>
              <a:schemeClr val="accent3"/>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'!$D$4:$D$24</c:f>
              <c:numCache>
                <c:formatCode>General</c:formatCode>
                <c:ptCount val="20"/>
                <c:pt idx="0">
                  <c:v>1119</c:v>
                </c:pt>
                <c:pt idx="1">
                  <c:v>907</c:v>
                </c:pt>
                <c:pt idx="2">
                  <c:v>731</c:v>
                </c:pt>
                <c:pt idx="3">
                  <c:v>806</c:v>
                </c:pt>
                <c:pt idx="4">
                  <c:v>1180</c:v>
                </c:pt>
                <c:pt idx="5">
                  <c:v>407</c:v>
                </c:pt>
                <c:pt idx="6">
                  <c:v>617</c:v>
                </c:pt>
                <c:pt idx="7">
                  <c:v>783</c:v>
                </c:pt>
                <c:pt idx="8">
                  <c:v>246</c:v>
                </c:pt>
                <c:pt idx="9">
                  <c:v>379</c:v>
                </c:pt>
                <c:pt idx="10">
                  <c:v>241</c:v>
                </c:pt>
                <c:pt idx="11">
                  <c:v>848</c:v>
                </c:pt>
                <c:pt idx="12">
                  <c:v>1023</c:v>
                </c:pt>
                <c:pt idx="13">
                  <c:v>977</c:v>
                </c:pt>
                <c:pt idx="14">
                  <c:v>453</c:v>
                </c:pt>
                <c:pt idx="15">
                  <c:v>367</c:v>
                </c:pt>
                <c:pt idx="16">
                  <c:v>882</c:v>
                </c:pt>
                <c:pt idx="17">
                  <c:v>924</c:v>
                </c:pt>
                <c:pt idx="18">
                  <c:v>831</c:v>
                </c:pt>
                <c:pt idx="19">
                  <c:v>1087</c:v>
                </c:pt>
              </c:numCache>
            </c:numRef>
          </c:val>
        </c:ser>
        <c:dLbls>
          <c:showLegendKey val="0"/>
          <c:showVal val="0"/>
          <c:showCatName val="0"/>
          <c:showSerName val="0"/>
          <c:showPercent val="0"/>
          <c:showBubbleSize val="0"/>
        </c:dLbls>
        <c:gapWidth val="140"/>
        <c:overlap val="-40"/>
        <c:axId val="462993477"/>
        <c:axId val="942753076"/>
      </c:barChart>
      <c:catAx>
        <c:axId val="46299347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42753076"/>
        <c:crosses val="autoZero"/>
        <c:auto val="1"/>
        <c:lblAlgn val="ctr"/>
        <c:lblOffset val="100"/>
        <c:noMultiLvlLbl val="0"/>
      </c:catAx>
      <c:valAx>
        <c:axId val="942753076"/>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6299347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1572c20-f7dd-4c76-85f2-b71c7e7c455d}"/>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2.xlsx]Month wise conversion!PivotTable17</c:name>
    <c:fmtId val="0"/>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Month Wise Call Conversion</a:t>
            </a:r>
            <a:endParaRPr lang="en-IN" altLang="en-GB"/>
          </a:p>
        </c:rich>
      </c:tx>
      <c:layout/>
      <c:overlay val="0"/>
      <c:spPr>
        <a:noFill/>
        <a:ln>
          <a:noFill/>
        </a:ln>
        <a:effectLst/>
      </c:spPr>
    </c:title>
    <c:autoTitleDeleted val="0"/>
    <c:plotArea>
      <c:layout/>
      <c:lineChart>
        <c:grouping val="stacked"/>
        <c:varyColors val="0"/>
        <c:ser>
          <c:idx val="0"/>
          <c:order val="0"/>
          <c:tx>
            <c:strRef>
              <c:f>'Month wise conversion'!$B$1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'Month wise conversion'!$A$2:$A$14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conversion'!$B$2:$B$14</c:f>
              <c:numCache>
                <c:formatCode>General</c:formatCode>
                <c:ptCount val="12"/>
                <c:pt idx="0">
                  <c:v>8.49570357832742</c:v>
                </c:pt>
                <c:pt idx="1">
                  <c:v>7.76196205755029</c:v>
                </c:pt>
                <c:pt idx="2">
                  <c:v>7.47603558292413</c:v>
                </c:pt>
                <c:pt idx="3">
                  <c:v>7.9794049904344</c:v>
                </c:pt>
                <c:pt idx="4">
                  <c:v>7.09164615054708</c:v>
                </c:pt>
                <c:pt idx="5">
                  <c:v>7.25855933282404</c:v>
                </c:pt>
                <c:pt idx="6">
                  <c:v>7.74225113122172</c:v>
                </c:pt>
                <c:pt idx="7">
                  <c:v>6.42356711915536</c:v>
                </c:pt>
                <c:pt idx="8">
                  <c:v>6.62197687932982</c:v>
                </c:pt>
                <c:pt idx="9">
                  <c:v>7.0904357897005</c:v>
                </c:pt>
                <c:pt idx="10">
                  <c:v>7.3475059254471</c:v>
                </c:pt>
                <c:pt idx="11">
                  <c:v>7.81646442652635</c:v>
                </c:pt>
              </c:numCache>
            </c:numRef>
          </c:val>
          <c:smooth val="0"/>
        </c:ser>
        <c:dLbls>
          <c:showLegendKey val="0"/>
          <c:showVal val="0"/>
          <c:showCatName val="0"/>
          <c:showSerName val="0"/>
          <c:showPercent val="0"/>
          <c:showBubbleSize val="0"/>
        </c:dLbls>
        <c:marker val="1"/>
        <c:smooth val="0"/>
        <c:axId val="20309669"/>
        <c:axId val="222370499"/>
      </c:lineChart>
      <c:catAx>
        <c:axId val="2030966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22370499"/>
        <c:crosses val="autoZero"/>
        <c:auto val="1"/>
        <c:lblAlgn val="ctr"/>
        <c:lblOffset val="100"/>
        <c:noMultiLvlLbl val="0"/>
      </c:catAx>
      <c:valAx>
        <c:axId val="222370499"/>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030966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extLst>
      <c:ext uri="{0b15fc19-7d7d-44ad-8c2d-2c3a37ce22c3}">
        <chartProps xmlns="https://web.wps.cn/et/2018/main" chartId="{6ab450e0-4d9f-496b-b18b-6f4a2145726c}"/>
      </c:ext>
    </c:extLst>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2.xlsx]Montly Deal Value!PivotTable3</c:name>
    <c:fmtId val="2"/>
  </c:pivotSource>
  <c:chart>
    <c:title>
      <c:tx>
        <c:rich>
          <a:bodyPr rot="0" spcFirstLastPara="0" vertOverflow="ellipsis" vert="horz" wrap="square" anchor="ctr" anchorCtr="1"/>
          <a:lstStyle/>
          <a:p>
            <a:pPr defTabSz="914400">
              <a:defRPr lang="en-GB" sz="1400" b="1" i="0" u="none" strike="noStrike" kern="1200" baseline="0">
                <a:solidFill>
                  <a:schemeClr val="dk1">
                    <a:lumMod val="75000"/>
                    <a:lumOff val="25000"/>
                  </a:schemeClr>
                </a:solidFill>
                <a:latin typeface="+mn-lt"/>
                <a:ea typeface="+mn-ea"/>
                <a:cs typeface="+mn-cs"/>
              </a:defRPr>
            </a:pPr>
            <a:r>
              <a:t>Monthly </a:t>
            </a:r>
            <a:r>
              <a:rPr lang="en-IN" altLang="en-GB"/>
              <a:t>D</a:t>
            </a:r>
            <a:r>
              <a:t>eal </a:t>
            </a:r>
            <a:r>
              <a:rPr lang="en-IN" altLang="en-GB"/>
              <a:t>V</a:t>
            </a:r>
            <a:r>
              <a:t>alue</a:t>
            </a:r>
          </a:p>
        </c:rich>
      </c:tx>
      <c:layout/>
      <c:overlay val="0"/>
      <c:spPr>
        <a:noFill/>
        <a:ln>
          <a:noFill/>
        </a:ln>
        <a:effectLst/>
      </c:spPr>
    </c:title>
    <c:autoTitleDeleted val="0"/>
    <c:plotArea>
      <c:layout>
        <c:manualLayout>
          <c:layoutTarget val="inner"/>
          <c:xMode val="edge"/>
          <c:yMode val="edge"/>
          <c:x val="0.097119071092124"/>
          <c:y val="0.153003400075557"/>
          <c:w val="0.759053565560302"/>
          <c:h val="0.759425765017"/>
        </c:manualLayout>
      </c:layout>
      <c:lineChart>
        <c:grouping val="standard"/>
        <c:varyColors val="0"/>
        <c:ser>
          <c:idx val="0"/>
          <c:order val="0"/>
          <c:tx>
            <c:strRef>
              <c:f>'Montly Deal Value'!$B$1</c:f>
              <c:strCache>
                <c:ptCount val="1"/>
                <c:pt idx="0">
                  <c:v>Total</c:v>
                </c:pt>
              </c:strCache>
            </c:strRef>
          </c:tx>
          <c:spPr>
            <a:ln w="28575" cap="rnd">
              <a:solidFill>
                <a:schemeClr val="accent1"/>
              </a:solidFill>
              <a:round/>
            </a:ln>
            <a:effectLst>
              <a:outerShdw blurRad="50800" dist="25400" dir="5400000" algn="t" rotWithShape="0">
                <a:schemeClr val="accent1">
                  <a:lumMod val="50000"/>
                  <a:alpha val="30000"/>
                </a:schemeClr>
              </a:outerShdw>
            </a:effectLst>
          </c:spPr>
          <c:marker>
            <c:symbol val="circle"/>
            <c:size val="6"/>
            <c:spPr>
              <a:solidFill>
                <a:schemeClr val="accent1"/>
              </a:solidFill>
              <a:ln w="19050">
                <a:solidFill>
                  <a:schemeClr val="lt1"/>
                </a:solidFill>
              </a:ln>
              <a:effectLst>
                <a:outerShdw blurRad="50800" dist="25400" dir="5400000" algn="t" rotWithShape="0">
                  <a:schemeClr val="accent1">
                    <a:lumMod val="50000"/>
                    <a:alpha val="30000"/>
                  </a:schemeClr>
                </a:outerShdw>
              </a:effectLst>
            </c:spPr>
          </c:marker>
          <c:dLbls>
            <c:delete val="1"/>
          </c:dLbls>
          <c:cat>
            <c:strRef>
              <c:f>'Montly Deal Value'!$A$2:$A$14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'Montly Deal Value'!$B$2:$B$14</c:f>
              <c:numCache>
                <c:formatCode>"₹"#,##0;"₹"\-#,##0</c:formatCode>
                <c:ptCount val="12"/>
                <c:pt idx="0">
                  <c:v>41958.35</c:v>
                </c:pt>
                <c:pt idx="1">
                  <c:v>42481.46</c:v>
                </c:pt>
                <c:pt idx="2">
                  <c:v>43231.49</c:v>
                </c:pt>
                <c:pt idx="3">
                  <c:v>42593.18</c:v>
                </c:pt>
                <c:pt idx="4">
                  <c:v>41922.54</c:v>
                </c:pt>
                <c:pt idx="5">
                  <c:v>41840.68</c:v>
                </c:pt>
                <c:pt idx="6">
                  <c:v>41886.85</c:v>
                </c:pt>
                <c:pt idx="7">
                  <c:v>42025.91</c:v>
                </c:pt>
                <c:pt idx="8">
                  <c:v>42169.96</c:v>
                </c:pt>
                <c:pt idx="9">
                  <c:v>42936.23</c:v>
                </c:pt>
                <c:pt idx="10">
                  <c:v>43263.18</c:v>
                </c:pt>
                <c:pt idx="11">
                  <c:v>42894.95</c:v>
                </c:pt>
              </c:numCache>
            </c:numRef>
          </c:val>
          <c:smooth val="0"/>
        </c:ser>
        <c:dLbls>
          <c:showLegendKey val="0"/>
          <c:showVal val="0"/>
          <c:showCatName val="0"/>
          <c:showSerName val="0"/>
          <c:showPercent val="0"/>
          <c:showBubbleSize val="0"/>
        </c:dLbls>
        <c:marker val="1"/>
        <c:smooth val="0"/>
        <c:axId val="473870342"/>
        <c:axId val="491764302"/>
      </c:lineChart>
      <c:catAx>
        <c:axId val="473870342"/>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491764302"/>
        <c:crosses val="autoZero"/>
        <c:auto val="1"/>
        <c:lblAlgn val="ctr"/>
        <c:lblOffset val="100"/>
        <c:noMultiLvlLbl val="0"/>
      </c:catAx>
      <c:valAx>
        <c:axId val="491764302"/>
        <c:scaling>
          <c:orientation val="minMax"/>
        </c:scaling>
        <c:delete val="0"/>
        <c:axPos val="l"/>
        <c:majorGridlines>
          <c:spPr>
            <a:ln w="9525" cap="flat" cmpd="sng" algn="ctr">
              <a:solidFill>
                <a:schemeClr val="lt1">
                  <a:lumMod val="90200"/>
                </a:schemeClr>
              </a:solidFill>
              <a:round/>
            </a:ln>
            <a:effectLst/>
          </c:spPr>
        </c:majorGridlines>
        <c:numFmt formatCode="&quot;₹&quot;#,##0;&quot;₹&quot;\-#,##0"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crossAx val="473870342"/>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9039a9da-466c-40b2-9426-8a933d0ae38a}"/>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2.xlsx]Agnet wise deal clouse !PivotTable11</c:name>
    <c:fmtId val="2"/>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Agent Wise Deal Closure</a:t>
            </a:r>
            <a:endParaRPr lang="en-IN" altLang="en-GB"/>
          </a:p>
        </c:rich>
      </c:tx>
      <c:layout>
        <c:manualLayout>
          <c:xMode val="edge"/>
          <c:yMode val="edge"/>
          <c:x val="0.320455891059799"/>
          <c:y val="0.053864168618267"/>
        </c:manualLayout>
      </c:layout>
      <c:overlay val="0"/>
      <c:spPr>
        <a:noFill/>
        <a:ln>
          <a:noFill/>
        </a:ln>
        <a:effectLst/>
      </c:spPr>
    </c:title>
    <c:autoTitleDeleted val="0"/>
    <c:plotArea>
      <c:layout>
        <c:manualLayout>
          <c:layoutTarget val="inner"/>
          <c:xMode val="edge"/>
          <c:yMode val="edge"/>
          <c:x val="0.0712058417209394"/>
          <c:y val="0.185792349726776"/>
          <c:w val="0.602713637260706"/>
          <c:h val="0.737142857142857"/>
        </c:manualLayout>
      </c:layout>
      <c:barChart>
        <c:barDir val="bar"/>
        <c:grouping val="stacked"/>
        <c:varyColors val="0"/>
        <c:ser>
          <c:idx val="0"/>
          <c:order val="0"/>
          <c:tx>
            <c:strRef>
              <c:f>'Agnet wise deal clouse '!$B$3</c:f>
              <c:strCache>
                <c:ptCount val="1"/>
                <c:pt idx="0">
                  <c:v>Sum of Deals Closed</c:v>
                </c:pt>
              </c:strCache>
            </c:strRef>
          </c:tx>
          <c:spPr>
            <a:solidFill>
              <a:schemeClr val="accent1"/>
            </a:solidFill>
            <a:ln>
              <a:noFill/>
            </a:ln>
            <a:effectLst/>
          </c:spPr>
          <c:invertIfNegative val="0"/>
          <c:dLbls>
            <c:delete val="1"/>
          </c:dLbls>
          <c:cat>
            <c:strRef>
              <c:f>'Agnet wise deal clouse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'Agnet wise deal clouse '!$B$4:$B$24</c:f>
              <c:numCache>
                <c:formatCode>General</c:formatCode>
                <c:ptCount val="20"/>
                <c:pt idx="0">
                  <c:v>40</c:v>
                </c:pt>
                <c:pt idx="1">
                  <c:v>53</c:v>
                </c:pt>
                <c:pt idx="2">
                  <c:v>31</c:v>
                </c:pt>
                <c:pt idx="3">
                  <c:v>100</c:v>
                </c:pt>
                <c:pt idx="4">
                  <c:v>4</c:v>
                </c:pt>
                <c:pt idx="5">
                  <c:v>52</c:v>
                </c:pt>
                <c:pt idx="6">
                  <c:v>28</c:v>
                </c:pt>
                <c:pt idx="7">
                  <c:v>77</c:v>
                </c:pt>
                <c:pt idx="8">
                  <c:v>17</c:v>
                </c:pt>
                <c:pt idx="9">
                  <c:v>18</c:v>
                </c:pt>
                <c:pt idx="10">
                  <c:v>40</c:v>
                </c:pt>
                <c:pt idx="11">
                  <c:v>84</c:v>
                </c:pt>
                <c:pt idx="12">
                  <c:v>64</c:v>
                </c:pt>
                <c:pt idx="13">
                  <c:v>55</c:v>
                </c:pt>
                <c:pt idx="14">
                  <c:v>92</c:v>
                </c:pt>
                <c:pt idx="15">
                  <c:v>103</c:v>
                </c:pt>
                <c:pt idx="16">
                  <c:v>30</c:v>
                </c:pt>
                <c:pt idx="17">
                  <c:v>30</c:v>
                </c:pt>
                <c:pt idx="18">
                  <c:v>4</c:v>
                </c:pt>
                <c:pt idx="19">
                  <c:v>54</c:v>
                </c:pt>
              </c:numCache>
            </c:numRef>
          </c:val>
        </c:ser>
        <c:ser>
          <c:idx val="1"/>
          <c:order val="1"/>
          <c:tx>
            <c:strRef>
              <c:f>'Agnet wise deal clouse '!$C$3</c:f>
              <c:strCache>
                <c:ptCount val="1"/>
                <c:pt idx="0">
                  <c:v>Sum of Deal Value ($)</c:v>
                </c:pt>
              </c:strCache>
            </c:strRef>
          </c:tx>
          <c:spPr>
            <a:solidFill>
              <a:schemeClr val="accent2"/>
            </a:solidFill>
            <a:ln>
              <a:noFill/>
            </a:ln>
            <a:effectLst/>
          </c:spPr>
          <c:invertIfNegative val="0"/>
          <c:dLbls>
            <c:delete val="1"/>
          </c:dLbls>
          <c:cat>
            <c:strRef>
              <c:f>'Agnet wise deal clouse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'Agnet wise deal clouse '!$C$4:$C$24</c:f>
              <c:numCache>
                <c:formatCode>"₹"#,##0.00_);[Red]\("₹"#,##0.00\)</c:formatCode>
                <c:ptCount val="20"/>
                <c:pt idx="0">
                  <c:v>14672.97</c:v>
                </c:pt>
                <c:pt idx="1">
                  <c:v>45196.26</c:v>
                </c:pt>
                <c:pt idx="2">
                  <c:v>43859.52</c:v>
                </c:pt>
                <c:pt idx="3">
                  <c:v>12040.49</c:v>
                </c:pt>
                <c:pt idx="4">
                  <c:v>34781.94</c:v>
                </c:pt>
                <c:pt idx="5">
                  <c:v>2829.58</c:v>
                </c:pt>
                <c:pt idx="6">
                  <c:v>42137.53</c:v>
                </c:pt>
                <c:pt idx="7">
                  <c:v>49041</c:v>
                </c:pt>
                <c:pt idx="8">
                  <c:v>18659.18</c:v>
                </c:pt>
                <c:pt idx="9">
                  <c:v>45591.43</c:v>
                </c:pt>
                <c:pt idx="10">
                  <c:v>18368.47</c:v>
                </c:pt>
                <c:pt idx="11">
                  <c:v>6133.41</c:v>
                </c:pt>
                <c:pt idx="12">
                  <c:v>45365.2</c:v>
                </c:pt>
                <c:pt idx="13">
                  <c:v>12143.71</c:v>
                </c:pt>
                <c:pt idx="14">
                  <c:v>50524.4</c:v>
                </c:pt>
                <c:pt idx="15">
                  <c:v>14209.39</c:v>
                </c:pt>
                <c:pt idx="16">
                  <c:v>4278.2</c:v>
                </c:pt>
                <c:pt idx="17">
                  <c:v>29842.95</c:v>
                </c:pt>
                <c:pt idx="18">
                  <c:v>14526.44</c:v>
                </c:pt>
                <c:pt idx="19">
                  <c:v>5002.71</c:v>
                </c:pt>
              </c:numCache>
            </c:numRef>
          </c:val>
        </c:ser>
        <c:dLbls>
          <c:showLegendKey val="0"/>
          <c:showVal val="0"/>
          <c:showCatName val="0"/>
          <c:showSerName val="0"/>
          <c:showPercent val="0"/>
          <c:showBubbleSize val="0"/>
        </c:dLbls>
        <c:gapWidth val="140"/>
        <c:overlap val="100"/>
        <c:axId val="697367359"/>
        <c:axId val="170888487"/>
      </c:barChart>
      <c:catAx>
        <c:axId val="69736735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170888487"/>
        <c:crosses val="autoZero"/>
        <c:auto val="1"/>
        <c:lblAlgn val="ctr"/>
        <c:lblOffset val="100"/>
        <c:noMultiLvlLbl val="0"/>
      </c:catAx>
      <c:valAx>
        <c:axId val="170888487"/>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736735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764348d-32d4-49a3-a0bf-a84f9ef88cc5}"/>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Agent Performance Data Project 2.xlsx]Agent wise conversion !PivotTable12</c:name>
    <c:fmtId val="4"/>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rPr lang="en-IN" altLang="en-GB"/>
              <a:t>Agent Wise Call Conversion</a:t>
            </a:r>
            <a:endParaRPr lang="en-IN" altLang="en-GB"/>
          </a:p>
          <a:p>
            <a:pPr defTabSz="914400">
              <a:defRPr lang="en-GB" sz="1400" b="1" i="0" u="none" strike="noStrike" kern="1200" baseline="0">
                <a:solidFill>
                  <a:schemeClr val="tx1">
                    <a:lumMod val="75000"/>
                    <a:lumOff val="25000"/>
                  </a:schemeClr>
                </a:solidFill>
                <a:latin typeface="+mn-lt"/>
                <a:ea typeface="+mn-ea"/>
                <a:cs typeface="+mn-cs"/>
              </a:defRPr>
            </a:pPr>
            <a:endParaRPr lang="en-IN" altLang="en-GB"/>
          </a:p>
        </c:rich>
      </c:tx>
      <c:layout/>
      <c:overlay val="0"/>
      <c:spPr>
        <a:noFill/>
        <a:ln>
          <a:noFill/>
        </a:ln>
        <a:effectLst/>
      </c:spPr>
    </c:title>
    <c:autoTitleDeleted val="0"/>
    <c:plotArea>
      <c:layout/>
      <c:barChart>
        <c:barDir val="bar"/>
        <c:grouping val="clustered"/>
        <c:varyColors val="0"/>
        <c:ser>
          <c:idx val="0"/>
          <c:order val="0"/>
          <c:tx>
            <c:strRef>
              <c:f>'Agent wise conversion '!$B$3</c:f>
              <c:strCache>
                <c:ptCount val="1"/>
                <c:pt idx="0">
                  <c:v>Sum of Calls Reached</c:v>
                </c:pt>
              </c:strCache>
            </c:strRef>
          </c:tx>
          <c:spPr>
            <a:solidFill>
              <a:schemeClr val="accent1"/>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'!$B$4:$B$24</c:f>
              <c:numCache>
                <c:formatCode>General</c:formatCode>
                <c:ptCount val="20"/>
                <c:pt idx="0">
                  <c:v>61</c:v>
                </c:pt>
                <c:pt idx="1">
                  <c:v>141</c:v>
                </c:pt>
                <c:pt idx="2">
                  <c:v>79</c:v>
                </c:pt>
                <c:pt idx="3">
                  <c:v>184</c:v>
                </c:pt>
                <c:pt idx="4">
                  <c:v>173</c:v>
                </c:pt>
                <c:pt idx="5">
                  <c:v>130</c:v>
                </c:pt>
                <c:pt idx="6">
                  <c:v>177</c:v>
                </c:pt>
                <c:pt idx="7">
                  <c:v>181</c:v>
                </c:pt>
                <c:pt idx="8">
                  <c:v>172</c:v>
                </c:pt>
                <c:pt idx="9">
                  <c:v>87</c:v>
                </c:pt>
                <c:pt idx="10">
                  <c:v>80</c:v>
                </c:pt>
                <c:pt idx="11">
                  <c:v>99</c:v>
                </c:pt>
                <c:pt idx="12">
                  <c:v>76</c:v>
                </c:pt>
                <c:pt idx="13">
                  <c:v>166</c:v>
                </c:pt>
                <c:pt idx="14">
                  <c:v>184</c:v>
                </c:pt>
                <c:pt idx="15">
                  <c:v>217</c:v>
                </c:pt>
                <c:pt idx="16">
                  <c:v>225</c:v>
                </c:pt>
                <c:pt idx="17">
                  <c:v>218</c:v>
                </c:pt>
                <c:pt idx="18">
                  <c:v>154</c:v>
                </c:pt>
                <c:pt idx="19">
                  <c:v>212</c:v>
                </c:pt>
              </c:numCache>
            </c:numRef>
          </c:val>
        </c:ser>
        <c:ser>
          <c:idx val="1"/>
          <c:order val="1"/>
          <c:tx>
            <c:strRef>
              <c:f>'Agent wise conversion '!$C$3</c:f>
              <c:strCache>
                <c:ptCount val="1"/>
                <c:pt idx="0">
                  <c:v>Sum of Call Conversion Rate (%)</c:v>
                </c:pt>
              </c:strCache>
            </c:strRef>
          </c:tx>
          <c:spPr>
            <a:solidFill>
              <a:schemeClr val="accent2"/>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'!$C$4:$C$24</c:f>
              <c:numCache>
                <c:formatCode>General</c:formatCode>
                <c:ptCount val="20"/>
                <c:pt idx="0">
                  <c:v>7.88333333333333</c:v>
                </c:pt>
                <c:pt idx="1">
                  <c:v>4.61356421356422</c:v>
                </c:pt>
                <c:pt idx="2">
                  <c:v>4.85476190476191</c:v>
                </c:pt>
                <c:pt idx="3">
                  <c:v>6.60050044984255</c:v>
                </c:pt>
                <c:pt idx="4">
                  <c:v>0.277518315018315</c:v>
                </c:pt>
                <c:pt idx="5">
                  <c:v>4.87132867132867</c:v>
                </c:pt>
                <c:pt idx="6">
                  <c:v>1.90180995475113</c:v>
                </c:pt>
                <c:pt idx="7">
                  <c:v>5.2051282051282</c:v>
                </c:pt>
                <c:pt idx="8">
                  <c:v>1.21073313940961</c:v>
                </c:pt>
                <c:pt idx="9">
                  <c:v>2.50793650793651</c:v>
                </c:pt>
                <c:pt idx="10">
                  <c:v>6.11190476190476</c:v>
                </c:pt>
                <c:pt idx="11">
                  <c:v>10.2972222222222</c:v>
                </c:pt>
                <c:pt idx="12">
                  <c:v>10.0428571428571</c:v>
                </c:pt>
                <c:pt idx="13">
                  <c:v>4.04684482184482</c:v>
                </c:pt>
                <c:pt idx="14">
                  <c:v>6.10924279968398</c:v>
                </c:pt>
                <c:pt idx="15">
                  <c:v>5.80027151211362</c:v>
                </c:pt>
                <c:pt idx="16">
                  <c:v>1.65082190771045</c:v>
                </c:pt>
                <c:pt idx="17">
                  <c:v>1.65974986485822</c:v>
                </c:pt>
                <c:pt idx="18">
                  <c:v>0.336580086580087</c:v>
                </c:pt>
                <c:pt idx="19">
                  <c:v>3.12340314913844</c:v>
                </c:pt>
              </c:numCache>
            </c:numRef>
          </c:val>
        </c:ser>
        <c:ser>
          <c:idx val="2"/>
          <c:order val="2"/>
          <c:tx>
            <c:strRef>
              <c:f>'Agent wise conversion '!$D$3</c:f>
              <c:strCache>
                <c:ptCount val="1"/>
                <c:pt idx="0">
                  <c:v>Sum of Total Calls</c:v>
                </c:pt>
              </c:strCache>
            </c:strRef>
          </c:tx>
          <c:spPr>
            <a:solidFill>
              <a:schemeClr val="accent3"/>
            </a:solidFill>
            <a:ln>
              <a:noFill/>
            </a:ln>
            <a:effectLst/>
          </c:spPr>
          <c:invertIfNegative val="0"/>
          <c:dLbls>
            <c:delete val="1"/>
          </c:dLbls>
          <c:cat>
            <c:strRef>
              <c:f>'Agent wise conversion '!$A$4:$A$24</c:f>
              <c:strCache>
                <c:ptCount val="20"/>
                <c:pt idx="0">
                  <c:v>Alex</c:v>
                </c:pt>
                <c:pt idx="1">
                  <c:v>Alice</c:v>
                </c:pt>
                <c:pt idx="2">
                  <c:v>Bob</c:v>
                </c:pt>
                <c:pt idx="3">
                  <c:v>Chris</c:v>
                </c:pt>
                <c:pt idx="4">
                  <c:v>Craig</c:v>
                </c:pt>
                <c:pt idx="5">
                  <c:v>David</c:v>
                </c:pt>
                <c:pt idx="6">
                  <c:v>Diana</c:v>
                </c:pt>
                <c:pt idx="7">
                  <c:v>Evan</c:v>
                </c:pt>
                <c:pt idx="8">
                  <c:v>Grace</c:v>
                </c:pt>
                <c:pt idx="9">
                  <c:v>Ian</c:v>
                </c:pt>
                <c:pt idx="10">
                  <c:v>Jake</c:v>
                </c:pt>
                <c:pt idx="11">
                  <c:v>Josh</c:v>
                </c:pt>
                <c:pt idx="12">
                  <c:v>Karol</c:v>
                </c:pt>
                <c:pt idx="13">
                  <c:v>Liam</c:v>
                </c:pt>
                <c:pt idx="14">
                  <c:v>Mimi</c:v>
                </c:pt>
                <c:pt idx="15">
                  <c:v>Molly</c:v>
                </c:pt>
                <c:pt idx="16">
                  <c:v>Paul</c:v>
                </c:pt>
                <c:pt idx="17">
                  <c:v>Rick</c:v>
                </c:pt>
                <c:pt idx="18">
                  <c:v>Vicky</c:v>
                </c:pt>
                <c:pt idx="19">
                  <c:v>Will</c:v>
                </c:pt>
              </c:strCache>
            </c:strRef>
          </c:cat>
          <c:val>
            <c:numRef>
              <c:f>'Agent wise conversion '!$D$4:$D$24</c:f>
              <c:numCache>
                <c:formatCode>General</c:formatCode>
                <c:ptCount val="20"/>
                <c:pt idx="0">
                  <c:v>1119</c:v>
                </c:pt>
                <c:pt idx="1">
                  <c:v>907</c:v>
                </c:pt>
                <c:pt idx="2">
                  <c:v>731</c:v>
                </c:pt>
                <c:pt idx="3">
                  <c:v>806</c:v>
                </c:pt>
                <c:pt idx="4">
                  <c:v>1180</c:v>
                </c:pt>
                <c:pt idx="5">
                  <c:v>407</c:v>
                </c:pt>
                <c:pt idx="6">
                  <c:v>617</c:v>
                </c:pt>
                <c:pt idx="7">
                  <c:v>783</c:v>
                </c:pt>
                <c:pt idx="8">
                  <c:v>246</c:v>
                </c:pt>
                <c:pt idx="9">
                  <c:v>379</c:v>
                </c:pt>
                <c:pt idx="10">
                  <c:v>241</c:v>
                </c:pt>
                <c:pt idx="11">
                  <c:v>848</c:v>
                </c:pt>
                <c:pt idx="12">
                  <c:v>1023</c:v>
                </c:pt>
                <c:pt idx="13">
                  <c:v>977</c:v>
                </c:pt>
                <c:pt idx="14">
                  <c:v>453</c:v>
                </c:pt>
                <c:pt idx="15">
                  <c:v>367</c:v>
                </c:pt>
                <c:pt idx="16">
                  <c:v>882</c:v>
                </c:pt>
                <c:pt idx="17">
                  <c:v>924</c:v>
                </c:pt>
                <c:pt idx="18">
                  <c:v>831</c:v>
                </c:pt>
                <c:pt idx="19">
                  <c:v>1087</c:v>
                </c:pt>
              </c:numCache>
            </c:numRef>
          </c:val>
        </c:ser>
        <c:dLbls>
          <c:showLegendKey val="0"/>
          <c:showVal val="0"/>
          <c:showCatName val="0"/>
          <c:showSerName val="0"/>
          <c:showPercent val="0"/>
          <c:showBubbleSize val="0"/>
        </c:dLbls>
        <c:gapWidth val="140"/>
        <c:overlap val="-40"/>
        <c:axId val="462993477"/>
        <c:axId val="942753076"/>
      </c:barChart>
      <c:catAx>
        <c:axId val="46299347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942753076"/>
        <c:crosses val="autoZero"/>
        <c:auto val="1"/>
        <c:lblAlgn val="ctr"/>
        <c:lblOffset val="100"/>
        <c:noMultiLvlLbl val="0"/>
      </c:catAx>
      <c:valAx>
        <c:axId val="942753076"/>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6299347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d473c342-9dfe-4148-a988-d394297e6211}"/>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Agent Performance Data Project 2.xlsx]Month wise conversion!PivotTable17</c:name>
    <c:fmtId val="2"/>
  </c:pivotSource>
  <c:chart>
    <c:title>
      <c:tx>
        <c:rich>
          <a:bodyPr rot="0" spcFirstLastPara="0" vertOverflow="ellipsis" vert="horz" wrap="square" anchor="ctr" anchorCtr="1"/>
          <a:lstStyle/>
          <a:p>
            <a:pPr defTabSz="914400">
              <a:defRPr lang="en-GB" sz="1400" b="1" i="0" u="none" strike="noStrike" kern="1200" baseline="0">
                <a:solidFill>
                  <a:schemeClr val="tx1">
                    <a:lumMod val="75000"/>
                    <a:lumOff val="25000"/>
                  </a:schemeClr>
                </a:solidFill>
                <a:latin typeface="+mn-lt"/>
                <a:ea typeface="+mn-ea"/>
                <a:cs typeface="+mn-cs"/>
              </a:defRPr>
            </a:pPr>
            <a:r>
              <a:t>Month Wise Call Conversion</a:t>
            </a:r>
          </a:p>
        </c:rich>
      </c:tx>
      <c:layout/>
      <c:overlay val="0"/>
      <c:spPr>
        <a:noFill/>
        <a:ln>
          <a:noFill/>
        </a:ln>
        <a:effectLst/>
      </c:spPr>
    </c:title>
    <c:autoTitleDeleted val="0"/>
    <c:plotArea>
      <c:layout/>
      <c:pieChart>
        <c:varyColors val="1"/>
        <c:ser>
          <c:idx val="0"/>
          <c:order val="0"/>
          <c:tx>
            <c:strRef>
              <c:f>'Month wise conversion'!$B$1</c:f>
              <c:strCache>
                <c:ptCount val="1"/>
                <c:pt idx="0">
                  <c:v>Total</c:v>
                </c:pt>
              </c:strCache>
            </c:strRef>
          </c:tx>
          <c:spPr/>
          <c:explosion val="0"/>
          <c:dPt>
            <c:idx val="0"/>
            <c:bubble3D val="0"/>
            <c:spPr>
              <a:solidFill>
                <a:schemeClr val="accent1">
                  <a:shade val="40769"/>
                </a:schemeClr>
              </a:solidFill>
              <a:ln>
                <a:solidFill>
                  <a:schemeClr val="bg1"/>
                </a:solidFill>
              </a:ln>
              <a:effectLst/>
            </c:spPr>
          </c:dPt>
          <c:dPt>
            <c:idx val="1"/>
            <c:bubble3D val="0"/>
            <c:spPr>
              <a:solidFill>
                <a:schemeClr val="accent1">
                  <a:shade val="51538"/>
                </a:schemeClr>
              </a:solidFill>
              <a:ln>
                <a:solidFill>
                  <a:schemeClr val="bg1"/>
                </a:solidFill>
              </a:ln>
              <a:effectLst/>
            </c:spPr>
          </c:dPt>
          <c:dPt>
            <c:idx val="2"/>
            <c:bubble3D val="0"/>
            <c:spPr>
              <a:solidFill>
                <a:schemeClr val="accent1">
                  <a:shade val="62308"/>
                </a:schemeClr>
              </a:solidFill>
              <a:ln>
                <a:solidFill>
                  <a:schemeClr val="bg1"/>
                </a:solidFill>
              </a:ln>
              <a:effectLst/>
            </c:spPr>
          </c:dPt>
          <c:dPt>
            <c:idx val="3"/>
            <c:bubble3D val="0"/>
            <c:spPr>
              <a:solidFill>
                <a:schemeClr val="accent1">
                  <a:shade val="73077"/>
                </a:schemeClr>
              </a:solidFill>
              <a:ln>
                <a:solidFill>
                  <a:schemeClr val="bg1"/>
                </a:solidFill>
              </a:ln>
              <a:effectLst/>
            </c:spPr>
          </c:dPt>
          <c:dPt>
            <c:idx val="4"/>
            <c:bubble3D val="0"/>
            <c:spPr>
              <a:solidFill>
                <a:schemeClr val="accent1">
                  <a:shade val="83846"/>
                </a:schemeClr>
              </a:solidFill>
              <a:ln>
                <a:solidFill>
                  <a:schemeClr val="bg1"/>
                </a:solidFill>
              </a:ln>
              <a:effectLst/>
            </c:spPr>
          </c:dPt>
          <c:dPt>
            <c:idx val="5"/>
            <c:bubble3D val="0"/>
            <c:spPr>
              <a:solidFill>
                <a:schemeClr val="accent1">
                  <a:shade val="94615"/>
                </a:schemeClr>
              </a:solidFill>
              <a:ln>
                <a:solidFill>
                  <a:schemeClr val="bg1"/>
                </a:solidFill>
              </a:ln>
              <a:effectLst/>
            </c:spPr>
          </c:dPt>
          <c:dPt>
            <c:idx val="6"/>
            <c:bubble3D val="0"/>
            <c:spPr>
              <a:solidFill>
                <a:schemeClr val="accent1">
                  <a:tint val="94615"/>
                </a:schemeClr>
              </a:solidFill>
              <a:ln>
                <a:solidFill>
                  <a:schemeClr val="bg1"/>
                </a:solidFill>
              </a:ln>
              <a:effectLst/>
            </c:spPr>
          </c:dPt>
          <c:dPt>
            <c:idx val="7"/>
            <c:bubble3D val="0"/>
            <c:spPr>
              <a:solidFill>
                <a:schemeClr val="accent1">
                  <a:tint val="83846"/>
                </a:schemeClr>
              </a:solidFill>
              <a:ln>
                <a:solidFill>
                  <a:schemeClr val="bg1"/>
                </a:solidFill>
              </a:ln>
              <a:effectLst/>
            </c:spPr>
          </c:dPt>
          <c:dPt>
            <c:idx val="8"/>
            <c:bubble3D val="0"/>
            <c:spPr>
              <a:solidFill>
                <a:schemeClr val="accent1">
                  <a:tint val="73077"/>
                </a:schemeClr>
              </a:solidFill>
              <a:ln>
                <a:solidFill>
                  <a:schemeClr val="bg1"/>
                </a:solidFill>
              </a:ln>
              <a:effectLst/>
            </c:spPr>
          </c:dPt>
          <c:dPt>
            <c:idx val="9"/>
            <c:bubble3D val="0"/>
            <c:spPr>
              <a:solidFill>
                <a:schemeClr val="accent1">
                  <a:tint val="62308"/>
                </a:schemeClr>
              </a:solidFill>
              <a:ln>
                <a:solidFill>
                  <a:schemeClr val="bg1"/>
                </a:solidFill>
              </a:ln>
              <a:effectLst/>
            </c:spPr>
          </c:dPt>
          <c:dPt>
            <c:idx val="10"/>
            <c:bubble3D val="0"/>
            <c:spPr>
              <a:solidFill>
                <a:schemeClr val="accent1">
                  <a:tint val="51538"/>
                </a:schemeClr>
              </a:solidFill>
              <a:ln>
                <a:solidFill>
                  <a:schemeClr val="bg1"/>
                </a:solidFill>
              </a:ln>
              <a:effectLst/>
            </c:spPr>
          </c:dPt>
          <c:dPt>
            <c:idx val="11"/>
            <c:bubble3D val="0"/>
            <c:spPr>
              <a:solidFill>
                <a:schemeClr val="accent1">
                  <a:tint val="40769"/>
                </a:schemeClr>
              </a:solidFill>
              <a:ln>
                <a:solidFill>
                  <a:schemeClr val="bg1"/>
                </a:solidFill>
              </a:ln>
              <a:effectLst/>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40769"/>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51538"/>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62308"/>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73077"/>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4"/>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83846"/>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5"/>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hade val="94615"/>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6"/>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94615"/>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7"/>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83846"/>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8"/>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73077"/>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9"/>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62308"/>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10"/>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51538"/>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dLbl>
              <c:idx val="11"/>
              <c:layout/>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tint val="40769"/>
                        </a:schemeClr>
                      </a:solidFill>
                      <a:latin typeface="+mn-lt"/>
                      <a:ea typeface="+mn-ea"/>
                      <a:cs typeface="+mn-cs"/>
                    </a:defRPr>
                  </a:pPr>
                </a:p>
              </c:txPr>
              <c:dLblPos val="outEnd"/>
              <c:showLegendKey val="0"/>
              <c:showVal val="0"/>
              <c:showCatName val="1"/>
              <c:showSerName val="0"/>
              <c:showPercent val="1"/>
              <c:showBubbleSize val="0"/>
              <c:extLst>
                <c:ext xmlns:c15="http://schemas.microsoft.com/office/drawing/2012/chart" uri="{CE6537A1-D6FC-4f65-9D91-7224C49458BB}"/>
              </c:extLst>
            </c:dLbl>
            <c:numFmt formatCode="General" sourceLinked="1"/>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'Month wise conversion'!$A$2:$A$14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 conversion'!$B$2:$B$14</c:f>
              <c:numCache>
                <c:formatCode>General</c:formatCode>
                <c:ptCount val="12"/>
                <c:pt idx="0">
                  <c:v>8.49570357832742</c:v>
                </c:pt>
                <c:pt idx="1">
                  <c:v>7.76196205755029</c:v>
                </c:pt>
                <c:pt idx="2">
                  <c:v>7.47603558292413</c:v>
                </c:pt>
                <c:pt idx="3">
                  <c:v>7.9794049904344</c:v>
                </c:pt>
                <c:pt idx="4">
                  <c:v>7.09164615054708</c:v>
                </c:pt>
                <c:pt idx="5">
                  <c:v>7.25855933282404</c:v>
                </c:pt>
                <c:pt idx="6">
                  <c:v>7.74225113122172</c:v>
                </c:pt>
                <c:pt idx="7">
                  <c:v>6.42356711915536</c:v>
                </c:pt>
                <c:pt idx="8">
                  <c:v>6.62197687932982</c:v>
                </c:pt>
                <c:pt idx="9">
                  <c:v>7.0904357897005</c:v>
                </c:pt>
                <c:pt idx="10">
                  <c:v>7.3475059254471</c:v>
                </c:pt>
                <c:pt idx="11">
                  <c:v>7.81646442652635</c:v>
                </c:pt>
              </c:numCache>
            </c:numRef>
          </c:val>
        </c:ser>
        <c:dLbls>
          <c:showLegendKey val="0"/>
          <c:showVal val="0"/>
          <c:showCatName val="0"/>
          <c:showSerName val="0"/>
          <c:showPercent val="1"/>
          <c:showBubbleSize val="0"/>
          <c:showLeaderLines val="1"/>
        </c:dLbls>
        <c:firstSliceAng val="0"/>
      </c:pieChart>
      <c:spPr>
        <a:noFill/>
        <a:ln>
          <a:noFill/>
        </a:ln>
        <a:effectLst/>
      </c:spPr>
    </c:plotArea>
    <c:plotVisOnly val="1"/>
    <c:dispBlanksAs val="zero"/>
    <c:showDLblsOverMax val="0"/>
    <c:extLst>
      <c:ext uri="{0b15fc19-7d7d-44ad-8c2d-2c3a37ce22c3}">
        <chartProps xmlns="https://web.wps.cn/et/2018/main" chartId="{795abfe2-3fde-4802-977b-d9f9b2541fed}"/>
      </c:ext>
    </c:extLst>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61">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styleClr val="auto"/>
    </cs:effectRef>
    <cs:fontRef idx="minor">
      <a:schemeClr val="dk1"/>
    </cs:fontRef>
    <cs:spPr>
      <a:ln w="28575" cap="rnd">
        <a:solidFill>
          <a:schemeClr val="phClr"/>
        </a:solidFill>
        <a:round/>
      </a:ln>
      <a:effectLst>
        <a:outerShdw blurRad="50800" dist="25400" dir="5400000" algn="t" rotWithShape="0">
          <a:schemeClr val="phClr">
            <a:lumMod val="50000"/>
            <a:alpha val="30000"/>
          </a:schemeClr>
        </a:outerShdw>
      </a:effectLst>
    </cs:spPr>
  </cs:dataPointLine>
  <cs:dataPointMarker>
    <cs:lnRef idx="0">
      <cs:styleClr val="auto"/>
    </cs:lnRef>
    <cs:fillRef idx="1">
      <cs:styleClr val="auto"/>
    </cs:fillRef>
    <cs:effectRef idx="0">
      <cs:styleClr val="auto"/>
    </cs:effectRef>
    <cs:fontRef idx="minor">
      <a:schemeClr val="dk1"/>
    </cs:fontRef>
    <cs:spPr>
      <a:ln w="19050">
        <a:solidFill>
          <a:schemeClr val="lt1"/>
        </a:solidFill>
      </a:ln>
      <a:effectLst>
        <a:outerShdw blurRad="50800" dist="25400" dir="5400000" algn="t" rotWithShape="0">
          <a:schemeClr val="phClr">
            <a:lumMod val="50000"/>
            <a:alpha val="30000"/>
          </a:schemeClr>
        </a:outerShdw>
      </a:effectLst>
    </cs:spPr>
  </cs:dataPointMarker>
  <cs:dataPointMarkerLayout symbol="circle" size="6"/>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6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dk1"/>
    </cs:fontRef>
    <cs:spPr>
      <a:ln w="9525">
        <a:solidFill>
          <a:schemeClr val="phClr"/>
        </a:solidFill>
      </a:ln>
      <a:effectLst/>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61">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styleClr val="auto"/>
    </cs:effectRef>
    <cs:fontRef idx="minor">
      <a:schemeClr val="dk1"/>
    </cs:fontRef>
    <cs:spPr>
      <a:ln w="28575" cap="rnd">
        <a:solidFill>
          <a:schemeClr val="phClr"/>
        </a:solidFill>
        <a:round/>
      </a:ln>
      <a:effectLst>
        <a:outerShdw blurRad="50800" dist="25400" dir="5400000" algn="t" rotWithShape="0">
          <a:schemeClr val="phClr">
            <a:lumMod val="50000"/>
            <a:alpha val="30000"/>
          </a:schemeClr>
        </a:outerShdw>
      </a:effectLst>
    </cs:spPr>
  </cs:dataPointLine>
  <cs:dataPointMarker>
    <cs:lnRef idx="0">
      <cs:styleClr val="auto"/>
    </cs:lnRef>
    <cs:fillRef idx="1">
      <cs:styleClr val="auto"/>
    </cs:fillRef>
    <cs:effectRef idx="0">
      <cs:styleClr val="auto"/>
    </cs:effectRef>
    <cs:fontRef idx="minor">
      <a:schemeClr val="dk1"/>
    </cs:fontRef>
    <cs:spPr>
      <a:ln w="19050">
        <a:solidFill>
          <a:schemeClr val="lt1"/>
        </a:solidFill>
      </a:ln>
      <a:effectLst>
        <a:outerShdw blurRad="50800" dist="25400" dir="5400000" algn="t" rotWithShape="0">
          <a:schemeClr val="phClr">
            <a:lumMod val="50000"/>
            <a:alpha val="30000"/>
          </a:schemeClr>
        </a:outerShdw>
      </a:effectLst>
    </cs:spPr>
  </cs:dataPointMarker>
  <cs:dataPointMarkerLayout symbol="circle" size="6"/>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084">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cs:fontRef>
    <cs:defRPr sz="1000" b="1" i="0" u="none" strike="noStrike" kern="1200" spc="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4" Type="http://schemas.openxmlformats.org/officeDocument/2006/relationships/chart" Target="../charts/chart8.xml"/><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409575</xdr:colOff>
      <xdr:row>1</xdr:row>
      <xdr:rowOff>168275</xdr:rowOff>
    </xdr:from>
    <xdr:to>
      <xdr:col>9</xdr:col>
      <xdr:colOff>161290</xdr:colOff>
      <xdr:row>24</xdr:row>
      <xdr:rowOff>63500</xdr:rowOff>
    </xdr:to>
    <xdr:graphicFrame>
      <xdr:nvGraphicFramePr>
        <xdr:cNvPr id="2" name="Chart 1"/>
        <xdr:cNvGraphicFramePr/>
      </xdr:nvGraphicFramePr>
      <xdr:xfrm>
        <a:off x="4572000" y="349250"/>
        <a:ext cx="5781040" cy="4076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0.126800868363923</cdr:x>
      <cdr:y>0.0405932864949258</cdr:y>
    </cdr:from>
    <cdr:to>
      <cdr:x>0.78399447404776</cdr:x>
      <cdr:y>0.143637782982045</cdr:y>
    </cdr:to>
    <cdr:sp>
      <cdr:nvSpPr>
        <cdr:cNvPr id="2" name="Rectangles 1"/>
        <cdr:cNvSpPr/>
      </cdr:nvSpPr>
      <cdr:spPr xmlns:a="http://schemas.openxmlformats.org/drawingml/2006/main">
        <a:xfrm xmlns:a="http://schemas.openxmlformats.org/drawingml/2006/main">
          <a:off x="815975" y="165100"/>
          <a:ext cx="4229100" cy="419100"/>
        </a:xfrm>
        <a:prstGeom xmlns:a="http://schemas.openxmlformats.org/drawingml/2006/main" prst="rect">
          <a:avLst/>
        </a:prstGeom>
      </cdr:spPr>
      <cdr:txBody xmlns:a="http://schemas.openxmlformats.org/drawingml/2006/main">
        <a:bodyPr vertOverflow="clip" horzOverflow="clip" wrap="square" rtlCol="0" anchor="t"/>
        <a:p>
          <a:endParaRPr lang="en-GB" altLang="en-US"/>
        </a:p>
      </cdr:txBody>
    </cdr:sp>
  </cdr:relSizeAnchor>
  <cdr:relSizeAnchor xmlns:cdr="http://schemas.openxmlformats.org/drawingml/2006/chartDrawing">
    <cdr:from>
      <cdr:x>0.116439707913953</cdr:x>
      <cdr:y>0.0405932864949258</cdr:y>
    </cdr:from>
    <cdr:to>
      <cdr:x>0.769192816262088</cdr:x>
      <cdr:y>0.160031225604996</cdr:y>
    </cdr:to>
    <cdr:sp>
      <cdr:nvSpPr>
        <cdr:cNvPr id="3" name="Rectangles 2"/>
        <cdr:cNvSpPr/>
      </cdr:nvSpPr>
      <cdr:spPr xmlns:a="http://schemas.openxmlformats.org/drawingml/2006/main">
        <a:xfrm xmlns:a="http://schemas.openxmlformats.org/drawingml/2006/main">
          <a:off x="749300" y="165100"/>
          <a:ext cx="4200525" cy="485775"/>
        </a:xfrm>
        <a:prstGeom xmlns:a="http://schemas.openxmlformats.org/drawingml/2006/main" prst="rect">
          <a:avLst/>
        </a:prstGeom>
      </cdr:spPr>
      <cdr:txBody xmlns:a="http://schemas.openxmlformats.org/drawingml/2006/main">
        <a:bodyPr vertOverflow="clip" horzOverflow="clip" wrap="square" rtlCol="0" anchor="t"/>
        <a:p>
          <a:endParaRPr lang="en-GB" altLang="en-US"/>
        </a:p>
      </cdr:txBody>
    </cdr:sp>
  </cdr:relSizeAnchor>
</c:userShapes>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98425</xdr:colOff>
      <xdr:row>0</xdr:row>
      <xdr:rowOff>63500</xdr:rowOff>
    </xdr:from>
    <xdr:to>
      <xdr:col>5</xdr:col>
      <xdr:colOff>1933575</xdr:colOff>
      <xdr:row>18</xdr:row>
      <xdr:rowOff>15240</xdr:rowOff>
    </xdr:to>
    <xdr:graphicFrame>
      <xdr:nvGraphicFramePr>
        <xdr:cNvPr id="2" name="Chart 1"/>
        <xdr:cNvGraphicFramePr/>
      </xdr:nvGraphicFramePr>
      <xdr:xfrm>
        <a:off x="2565400" y="63500"/>
        <a:ext cx="5226050" cy="32473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127000</xdr:colOff>
      <xdr:row>24</xdr:row>
      <xdr:rowOff>82550</xdr:rowOff>
    </xdr:from>
    <xdr:to>
      <xdr:col>3</xdr:col>
      <xdr:colOff>1856740</xdr:colOff>
      <xdr:row>46</xdr:row>
      <xdr:rowOff>91440</xdr:rowOff>
    </xdr:to>
    <xdr:graphicFrame>
      <xdr:nvGraphicFramePr>
        <xdr:cNvPr id="2" name="Chart 1"/>
        <xdr:cNvGraphicFramePr/>
      </xdr:nvGraphicFramePr>
      <xdr:xfrm>
        <a:off x="1050925" y="4445000"/>
        <a:ext cx="6682740" cy="39903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144145</xdr:colOff>
      <xdr:row>14</xdr:row>
      <xdr:rowOff>130175</xdr:rowOff>
    </xdr:from>
    <xdr:to>
      <xdr:col>2</xdr:col>
      <xdr:colOff>1731645</xdr:colOff>
      <xdr:row>29</xdr:row>
      <xdr:rowOff>158750</xdr:rowOff>
    </xdr:to>
    <xdr:graphicFrame>
      <xdr:nvGraphicFramePr>
        <xdr:cNvPr id="2" name="Chart 1"/>
        <xdr:cNvGraphicFramePr/>
      </xdr:nvGraphicFramePr>
      <xdr:xfrm>
        <a:off x="144145" y="2682875"/>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29210</xdr:colOff>
      <xdr:row>4</xdr:row>
      <xdr:rowOff>132715</xdr:rowOff>
    </xdr:from>
    <xdr:to>
      <xdr:col>8</xdr:col>
      <xdr:colOff>339725</xdr:colOff>
      <xdr:row>23</xdr:row>
      <xdr:rowOff>55880</xdr:rowOff>
    </xdr:to>
    <xdr:graphicFrame>
      <xdr:nvGraphicFramePr>
        <xdr:cNvPr id="2" name="Chart 1"/>
        <xdr:cNvGraphicFramePr/>
      </xdr:nvGraphicFramePr>
      <xdr:xfrm>
        <a:off x="29210" y="1218565"/>
        <a:ext cx="5796915" cy="33616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38735</xdr:colOff>
      <xdr:row>23</xdr:row>
      <xdr:rowOff>47625</xdr:rowOff>
    </xdr:from>
    <xdr:to>
      <xdr:col>8</xdr:col>
      <xdr:colOff>333375</xdr:colOff>
      <xdr:row>45</xdr:row>
      <xdr:rowOff>142875</xdr:rowOff>
    </xdr:to>
    <xdr:graphicFrame>
      <xdr:nvGraphicFramePr>
        <xdr:cNvPr id="3" name="Chart 2"/>
        <xdr:cNvGraphicFramePr/>
      </xdr:nvGraphicFramePr>
      <xdr:xfrm>
        <a:off x="38735" y="4572000"/>
        <a:ext cx="5781040" cy="4076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23</xdr:row>
      <xdr:rowOff>38100</xdr:rowOff>
    </xdr:from>
    <xdr:to>
      <xdr:col>18</xdr:col>
      <xdr:colOff>186690</xdr:colOff>
      <xdr:row>45</xdr:row>
      <xdr:rowOff>161925</xdr:rowOff>
    </xdr:to>
    <xdr:graphicFrame>
      <xdr:nvGraphicFramePr>
        <xdr:cNvPr id="5" name="Chart 4"/>
        <xdr:cNvGraphicFramePr/>
      </xdr:nvGraphicFramePr>
      <xdr:xfrm>
        <a:off x="5838825" y="4562475"/>
        <a:ext cx="6968490" cy="41052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371475</xdr:colOff>
      <xdr:row>4</xdr:row>
      <xdr:rowOff>142240</xdr:rowOff>
    </xdr:from>
    <xdr:to>
      <xdr:col>18</xdr:col>
      <xdr:colOff>206375</xdr:colOff>
      <xdr:row>23</xdr:row>
      <xdr:rowOff>28575</xdr:rowOff>
    </xdr:to>
    <xdr:graphicFrame>
      <xdr:nvGraphicFramePr>
        <xdr:cNvPr id="6" name="Chart 5"/>
        <xdr:cNvGraphicFramePr/>
      </xdr:nvGraphicFramePr>
      <xdr:xfrm>
        <a:off x="5857875" y="1228090"/>
        <a:ext cx="6969125" cy="33248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184150</xdr:colOff>
      <xdr:row>23</xdr:row>
      <xdr:rowOff>45085</xdr:rowOff>
    </xdr:from>
    <xdr:to>
      <xdr:col>20</xdr:col>
      <xdr:colOff>641350</xdr:colOff>
      <xdr:row>45</xdr:row>
      <xdr:rowOff>151765</xdr:rowOff>
    </xdr:to>
    <mc:AlternateContent xmlns:mc="http://schemas.openxmlformats.org/markup-compatibility/2006">
      <mc:Choice xmlns:a14="http://schemas.microsoft.com/office/drawing/2010/main" Requires="a14">
        <xdr:graphicFrame>
          <xdr:nvGraphicFramePr>
            <xdr:cNvPr id="7"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2804775" y="4569460"/>
              <a:ext cx="1828800" cy="408813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18</xdr:col>
      <xdr:colOff>228600</xdr:colOff>
      <xdr:row>4</xdr:row>
      <xdr:rowOff>139700</xdr:rowOff>
    </xdr:from>
    <xdr:to>
      <xdr:col>21</xdr:col>
      <xdr:colOff>0</xdr:colOff>
      <xdr:row>23</xdr:row>
      <xdr:rowOff>28575</xdr:rowOff>
    </xdr:to>
    <mc:AlternateContent xmlns:mc="http://schemas.openxmlformats.org/markup-compatibility/2006">
      <mc:Choice xmlns:a14="http://schemas.microsoft.com/office/drawing/2010/main" Requires="a14">
        <xdr:graphicFrame>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849225" y="1225550"/>
              <a:ext cx="1828800" cy="33274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0.126800868363923</cdr:x>
      <cdr:y>0.0405932864949258</cdr:y>
    </cdr:from>
    <cdr:to>
      <cdr:x>0.78399447404776</cdr:x>
      <cdr:y>0.143637782982045</cdr:y>
    </cdr:to>
    <cdr:sp>
      <cdr:nvSpPr>
        <cdr:cNvPr id="2" name="Rectangles 1"/>
        <cdr:cNvSpPr/>
      </cdr:nvSpPr>
      <cdr:spPr xmlns:a="http://schemas.openxmlformats.org/drawingml/2006/main">
        <a:xfrm xmlns:a="http://schemas.openxmlformats.org/drawingml/2006/main">
          <a:off x="815975" y="165100"/>
          <a:ext cx="4229100" cy="419100"/>
        </a:xfrm>
        <a:prstGeom xmlns:a="http://schemas.openxmlformats.org/drawingml/2006/main" prst="rect">
          <a:avLst/>
        </a:prstGeom>
      </cdr:spPr>
      <cdr:txBody xmlns:a="http://schemas.openxmlformats.org/drawingml/2006/main">
        <a:bodyPr vertOverflow="clip" horzOverflow="clip" wrap="square" rtlCol="0" anchor="t"/>
        <a:lstStyle>
          <a:defPPr>
            <a:defRPr lang="en-GB">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en-GB" altLang="en-US"/>
        </a:p>
      </cdr:txBody>
    </cdr:sp>
  </cdr:relSizeAnchor>
  <cdr:relSizeAnchor xmlns:cdr="http://schemas.openxmlformats.org/drawingml/2006/chartDrawing">
    <cdr:from>
      <cdr:x>0.116439707913953</cdr:x>
      <cdr:y>0.0405932864949258</cdr:y>
    </cdr:from>
    <cdr:to>
      <cdr:x>0.769192816262088</cdr:x>
      <cdr:y>0.160031225604996</cdr:y>
    </cdr:to>
    <cdr:sp>
      <cdr:nvSpPr>
        <cdr:cNvPr id="3" name="Rectangles 2"/>
        <cdr:cNvSpPr/>
      </cdr:nvSpPr>
      <cdr:spPr xmlns:a="http://schemas.openxmlformats.org/drawingml/2006/main">
        <a:xfrm xmlns:a="http://schemas.openxmlformats.org/drawingml/2006/main">
          <a:off x="749300" y="165100"/>
          <a:ext cx="4200525" cy="485775"/>
        </a:xfrm>
        <a:prstGeom xmlns:a="http://schemas.openxmlformats.org/drawingml/2006/main" prst="rect">
          <a:avLst/>
        </a:prstGeom>
      </cdr:spPr>
      <cdr:txBody xmlns:a="http://schemas.openxmlformats.org/drawingml/2006/main">
        <a:bodyPr vertOverflow="clip" horzOverflow="clip" wrap="square" rtlCol="0" anchor="t"/>
        <a:lstStyle>
          <a:defPPr>
            <a:defRPr lang="en-GB">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endParaRPr lang="en-GB" alt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37.8796990741" refreshedBy="USER" recordCount="240">
  <cacheSource type="worksheet">
    <worksheetSource name="Table1"/>
  </cacheSource>
  <cacheFields count="9">
    <cacheField name="Name" numFmtId="0">
      <sharedItems count="20">
        <s v="Evan"/>
        <s v="Alice"/>
        <s v="Diana"/>
        <s v="Jake"/>
        <s v="Liam"/>
        <s v="Bob"/>
        <s v="Rick"/>
        <s v="Molly"/>
        <s v="Chris"/>
        <s v="Paul"/>
        <s v="Ian"/>
        <s v="Alex"/>
        <s v="Karol"/>
        <s v="Will"/>
        <s v="Vicky"/>
        <s v="Grace"/>
        <s v="Josh"/>
        <s v="Craig"/>
        <s v="David"/>
        <s v="Mimi"/>
      </sharedItems>
    </cacheField>
    <cacheField name="Date" numFmtId="0">
      <sharedItems containsSemiMixedTypes="0" containsString="0" containsNonDate="0" containsDate="1" minDate="2024-01-01T00:00:00" maxDate="2024-12-01T00:00:00" count="12">
        <d v="2024-01-01T00:00:00"/>
        <d v="2024-02-01T00:00:00"/>
        <d v="2024-03-01T00:00:00"/>
        <d v="2024-04-01T00:00:00"/>
        <d v="2024-05-01T00:00:00"/>
        <d v="2024-06-01T00:00:00"/>
        <d v="2024-07-01T00:00:00"/>
        <d v="2024-08-01T00:00:00"/>
        <d v="2024-09-01T00:00:00"/>
        <d v="2024-10-01T00:00:00"/>
        <d v="2024-11-01T00:00:00"/>
        <d v="2024-12-01T00:00:00"/>
      </sharedItems>
      <fieldGroup base="1">
        <rangePr autoStart="0" autoEnd="0" groupBy="months" startDate="2024-01-01T00:00:00" endDate="2024-12-02T00:00:00" groupInterval="1"/>
        <groupItems count="14">
          <s v="&lt;01-01-2024"/>
          <s v="Jan"/>
          <s v="Feb"/>
          <s v="Mar"/>
          <s v="Apr"/>
          <s v="May"/>
          <s v="Jun"/>
          <s v="Jul"/>
          <s v="Aug"/>
          <s v="Sep"/>
          <s v="Oct"/>
          <s v="Nov"/>
          <s v="Dec"/>
          <s v="&gt;02-12-2024"/>
        </groupItems>
      </fieldGroup>
    </cacheField>
    <cacheField name="Total Calls" numFmtId="4">
      <sharedItems containsSemiMixedTypes="0" containsString="0" containsNumber="1" containsInteger="1" minValue="17" maxValue="115" count="85">
        <n v="74"/>
        <n v="78"/>
        <n v="47"/>
        <n v="24"/>
        <n v="81"/>
        <n v="59"/>
        <n v="68"/>
        <n v="34"/>
        <n v="67"/>
        <n v="36"/>
        <n v="82"/>
        <n v="92"/>
        <n v="73"/>
        <n v="25"/>
        <n v="63"/>
        <n v="38"/>
        <n v="43"/>
        <n v="62"/>
        <n v="52"/>
        <n v="22"/>
        <n v="93"/>
        <n v="65"/>
        <n v="90"/>
        <n v="37"/>
        <n v="30"/>
        <n v="83"/>
        <n v="57"/>
        <n v="31"/>
        <n v="55"/>
        <n v="91"/>
        <n v="19"/>
        <n v="77"/>
        <n v="50"/>
        <n v="88"/>
        <n v="33"/>
        <n v="54"/>
        <n v="84"/>
        <n v="64"/>
        <n v="21"/>
        <n v="108"/>
        <n v="28"/>
        <n v="39"/>
        <n v="69"/>
        <n v="41"/>
        <n v="17"/>
        <n v="76"/>
        <n v="72"/>
        <n v="29"/>
        <n v="26"/>
        <n v="103"/>
        <n v="100"/>
        <n v="104"/>
        <n v="42"/>
        <n v="45"/>
        <n v="85"/>
        <n v="49"/>
        <n v="66"/>
        <n v="75"/>
        <n v="97"/>
        <n v="111"/>
        <n v="71"/>
        <n v="48"/>
        <n v="18"/>
        <n v="58"/>
        <n v="114"/>
        <n v="35"/>
        <n v="53"/>
        <n v="70"/>
        <n v="20"/>
        <n v="80"/>
        <n v="115"/>
        <n v="40"/>
        <n v="51"/>
        <n v="79"/>
        <n v="87"/>
        <n v="86"/>
        <n v="98"/>
        <n v="32"/>
        <n v="27"/>
        <n v="106"/>
        <n v="102"/>
        <n v="96"/>
        <n v="61"/>
        <n v="101"/>
        <n v="99"/>
      </sharedItems>
    </cacheField>
    <cacheField name="Calls Reached" numFmtId="4">
      <sharedItems containsSemiMixedTypes="0" containsString="0" containsNumber="1" containsInteger="1" minValue="4" maxValue="22" count="19">
        <n v="12"/>
        <n v="14"/>
        <n v="6"/>
        <n v="16"/>
        <n v="5"/>
        <n v="19"/>
        <n v="21"/>
        <n v="13"/>
        <n v="17"/>
        <n v="9"/>
        <n v="4"/>
        <n v="7"/>
        <n v="20"/>
        <n v="8"/>
        <n v="10"/>
        <n v="15"/>
        <n v="11"/>
        <n v="18"/>
        <n v="22"/>
      </sharedItems>
    </cacheField>
    <cacheField name="Average Duration (sec)" numFmtId="4">
      <sharedItems containsSemiMixedTypes="0" containsString="0" containsNumber="1" minValue="71.41" maxValue="633.37" count="239">
        <n v="330.42"/>
        <n v="377.5"/>
        <n v="418.92"/>
        <n v="76.93"/>
        <n v="516.23"/>
        <n v="520.06"/>
        <n v="290.39"/>
        <n v="362.62"/>
        <n v="307.49"/>
        <n v="552.55"/>
        <n v="216.03"/>
        <n v="180.06"/>
        <n v="82.43"/>
        <n v="161.42"/>
        <n v="507.45"/>
        <n v="279.95"/>
        <n v="170.49"/>
        <n v="422.39"/>
        <n v="514.25"/>
        <n v="363.48"/>
        <n v="361.38"/>
        <n v="362.96"/>
        <n v="382.59"/>
        <n v="79.46"/>
        <n v="446.3"/>
        <n v="461.67"/>
        <n v="328.63"/>
        <n v="378.61"/>
        <n v="299.59"/>
        <n v="553.08"/>
        <n v="223.22"/>
        <n v="180.46"/>
        <n v="80.12"/>
        <n v="193.39"/>
        <n v="454.77"/>
        <n v="291.97"/>
        <n v="171.76"/>
        <n v="382.21"/>
        <n v="562.73"/>
        <n v="380.37"/>
        <n v="315.62"/>
        <n v="361.58"/>
        <n v="402.9"/>
        <n v="82.65"/>
        <n v="494.43"/>
        <n v="512.93"/>
        <n v="291.04"/>
        <n v="348.57"/>
        <n v="321.99"/>
        <n v="623.25"/>
        <n v="209.18"/>
        <n v="170.12"/>
        <n v="87.89"/>
        <n v="163.21"/>
        <n v="496.4"/>
        <n v="315.41"/>
        <n v="198.84"/>
        <n v="416.78"/>
        <n v="533.85"/>
        <n v="312.8"/>
        <n v="342.81"/>
        <n v="365.12"/>
        <n v="416.88"/>
        <n v="81.14"/>
        <n v="449.04"/>
        <n v="508.55"/>
        <n v="299.09"/>
        <n v="412.07"/>
        <n v="317.58"/>
        <n v="584.3"/>
        <n v="231.59"/>
        <n v="165.74"/>
        <n v="82.62"/>
        <n v="190.87"/>
        <n v="554.51"/>
        <n v="302.49"/>
        <n v="173.88"/>
        <n v="366.84"/>
        <n v="578.42"/>
        <n v="321.29"/>
        <n v="299.22"/>
        <n v="345.62"/>
        <n v="416.96"/>
        <n v="72.05"/>
        <n v="475.61"/>
        <n v="469.53"/>
        <n v="333.1"/>
        <n v="400.8"/>
        <n v="343.28"/>
        <n v="623.33"/>
        <n v="200.45"/>
        <n v="185.62"/>
        <n v="89.39"/>
        <n v="173.03"/>
        <n v="499.68"/>
        <n v="316.23"/>
        <n v="175.52"/>
        <n v="358.31"/>
        <n v="556.33"/>
        <n v="371.65"/>
        <n v="359.47"/>
        <n v="379.33"/>
        <n v="383.94"/>
        <n v="85.32"/>
        <n v="466.81"/>
        <n v="512.88"/>
        <n v="324.56"/>
        <n v="353.65"/>
        <n v="334.41"/>
        <n v="601.02"/>
        <n v="196.74"/>
        <n v="153.87"/>
        <n v="85.65"/>
        <n v="181.21"/>
        <n v="495.32"/>
        <n v="315.91"/>
        <n v="173.24"/>
        <n v="364.35"/>
        <n v="515.24"/>
        <n v="351.71"/>
        <n v="360.1"/>
        <n v="364.64"/>
        <n v="367.56"/>
        <n v="76.27"/>
        <n v="487.04"/>
        <n v="491.31"/>
        <n v="282.59"/>
        <n v="347.38"/>
        <n v="335.59"/>
        <n v="604.57"/>
        <n v="199.39"/>
        <n v="166.85"/>
        <n v="78.53"/>
        <n v="176.07"/>
        <n v="486.93"/>
        <n v="283.66"/>
        <n v="171.86"/>
        <n v="359.16"/>
        <n v="569.97"/>
        <n v="359.22"/>
        <n v="297.05"/>
        <n v="376.76"/>
        <n v="379.29"/>
        <n v="82.91"/>
        <n v="437.47"/>
        <n v="554.2"/>
        <n v="293.93"/>
        <n v="391.73"/>
        <n v="324.26"/>
        <n v="601.06"/>
        <n v="192.19"/>
        <n v="169.75"/>
        <n v="87.5"/>
        <n v="187.72"/>
        <n v="504.59"/>
        <n v="262.26"/>
        <n v="172.96"/>
        <n v="422.48"/>
        <n v="565.11"/>
        <n v="355.83"/>
        <n v="349.71"/>
        <n v="358.67"/>
        <n v="403.41"/>
        <n v="79.62"/>
        <n v="487.47"/>
        <n v="549.77"/>
        <n v="306.9"/>
        <n v="359.51"/>
        <n v="339.1"/>
        <n v="633.13"/>
        <n v="215.09"/>
        <n v="153.5"/>
        <n v="77.12"/>
        <n v="160.89"/>
        <n v="459.86"/>
        <n v="290.14"/>
        <n v="177.88"/>
        <n v="406.95"/>
        <n v="517.1"/>
        <n v="348.92"/>
        <n v="308.51"/>
        <n v="362.58"/>
        <n v="368.06"/>
        <n v="74.68"/>
        <n v="460.2"/>
        <n v="540.8"/>
        <n v="319.62"/>
        <n v="393.04"/>
        <n v="323.56"/>
        <n v="557.3"/>
        <n v="202.37"/>
        <n v="163.38"/>
        <n v="86.37"/>
        <n v="181.9"/>
        <n v="514.38"/>
        <n v="309.75"/>
        <n v="194.21"/>
        <n v="400.65"/>
        <n v="535.44"/>
        <n v="356.4"/>
        <n v="352.6"/>
        <n v="351.42"/>
        <n v="404.22"/>
        <n v="80.02"/>
        <n v="502.41"/>
        <n v="492.23"/>
        <n v="284.91"/>
        <n v="372.34"/>
        <n v="324.78"/>
        <n v="633.37"/>
        <n v="209.84"/>
        <n v="153.34"/>
        <n v="161.69"/>
        <n v="474.28"/>
        <n v="268.94"/>
        <n v="182.48"/>
        <n v="368.16"/>
        <n v="565.51"/>
        <n v="370.44"/>
        <n v="356.61"/>
        <n v="369.46"/>
        <n v="419.93"/>
        <n v="71.41"/>
        <n v="503.93"/>
        <n v="488.97"/>
        <n v="301.2"/>
        <n v="352.06"/>
        <n v="337.7"/>
        <n v="539.26"/>
        <n v="191.66"/>
        <n v="168.89"/>
        <n v="87.83"/>
        <n v="181.12"/>
        <n v="508.85"/>
        <n v="297.84"/>
        <n v="188.49"/>
        <n v="370.36"/>
        <n v="500.83"/>
        <n v="319.09"/>
      </sharedItems>
    </cacheField>
    <cacheField name="Deals Closed" numFmtId="4">
      <sharedItems containsSemiMixedTypes="0" containsString="0" containsNumber="1" containsInteger="1" minValue="0" maxValue="10" count="11">
        <n v="7"/>
        <n v="4"/>
        <n v="2"/>
        <n v="5"/>
        <n v="3"/>
        <n v="9"/>
        <n v="10"/>
        <n v="0"/>
        <n v="1"/>
        <n v="6"/>
        <n v="8"/>
      </sharedItems>
    </cacheField>
    <cacheField name="Call Conversion Rate (%)" numFmtId="10">
      <sharedItems containsSemiMixedTypes="0" containsString="0" containsNumber="1" minValue="0" maxValue="1" count="71">
        <n v="0.583333333333333"/>
        <n v="0.333333333333333"/>
        <n v="0.142857142857143"/>
        <n v="0.666666666666667"/>
        <n v="0.3125"/>
        <n v="0.6"/>
        <n v="0.157894736842105"/>
        <n v="0.428571428571429"/>
        <n v="0.769230769230769"/>
        <n v="0.117647058823529"/>
        <n v="0.222222222222222"/>
        <n v="1"/>
        <n v="0.2"/>
        <n v="0"/>
        <n v="0.875"/>
        <n v="0.0769230769230769"/>
        <n v="0.4"/>
        <n v="0.466666666666667"/>
        <n v="0.357142857142857"/>
        <n v="0.214285714285714"/>
        <n v="0.454545454545455"/>
        <n v="0.285714285714286"/>
        <n v="0.15"/>
        <n v="0.588235294117647"/>
        <n v="0.5625"/>
        <n v="0.25"/>
        <n v="0.833333333333333"/>
        <n v="0.857142857142857"/>
        <n v="0.0909090909090909"/>
        <n v="0.0588235294117647"/>
        <n v="0.0625"/>
        <n v="0.363636363636364"/>
        <n v="0.411764705882353"/>
        <n v="0.294117647058824"/>
        <n v="0.153846153846154"/>
        <n v="0.5"/>
        <n v="0.375"/>
        <n v="0.111111111111111"/>
        <n v="0.444444444444444"/>
        <n v="0.533333333333333"/>
        <n v="0.0714285714285714"/>
        <n v="0.416666666666667"/>
        <n v="0.352941176470588"/>
        <n v="0.625"/>
        <n v="0.615384615384615"/>
        <n v="0.1875"/>
        <n v="0.181818181818182"/>
        <n v="0.75"/>
        <n v="0.176470588235294"/>
        <n v="0.384615384615385"/>
        <n v="0.133333333333333"/>
        <n v="0.473684210526316"/>
        <n v="0.1"/>
        <n v="0.8"/>
        <n v="0.266666666666667"/>
        <n v="0.529411764705882"/>
        <n v="0.4375"/>
        <n v="0.0952380952380952"/>
        <n v="0.307692307692308"/>
        <n v="0.571428571428571"/>
        <n v="0.777777777777778"/>
        <n v="0.0666666666666667"/>
        <n v="0.555555555555556"/>
        <n v="0.538461538461538"/>
        <n v="0.166666666666667"/>
        <n v="0.0833333333333333"/>
        <n v="0.235294117647059"/>
        <n v="0.388888888888889"/>
        <n v="0.7"/>
        <n v="0.692307692307692"/>
        <n v="0.105263157894737"/>
      </sharedItems>
    </cacheField>
    <cacheField name="Deal Value ($)" numFmtId="186">
      <sharedItems containsSemiMixedTypes="0" containsString="0" containsNumber="1" minValue="221.94" maxValue="4592.09" count="240">
        <n v="4276.31"/>
        <n v="3880.98"/>
        <n v="3716"/>
        <n v="1552.35"/>
        <n v="1030.68"/>
        <n v="3546.72"/>
        <n v="2472.24"/>
        <n v="1140.08"/>
        <n v="979.09"/>
        <n v="330.12"/>
        <n v="4072.07"/>
        <n v="1207.17"/>
        <n v="3463.96"/>
        <n v="425.41"/>
        <n v="1123.84"/>
        <n v="1432.23"/>
        <n v="526.12"/>
        <n v="2695.84"/>
        <n v="243.62"/>
        <n v="3843.52"/>
        <n v="4195.14"/>
        <n v="3620.19"/>
        <n v="3394.39"/>
        <n v="1638.74"/>
        <n v="1057.14"/>
        <n v="3486.23"/>
        <n v="2662.44"/>
        <n v="1295.07"/>
        <n v="979.47"/>
        <n v="360.7"/>
        <n v="3595.12"/>
        <n v="1173.27"/>
        <n v="3794.02"/>
        <n v="402.53"/>
        <n v="1152.41"/>
        <n v="1703.6"/>
        <n v="548.36"/>
        <n v="3017.43"/>
        <n v="221.94"/>
        <n v="4183.27"/>
        <n v="3890.73"/>
        <n v="3674.37"/>
        <n v="3357.27"/>
        <n v="1469.62"/>
        <n v="963.35"/>
        <n v="3725.66"/>
        <n v="2619.84"/>
        <n v="1169.64"/>
        <n v="1080.09"/>
        <n v="355.96"/>
        <n v="4153.31"/>
        <n v="1171.95"/>
        <n v="3848.14"/>
        <n v="411.36"/>
        <n v="1306.38"/>
        <n v="1692.59"/>
        <n v="534.58"/>
        <n v="2989.69"/>
        <n v="224.87"/>
        <n v="4592.09"/>
        <n v="3728.2"/>
        <n v="3682.69"/>
        <n v="3638.83"/>
        <n v="1419.04"/>
        <n v="1019.97"/>
        <n v="3633.75"/>
        <n v="2378.29"/>
        <n v="1075.94"/>
        <n v="1088.22"/>
        <n v="377.45"/>
        <n v="3988.15"/>
        <n v="1169.38"/>
        <n v="4085.91"/>
        <n v="433.41"/>
        <n v="1138.51"/>
        <n v="1591.45"/>
        <n v="462.44"/>
        <n v="3153.56"/>
        <n v="229.72"/>
        <n v="4298.27"/>
        <n v="3716.14"/>
        <n v="3558.13"/>
        <n v="3327.07"/>
        <n v="1672.82"/>
        <n v="939.32"/>
        <n v="3623.32"/>
        <n v="2631.58"/>
        <n v="1294.36"/>
        <n v="899.46"/>
        <n v="359.97"/>
        <n v="3797.35"/>
        <n v="1282.81"/>
        <n v="3971.59"/>
        <n v="386.08"/>
        <n v="1287.13"/>
        <n v="1598.49"/>
        <n v="455.32"/>
        <n v="2811.77"/>
        <n v="241.08"/>
        <n v="4068.75"/>
        <n v="3958.94"/>
        <n v="4003.52"/>
        <n v="3173.36"/>
        <n v="1431.69"/>
        <n v="988.98"/>
        <n v="3545.66"/>
        <n v="2420.53"/>
        <n v="1213.59"/>
        <n v="1056.98"/>
        <n v="364.56"/>
        <n v="3760.57"/>
        <n v="1190.24"/>
        <n v="3913.17"/>
        <n v="377.13"/>
        <n v="1262.99"/>
        <n v="1455.83"/>
        <n v="525.73"/>
        <n v="2988.28"/>
        <n v="224.24"/>
        <n v="3984.69"/>
        <n v="4444.83"/>
        <n v="3704.33"/>
        <n v="3514.07"/>
        <n v="1597.98"/>
        <n v="1004.9"/>
        <n v="3289.06"/>
        <n v="2296.14"/>
        <n v="1101.06"/>
        <n v="1087.41"/>
        <n v="327.82"/>
        <n v="3767.74"/>
        <n v="1364.24"/>
        <n v="3652.64"/>
        <n v="458.18"/>
        <n v="1219.29"/>
        <n v="1494.14"/>
        <n v="506.88"/>
        <n v="2949.94"/>
        <n v="259.86"/>
        <n v="3846.34"/>
        <n v="4043.62"/>
        <n v="3819.73"/>
        <n v="3409.69"/>
        <n v="1387.86"/>
        <n v="958.02"/>
        <n v="3620.9"/>
        <n v="2531.4"/>
        <n v="1166.55"/>
        <n v="1044.86"/>
        <n v="350.62"/>
        <n v="3963.32"/>
        <n v="1255.83"/>
        <n v="3666.64"/>
        <n v="443.22"/>
        <n v="1265.47"/>
        <n v="1573.7"/>
        <n v="464.49"/>
        <n v="2681.51"/>
        <n v="222.62"/>
        <n v="4155.86"/>
        <n v="4017.54"/>
        <n v="3658.64"/>
        <n v="3767.63"/>
        <n v="1650.69"/>
        <n v="990.89"/>
        <n v="3916.58"/>
        <n v="2254.16"/>
        <n v="1187.37"/>
        <n v="924.79"/>
        <n v="336.22"/>
        <n v="3424.83"/>
        <n v="1307.47"/>
        <n v="3483.91"/>
        <n v="418.33"/>
        <n v="1269.6"/>
        <n v="1444.65"/>
        <n v="507.1"/>
        <n v="2978.09"/>
        <n v="250.08"/>
        <n v="4381.39"/>
        <n v="4267.5"/>
        <n v="3679.65"/>
        <n v="3626.22"/>
        <n v="1543.72"/>
        <n v="980.1"/>
        <n v="3928.71"/>
        <n v="2486.22"/>
        <n v="1286.18"/>
        <n v="957.05"/>
        <n v="376.66"/>
        <n v="3781.81"/>
        <n v="1148.14"/>
        <n v="3851.19"/>
        <n v="400.92"/>
        <n v="1220.59"/>
        <n v="1649.09"/>
        <n v="508.84"/>
        <n v="2890.62"/>
        <n v="241.26"/>
        <n v="4111.76"/>
        <n v="4402.41"/>
        <n v="3917.99"/>
        <n v="3669.4"/>
        <n v="1476.69"/>
        <n v="1093.75"/>
        <n v="3775.84"/>
        <n v="2481.64"/>
        <n v="1172.04"/>
        <n v="995.6"/>
        <n v="358.29"/>
        <n v="3534.1"/>
        <n v="1248.54"/>
        <n v="3892.76"/>
        <n v="392.05"/>
        <n v="1097.6"/>
        <n v="1469.71"/>
        <n v="548.46"/>
        <n v="3020.19"/>
        <n v="231.16"/>
        <n v="4484.96"/>
        <n v="4099.64"/>
        <n v="3996.04"/>
        <n v="3543.6"/>
        <n v="1527.27"/>
        <n v="1116.61"/>
        <n v="3767.09"/>
        <n v="2608.47"/>
        <n v="1107.51"/>
        <n v="947.47"/>
        <n v="379.83"/>
        <n v="3753.06"/>
        <n v="1153.93"/>
        <n v="3741.27"/>
        <n v="454.09"/>
        <n v="1182.63"/>
        <n v="1553.7"/>
        <n v="545.09"/>
        <n v="2605.02"/>
        <n v="239.13"/>
        <n v="4573.5"/>
      </sharedItems>
    </cacheField>
    <cacheField name="Call Drop Rate (%)" numFmtId="10">
      <sharedItems containsSemiMixedTypes="0" containsString="0" containsNumber="1" minValue="0.0295" maxValue="0.0295" count="1">
        <n v="0.029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0">
  <r>
    <x v="0"/>
    <x v="0"/>
    <x v="0"/>
    <x v="0"/>
    <x v="0"/>
    <x v="0"/>
    <x v="0"/>
    <x v="0"/>
    <x v="0"/>
  </r>
  <r>
    <x v="1"/>
    <x v="0"/>
    <x v="1"/>
    <x v="0"/>
    <x v="1"/>
    <x v="1"/>
    <x v="1"/>
    <x v="1"/>
    <x v="0"/>
  </r>
  <r>
    <x v="2"/>
    <x v="0"/>
    <x v="2"/>
    <x v="1"/>
    <x v="2"/>
    <x v="2"/>
    <x v="2"/>
    <x v="2"/>
    <x v="0"/>
  </r>
  <r>
    <x v="3"/>
    <x v="0"/>
    <x v="3"/>
    <x v="2"/>
    <x v="3"/>
    <x v="1"/>
    <x v="3"/>
    <x v="3"/>
    <x v="0"/>
  </r>
  <r>
    <x v="4"/>
    <x v="0"/>
    <x v="4"/>
    <x v="3"/>
    <x v="4"/>
    <x v="3"/>
    <x v="4"/>
    <x v="4"/>
    <x v="0"/>
  </r>
  <r>
    <x v="5"/>
    <x v="0"/>
    <x v="5"/>
    <x v="4"/>
    <x v="5"/>
    <x v="4"/>
    <x v="5"/>
    <x v="5"/>
    <x v="0"/>
  </r>
  <r>
    <x v="6"/>
    <x v="0"/>
    <x v="6"/>
    <x v="5"/>
    <x v="6"/>
    <x v="4"/>
    <x v="6"/>
    <x v="6"/>
    <x v="0"/>
  </r>
  <r>
    <x v="7"/>
    <x v="0"/>
    <x v="7"/>
    <x v="6"/>
    <x v="7"/>
    <x v="5"/>
    <x v="7"/>
    <x v="7"/>
    <x v="0"/>
  </r>
  <r>
    <x v="8"/>
    <x v="0"/>
    <x v="5"/>
    <x v="7"/>
    <x v="8"/>
    <x v="6"/>
    <x v="8"/>
    <x v="8"/>
    <x v="0"/>
  </r>
  <r>
    <x v="9"/>
    <x v="0"/>
    <x v="8"/>
    <x v="8"/>
    <x v="9"/>
    <x v="2"/>
    <x v="9"/>
    <x v="9"/>
    <x v="0"/>
  </r>
  <r>
    <x v="10"/>
    <x v="0"/>
    <x v="9"/>
    <x v="9"/>
    <x v="10"/>
    <x v="2"/>
    <x v="10"/>
    <x v="10"/>
    <x v="0"/>
  </r>
  <r>
    <x v="11"/>
    <x v="0"/>
    <x v="10"/>
    <x v="10"/>
    <x v="11"/>
    <x v="1"/>
    <x v="11"/>
    <x v="11"/>
    <x v="0"/>
  </r>
  <r>
    <x v="12"/>
    <x v="0"/>
    <x v="4"/>
    <x v="11"/>
    <x v="12"/>
    <x v="0"/>
    <x v="11"/>
    <x v="12"/>
    <x v="0"/>
  </r>
  <r>
    <x v="13"/>
    <x v="0"/>
    <x v="11"/>
    <x v="12"/>
    <x v="13"/>
    <x v="1"/>
    <x v="12"/>
    <x v="13"/>
    <x v="0"/>
  </r>
  <r>
    <x v="14"/>
    <x v="0"/>
    <x v="12"/>
    <x v="0"/>
    <x v="14"/>
    <x v="7"/>
    <x v="13"/>
    <x v="14"/>
    <x v="0"/>
  </r>
  <r>
    <x v="15"/>
    <x v="0"/>
    <x v="13"/>
    <x v="1"/>
    <x v="15"/>
    <x v="2"/>
    <x v="2"/>
    <x v="15"/>
    <x v="0"/>
  </r>
  <r>
    <x v="16"/>
    <x v="0"/>
    <x v="14"/>
    <x v="13"/>
    <x v="16"/>
    <x v="0"/>
    <x v="14"/>
    <x v="16"/>
    <x v="0"/>
  </r>
  <r>
    <x v="17"/>
    <x v="0"/>
    <x v="11"/>
    <x v="7"/>
    <x v="17"/>
    <x v="8"/>
    <x v="15"/>
    <x v="17"/>
    <x v="0"/>
  </r>
  <r>
    <x v="18"/>
    <x v="0"/>
    <x v="15"/>
    <x v="14"/>
    <x v="18"/>
    <x v="1"/>
    <x v="16"/>
    <x v="18"/>
    <x v="0"/>
  </r>
  <r>
    <x v="19"/>
    <x v="0"/>
    <x v="16"/>
    <x v="15"/>
    <x v="19"/>
    <x v="0"/>
    <x v="17"/>
    <x v="19"/>
    <x v="0"/>
  </r>
  <r>
    <x v="0"/>
    <x v="1"/>
    <x v="17"/>
    <x v="15"/>
    <x v="20"/>
    <x v="9"/>
    <x v="16"/>
    <x v="20"/>
    <x v="0"/>
  </r>
  <r>
    <x v="1"/>
    <x v="1"/>
    <x v="4"/>
    <x v="1"/>
    <x v="21"/>
    <x v="3"/>
    <x v="18"/>
    <x v="21"/>
    <x v="0"/>
  </r>
  <r>
    <x v="2"/>
    <x v="1"/>
    <x v="18"/>
    <x v="1"/>
    <x v="22"/>
    <x v="4"/>
    <x v="19"/>
    <x v="22"/>
    <x v="0"/>
  </r>
  <r>
    <x v="3"/>
    <x v="1"/>
    <x v="19"/>
    <x v="11"/>
    <x v="23"/>
    <x v="4"/>
    <x v="7"/>
    <x v="23"/>
    <x v="0"/>
  </r>
  <r>
    <x v="4"/>
    <x v="1"/>
    <x v="20"/>
    <x v="16"/>
    <x v="24"/>
    <x v="3"/>
    <x v="20"/>
    <x v="24"/>
    <x v="0"/>
  </r>
  <r>
    <x v="5"/>
    <x v="1"/>
    <x v="21"/>
    <x v="11"/>
    <x v="25"/>
    <x v="2"/>
    <x v="21"/>
    <x v="25"/>
    <x v="0"/>
  </r>
  <r>
    <x v="6"/>
    <x v="1"/>
    <x v="22"/>
    <x v="12"/>
    <x v="26"/>
    <x v="4"/>
    <x v="22"/>
    <x v="26"/>
    <x v="0"/>
  </r>
  <r>
    <x v="7"/>
    <x v="1"/>
    <x v="23"/>
    <x v="8"/>
    <x v="27"/>
    <x v="6"/>
    <x v="23"/>
    <x v="27"/>
    <x v="0"/>
  </r>
  <r>
    <x v="8"/>
    <x v="1"/>
    <x v="6"/>
    <x v="3"/>
    <x v="28"/>
    <x v="5"/>
    <x v="24"/>
    <x v="28"/>
    <x v="0"/>
  </r>
  <r>
    <x v="9"/>
    <x v="1"/>
    <x v="6"/>
    <x v="6"/>
    <x v="29"/>
    <x v="4"/>
    <x v="2"/>
    <x v="29"/>
    <x v="0"/>
  </r>
  <r>
    <x v="10"/>
    <x v="1"/>
    <x v="24"/>
    <x v="13"/>
    <x v="30"/>
    <x v="2"/>
    <x v="25"/>
    <x v="30"/>
    <x v="0"/>
  </r>
  <r>
    <x v="11"/>
    <x v="1"/>
    <x v="11"/>
    <x v="2"/>
    <x v="31"/>
    <x v="3"/>
    <x v="26"/>
    <x v="31"/>
    <x v="0"/>
  </r>
  <r>
    <x v="12"/>
    <x v="1"/>
    <x v="11"/>
    <x v="11"/>
    <x v="32"/>
    <x v="9"/>
    <x v="27"/>
    <x v="32"/>
    <x v="0"/>
  </r>
  <r>
    <x v="13"/>
    <x v="1"/>
    <x v="25"/>
    <x v="12"/>
    <x v="33"/>
    <x v="3"/>
    <x v="25"/>
    <x v="33"/>
    <x v="0"/>
  </r>
  <r>
    <x v="14"/>
    <x v="1"/>
    <x v="26"/>
    <x v="16"/>
    <x v="34"/>
    <x v="8"/>
    <x v="28"/>
    <x v="34"/>
    <x v="0"/>
  </r>
  <r>
    <x v="15"/>
    <x v="1"/>
    <x v="19"/>
    <x v="8"/>
    <x v="35"/>
    <x v="8"/>
    <x v="29"/>
    <x v="35"/>
    <x v="0"/>
  </r>
  <r>
    <x v="16"/>
    <x v="1"/>
    <x v="6"/>
    <x v="11"/>
    <x v="36"/>
    <x v="0"/>
    <x v="11"/>
    <x v="36"/>
    <x v="0"/>
  </r>
  <r>
    <x v="17"/>
    <x v="1"/>
    <x v="25"/>
    <x v="3"/>
    <x v="37"/>
    <x v="8"/>
    <x v="30"/>
    <x v="37"/>
    <x v="0"/>
  </r>
  <r>
    <x v="18"/>
    <x v="1"/>
    <x v="27"/>
    <x v="16"/>
    <x v="38"/>
    <x v="1"/>
    <x v="31"/>
    <x v="38"/>
    <x v="0"/>
  </r>
  <r>
    <x v="19"/>
    <x v="1"/>
    <x v="7"/>
    <x v="8"/>
    <x v="39"/>
    <x v="0"/>
    <x v="32"/>
    <x v="39"/>
    <x v="0"/>
  </r>
  <r>
    <x v="0"/>
    <x v="2"/>
    <x v="28"/>
    <x v="8"/>
    <x v="40"/>
    <x v="3"/>
    <x v="33"/>
    <x v="40"/>
    <x v="0"/>
  </r>
  <r>
    <x v="1"/>
    <x v="2"/>
    <x v="29"/>
    <x v="14"/>
    <x v="41"/>
    <x v="1"/>
    <x v="16"/>
    <x v="41"/>
    <x v="0"/>
  </r>
  <r>
    <x v="2"/>
    <x v="2"/>
    <x v="5"/>
    <x v="7"/>
    <x v="42"/>
    <x v="2"/>
    <x v="34"/>
    <x v="42"/>
    <x v="0"/>
  </r>
  <r>
    <x v="3"/>
    <x v="2"/>
    <x v="30"/>
    <x v="2"/>
    <x v="43"/>
    <x v="4"/>
    <x v="35"/>
    <x v="43"/>
    <x v="0"/>
  </r>
  <r>
    <x v="4"/>
    <x v="2"/>
    <x v="31"/>
    <x v="1"/>
    <x v="44"/>
    <x v="1"/>
    <x v="21"/>
    <x v="44"/>
    <x v="0"/>
  </r>
  <r>
    <x v="5"/>
    <x v="2"/>
    <x v="32"/>
    <x v="13"/>
    <x v="45"/>
    <x v="4"/>
    <x v="36"/>
    <x v="45"/>
    <x v="0"/>
  </r>
  <r>
    <x v="6"/>
    <x v="2"/>
    <x v="33"/>
    <x v="17"/>
    <x v="46"/>
    <x v="2"/>
    <x v="37"/>
    <x v="46"/>
    <x v="0"/>
  </r>
  <r>
    <x v="7"/>
    <x v="2"/>
    <x v="34"/>
    <x v="17"/>
    <x v="47"/>
    <x v="10"/>
    <x v="38"/>
    <x v="47"/>
    <x v="0"/>
  </r>
  <r>
    <x v="8"/>
    <x v="2"/>
    <x v="35"/>
    <x v="15"/>
    <x v="48"/>
    <x v="10"/>
    <x v="39"/>
    <x v="48"/>
    <x v="0"/>
  </r>
  <r>
    <x v="9"/>
    <x v="2"/>
    <x v="6"/>
    <x v="5"/>
    <x v="49"/>
    <x v="4"/>
    <x v="6"/>
    <x v="49"/>
    <x v="0"/>
  </r>
  <r>
    <x v="10"/>
    <x v="2"/>
    <x v="27"/>
    <x v="9"/>
    <x v="50"/>
    <x v="2"/>
    <x v="10"/>
    <x v="50"/>
    <x v="0"/>
  </r>
  <r>
    <x v="11"/>
    <x v="2"/>
    <x v="25"/>
    <x v="4"/>
    <x v="51"/>
    <x v="4"/>
    <x v="5"/>
    <x v="51"/>
    <x v="0"/>
  </r>
  <r>
    <x v="12"/>
    <x v="2"/>
    <x v="0"/>
    <x v="11"/>
    <x v="52"/>
    <x v="0"/>
    <x v="11"/>
    <x v="52"/>
    <x v="0"/>
  </r>
  <r>
    <x v="13"/>
    <x v="2"/>
    <x v="36"/>
    <x v="15"/>
    <x v="53"/>
    <x v="3"/>
    <x v="1"/>
    <x v="53"/>
    <x v="0"/>
  </r>
  <r>
    <x v="14"/>
    <x v="2"/>
    <x v="37"/>
    <x v="7"/>
    <x v="54"/>
    <x v="7"/>
    <x v="13"/>
    <x v="54"/>
    <x v="0"/>
  </r>
  <r>
    <x v="15"/>
    <x v="2"/>
    <x v="38"/>
    <x v="7"/>
    <x v="55"/>
    <x v="8"/>
    <x v="15"/>
    <x v="55"/>
    <x v="0"/>
  </r>
  <r>
    <x v="16"/>
    <x v="2"/>
    <x v="17"/>
    <x v="13"/>
    <x v="56"/>
    <x v="10"/>
    <x v="11"/>
    <x v="56"/>
    <x v="0"/>
  </r>
  <r>
    <x v="17"/>
    <x v="2"/>
    <x v="39"/>
    <x v="1"/>
    <x v="57"/>
    <x v="8"/>
    <x v="40"/>
    <x v="57"/>
    <x v="0"/>
  </r>
  <r>
    <x v="18"/>
    <x v="2"/>
    <x v="40"/>
    <x v="0"/>
    <x v="58"/>
    <x v="3"/>
    <x v="41"/>
    <x v="58"/>
    <x v="0"/>
  </r>
  <r>
    <x v="19"/>
    <x v="2"/>
    <x v="41"/>
    <x v="3"/>
    <x v="59"/>
    <x v="10"/>
    <x v="35"/>
    <x v="59"/>
    <x v="0"/>
  </r>
  <r>
    <x v="0"/>
    <x v="3"/>
    <x v="42"/>
    <x v="8"/>
    <x v="60"/>
    <x v="9"/>
    <x v="42"/>
    <x v="60"/>
    <x v="0"/>
  </r>
  <r>
    <x v="1"/>
    <x v="3"/>
    <x v="25"/>
    <x v="16"/>
    <x v="61"/>
    <x v="3"/>
    <x v="20"/>
    <x v="61"/>
    <x v="0"/>
  </r>
  <r>
    <x v="2"/>
    <x v="3"/>
    <x v="43"/>
    <x v="1"/>
    <x v="62"/>
    <x v="2"/>
    <x v="2"/>
    <x v="62"/>
    <x v="0"/>
  </r>
  <r>
    <x v="3"/>
    <x v="3"/>
    <x v="44"/>
    <x v="11"/>
    <x v="63"/>
    <x v="4"/>
    <x v="7"/>
    <x v="63"/>
    <x v="0"/>
  </r>
  <r>
    <x v="4"/>
    <x v="3"/>
    <x v="45"/>
    <x v="3"/>
    <x v="64"/>
    <x v="1"/>
    <x v="25"/>
    <x v="64"/>
    <x v="0"/>
  </r>
  <r>
    <x v="5"/>
    <x v="3"/>
    <x v="46"/>
    <x v="2"/>
    <x v="65"/>
    <x v="4"/>
    <x v="35"/>
    <x v="65"/>
    <x v="0"/>
  </r>
  <r>
    <x v="6"/>
    <x v="3"/>
    <x v="46"/>
    <x v="17"/>
    <x v="66"/>
    <x v="2"/>
    <x v="37"/>
    <x v="66"/>
    <x v="0"/>
  </r>
  <r>
    <x v="7"/>
    <x v="3"/>
    <x v="47"/>
    <x v="3"/>
    <x v="67"/>
    <x v="6"/>
    <x v="43"/>
    <x v="67"/>
    <x v="0"/>
  </r>
  <r>
    <x v="8"/>
    <x v="3"/>
    <x v="37"/>
    <x v="7"/>
    <x v="68"/>
    <x v="10"/>
    <x v="44"/>
    <x v="68"/>
    <x v="0"/>
  </r>
  <r>
    <x v="9"/>
    <x v="3"/>
    <x v="4"/>
    <x v="3"/>
    <x v="69"/>
    <x v="4"/>
    <x v="45"/>
    <x v="69"/>
    <x v="0"/>
  </r>
  <r>
    <x v="10"/>
    <x v="3"/>
    <x v="48"/>
    <x v="2"/>
    <x v="70"/>
    <x v="2"/>
    <x v="1"/>
    <x v="70"/>
    <x v="0"/>
  </r>
  <r>
    <x v="11"/>
    <x v="3"/>
    <x v="49"/>
    <x v="2"/>
    <x v="71"/>
    <x v="9"/>
    <x v="11"/>
    <x v="71"/>
    <x v="0"/>
  </r>
  <r>
    <x v="12"/>
    <x v="3"/>
    <x v="50"/>
    <x v="11"/>
    <x v="72"/>
    <x v="9"/>
    <x v="27"/>
    <x v="72"/>
    <x v="0"/>
  </r>
  <r>
    <x v="13"/>
    <x v="3"/>
    <x v="51"/>
    <x v="18"/>
    <x v="73"/>
    <x v="1"/>
    <x v="46"/>
    <x v="73"/>
    <x v="0"/>
  </r>
  <r>
    <x v="14"/>
    <x v="3"/>
    <x v="14"/>
    <x v="16"/>
    <x v="74"/>
    <x v="8"/>
    <x v="28"/>
    <x v="74"/>
    <x v="0"/>
  </r>
  <r>
    <x v="15"/>
    <x v="3"/>
    <x v="19"/>
    <x v="7"/>
    <x v="75"/>
    <x v="2"/>
    <x v="34"/>
    <x v="75"/>
    <x v="0"/>
  </r>
  <r>
    <x v="16"/>
    <x v="3"/>
    <x v="31"/>
    <x v="13"/>
    <x v="76"/>
    <x v="9"/>
    <x v="47"/>
    <x v="76"/>
    <x v="0"/>
  </r>
  <r>
    <x v="17"/>
    <x v="3"/>
    <x v="22"/>
    <x v="8"/>
    <x v="77"/>
    <x v="7"/>
    <x v="13"/>
    <x v="77"/>
    <x v="0"/>
  </r>
  <r>
    <x v="18"/>
    <x v="3"/>
    <x v="34"/>
    <x v="9"/>
    <x v="78"/>
    <x v="1"/>
    <x v="38"/>
    <x v="78"/>
    <x v="0"/>
  </r>
  <r>
    <x v="19"/>
    <x v="3"/>
    <x v="52"/>
    <x v="1"/>
    <x v="79"/>
    <x v="0"/>
    <x v="35"/>
    <x v="79"/>
    <x v="0"/>
  </r>
  <r>
    <x v="0"/>
    <x v="4"/>
    <x v="42"/>
    <x v="3"/>
    <x v="80"/>
    <x v="9"/>
    <x v="36"/>
    <x v="80"/>
    <x v="0"/>
  </r>
  <r>
    <x v="1"/>
    <x v="4"/>
    <x v="6"/>
    <x v="16"/>
    <x v="81"/>
    <x v="1"/>
    <x v="31"/>
    <x v="81"/>
    <x v="0"/>
  </r>
  <r>
    <x v="2"/>
    <x v="4"/>
    <x v="53"/>
    <x v="8"/>
    <x v="82"/>
    <x v="4"/>
    <x v="48"/>
    <x v="82"/>
    <x v="0"/>
  </r>
  <r>
    <x v="3"/>
    <x v="4"/>
    <x v="44"/>
    <x v="13"/>
    <x v="83"/>
    <x v="4"/>
    <x v="36"/>
    <x v="83"/>
    <x v="0"/>
  </r>
  <r>
    <x v="4"/>
    <x v="4"/>
    <x v="54"/>
    <x v="7"/>
    <x v="84"/>
    <x v="3"/>
    <x v="49"/>
    <x v="84"/>
    <x v="0"/>
  </r>
  <r>
    <x v="5"/>
    <x v="4"/>
    <x v="55"/>
    <x v="11"/>
    <x v="85"/>
    <x v="4"/>
    <x v="7"/>
    <x v="85"/>
    <x v="0"/>
  </r>
  <r>
    <x v="6"/>
    <x v="4"/>
    <x v="56"/>
    <x v="15"/>
    <x v="86"/>
    <x v="2"/>
    <x v="50"/>
    <x v="86"/>
    <x v="0"/>
  </r>
  <r>
    <x v="7"/>
    <x v="4"/>
    <x v="27"/>
    <x v="12"/>
    <x v="87"/>
    <x v="10"/>
    <x v="16"/>
    <x v="87"/>
    <x v="0"/>
  </r>
  <r>
    <x v="8"/>
    <x v="4"/>
    <x v="57"/>
    <x v="5"/>
    <x v="88"/>
    <x v="5"/>
    <x v="51"/>
    <x v="88"/>
    <x v="0"/>
  </r>
  <r>
    <x v="9"/>
    <x v="4"/>
    <x v="0"/>
    <x v="12"/>
    <x v="89"/>
    <x v="2"/>
    <x v="52"/>
    <x v="89"/>
    <x v="0"/>
  </r>
  <r>
    <x v="10"/>
    <x v="4"/>
    <x v="48"/>
    <x v="11"/>
    <x v="90"/>
    <x v="8"/>
    <x v="2"/>
    <x v="90"/>
    <x v="0"/>
  </r>
  <r>
    <x v="11"/>
    <x v="4"/>
    <x v="58"/>
    <x v="4"/>
    <x v="91"/>
    <x v="1"/>
    <x v="53"/>
    <x v="91"/>
    <x v="0"/>
  </r>
  <r>
    <x v="12"/>
    <x v="4"/>
    <x v="29"/>
    <x v="11"/>
    <x v="92"/>
    <x v="9"/>
    <x v="27"/>
    <x v="92"/>
    <x v="0"/>
  </r>
  <r>
    <x v="13"/>
    <x v="4"/>
    <x v="29"/>
    <x v="15"/>
    <x v="93"/>
    <x v="1"/>
    <x v="54"/>
    <x v="93"/>
    <x v="0"/>
  </r>
  <r>
    <x v="14"/>
    <x v="4"/>
    <x v="8"/>
    <x v="15"/>
    <x v="94"/>
    <x v="7"/>
    <x v="13"/>
    <x v="94"/>
    <x v="0"/>
  </r>
  <r>
    <x v="15"/>
    <x v="4"/>
    <x v="30"/>
    <x v="7"/>
    <x v="95"/>
    <x v="8"/>
    <x v="15"/>
    <x v="95"/>
    <x v="0"/>
  </r>
  <r>
    <x v="16"/>
    <x v="4"/>
    <x v="12"/>
    <x v="13"/>
    <x v="96"/>
    <x v="0"/>
    <x v="14"/>
    <x v="96"/>
    <x v="0"/>
  </r>
  <r>
    <x v="17"/>
    <x v="4"/>
    <x v="59"/>
    <x v="7"/>
    <x v="97"/>
    <x v="7"/>
    <x v="13"/>
    <x v="97"/>
    <x v="0"/>
  </r>
  <r>
    <x v="18"/>
    <x v="4"/>
    <x v="15"/>
    <x v="0"/>
    <x v="98"/>
    <x v="1"/>
    <x v="1"/>
    <x v="98"/>
    <x v="0"/>
  </r>
  <r>
    <x v="19"/>
    <x v="4"/>
    <x v="34"/>
    <x v="8"/>
    <x v="99"/>
    <x v="5"/>
    <x v="55"/>
    <x v="99"/>
    <x v="0"/>
  </r>
  <r>
    <x v="0"/>
    <x v="5"/>
    <x v="5"/>
    <x v="3"/>
    <x v="100"/>
    <x v="0"/>
    <x v="56"/>
    <x v="100"/>
    <x v="0"/>
  </r>
  <r>
    <x v="1"/>
    <x v="5"/>
    <x v="60"/>
    <x v="16"/>
    <x v="101"/>
    <x v="1"/>
    <x v="31"/>
    <x v="101"/>
    <x v="0"/>
  </r>
  <r>
    <x v="2"/>
    <x v="5"/>
    <x v="61"/>
    <x v="1"/>
    <x v="102"/>
    <x v="4"/>
    <x v="19"/>
    <x v="102"/>
    <x v="0"/>
  </r>
  <r>
    <x v="3"/>
    <x v="5"/>
    <x v="62"/>
    <x v="11"/>
    <x v="103"/>
    <x v="4"/>
    <x v="7"/>
    <x v="103"/>
    <x v="0"/>
  </r>
  <r>
    <x v="4"/>
    <x v="5"/>
    <x v="20"/>
    <x v="1"/>
    <x v="104"/>
    <x v="3"/>
    <x v="18"/>
    <x v="104"/>
    <x v="0"/>
  </r>
  <r>
    <x v="5"/>
    <x v="5"/>
    <x v="55"/>
    <x v="11"/>
    <x v="105"/>
    <x v="2"/>
    <x v="21"/>
    <x v="105"/>
    <x v="0"/>
  </r>
  <r>
    <x v="6"/>
    <x v="5"/>
    <x v="54"/>
    <x v="8"/>
    <x v="106"/>
    <x v="4"/>
    <x v="48"/>
    <x v="106"/>
    <x v="0"/>
  </r>
  <r>
    <x v="7"/>
    <x v="5"/>
    <x v="24"/>
    <x v="3"/>
    <x v="107"/>
    <x v="5"/>
    <x v="24"/>
    <x v="107"/>
    <x v="0"/>
  </r>
  <r>
    <x v="8"/>
    <x v="5"/>
    <x v="35"/>
    <x v="3"/>
    <x v="108"/>
    <x v="5"/>
    <x v="24"/>
    <x v="108"/>
    <x v="0"/>
  </r>
  <r>
    <x v="9"/>
    <x v="5"/>
    <x v="12"/>
    <x v="6"/>
    <x v="109"/>
    <x v="2"/>
    <x v="57"/>
    <x v="109"/>
    <x v="0"/>
  </r>
  <r>
    <x v="10"/>
    <x v="5"/>
    <x v="9"/>
    <x v="9"/>
    <x v="110"/>
    <x v="8"/>
    <x v="37"/>
    <x v="110"/>
    <x v="0"/>
  </r>
  <r>
    <x v="11"/>
    <x v="5"/>
    <x v="50"/>
    <x v="4"/>
    <x v="111"/>
    <x v="2"/>
    <x v="16"/>
    <x v="111"/>
    <x v="0"/>
  </r>
  <r>
    <x v="12"/>
    <x v="5"/>
    <x v="20"/>
    <x v="4"/>
    <x v="112"/>
    <x v="3"/>
    <x v="11"/>
    <x v="112"/>
    <x v="0"/>
  </r>
  <r>
    <x v="13"/>
    <x v="5"/>
    <x v="33"/>
    <x v="17"/>
    <x v="113"/>
    <x v="1"/>
    <x v="10"/>
    <x v="113"/>
    <x v="0"/>
  </r>
  <r>
    <x v="14"/>
    <x v="5"/>
    <x v="42"/>
    <x v="3"/>
    <x v="114"/>
    <x v="7"/>
    <x v="13"/>
    <x v="114"/>
    <x v="0"/>
  </r>
  <r>
    <x v="15"/>
    <x v="5"/>
    <x v="38"/>
    <x v="3"/>
    <x v="115"/>
    <x v="8"/>
    <x v="30"/>
    <x v="115"/>
    <x v="0"/>
  </r>
  <r>
    <x v="16"/>
    <x v="5"/>
    <x v="63"/>
    <x v="11"/>
    <x v="116"/>
    <x v="0"/>
    <x v="11"/>
    <x v="116"/>
    <x v="0"/>
  </r>
  <r>
    <x v="17"/>
    <x v="5"/>
    <x v="64"/>
    <x v="7"/>
    <x v="117"/>
    <x v="7"/>
    <x v="13"/>
    <x v="117"/>
    <x v="0"/>
  </r>
  <r>
    <x v="18"/>
    <x v="5"/>
    <x v="65"/>
    <x v="0"/>
    <x v="118"/>
    <x v="3"/>
    <x v="41"/>
    <x v="118"/>
    <x v="0"/>
  </r>
  <r>
    <x v="19"/>
    <x v="5"/>
    <x v="65"/>
    <x v="3"/>
    <x v="119"/>
    <x v="5"/>
    <x v="24"/>
    <x v="119"/>
    <x v="0"/>
  </r>
  <r>
    <x v="0"/>
    <x v="6"/>
    <x v="60"/>
    <x v="8"/>
    <x v="120"/>
    <x v="9"/>
    <x v="42"/>
    <x v="120"/>
    <x v="0"/>
  </r>
  <r>
    <x v="1"/>
    <x v="6"/>
    <x v="17"/>
    <x v="7"/>
    <x v="121"/>
    <x v="1"/>
    <x v="58"/>
    <x v="121"/>
    <x v="0"/>
  </r>
  <r>
    <x v="2"/>
    <x v="6"/>
    <x v="66"/>
    <x v="1"/>
    <x v="122"/>
    <x v="2"/>
    <x v="2"/>
    <x v="122"/>
    <x v="0"/>
  </r>
  <r>
    <x v="3"/>
    <x v="6"/>
    <x v="62"/>
    <x v="2"/>
    <x v="123"/>
    <x v="1"/>
    <x v="3"/>
    <x v="123"/>
    <x v="0"/>
  </r>
  <r>
    <x v="4"/>
    <x v="6"/>
    <x v="60"/>
    <x v="0"/>
    <x v="124"/>
    <x v="3"/>
    <x v="41"/>
    <x v="124"/>
    <x v="0"/>
  </r>
  <r>
    <x v="5"/>
    <x v="6"/>
    <x v="67"/>
    <x v="4"/>
    <x v="125"/>
    <x v="4"/>
    <x v="5"/>
    <x v="125"/>
    <x v="0"/>
  </r>
  <r>
    <x v="6"/>
    <x v="6"/>
    <x v="31"/>
    <x v="15"/>
    <x v="126"/>
    <x v="2"/>
    <x v="50"/>
    <x v="126"/>
    <x v="0"/>
  </r>
  <r>
    <x v="7"/>
    <x v="6"/>
    <x v="27"/>
    <x v="15"/>
    <x v="127"/>
    <x v="6"/>
    <x v="3"/>
    <x v="127"/>
    <x v="0"/>
  </r>
  <r>
    <x v="8"/>
    <x v="6"/>
    <x v="31"/>
    <x v="3"/>
    <x v="128"/>
    <x v="0"/>
    <x v="56"/>
    <x v="128"/>
    <x v="0"/>
  </r>
  <r>
    <x v="9"/>
    <x v="6"/>
    <x v="46"/>
    <x v="6"/>
    <x v="129"/>
    <x v="2"/>
    <x v="57"/>
    <x v="129"/>
    <x v="0"/>
  </r>
  <r>
    <x v="10"/>
    <x v="6"/>
    <x v="7"/>
    <x v="11"/>
    <x v="130"/>
    <x v="8"/>
    <x v="2"/>
    <x v="130"/>
    <x v="0"/>
  </r>
  <r>
    <x v="11"/>
    <x v="6"/>
    <x v="25"/>
    <x v="4"/>
    <x v="131"/>
    <x v="1"/>
    <x v="53"/>
    <x v="131"/>
    <x v="0"/>
  </r>
  <r>
    <x v="12"/>
    <x v="6"/>
    <x v="60"/>
    <x v="11"/>
    <x v="132"/>
    <x v="1"/>
    <x v="59"/>
    <x v="132"/>
    <x v="0"/>
  </r>
  <r>
    <x v="13"/>
    <x v="6"/>
    <x v="57"/>
    <x v="8"/>
    <x v="133"/>
    <x v="3"/>
    <x v="33"/>
    <x v="133"/>
    <x v="0"/>
  </r>
  <r>
    <x v="14"/>
    <x v="6"/>
    <x v="45"/>
    <x v="16"/>
    <x v="134"/>
    <x v="7"/>
    <x v="13"/>
    <x v="134"/>
    <x v="0"/>
  </r>
  <r>
    <x v="15"/>
    <x v="6"/>
    <x v="68"/>
    <x v="1"/>
    <x v="135"/>
    <x v="2"/>
    <x v="2"/>
    <x v="135"/>
    <x v="0"/>
  </r>
  <r>
    <x v="16"/>
    <x v="6"/>
    <x v="10"/>
    <x v="9"/>
    <x v="136"/>
    <x v="0"/>
    <x v="60"/>
    <x v="136"/>
    <x v="0"/>
  </r>
  <r>
    <x v="17"/>
    <x v="6"/>
    <x v="49"/>
    <x v="15"/>
    <x v="137"/>
    <x v="8"/>
    <x v="61"/>
    <x v="137"/>
    <x v="0"/>
  </r>
  <r>
    <x v="18"/>
    <x v="6"/>
    <x v="43"/>
    <x v="9"/>
    <x v="138"/>
    <x v="3"/>
    <x v="62"/>
    <x v="138"/>
    <x v="0"/>
  </r>
  <r>
    <x v="19"/>
    <x v="6"/>
    <x v="15"/>
    <x v="1"/>
    <x v="139"/>
    <x v="10"/>
    <x v="59"/>
    <x v="139"/>
    <x v="0"/>
  </r>
  <r>
    <x v="0"/>
    <x v="7"/>
    <x v="60"/>
    <x v="15"/>
    <x v="140"/>
    <x v="9"/>
    <x v="16"/>
    <x v="140"/>
    <x v="0"/>
  </r>
  <r>
    <x v="1"/>
    <x v="7"/>
    <x v="56"/>
    <x v="7"/>
    <x v="141"/>
    <x v="3"/>
    <x v="49"/>
    <x v="141"/>
    <x v="0"/>
  </r>
  <r>
    <x v="2"/>
    <x v="7"/>
    <x v="66"/>
    <x v="15"/>
    <x v="142"/>
    <x v="2"/>
    <x v="50"/>
    <x v="142"/>
    <x v="0"/>
  </r>
  <r>
    <x v="3"/>
    <x v="7"/>
    <x v="62"/>
    <x v="13"/>
    <x v="143"/>
    <x v="4"/>
    <x v="36"/>
    <x v="143"/>
    <x v="0"/>
  </r>
  <r>
    <x v="4"/>
    <x v="7"/>
    <x v="46"/>
    <x v="1"/>
    <x v="144"/>
    <x v="1"/>
    <x v="21"/>
    <x v="144"/>
    <x v="0"/>
  </r>
  <r>
    <x v="5"/>
    <x v="7"/>
    <x v="37"/>
    <x v="11"/>
    <x v="145"/>
    <x v="2"/>
    <x v="21"/>
    <x v="145"/>
    <x v="0"/>
  </r>
  <r>
    <x v="6"/>
    <x v="7"/>
    <x v="45"/>
    <x v="6"/>
    <x v="146"/>
    <x v="2"/>
    <x v="57"/>
    <x v="146"/>
    <x v="0"/>
  </r>
  <r>
    <x v="7"/>
    <x v="7"/>
    <x v="48"/>
    <x v="8"/>
    <x v="147"/>
    <x v="0"/>
    <x v="32"/>
    <x v="147"/>
    <x v="0"/>
  </r>
  <r>
    <x v="8"/>
    <x v="7"/>
    <x v="21"/>
    <x v="7"/>
    <x v="148"/>
    <x v="0"/>
    <x v="63"/>
    <x v="148"/>
    <x v="0"/>
  </r>
  <r>
    <x v="9"/>
    <x v="7"/>
    <x v="25"/>
    <x v="15"/>
    <x v="149"/>
    <x v="4"/>
    <x v="12"/>
    <x v="149"/>
    <x v="0"/>
  </r>
  <r>
    <x v="10"/>
    <x v="7"/>
    <x v="65"/>
    <x v="2"/>
    <x v="150"/>
    <x v="8"/>
    <x v="64"/>
    <x v="150"/>
    <x v="0"/>
  </r>
  <r>
    <x v="11"/>
    <x v="7"/>
    <x v="51"/>
    <x v="10"/>
    <x v="151"/>
    <x v="4"/>
    <x v="47"/>
    <x v="151"/>
    <x v="0"/>
  </r>
  <r>
    <x v="12"/>
    <x v="7"/>
    <x v="60"/>
    <x v="2"/>
    <x v="152"/>
    <x v="4"/>
    <x v="35"/>
    <x v="152"/>
    <x v="0"/>
  </r>
  <r>
    <x v="13"/>
    <x v="7"/>
    <x v="54"/>
    <x v="8"/>
    <x v="153"/>
    <x v="3"/>
    <x v="33"/>
    <x v="153"/>
    <x v="0"/>
  </r>
  <r>
    <x v="14"/>
    <x v="7"/>
    <x v="69"/>
    <x v="7"/>
    <x v="154"/>
    <x v="7"/>
    <x v="13"/>
    <x v="154"/>
    <x v="0"/>
  </r>
  <r>
    <x v="15"/>
    <x v="7"/>
    <x v="62"/>
    <x v="0"/>
    <x v="155"/>
    <x v="8"/>
    <x v="65"/>
    <x v="155"/>
    <x v="0"/>
  </r>
  <r>
    <x v="16"/>
    <x v="7"/>
    <x v="60"/>
    <x v="9"/>
    <x v="156"/>
    <x v="9"/>
    <x v="3"/>
    <x v="156"/>
    <x v="0"/>
  </r>
  <r>
    <x v="17"/>
    <x v="7"/>
    <x v="70"/>
    <x v="8"/>
    <x v="157"/>
    <x v="7"/>
    <x v="13"/>
    <x v="157"/>
    <x v="0"/>
  </r>
  <r>
    <x v="18"/>
    <x v="7"/>
    <x v="7"/>
    <x v="14"/>
    <x v="158"/>
    <x v="3"/>
    <x v="35"/>
    <x v="158"/>
    <x v="0"/>
  </r>
  <r>
    <x v="19"/>
    <x v="7"/>
    <x v="71"/>
    <x v="8"/>
    <x v="159"/>
    <x v="9"/>
    <x v="42"/>
    <x v="159"/>
    <x v="0"/>
  </r>
  <r>
    <x v="0"/>
    <x v="8"/>
    <x v="72"/>
    <x v="15"/>
    <x v="160"/>
    <x v="10"/>
    <x v="39"/>
    <x v="160"/>
    <x v="0"/>
  </r>
  <r>
    <x v="1"/>
    <x v="8"/>
    <x v="73"/>
    <x v="9"/>
    <x v="161"/>
    <x v="3"/>
    <x v="62"/>
    <x v="161"/>
    <x v="0"/>
  </r>
  <r>
    <x v="2"/>
    <x v="8"/>
    <x v="26"/>
    <x v="17"/>
    <x v="162"/>
    <x v="4"/>
    <x v="64"/>
    <x v="162"/>
    <x v="0"/>
  </r>
  <r>
    <x v="3"/>
    <x v="8"/>
    <x v="3"/>
    <x v="11"/>
    <x v="163"/>
    <x v="1"/>
    <x v="59"/>
    <x v="163"/>
    <x v="0"/>
  </r>
  <r>
    <x v="4"/>
    <x v="8"/>
    <x v="31"/>
    <x v="16"/>
    <x v="164"/>
    <x v="1"/>
    <x v="31"/>
    <x v="164"/>
    <x v="0"/>
  </r>
  <r>
    <x v="5"/>
    <x v="8"/>
    <x v="42"/>
    <x v="11"/>
    <x v="165"/>
    <x v="2"/>
    <x v="21"/>
    <x v="165"/>
    <x v="0"/>
  </r>
  <r>
    <x v="6"/>
    <x v="8"/>
    <x v="0"/>
    <x v="17"/>
    <x v="166"/>
    <x v="4"/>
    <x v="64"/>
    <x v="166"/>
    <x v="0"/>
  </r>
  <r>
    <x v="7"/>
    <x v="8"/>
    <x v="48"/>
    <x v="6"/>
    <x v="167"/>
    <x v="5"/>
    <x v="7"/>
    <x v="167"/>
    <x v="0"/>
  </r>
  <r>
    <x v="8"/>
    <x v="8"/>
    <x v="45"/>
    <x v="17"/>
    <x v="168"/>
    <x v="10"/>
    <x v="38"/>
    <x v="168"/>
    <x v="0"/>
  </r>
  <r>
    <x v="9"/>
    <x v="8"/>
    <x v="74"/>
    <x v="6"/>
    <x v="169"/>
    <x v="2"/>
    <x v="57"/>
    <x v="169"/>
    <x v="0"/>
  </r>
  <r>
    <x v="10"/>
    <x v="8"/>
    <x v="23"/>
    <x v="13"/>
    <x v="170"/>
    <x v="2"/>
    <x v="25"/>
    <x v="170"/>
    <x v="0"/>
  </r>
  <r>
    <x v="11"/>
    <x v="8"/>
    <x v="4"/>
    <x v="4"/>
    <x v="171"/>
    <x v="2"/>
    <x v="16"/>
    <x v="171"/>
    <x v="0"/>
  </r>
  <r>
    <x v="12"/>
    <x v="8"/>
    <x v="20"/>
    <x v="4"/>
    <x v="172"/>
    <x v="2"/>
    <x v="16"/>
    <x v="172"/>
    <x v="0"/>
  </r>
  <r>
    <x v="13"/>
    <x v="8"/>
    <x v="75"/>
    <x v="8"/>
    <x v="173"/>
    <x v="1"/>
    <x v="66"/>
    <x v="173"/>
    <x v="0"/>
  </r>
  <r>
    <x v="14"/>
    <x v="8"/>
    <x v="46"/>
    <x v="16"/>
    <x v="174"/>
    <x v="7"/>
    <x v="13"/>
    <x v="174"/>
    <x v="0"/>
  </r>
  <r>
    <x v="15"/>
    <x v="8"/>
    <x v="62"/>
    <x v="7"/>
    <x v="175"/>
    <x v="2"/>
    <x v="34"/>
    <x v="175"/>
    <x v="0"/>
  </r>
  <r>
    <x v="16"/>
    <x v="8"/>
    <x v="57"/>
    <x v="13"/>
    <x v="176"/>
    <x v="0"/>
    <x v="14"/>
    <x v="176"/>
    <x v="0"/>
  </r>
  <r>
    <x v="17"/>
    <x v="8"/>
    <x v="76"/>
    <x v="0"/>
    <x v="177"/>
    <x v="7"/>
    <x v="13"/>
    <x v="177"/>
    <x v="0"/>
  </r>
  <r>
    <x v="18"/>
    <x v="8"/>
    <x v="34"/>
    <x v="7"/>
    <x v="178"/>
    <x v="1"/>
    <x v="58"/>
    <x v="178"/>
    <x v="0"/>
  </r>
  <r>
    <x v="19"/>
    <x v="8"/>
    <x v="65"/>
    <x v="17"/>
    <x v="179"/>
    <x v="0"/>
    <x v="67"/>
    <x v="179"/>
    <x v="0"/>
  </r>
  <r>
    <x v="0"/>
    <x v="9"/>
    <x v="0"/>
    <x v="3"/>
    <x v="180"/>
    <x v="0"/>
    <x v="56"/>
    <x v="180"/>
    <x v="0"/>
  </r>
  <r>
    <x v="1"/>
    <x v="9"/>
    <x v="46"/>
    <x v="14"/>
    <x v="181"/>
    <x v="3"/>
    <x v="35"/>
    <x v="181"/>
    <x v="0"/>
  </r>
  <r>
    <x v="2"/>
    <x v="9"/>
    <x v="63"/>
    <x v="7"/>
    <x v="182"/>
    <x v="2"/>
    <x v="34"/>
    <x v="182"/>
    <x v="0"/>
  </r>
  <r>
    <x v="3"/>
    <x v="9"/>
    <x v="19"/>
    <x v="11"/>
    <x v="183"/>
    <x v="1"/>
    <x v="59"/>
    <x v="183"/>
    <x v="0"/>
  </r>
  <r>
    <x v="4"/>
    <x v="9"/>
    <x v="0"/>
    <x v="15"/>
    <x v="184"/>
    <x v="1"/>
    <x v="54"/>
    <x v="184"/>
    <x v="0"/>
  </r>
  <r>
    <x v="5"/>
    <x v="9"/>
    <x v="17"/>
    <x v="13"/>
    <x v="185"/>
    <x v="4"/>
    <x v="36"/>
    <x v="185"/>
    <x v="0"/>
  </r>
  <r>
    <x v="6"/>
    <x v="9"/>
    <x v="67"/>
    <x v="6"/>
    <x v="186"/>
    <x v="4"/>
    <x v="2"/>
    <x v="186"/>
    <x v="0"/>
  </r>
  <r>
    <x v="7"/>
    <x v="9"/>
    <x v="77"/>
    <x v="3"/>
    <x v="187"/>
    <x v="0"/>
    <x v="56"/>
    <x v="187"/>
    <x v="0"/>
  </r>
  <r>
    <x v="8"/>
    <x v="9"/>
    <x v="60"/>
    <x v="3"/>
    <x v="188"/>
    <x v="5"/>
    <x v="24"/>
    <x v="188"/>
    <x v="0"/>
  </r>
  <r>
    <x v="9"/>
    <x v="9"/>
    <x v="12"/>
    <x v="8"/>
    <x v="189"/>
    <x v="4"/>
    <x v="48"/>
    <x v="189"/>
    <x v="0"/>
  </r>
  <r>
    <x v="10"/>
    <x v="9"/>
    <x v="78"/>
    <x v="2"/>
    <x v="190"/>
    <x v="8"/>
    <x v="64"/>
    <x v="190"/>
    <x v="0"/>
  </r>
  <r>
    <x v="11"/>
    <x v="9"/>
    <x v="79"/>
    <x v="4"/>
    <x v="191"/>
    <x v="8"/>
    <x v="12"/>
    <x v="191"/>
    <x v="0"/>
  </r>
  <r>
    <x v="12"/>
    <x v="9"/>
    <x v="80"/>
    <x v="4"/>
    <x v="192"/>
    <x v="3"/>
    <x v="11"/>
    <x v="192"/>
    <x v="0"/>
  </r>
  <r>
    <x v="13"/>
    <x v="9"/>
    <x v="51"/>
    <x v="12"/>
    <x v="193"/>
    <x v="1"/>
    <x v="12"/>
    <x v="193"/>
    <x v="0"/>
  </r>
  <r>
    <x v="14"/>
    <x v="9"/>
    <x v="37"/>
    <x v="15"/>
    <x v="194"/>
    <x v="7"/>
    <x v="13"/>
    <x v="194"/>
    <x v="0"/>
  </r>
  <r>
    <x v="15"/>
    <x v="9"/>
    <x v="38"/>
    <x v="15"/>
    <x v="195"/>
    <x v="2"/>
    <x v="50"/>
    <x v="195"/>
    <x v="0"/>
  </r>
  <r>
    <x v="16"/>
    <x v="9"/>
    <x v="14"/>
    <x v="14"/>
    <x v="196"/>
    <x v="0"/>
    <x v="68"/>
    <x v="196"/>
    <x v="0"/>
  </r>
  <r>
    <x v="17"/>
    <x v="9"/>
    <x v="54"/>
    <x v="15"/>
    <x v="197"/>
    <x v="7"/>
    <x v="13"/>
    <x v="197"/>
    <x v="0"/>
  </r>
  <r>
    <x v="18"/>
    <x v="9"/>
    <x v="9"/>
    <x v="14"/>
    <x v="198"/>
    <x v="1"/>
    <x v="16"/>
    <x v="198"/>
    <x v="0"/>
  </r>
  <r>
    <x v="19"/>
    <x v="9"/>
    <x v="7"/>
    <x v="0"/>
    <x v="199"/>
    <x v="10"/>
    <x v="3"/>
    <x v="199"/>
    <x v="0"/>
  </r>
  <r>
    <x v="0"/>
    <x v="10"/>
    <x v="8"/>
    <x v="0"/>
    <x v="200"/>
    <x v="9"/>
    <x v="35"/>
    <x v="200"/>
    <x v="0"/>
  </r>
  <r>
    <x v="1"/>
    <x v="10"/>
    <x v="45"/>
    <x v="1"/>
    <x v="201"/>
    <x v="1"/>
    <x v="21"/>
    <x v="201"/>
    <x v="0"/>
  </r>
  <r>
    <x v="2"/>
    <x v="10"/>
    <x v="66"/>
    <x v="8"/>
    <x v="202"/>
    <x v="2"/>
    <x v="9"/>
    <x v="202"/>
    <x v="0"/>
  </r>
  <r>
    <x v="3"/>
    <x v="10"/>
    <x v="19"/>
    <x v="2"/>
    <x v="203"/>
    <x v="4"/>
    <x v="35"/>
    <x v="203"/>
    <x v="0"/>
  </r>
  <r>
    <x v="4"/>
    <x v="10"/>
    <x v="31"/>
    <x v="3"/>
    <x v="204"/>
    <x v="3"/>
    <x v="4"/>
    <x v="204"/>
    <x v="0"/>
  </r>
  <r>
    <x v="5"/>
    <x v="10"/>
    <x v="18"/>
    <x v="2"/>
    <x v="205"/>
    <x v="2"/>
    <x v="1"/>
    <x v="205"/>
    <x v="0"/>
  </r>
  <r>
    <x v="6"/>
    <x v="10"/>
    <x v="0"/>
    <x v="8"/>
    <x v="206"/>
    <x v="4"/>
    <x v="48"/>
    <x v="206"/>
    <x v="0"/>
  </r>
  <r>
    <x v="7"/>
    <x v="10"/>
    <x v="24"/>
    <x v="6"/>
    <x v="207"/>
    <x v="0"/>
    <x v="1"/>
    <x v="207"/>
    <x v="0"/>
  </r>
  <r>
    <x v="8"/>
    <x v="10"/>
    <x v="0"/>
    <x v="7"/>
    <x v="208"/>
    <x v="0"/>
    <x v="63"/>
    <x v="208"/>
    <x v="0"/>
  </r>
  <r>
    <x v="9"/>
    <x v="10"/>
    <x v="5"/>
    <x v="6"/>
    <x v="209"/>
    <x v="2"/>
    <x v="57"/>
    <x v="209"/>
    <x v="0"/>
  </r>
  <r>
    <x v="10"/>
    <x v="10"/>
    <x v="24"/>
    <x v="2"/>
    <x v="210"/>
    <x v="8"/>
    <x v="64"/>
    <x v="210"/>
    <x v="0"/>
  </r>
  <r>
    <x v="11"/>
    <x v="10"/>
    <x v="50"/>
    <x v="2"/>
    <x v="211"/>
    <x v="4"/>
    <x v="35"/>
    <x v="211"/>
    <x v="0"/>
  </r>
  <r>
    <x v="12"/>
    <x v="10"/>
    <x v="4"/>
    <x v="11"/>
    <x v="163"/>
    <x v="0"/>
    <x v="11"/>
    <x v="212"/>
    <x v="0"/>
  </r>
  <r>
    <x v="13"/>
    <x v="10"/>
    <x v="81"/>
    <x v="3"/>
    <x v="212"/>
    <x v="3"/>
    <x v="4"/>
    <x v="213"/>
    <x v="0"/>
  </r>
  <r>
    <x v="14"/>
    <x v="10"/>
    <x v="46"/>
    <x v="0"/>
    <x v="213"/>
    <x v="8"/>
    <x v="65"/>
    <x v="214"/>
    <x v="0"/>
  </r>
  <r>
    <x v="15"/>
    <x v="10"/>
    <x v="62"/>
    <x v="15"/>
    <x v="214"/>
    <x v="8"/>
    <x v="61"/>
    <x v="215"/>
    <x v="0"/>
  </r>
  <r>
    <x v="16"/>
    <x v="10"/>
    <x v="12"/>
    <x v="13"/>
    <x v="215"/>
    <x v="10"/>
    <x v="11"/>
    <x v="216"/>
    <x v="0"/>
  </r>
  <r>
    <x v="17"/>
    <x v="10"/>
    <x v="58"/>
    <x v="1"/>
    <x v="216"/>
    <x v="7"/>
    <x v="13"/>
    <x v="217"/>
    <x v="0"/>
  </r>
  <r>
    <x v="18"/>
    <x v="10"/>
    <x v="40"/>
    <x v="0"/>
    <x v="217"/>
    <x v="1"/>
    <x v="1"/>
    <x v="218"/>
    <x v="0"/>
  </r>
  <r>
    <x v="19"/>
    <x v="10"/>
    <x v="43"/>
    <x v="7"/>
    <x v="218"/>
    <x v="5"/>
    <x v="69"/>
    <x v="219"/>
    <x v="0"/>
  </r>
  <r>
    <x v="0"/>
    <x v="11"/>
    <x v="82"/>
    <x v="7"/>
    <x v="219"/>
    <x v="0"/>
    <x v="63"/>
    <x v="220"/>
    <x v="0"/>
  </r>
  <r>
    <x v="1"/>
    <x v="11"/>
    <x v="69"/>
    <x v="7"/>
    <x v="220"/>
    <x v="1"/>
    <x v="58"/>
    <x v="221"/>
    <x v="0"/>
  </r>
  <r>
    <x v="2"/>
    <x v="11"/>
    <x v="72"/>
    <x v="1"/>
    <x v="221"/>
    <x v="2"/>
    <x v="2"/>
    <x v="222"/>
    <x v="0"/>
  </r>
  <r>
    <x v="3"/>
    <x v="11"/>
    <x v="68"/>
    <x v="4"/>
    <x v="222"/>
    <x v="4"/>
    <x v="5"/>
    <x v="223"/>
    <x v="0"/>
  </r>
  <r>
    <x v="4"/>
    <x v="11"/>
    <x v="83"/>
    <x v="1"/>
    <x v="223"/>
    <x v="3"/>
    <x v="18"/>
    <x v="224"/>
    <x v="0"/>
  </r>
  <r>
    <x v="5"/>
    <x v="11"/>
    <x v="67"/>
    <x v="2"/>
    <x v="224"/>
    <x v="4"/>
    <x v="35"/>
    <x v="225"/>
    <x v="0"/>
  </r>
  <r>
    <x v="6"/>
    <x v="11"/>
    <x v="36"/>
    <x v="5"/>
    <x v="225"/>
    <x v="2"/>
    <x v="70"/>
    <x v="226"/>
    <x v="0"/>
  </r>
  <r>
    <x v="7"/>
    <x v="11"/>
    <x v="40"/>
    <x v="5"/>
    <x v="226"/>
    <x v="5"/>
    <x v="51"/>
    <x v="227"/>
    <x v="0"/>
  </r>
  <r>
    <x v="8"/>
    <x v="11"/>
    <x v="42"/>
    <x v="3"/>
    <x v="227"/>
    <x v="5"/>
    <x v="24"/>
    <x v="228"/>
    <x v="0"/>
  </r>
  <r>
    <x v="9"/>
    <x v="11"/>
    <x v="31"/>
    <x v="3"/>
    <x v="228"/>
    <x v="4"/>
    <x v="45"/>
    <x v="229"/>
    <x v="0"/>
  </r>
  <r>
    <x v="10"/>
    <x v="11"/>
    <x v="27"/>
    <x v="2"/>
    <x v="229"/>
    <x v="2"/>
    <x v="1"/>
    <x v="230"/>
    <x v="0"/>
  </r>
  <r>
    <x v="11"/>
    <x v="11"/>
    <x v="33"/>
    <x v="4"/>
    <x v="230"/>
    <x v="4"/>
    <x v="5"/>
    <x v="231"/>
    <x v="0"/>
  </r>
  <r>
    <x v="12"/>
    <x v="11"/>
    <x v="0"/>
    <x v="2"/>
    <x v="231"/>
    <x v="9"/>
    <x v="11"/>
    <x v="232"/>
    <x v="0"/>
  </r>
  <r>
    <x v="13"/>
    <x v="11"/>
    <x v="84"/>
    <x v="15"/>
    <x v="232"/>
    <x v="3"/>
    <x v="1"/>
    <x v="233"/>
    <x v="0"/>
  </r>
  <r>
    <x v="14"/>
    <x v="11"/>
    <x v="0"/>
    <x v="1"/>
    <x v="233"/>
    <x v="8"/>
    <x v="40"/>
    <x v="234"/>
    <x v="0"/>
  </r>
  <r>
    <x v="15"/>
    <x v="11"/>
    <x v="38"/>
    <x v="8"/>
    <x v="234"/>
    <x v="8"/>
    <x v="29"/>
    <x v="235"/>
    <x v="0"/>
  </r>
  <r>
    <x v="16"/>
    <x v="11"/>
    <x v="25"/>
    <x v="9"/>
    <x v="235"/>
    <x v="0"/>
    <x v="60"/>
    <x v="236"/>
    <x v="0"/>
  </r>
  <r>
    <x v="17"/>
    <x v="11"/>
    <x v="36"/>
    <x v="1"/>
    <x v="236"/>
    <x v="7"/>
    <x v="13"/>
    <x v="237"/>
    <x v="0"/>
  </r>
  <r>
    <x v="18"/>
    <x v="11"/>
    <x v="77"/>
    <x v="14"/>
    <x v="237"/>
    <x v="1"/>
    <x v="16"/>
    <x v="238"/>
    <x v="0"/>
  </r>
  <r>
    <x v="19"/>
    <x v="11"/>
    <x v="41"/>
    <x v="15"/>
    <x v="238"/>
    <x v="0"/>
    <x v="17"/>
    <x v="23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0" multipleFieldFilters="0" showHeaders="0">
  <location ref="A3:D4" firstHeaderRow="0" firstDataRow="1" firstDataCol="0"/>
  <pivotFields count="9">
    <pivotField compact="0" showAll="0">
      <items count="21">
        <item x="11"/>
        <item x="1"/>
        <item x="5"/>
        <item x="8"/>
        <item x="17"/>
        <item x="18"/>
        <item x="2"/>
        <item x="0"/>
        <item x="15"/>
        <item x="10"/>
        <item x="3"/>
        <item x="16"/>
        <item x="12"/>
        <item x="4"/>
        <item x="19"/>
        <item x="7"/>
        <item x="9"/>
        <item x="6"/>
        <item x="14"/>
        <item x="13"/>
        <item t="default"/>
      </items>
    </pivotField>
    <pivotField compact="0" numFmtId="185" showAll="0">
      <items count="15">
        <item h="1" x="0"/>
        <item x="1"/>
        <item x="2"/>
        <item x="3"/>
        <item x="4"/>
        <item x="5"/>
        <item x="6"/>
        <item x="7"/>
        <item x="8"/>
        <item x="9"/>
        <item x="10"/>
        <item x="11"/>
        <item x="12"/>
        <item h="1" x="13"/>
        <item t="default"/>
      </items>
    </pivotField>
    <pivotField dataField="1" compact="0" numFmtId="4" showAll="0">
      <items count="86">
        <item x="44"/>
        <item x="62"/>
        <item x="30"/>
        <item x="68"/>
        <item x="38"/>
        <item x="19"/>
        <item x="3"/>
        <item x="13"/>
        <item x="48"/>
        <item x="78"/>
        <item x="40"/>
        <item x="47"/>
        <item x="24"/>
        <item x="27"/>
        <item x="77"/>
        <item x="34"/>
        <item x="7"/>
        <item x="65"/>
        <item x="9"/>
        <item x="23"/>
        <item x="15"/>
        <item x="41"/>
        <item x="71"/>
        <item x="43"/>
        <item x="52"/>
        <item x="16"/>
        <item x="53"/>
        <item x="2"/>
        <item x="61"/>
        <item x="55"/>
        <item x="32"/>
        <item x="72"/>
        <item x="18"/>
        <item x="66"/>
        <item x="35"/>
        <item x="28"/>
        <item x="26"/>
        <item x="63"/>
        <item x="5"/>
        <item x="82"/>
        <item x="17"/>
        <item x="14"/>
        <item x="37"/>
        <item x="21"/>
        <item x="56"/>
        <item x="8"/>
        <item x="6"/>
        <item x="42"/>
        <item x="67"/>
        <item x="60"/>
        <item x="46"/>
        <item x="12"/>
        <item x="0"/>
        <item x="57"/>
        <item x="45"/>
        <item x="31"/>
        <item x="1"/>
        <item x="73"/>
        <item x="69"/>
        <item x="4"/>
        <item x="10"/>
        <item x="25"/>
        <item x="36"/>
        <item x="54"/>
        <item x="75"/>
        <item x="74"/>
        <item x="33"/>
        <item x="22"/>
        <item x="29"/>
        <item x="11"/>
        <item x="20"/>
        <item x="81"/>
        <item x="58"/>
        <item x="76"/>
        <item x="84"/>
        <item x="50"/>
        <item x="83"/>
        <item x="80"/>
        <item x="49"/>
        <item x="51"/>
        <item x="79"/>
        <item x="39"/>
        <item x="59"/>
        <item x="64"/>
        <item x="70"/>
        <item t="default"/>
      </items>
    </pivotField>
    <pivotField dataField="1" compact="0" numFmtId="4" showAll="0">
      <items count="20">
        <item x="10"/>
        <item x="4"/>
        <item x="2"/>
        <item x="11"/>
        <item x="13"/>
        <item x="9"/>
        <item x="14"/>
        <item x="16"/>
        <item x="0"/>
        <item x="7"/>
        <item x="1"/>
        <item x="15"/>
        <item x="3"/>
        <item x="8"/>
        <item x="17"/>
        <item x="5"/>
        <item x="12"/>
        <item x="6"/>
        <item x="18"/>
        <item t="default"/>
      </items>
    </pivotField>
    <pivotField compact="0" numFmtId="4" showAll="0">
      <items count="240">
        <item x="222"/>
        <item x="83"/>
        <item x="183"/>
        <item x="123"/>
        <item x="3"/>
        <item x="172"/>
        <item x="132"/>
        <item x="23"/>
        <item x="163"/>
        <item x="203"/>
        <item x="32"/>
        <item x="63"/>
        <item x="12"/>
        <item x="72"/>
        <item x="43"/>
        <item x="143"/>
        <item x="103"/>
        <item x="112"/>
        <item x="192"/>
        <item x="152"/>
        <item x="231"/>
        <item x="52"/>
        <item x="92"/>
        <item x="211"/>
        <item x="171"/>
        <item x="111"/>
        <item x="173"/>
        <item x="13"/>
        <item x="212"/>
        <item x="53"/>
        <item x="191"/>
        <item x="71"/>
        <item x="131"/>
        <item x="230"/>
        <item x="151"/>
        <item x="51"/>
        <item x="16"/>
        <item x="36"/>
        <item x="136"/>
        <item x="156"/>
        <item x="93"/>
        <item x="116"/>
        <item x="76"/>
        <item x="96"/>
        <item x="133"/>
        <item x="176"/>
        <item x="11"/>
        <item x="31"/>
        <item x="232"/>
        <item x="113"/>
        <item x="193"/>
        <item x="215"/>
        <item x="91"/>
        <item x="153"/>
        <item x="235"/>
        <item x="73"/>
        <item x="229"/>
        <item x="150"/>
        <item x="33"/>
        <item x="196"/>
        <item x="110"/>
        <item x="56"/>
        <item x="130"/>
        <item x="90"/>
        <item x="190"/>
        <item x="50"/>
        <item x="210"/>
        <item x="170"/>
        <item x="10"/>
        <item x="30"/>
        <item x="70"/>
        <item x="155"/>
        <item x="214"/>
        <item x="15"/>
        <item x="126"/>
        <item x="135"/>
        <item x="206"/>
        <item x="175"/>
        <item x="6"/>
        <item x="46"/>
        <item x="35"/>
        <item x="146"/>
        <item x="140"/>
        <item x="234"/>
        <item x="66"/>
        <item x="80"/>
        <item x="28"/>
        <item x="225"/>
        <item x="75"/>
        <item x="166"/>
        <item x="8"/>
        <item x="180"/>
        <item x="195"/>
        <item x="59"/>
        <item x="55"/>
        <item x="40"/>
        <item x="115"/>
        <item x="95"/>
        <item x="68"/>
        <item x="238"/>
        <item x="186"/>
        <item x="79"/>
        <item x="48"/>
        <item x="188"/>
        <item x="148"/>
        <item x="106"/>
        <item x="208"/>
        <item x="26"/>
        <item x="0"/>
        <item x="86"/>
        <item x="108"/>
        <item x="128"/>
        <item x="227"/>
        <item x="168"/>
        <item x="60"/>
        <item x="88"/>
        <item x="81"/>
        <item x="127"/>
        <item x="47"/>
        <item x="179"/>
        <item x="160"/>
        <item x="201"/>
        <item x="119"/>
        <item x="226"/>
        <item x="200"/>
        <item x="107"/>
        <item x="159"/>
        <item x="199"/>
        <item x="219"/>
        <item x="97"/>
        <item x="161"/>
        <item x="137"/>
        <item x="139"/>
        <item x="100"/>
        <item x="167"/>
        <item x="120"/>
        <item x="20"/>
        <item x="41"/>
        <item x="181"/>
        <item x="7"/>
        <item x="21"/>
        <item x="19"/>
        <item x="117"/>
        <item x="121"/>
        <item x="61"/>
        <item x="77"/>
        <item x="122"/>
        <item x="182"/>
        <item x="216"/>
        <item x="220"/>
        <item x="236"/>
        <item x="218"/>
        <item x="99"/>
        <item x="207"/>
        <item x="141"/>
        <item x="1"/>
        <item x="27"/>
        <item x="142"/>
        <item x="101"/>
        <item x="39"/>
        <item x="37"/>
        <item x="22"/>
        <item x="102"/>
        <item x="147"/>
        <item x="187"/>
        <item x="197"/>
        <item x="87"/>
        <item x="42"/>
        <item x="162"/>
        <item x="202"/>
        <item x="177"/>
        <item x="67"/>
        <item x="57"/>
        <item x="62"/>
        <item x="82"/>
        <item x="2"/>
        <item x="221"/>
        <item x="17"/>
        <item x="157"/>
        <item x="144"/>
        <item x="24"/>
        <item x="64"/>
        <item x="34"/>
        <item x="174"/>
        <item x="184"/>
        <item x="25"/>
        <item x="104"/>
        <item x="85"/>
        <item x="213"/>
        <item x="84"/>
        <item x="134"/>
        <item x="124"/>
        <item x="164"/>
        <item x="224"/>
        <item x="125"/>
        <item x="205"/>
        <item x="44"/>
        <item x="114"/>
        <item x="54"/>
        <item x="94"/>
        <item x="237"/>
        <item x="204"/>
        <item x="223"/>
        <item x="154"/>
        <item x="14"/>
        <item x="65"/>
        <item x="233"/>
        <item x="105"/>
        <item x="45"/>
        <item x="18"/>
        <item x="194"/>
        <item x="118"/>
        <item x="4"/>
        <item x="178"/>
        <item x="5"/>
        <item x="58"/>
        <item x="198"/>
        <item x="228"/>
        <item x="185"/>
        <item x="165"/>
        <item x="9"/>
        <item x="29"/>
        <item x="145"/>
        <item x="74"/>
        <item x="98"/>
        <item x="189"/>
        <item x="38"/>
        <item x="158"/>
        <item x="217"/>
        <item x="138"/>
        <item x="78"/>
        <item x="69"/>
        <item x="109"/>
        <item x="149"/>
        <item x="129"/>
        <item x="49"/>
        <item x="89"/>
        <item x="169"/>
        <item x="209"/>
        <item t="default"/>
      </items>
    </pivotField>
    <pivotField dataField="1" compact="0" numFmtId="4" showAll="0">
      <items count="12">
        <item x="7"/>
        <item x="8"/>
        <item x="2"/>
        <item x="4"/>
        <item x="1"/>
        <item x="3"/>
        <item x="9"/>
        <item x="0"/>
        <item x="10"/>
        <item x="5"/>
        <item x="6"/>
        <item t="default"/>
      </items>
    </pivotField>
    <pivotField compact="0" numFmtId="10" showAll="0">
      <items count="72">
        <item x="13"/>
        <item x="29"/>
        <item x="30"/>
        <item x="61"/>
        <item x="40"/>
        <item x="15"/>
        <item x="65"/>
        <item x="28"/>
        <item x="57"/>
        <item x="52"/>
        <item x="70"/>
        <item x="37"/>
        <item x="9"/>
        <item x="50"/>
        <item x="2"/>
        <item x="22"/>
        <item x="34"/>
        <item x="6"/>
        <item x="64"/>
        <item x="48"/>
        <item x="46"/>
        <item x="45"/>
        <item x="12"/>
        <item x="19"/>
        <item x="10"/>
        <item x="66"/>
        <item x="25"/>
        <item x="54"/>
        <item x="21"/>
        <item x="33"/>
        <item x="58"/>
        <item x="4"/>
        <item x="1"/>
        <item x="42"/>
        <item x="18"/>
        <item x="31"/>
        <item x="36"/>
        <item x="49"/>
        <item x="67"/>
        <item x="16"/>
        <item x="32"/>
        <item x="41"/>
        <item x="7"/>
        <item x="56"/>
        <item x="38"/>
        <item x="20"/>
        <item x="17"/>
        <item x="51"/>
        <item x="35"/>
        <item x="55"/>
        <item x="39"/>
        <item x="63"/>
        <item x="62"/>
        <item x="24"/>
        <item x="59"/>
        <item x="0"/>
        <item x="23"/>
        <item x="5"/>
        <item x="44"/>
        <item x="43"/>
        <item x="3"/>
        <item x="69"/>
        <item x="68"/>
        <item x="47"/>
        <item x="8"/>
        <item x="60"/>
        <item x="53"/>
        <item x="26"/>
        <item x="27"/>
        <item x="14"/>
        <item x="11"/>
        <item t="default"/>
      </items>
    </pivotField>
    <pivotField dataField="1" compact="0" numFmtId="186" showAll="0">
      <items count="241">
        <item x="38"/>
        <item h="1" x="158"/>
        <item h="1" x="118"/>
        <item h="1" x="58"/>
        <item h="1" x="78"/>
        <item h="1" x="218"/>
        <item h="1" x="238"/>
        <item h="1" x="98"/>
        <item h="1" x="198"/>
        <item h="1" x="18"/>
        <item h="1" x="178"/>
        <item h="1" x="138"/>
        <item h="1" x="129"/>
        <item h="1" x="9"/>
        <item h="1" x="169"/>
        <item h="1" x="149"/>
        <item h="1" x="49"/>
        <item h="1" x="209"/>
        <item h="1" x="89"/>
        <item h="1" x="29"/>
        <item h="1" x="109"/>
        <item h="1" x="189"/>
        <item h="1" x="113"/>
        <item h="1" x="69"/>
        <item h="1" x="229"/>
        <item h="1" x="93"/>
        <item h="1" x="213"/>
        <item h="1" x="193"/>
        <item h="1" x="33"/>
        <item h="1" x="53"/>
        <item h="1" x="173"/>
        <item h="1" x="13"/>
        <item h="1" x="73"/>
        <item h="1" x="153"/>
        <item h="1" x="233"/>
        <item h="1" x="96"/>
        <item h="1" x="133"/>
        <item h="1" x="76"/>
        <item h="1" x="156"/>
        <item h="1" x="136"/>
        <item h="1" x="176"/>
        <item h="1" x="196"/>
        <item h="1" x="116"/>
        <item h="1" x="16"/>
        <item h="1" x="56"/>
        <item h="1" x="236"/>
        <item h="1" x="36"/>
        <item h="1" x="216"/>
        <item h="1" x="88"/>
        <item h="1" x="168"/>
        <item h="1" x="84"/>
        <item h="1" x="228"/>
        <item h="1" x="188"/>
        <item h="1" x="144"/>
        <item h="1" x="44"/>
        <item h="1" x="8"/>
        <item h="1" x="28"/>
        <item h="1" x="184"/>
        <item h="1" x="104"/>
        <item h="1" x="164"/>
        <item h="1" x="208"/>
        <item h="1" x="124"/>
        <item h="1" x="64"/>
        <item h="1" x="4"/>
        <item h="1" x="148"/>
        <item h="1" x="108"/>
        <item h="1" x="24"/>
        <item h="1" x="67"/>
        <item h="1" x="48"/>
        <item h="1" x="128"/>
        <item h="1" x="68"/>
        <item h="1" x="204"/>
        <item h="1" x="214"/>
        <item h="1" x="127"/>
        <item h="1" x="227"/>
        <item h="1" x="224"/>
        <item h="1" x="14"/>
        <item h="1" x="74"/>
        <item h="1" x="7"/>
        <item h="1" x="191"/>
        <item h="1" x="34"/>
        <item h="1" x="231"/>
        <item h="1" x="147"/>
        <item h="1" x="71"/>
        <item h="1" x="47"/>
        <item h="1" x="51"/>
        <item h="1" x="207"/>
        <item h="1" x="31"/>
        <item h="1" x="234"/>
        <item h="1" x="167"/>
        <item h="1" x="111"/>
        <item h="1" x="11"/>
        <item h="1" x="107"/>
        <item h="1" x="134"/>
        <item h="1" x="194"/>
        <item h="1" x="211"/>
        <item h="1" x="151"/>
        <item h="1" x="114"/>
        <item h="1" x="154"/>
        <item h="1" x="174"/>
        <item h="1" x="91"/>
        <item h="1" x="187"/>
        <item h="1" x="94"/>
        <item h="1" x="87"/>
        <item h="1" x="27"/>
        <item h="1" x="54"/>
        <item h="1" x="171"/>
        <item h="1" x="131"/>
        <item h="1" x="143"/>
        <item h="1" x="63"/>
        <item h="1" x="103"/>
        <item h="1" x="15"/>
        <item h="1" x="175"/>
        <item h="1" x="115"/>
        <item h="1" x="43"/>
        <item h="1" x="215"/>
        <item h="1" x="203"/>
        <item h="1" x="135"/>
        <item h="1" x="223"/>
        <item h="1" x="183"/>
        <item h="1" x="3"/>
        <item h="1" x="235"/>
        <item h="1" x="155"/>
        <item h="1" x="75"/>
        <item h="1" x="123"/>
        <item h="1" x="95"/>
        <item h="1" x="23"/>
        <item h="1" x="195"/>
        <item h="1" x="163"/>
        <item h="1" x="83"/>
        <item h="1" x="55"/>
        <item h="1" x="35"/>
        <item h="1" x="166"/>
        <item h="1" x="126"/>
        <item h="1" x="66"/>
        <item h="1" x="106"/>
        <item h="1" x="6"/>
        <item h="1" x="206"/>
        <item h="1" x="186"/>
        <item h="1" x="146"/>
        <item h="1" x="237"/>
        <item h="1" x="226"/>
        <item h="1" x="46"/>
        <item h="1" x="86"/>
        <item h="1" x="26"/>
        <item h="1" x="157"/>
        <item h="1" x="17"/>
        <item h="1" x="97"/>
        <item h="1" x="197"/>
        <item h="1" x="137"/>
        <item h="1" x="177"/>
        <item h="1" x="117"/>
        <item h="1" x="57"/>
        <item h="1" x="37"/>
        <item h="1" x="217"/>
        <item h="1" x="77"/>
        <item h="1" x="102"/>
        <item h="1" x="125"/>
        <item h="1" x="82"/>
        <item h="1" x="42"/>
        <item h="1" x="22"/>
        <item h="1" x="142"/>
        <item h="1" x="170"/>
        <item h="1" x="12"/>
        <item h="1" x="172"/>
        <item h="1" x="25"/>
        <item h="1" x="122"/>
        <item h="1" x="210"/>
        <item h="1" x="222"/>
        <item h="1" x="105"/>
        <item h="1" x="5"/>
        <item h="1" x="81"/>
        <item h="1" x="30"/>
        <item h="1" x="21"/>
        <item h="1" x="145"/>
        <item h="1" x="85"/>
        <item h="1" x="182"/>
        <item h="1" x="65"/>
        <item h="1" x="62"/>
        <item h="1" x="132"/>
        <item h="1" x="161"/>
        <item h="1" x="152"/>
        <item h="1" x="202"/>
        <item h="1" x="41"/>
        <item h="1" x="181"/>
        <item h="1" x="61"/>
        <item h="1" x="121"/>
        <item h="1" x="2"/>
        <item h="1" x="80"/>
        <item h="1" x="45"/>
        <item h="1" x="60"/>
        <item h="1" x="232"/>
        <item h="1" x="230"/>
        <item h="1" x="110"/>
        <item h="1" x="225"/>
        <item h="1" x="162"/>
        <item h="1" x="130"/>
        <item h="1" x="205"/>
        <item h="1" x="190"/>
        <item h="1" x="32"/>
        <item h="1" x="90"/>
        <item h="1" x="141"/>
        <item h="1" x="19"/>
        <item h="1" x="139"/>
        <item h="1" x="52"/>
        <item h="1" x="192"/>
        <item h="1" x="1"/>
        <item h="1" x="40"/>
        <item h="1" x="212"/>
        <item h="1" x="112"/>
        <item h="1" x="165"/>
        <item h="1" x="201"/>
        <item h="1" x="185"/>
        <item h="1" x="100"/>
        <item h="1" x="150"/>
        <item h="1" x="92"/>
        <item h="1" x="119"/>
        <item h="1" x="70"/>
        <item h="1" x="221"/>
        <item h="1" x="101"/>
        <item h="1" x="160"/>
        <item h="1" x="140"/>
        <item h="1" x="99"/>
        <item h="1" x="10"/>
        <item h="1" x="72"/>
        <item h="1" x="220"/>
        <item h="1" x="199"/>
        <item h="1" x="50"/>
        <item h="1" x="159"/>
        <item h="1" x="39"/>
        <item h="1" x="20"/>
        <item h="1" x="180"/>
        <item h="1" x="0"/>
        <item h="1" x="79"/>
        <item h="1" x="179"/>
        <item h="1" x="200"/>
        <item h="1" x="120"/>
        <item h="1" x="219"/>
        <item h="1" x="239"/>
        <item h="1" x="59"/>
        <item t="default"/>
      </items>
    </pivotField>
    <pivotField compact="0" numFmtId="10" showAll="0">
      <items count="2">
        <item x="0"/>
        <item t="default"/>
      </items>
    </pivotField>
  </pivotFields>
  <rowItems count="1">
    <i/>
  </rowItems>
  <colFields count="1">
    <field x="-2"/>
  </colFields>
  <colItems count="4">
    <i>
      <x/>
    </i>
    <i i="1">
      <x v="1"/>
    </i>
    <i i="2">
      <x v="2"/>
    </i>
    <i i="3">
      <x v="3"/>
    </i>
  </colItems>
  <dataFields count="4">
    <dataField name="Sum of Total Calls" fld="2" baseField="0" baseItem="0"/>
    <dataField name="Sum of Calls Reached" fld="3" baseField="0" baseItem="0"/>
    <dataField name="Sum of Deal Value ($)" fld="7" baseField="0" baseItem="0"/>
    <dataField name="Sum of Deals Closed" fld="5" baseField="0" baseItem="0"/>
  </dataFields>
  <formats count="4">
    <format dxfId="0">
      <pivotArea dataOnly="0" labelOnly="1" fieldPosition="0">
        <references count="1">
          <reference field="4294967294" count="1">
            <x v="2"/>
          </reference>
        </references>
      </pivotArea>
    </format>
    <format dxfId="1">
      <pivotArea collapsedLevelsAreSubtotals="1" fieldPosition="0">
        <references count="1">
          <reference field="4294967294" count="1" selected="0">
            <x v="2"/>
          </reference>
        </references>
      </pivotArea>
    </format>
    <format dxfId="2">
      <pivotArea dataOnly="0" labelOnly="1" fieldPosition="0">
        <references count="1">
          <reference field="4294967294" count="1">
            <x v="2"/>
          </reference>
        </references>
      </pivotArea>
    </format>
    <format dxfId="3">
      <pivotArea collapsedLevelsAreSubtotals="1" fieldPosition="0">
        <references count="1">
          <reference field="4294967294" count="1" selected="0">
            <x v="2"/>
          </reference>
        </references>
      </pivotArea>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3:C24" firstHeaderRow="0" firstDataRow="1" firstDataCol="1"/>
  <pivotFields count="9">
    <pivotField axis="axisRow" compact="0" showAll="0">
      <items count="21">
        <item x="11"/>
        <item x="1"/>
        <item x="5"/>
        <item x="8"/>
        <item x="17"/>
        <item x="18"/>
        <item x="2"/>
        <item x="0"/>
        <item x="15"/>
        <item x="10"/>
        <item x="3"/>
        <item x="16"/>
        <item x="12"/>
        <item x="4"/>
        <item x="19"/>
        <item x="7"/>
        <item x="9"/>
        <item x="6"/>
        <item x="14"/>
        <item x="13"/>
        <item t="default"/>
      </items>
    </pivotField>
    <pivotField compact="0" numFmtId="185" showAll="0">
      <items count="15">
        <item h="1" x="0"/>
        <item x="1"/>
        <item x="2"/>
        <item x="3"/>
        <item x="4"/>
        <item x="5"/>
        <item x="6"/>
        <item x="7"/>
        <item x="8"/>
        <item x="9"/>
        <item x="10"/>
        <item x="11"/>
        <item x="12"/>
        <item h="1" x="13"/>
        <item t="default"/>
      </items>
    </pivotField>
    <pivotField compact="0" numFmtId="4" showAll="0">
      <items count="86">
        <item x="44"/>
        <item x="62"/>
        <item x="30"/>
        <item x="68"/>
        <item x="38"/>
        <item x="19"/>
        <item x="3"/>
        <item x="13"/>
        <item x="48"/>
        <item x="78"/>
        <item x="40"/>
        <item x="47"/>
        <item x="24"/>
        <item x="27"/>
        <item x="77"/>
        <item x="34"/>
        <item x="7"/>
        <item x="65"/>
        <item x="9"/>
        <item x="23"/>
        <item x="15"/>
        <item x="41"/>
        <item x="71"/>
        <item x="43"/>
        <item x="52"/>
        <item x="16"/>
        <item x="53"/>
        <item x="2"/>
        <item x="61"/>
        <item x="55"/>
        <item x="32"/>
        <item x="72"/>
        <item x="18"/>
        <item x="66"/>
        <item x="35"/>
        <item x="28"/>
        <item x="26"/>
        <item x="63"/>
        <item x="5"/>
        <item x="82"/>
        <item x="17"/>
        <item x="14"/>
        <item x="37"/>
        <item x="21"/>
        <item x="56"/>
        <item x="8"/>
        <item x="6"/>
        <item x="42"/>
        <item x="67"/>
        <item x="60"/>
        <item x="46"/>
        <item x="12"/>
        <item x="0"/>
        <item x="57"/>
        <item x="45"/>
        <item x="31"/>
        <item x="1"/>
        <item x="73"/>
        <item x="69"/>
        <item x="4"/>
        <item x="10"/>
        <item x="25"/>
        <item x="36"/>
        <item x="54"/>
        <item x="75"/>
        <item x="74"/>
        <item x="33"/>
        <item x="22"/>
        <item x="29"/>
        <item x="11"/>
        <item x="20"/>
        <item x="81"/>
        <item x="58"/>
        <item x="76"/>
        <item x="84"/>
        <item x="50"/>
        <item x="83"/>
        <item x="80"/>
        <item x="49"/>
        <item x="51"/>
        <item x="79"/>
        <item x="39"/>
        <item x="59"/>
        <item x="64"/>
        <item x="70"/>
        <item t="default"/>
      </items>
    </pivotField>
    <pivotField compact="0" numFmtId="4" showAll="0">
      <items count="20">
        <item x="10"/>
        <item x="4"/>
        <item x="2"/>
        <item x="11"/>
        <item x="13"/>
        <item x="9"/>
        <item x="14"/>
        <item x="16"/>
        <item x="0"/>
        <item x="7"/>
        <item x="1"/>
        <item x="15"/>
        <item x="3"/>
        <item x="8"/>
        <item x="17"/>
        <item x="5"/>
        <item x="12"/>
        <item x="6"/>
        <item x="18"/>
        <item t="default"/>
      </items>
    </pivotField>
    <pivotField compact="0" numFmtId="4" showAll="0">
      <items count="240">
        <item x="222"/>
        <item x="83"/>
        <item x="183"/>
        <item x="123"/>
        <item x="3"/>
        <item x="172"/>
        <item x="132"/>
        <item x="23"/>
        <item x="163"/>
        <item x="203"/>
        <item x="32"/>
        <item x="63"/>
        <item x="12"/>
        <item x="72"/>
        <item x="43"/>
        <item x="143"/>
        <item x="103"/>
        <item x="112"/>
        <item x="192"/>
        <item x="152"/>
        <item x="231"/>
        <item x="52"/>
        <item x="92"/>
        <item x="211"/>
        <item x="171"/>
        <item x="111"/>
        <item x="173"/>
        <item x="13"/>
        <item x="212"/>
        <item x="53"/>
        <item x="191"/>
        <item x="71"/>
        <item x="131"/>
        <item x="230"/>
        <item x="151"/>
        <item x="51"/>
        <item x="16"/>
        <item x="36"/>
        <item x="136"/>
        <item x="156"/>
        <item x="93"/>
        <item x="116"/>
        <item x="76"/>
        <item x="96"/>
        <item x="133"/>
        <item x="176"/>
        <item x="11"/>
        <item x="31"/>
        <item x="232"/>
        <item x="113"/>
        <item x="193"/>
        <item x="215"/>
        <item x="91"/>
        <item x="153"/>
        <item x="235"/>
        <item x="73"/>
        <item x="229"/>
        <item x="150"/>
        <item x="33"/>
        <item x="196"/>
        <item x="110"/>
        <item x="56"/>
        <item x="130"/>
        <item x="90"/>
        <item x="190"/>
        <item x="50"/>
        <item x="210"/>
        <item x="170"/>
        <item x="10"/>
        <item x="30"/>
        <item x="70"/>
        <item x="155"/>
        <item x="214"/>
        <item x="15"/>
        <item x="126"/>
        <item x="135"/>
        <item x="206"/>
        <item x="175"/>
        <item x="6"/>
        <item x="46"/>
        <item x="35"/>
        <item x="146"/>
        <item x="140"/>
        <item x="234"/>
        <item x="66"/>
        <item x="80"/>
        <item x="28"/>
        <item x="225"/>
        <item x="75"/>
        <item x="166"/>
        <item x="8"/>
        <item x="180"/>
        <item x="195"/>
        <item x="59"/>
        <item x="55"/>
        <item x="40"/>
        <item x="115"/>
        <item x="95"/>
        <item x="68"/>
        <item x="238"/>
        <item x="186"/>
        <item x="79"/>
        <item x="48"/>
        <item x="188"/>
        <item x="148"/>
        <item x="106"/>
        <item x="208"/>
        <item x="26"/>
        <item x="0"/>
        <item x="86"/>
        <item x="108"/>
        <item x="128"/>
        <item x="227"/>
        <item x="168"/>
        <item x="60"/>
        <item x="88"/>
        <item x="81"/>
        <item x="127"/>
        <item x="47"/>
        <item x="179"/>
        <item x="160"/>
        <item x="201"/>
        <item x="119"/>
        <item x="226"/>
        <item x="200"/>
        <item x="107"/>
        <item x="159"/>
        <item x="199"/>
        <item x="219"/>
        <item x="97"/>
        <item x="161"/>
        <item x="137"/>
        <item x="139"/>
        <item x="100"/>
        <item x="167"/>
        <item x="120"/>
        <item x="20"/>
        <item x="41"/>
        <item x="181"/>
        <item x="7"/>
        <item x="21"/>
        <item x="19"/>
        <item x="117"/>
        <item x="121"/>
        <item x="61"/>
        <item x="77"/>
        <item x="122"/>
        <item x="182"/>
        <item x="216"/>
        <item x="220"/>
        <item x="236"/>
        <item x="218"/>
        <item x="99"/>
        <item x="207"/>
        <item x="141"/>
        <item x="1"/>
        <item x="27"/>
        <item x="142"/>
        <item x="101"/>
        <item x="39"/>
        <item x="37"/>
        <item x="22"/>
        <item x="102"/>
        <item x="147"/>
        <item x="187"/>
        <item x="197"/>
        <item x="87"/>
        <item x="42"/>
        <item x="162"/>
        <item x="202"/>
        <item x="177"/>
        <item x="67"/>
        <item x="57"/>
        <item x="62"/>
        <item x="82"/>
        <item x="2"/>
        <item x="221"/>
        <item x="17"/>
        <item x="157"/>
        <item x="144"/>
        <item x="24"/>
        <item x="64"/>
        <item x="34"/>
        <item x="174"/>
        <item x="184"/>
        <item x="25"/>
        <item x="104"/>
        <item x="85"/>
        <item x="213"/>
        <item x="84"/>
        <item x="134"/>
        <item x="124"/>
        <item x="164"/>
        <item x="224"/>
        <item x="125"/>
        <item x="205"/>
        <item x="44"/>
        <item x="114"/>
        <item x="54"/>
        <item x="94"/>
        <item x="237"/>
        <item x="204"/>
        <item x="223"/>
        <item x="154"/>
        <item x="14"/>
        <item x="65"/>
        <item x="233"/>
        <item x="105"/>
        <item x="45"/>
        <item x="18"/>
        <item x="194"/>
        <item x="118"/>
        <item x="4"/>
        <item x="178"/>
        <item x="5"/>
        <item x="58"/>
        <item x="198"/>
        <item x="228"/>
        <item x="185"/>
        <item x="165"/>
        <item x="9"/>
        <item x="29"/>
        <item x="145"/>
        <item x="74"/>
        <item x="98"/>
        <item x="189"/>
        <item x="38"/>
        <item x="158"/>
        <item x="217"/>
        <item x="138"/>
        <item x="78"/>
        <item x="69"/>
        <item x="109"/>
        <item x="149"/>
        <item x="129"/>
        <item x="49"/>
        <item x="89"/>
        <item x="169"/>
        <item x="209"/>
        <item t="default"/>
      </items>
    </pivotField>
    <pivotField dataField="1" compact="0" numFmtId="4" showAll="0">
      <items count="12">
        <item x="7"/>
        <item x="8"/>
        <item x="2"/>
        <item x="4"/>
        <item x="1"/>
        <item x="3"/>
        <item x="9"/>
        <item x="0"/>
        <item x="10"/>
        <item x="5"/>
        <item x="6"/>
        <item t="default"/>
      </items>
    </pivotField>
    <pivotField compact="0" numFmtId="10" showAll="0">
      <items count="72">
        <item x="13"/>
        <item x="29"/>
        <item x="30"/>
        <item x="61"/>
        <item x="40"/>
        <item x="15"/>
        <item x="65"/>
        <item x="28"/>
        <item x="57"/>
        <item x="52"/>
        <item x="70"/>
        <item x="37"/>
        <item x="9"/>
        <item x="50"/>
        <item x="2"/>
        <item x="22"/>
        <item x="34"/>
        <item x="6"/>
        <item x="64"/>
        <item x="48"/>
        <item x="46"/>
        <item x="45"/>
        <item x="12"/>
        <item x="19"/>
        <item x="10"/>
        <item x="66"/>
        <item x="25"/>
        <item x="54"/>
        <item x="21"/>
        <item x="33"/>
        <item x="58"/>
        <item x="4"/>
        <item x="1"/>
        <item x="42"/>
        <item x="18"/>
        <item x="31"/>
        <item x="36"/>
        <item x="49"/>
        <item x="67"/>
        <item x="16"/>
        <item x="32"/>
        <item x="41"/>
        <item x="7"/>
        <item x="56"/>
        <item x="38"/>
        <item x="20"/>
        <item x="17"/>
        <item x="51"/>
        <item x="35"/>
        <item x="55"/>
        <item x="39"/>
        <item x="63"/>
        <item x="62"/>
        <item x="24"/>
        <item x="59"/>
        <item x="0"/>
        <item x="23"/>
        <item x="5"/>
        <item x="44"/>
        <item x="43"/>
        <item x="3"/>
        <item x="69"/>
        <item x="68"/>
        <item x="47"/>
        <item x="8"/>
        <item x="60"/>
        <item x="53"/>
        <item x="26"/>
        <item x="27"/>
        <item x="14"/>
        <item x="11"/>
        <item t="default"/>
      </items>
    </pivotField>
    <pivotField dataField="1" compact="0" numFmtId="186" showAll="0">
      <items count="241">
        <item x="38"/>
        <item x="158"/>
        <item x="118"/>
        <item x="58"/>
        <item x="78"/>
        <item x="218"/>
        <item x="238"/>
        <item x="98"/>
        <item x="198"/>
        <item x="18"/>
        <item x="178"/>
        <item x="138"/>
        <item x="129"/>
        <item x="9"/>
        <item x="169"/>
        <item x="149"/>
        <item x="49"/>
        <item x="209"/>
        <item x="89"/>
        <item x="29"/>
        <item x="109"/>
        <item x="189"/>
        <item x="113"/>
        <item x="69"/>
        <item x="229"/>
        <item x="93"/>
        <item x="213"/>
        <item x="193"/>
        <item x="33"/>
        <item x="53"/>
        <item x="173"/>
        <item x="13"/>
        <item x="73"/>
        <item x="153"/>
        <item x="233"/>
        <item x="96"/>
        <item x="133"/>
        <item x="76"/>
        <item x="156"/>
        <item x="136"/>
        <item x="176"/>
        <item x="196"/>
        <item x="116"/>
        <item x="16"/>
        <item x="56"/>
        <item x="236"/>
        <item x="36"/>
        <item x="216"/>
        <item x="88"/>
        <item x="168"/>
        <item x="84"/>
        <item x="228"/>
        <item x="188"/>
        <item x="144"/>
        <item x="44"/>
        <item x="8"/>
        <item x="28"/>
        <item x="184"/>
        <item x="104"/>
        <item x="164"/>
        <item x="208"/>
        <item x="124"/>
        <item x="64"/>
        <item x="4"/>
        <item x="148"/>
        <item x="108"/>
        <item x="24"/>
        <item x="67"/>
        <item x="48"/>
        <item x="128"/>
        <item x="68"/>
        <item x="204"/>
        <item x="214"/>
        <item x="127"/>
        <item x="227"/>
        <item x="224"/>
        <item x="14"/>
        <item x="74"/>
        <item x="7"/>
        <item x="191"/>
        <item x="34"/>
        <item x="231"/>
        <item x="147"/>
        <item x="71"/>
        <item x="47"/>
        <item x="51"/>
        <item x="207"/>
        <item x="31"/>
        <item x="234"/>
        <item x="167"/>
        <item x="111"/>
        <item x="11"/>
        <item x="107"/>
        <item x="134"/>
        <item x="194"/>
        <item x="211"/>
        <item x="151"/>
        <item x="114"/>
        <item x="154"/>
        <item x="174"/>
        <item x="91"/>
        <item x="187"/>
        <item x="94"/>
        <item x="87"/>
        <item x="27"/>
        <item x="54"/>
        <item x="171"/>
        <item x="131"/>
        <item x="143"/>
        <item x="63"/>
        <item x="103"/>
        <item x="15"/>
        <item x="175"/>
        <item x="115"/>
        <item x="43"/>
        <item x="215"/>
        <item x="203"/>
        <item x="135"/>
        <item x="223"/>
        <item x="183"/>
        <item x="3"/>
        <item x="235"/>
        <item x="155"/>
        <item x="75"/>
        <item x="123"/>
        <item x="95"/>
        <item x="23"/>
        <item x="195"/>
        <item x="163"/>
        <item x="83"/>
        <item x="55"/>
        <item x="35"/>
        <item x="166"/>
        <item x="126"/>
        <item x="66"/>
        <item x="106"/>
        <item x="6"/>
        <item x="206"/>
        <item x="186"/>
        <item x="146"/>
        <item x="237"/>
        <item x="226"/>
        <item x="46"/>
        <item x="86"/>
        <item x="26"/>
        <item x="157"/>
        <item x="17"/>
        <item x="97"/>
        <item x="197"/>
        <item x="137"/>
        <item x="177"/>
        <item x="117"/>
        <item x="57"/>
        <item x="37"/>
        <item x="217"/>
        <item x="77"/>
        <item x="102"/>
        <item x="125"/>
        <item x="82"/>
        <item x="42"/>
        <item x="22"/>
        <item x="142"/>
        <item x="170"/>
        <item x="12"/>
        <item x="172"/>
        <item x="25"/>
        <item x="122"/>
        <item x="210"/>
        <item x="222"/>
        <item x="105"/>
        <item x="5"/>
        <item x="81"/>
        <item x="30"/>
        <item x="21"/>
        <item x="145"/>
        <item x="85"/>
        <item x="182"/>
        <item x="65"/>
        <item x="62"/>
        <item x="132"/>
        <item x="161"/>
        <item x="152"/>
        <item x="202"/>
        <item x="41"/>
        <item x="181"/>
        <item x="61"/>
        <item x="121"/>
        <item x="2"/>
        <item x="80"/>
        <item x="45"/>
        <item x="60"/>
        <item x="232"/>
        <item x="230"/>
        <item x="110"/>
        <item x="225"/>
        <item x="162"/>
        <item x="130"/>
        <item x="205"/>
        <item x="190"/>
        <item x="32"/>
        <item x="90"/>
        <item x="141"/>
        <item x="19"/>
        <item x="139"/>
        <item x="52"/>
        <item x="192"/>
        <item x="1"/>
        <item x="40"/>
        <item x="212"/>
        <item x="112"/>
        <item x="165"/>
        <item x="201"/>
        <item x="185"/>
        <item x="100"/>
        <item x="150"/>
        <item x="92"/>
        <item x="119"/>
        <item x="70"/>
        <item x="221"/>
        <item x="101"/>
        <item x="160"/>
        <item x="140"/>
        <item x="99"/>
        <item x="10"/>
        <item x="72"/>
        <item x="220"/>
        <item x="199"/>
        <item x="50"/>
        <item x="159"/>
        <item x="39"/>
        <item x="20"/>
        <item x="180"/>
        <item x="0"/>
        <item x="79"/>
        <item x="179"/>
        <item x="200"/>
        <item x="120"/>
        <item x="219"/>
        <item x="239"/>
        <item x="59"/>
        <item t="default"/>
      </items>
    </pivotField>
    <pivotField compact="0" numFmtId="10" showAll="0">
      <items count="2">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Deals Closed" fld="5" baseField="0" baseItem="0"/>
    <dataField name="Sum of Deal Value ($)" fld="7" baseField="0" baseItem="0"/>
  </dataFields>
  <formats count="8">
    <format dxfId="4">
      <pivotArea field="0" type="button" dataOnly="0" labelOnly="1" outline="0" fieldPosition="0"/>
    </format>
    <format dxfId="5">
      <pivotArea dataOnly="0" labelOnly="1" fieldPosition="0">
        <references count="1">
          <reference field="4294967294" count="1">
            <x v="0"/>
          </reference>
        </references>
      </pivotArea>
    </format>
    <format dxfId="6">
      <pivotArea dataOnly="0" labelOnly="1" fieldPosition="0">
        <references count="1">
          <reference field="4294967294" count="1">
            <x v="1"/>
          </reference>
        </references>
      </pivotArea>
    </format>
    <format dxfId="7">
      <pivotArea dataOnly="0" labelOnly="1" fieldPosition="0">
        <references count="1">
          <reference field="4294967294" count="1">
            <x v="1"/>
          </reference>
        </references>
      </pivotArea>
    </format>
    <format dxfId="8">
      <pivotArea collapsedLevelsAreSubtotals="1" fieldPosition="0">
        <references count="1">
          <reference field="4294967294" count="1" selected="0">
            <x v="1"/>
          </reference>
        </references>
      </pivotArea>
    </format>
    <format dxfId="9">
      <pivotArea type="all" dataOnly="0" outline="0" fieldPosition="0"/>
    </format>
    <format dxfId="10">
      <pivotArea type="all" dataOnly="0" outline="0" fieldPosition="0"/>
    </format>
    <format dxfId="11">
      <pivotArea dataOnly="0" labelOnly="1" grandRow="1" fieldPosition="0"/>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1:B14" firstHeaderRow="1" firstDataRow="1" firstDataCol="1"/>
  <pivotFields count="9">
    <pivotField compact="0" showAll="0">
      <items count="21">
        <item x="11"/>
        <item x="1"/>
        <item x="5"/>
        <item x="8"/>
        <item x="17"/>
        <item x="18"/>
        <item x="2"/>
        <item x="0"/>
        <item x="15"/>
        <item x="10"/>
        <item x="3"/>
        <item x="16"/>
        <item x="12"/>
        <item x="4"/>
        <item x="19"/>
        <item x="7"/>
        <item x="9"/>
        <item x="6"/>
        <item x="14"/>
        <item x="13"/>
        <item t="default"/>
      </items>
    </pivotField>
    <pivotField axis="axisRow" compact="0" multipleItemSelectionAllowed="1" numFmtId="185" showAll="0">
      <items count="15">
        <item h="1" x="0"/>
        <item x="1"/>
        <item x="2"/>
        <item x="3"/>
        <item x="4"/>
        <item x="5"/>
        <item x="6"/>
        <item x="7"/>
        <item x="8"/>
        <item x="9"/>
        <item x="10"/>
        <item x="11"/>
        <item x="12"/>
        <item h="1" x="13"/>
        <item t="default"/>
      </items>
    </pivotField>
    <pivotField compact="0" numFmtId="4"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compact="0" numFmtId="4" showAll="0">
      <items count="20">
        <item x="10"/>
        <item x="4"/>
        <item x="2"/>
        <item x="11"/>
        <item x="13"/>
        <item x="9"/>
        <item x="14"/>
        <item x="16"/>
        <item x="0"/>
        <item x="7"/>
        <item x="1"/>
        <item x="15"/>
        <item x="3"/>
        <item x="8"/>
        <item x="17"/>
        <item x="5"/>
        <item x="12"/>
        <item x="6"/>
        <item x="18"/>
        <item t="default"/>
      </items>
    </pivotField>
    <pivotField compact="0" numFmtId="4" showAl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t="default"/>
      </items>
    </pivotField>
    <pivotField compact="0" numFmtId="4" showAll="0">
      <items count="12">
        <item x="0"/>
        <item x="1"/>
        <item x="2"/>
        <item x="3"/>
        <item x="4"/>
        <item x="5"/>
        <item x="6"/>
        <item x="7"/>
        <item x="8"/>
        <item x="9"/>
        <item x="10"/>
        <item t="default"/>
      </items>
    </pivotField>
    <pivotField compact="0" numFmtId="1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dataField="1" compact="0" numFmtId="186"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compact="0" numFmtId="10" showAll="0">
      <items count="2">
        <item x="0"/>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9">
    <format dxfId="12">
      <pivotArea field="1" type="button" dataOnly="0" labelOnly="1" outline="0" fieldPosition="0"/>
    </format>
    <format dxfId="13">
      <pivotArea field="1" type="button" dataOnly="0" labelOnly="1" outline="0" fieldPosition="0"/>
    </format>
    <format dxfId="14">
      <pivotArea type="all" dataOnly="0" outline="0" fieldPosition="0"/>
    </format>
    <format dxfId="15">
      <pivotArea type="all" dataOnly="0" outline="0" fieldPosition="0"/>
    </format>
    <format dxfId="16">
      <pivotArea field="1" type="button" dataOnly="0" labelOnly="1" outline="0" fieldPosition="0"/>
    </format>
    <format dxfId="17">
      <pivotArea collapsedLevelsAreSubtotals="1" fieldPosition="0"/>
    </format>
    <format dxfId="18">
      <pivotArea dataOnly="0" labelOnly="1" grandRow="1" fieldPosition="0"/>
    </format>
    <format dxfId="19">
      <pivotArea collapsedLevelsAreSubtotals="1" fieldPosition="0"/>
    </format>
    <format dxfId="20">
      <pivotArea dataOnly="0" axis="axisValues" fieldPosition="0"/>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6">
  <location ref="A3:D24" firstHeaderRow="0" firstDataRow="1" firstDataCol="1"/>
  <pivotFields count="9">
    <pivotField axis="axisRow" compact="0" multipleItemSelectionAllowed="1" showAll="0">
      <items count="21">
        <item x="11"/>
        <item x="1"/>
        <item x="5"/>
        <item x="8"/>
        <item x="17"/>
        <item x="18"/>
        <item x="2"/>
        <item x="0"/>
        <item x="15"/>
        <item x="10"/>
        <item x="3"/>
        <item x="16"/>
        <item x="12"/>
        <item x="4"/>
        <item x="19"/>
        <item x="7"/>
        <item x="9"/>
        <item x="6"/>
        <item x="14"/>
        <item x="13"/>
        <item t="default"/>
      </items>
    </pivotField>
    <pivotField compact="0" numFmtId="185" showAll="0">
      <items count="15">
        <item h="1" x="0"/>
        <item x="1"/>
        <item x="2"/>
        <item x="3"/>
        <item x="4"/>
        <item x="5"/>
        <item x="6"/>
        <item x="7"/>
        <item x="8"/>
        <item x="9"/>
        <item x="10"/>
        <item x="11"/>
        <item x="12"/>
        <item h="1" x="13"/>
        <item t="default"/>
      </items>
    </pivotField>
    <pivotField dataField="1" compact="0" numFmtId="4" showAll="0">
      <items count="86">
        <item x="44"/>
        <item x="62"/>
        <item x="30"/>
        <item x="68"/>
        <item x="38"/>
        <item x="19"/>
        <item x="3"/>
        <item x="13"/>
        <item x="48"/>
        <item x="78"/>
        <item x="40"/>
        <item x="47"/>
        <item x="24"/>
        <item x="27"/>
        <item x="77"/>
        <item x="34"/>
        <item x="7"/>
        <item x="65"/>
        <item x="9"/>
        <item x="23"/>
        <item x="15"/>
        <item x="41"/>
        <item x="71"/>
        <item x="43"/>
        <item x="52"/>
        <item x="16"/>
        <item x="53"/>
        <item x="2"/>
        <item x="61"/>
        <item x="55"/>
        <item x="32"/>
        <item x="72"/>
        <item x="18"/>
        <item x="66"/>
        <item x="35"/>
        <item x="28"/>
        <item x="26"/>
        <item x="63"/>
        <item x="5"/>
        <item x="82"/>
        <item x="17"/>
        <item x="14"/>
        <item x="37"/>
        <item x="21"/>
        <item x="56"/>
        <item x="8"/>
        <item x="6"/>
        <item x="42"/>
        <item x="67"/>
        <item x="60"/>
        <item x="46"/>
        <item x="12"/>
        <item x="0"/>
        <item x="57"/>
        <item x="45"/>
        <item x="31"/>
        <item x="1"/>
        <item x="73"/>
        <item x="69"/>
        <item x="4"/>
        <item x="10"/>
        <item x="25"/>
        <item x="36"/>
        <item x="54"/>
        <item x="75"/>
        <item x="74"/>
        <item x="33"/>
        <item x="22"/>
        <item x="29"/>
        <item x="11"/>
        <item x="20"/>
        <item x="81"/>
        <item x="58"/>
        <item x="76"/>
        <item x="84"/>
        <item x="50"/>
        <item x="83"/>
        <item x="80"/>
        <item x="49"/>
        <item x="51"/>
        <item x="79"/>
        <item x="39"/>
        <item x="59"/>
        <item x="64"/>
        <item x="70"/>
        <item t="default"/>
      </items>
    </pivotField>
    <pivotField dataField="1" compact="0" numFmtId="4" showAll="0">
      <items count="20">
        <item x="10"/>
        <item x="4"/>
        <item x="2"/>
        <item x="11"/>
        <item x="13"/>
        <item x="9"/>
        <item x="14"/>
        <item x="16"/>
        <item x="0"/>
        <item x="7"/>
        <item x="1"/>
        <item x="15"/>
        <item x="3"/>
        <item x="8"/>
        <item x="17"/>
        <item x="5"/>
        <item x="12"/>
        <item x="6"/>
        <item x="18"/>
        <item t="default"/>
      </items>
    </pivotField>
    <pivotField compact="0" numFmtId="4" showAll="0">
      <items count="240">
        <item x="222"/>
        <item x="83"/>
        <item x="183"/>
        <item x="123"/>
        <item x="3"/>
        <item x="172"/>
        <item x="132"/>
        <item x="23"/>
        <item x="163"/>
        <item x="203"/>
        <item x="32"/>
        <item x="63"/>
        <item x="12"/>
        <item x="72"/>
        <item x="43"/>
        <item x="143"/>
        <item x="103"/>
        <item x="112"/>
        <item x="192"/>
        <item x="152"/>
        <item x="231"/>
        <item x="52"/>
        <item x="92"/>
        <item x="211"/>
        <item x="171"/>
        <item x="111"/>
        <item x="173"/>
        <item x="13"/>
        <item x="212"/>
        <item x="53"/>
        <item x="191"/>
        <item x="71"/>
        <item x="131"/>
        <item x="230"/>
        <item x="151"/>
        <item x="51"/>
        <item x="16"/>
        <item x="36"/>
        <item x="136"/>
        <item x="156"/>
        <item x="93"/>
        <item x="116"/>
        <item x="76"/>
        <item x="96"/>
        <item x="133"/>
        <item x="176"/>
        <item x="11"/>
        <item x="31"/>
        <item x="232"/>
        <item x="113"/>
        <item x="193"/>
        <item x="215"/>
        <item x="91"/>
        <item x="153"/>
        <item x="235"/>
        <item x="73"/>
        <item x="229"/>
        <item x="150"/>
        <item x="33"/>
        <item x="196"/>
        <item x="110"/>
        <item x="56"/>
        <item x="130"/>
        <item x="90"/>
        <item x="190"/>
        <item x="50"/>
        <item x="210"/>
        <item x="170"/>
        <item x="10"/>
        <item x="30"/>
        <item x="70"/>
        <item x="155"/>
        <item x="214"/>
        <item x="15"/>
        <item x="126"/>
        <item x="135"/>
        <item x="206"/>
        <item x="175"/>
        <item x="6"/>
        <item x="46"/>
        <item x="35"/>
        <item x="146"/>
        <item x="140"/>
        <item x="234"/>
        <item x="66"/>
        <item x="80"/>
        <item x="28"/>
        <item x="225"/>
        <item x="75"/>
        <item x="166"/>
        <item x="8"/>
        <item x="180"/>
        <item x="195"/>
        <item x="59"/>
        <item x="55"/>
        <item x="40"/>
        <item x="115"/>
        <item x="95"/>
        <item x="68"/>
        <item x="238"/>
        <item x="186"/>
        <item x="79"/>
        <item x="48"/>
        <item x="188"/>
        <item x="148"/>
        <item x="106"/>
        <item x="208"/>
        <item x="26"/>
        <item x="0"/>
        <item x="86"/>
        <item x="108"/>
        <item x="128"/>
        <item x="227"/>
        <item x="168"/>
        <item x="60"/>
        <item x="88"/>
        <item x="81"/>
        <item x="127"/>
        <item x="47"/>
        <item x="179"/>
        <item x="160"/>
        <item x="201"/>
        <item x="119"/>
        <item x="226"/>
        <item x="200"/>
        <item x="107"/>
        <item x="159"/>
        <item x="199"/>
        <item x="219"/>
        <item x="97"/>
        <item x="161"/>
        <item x="137"/>
        <item x="139"/>
        <item x="100"/>
        <item x="167"/>
        <item x="120"/>
        <item x="20"/>
        <item x="41"/>
        <item x="181"/>
        <item x="7"/>
        <item x="21"/>
        <item x="19"/>
        <item x="117"/>
        <item x="121"/>
        <item x="61"/>
        <item x="77"/>
        <item x="122"/>
        <item x="182"/>
        <item x="216"/>
        <item x="220"/>
        <item x="236"/>
        <item x="218"/>
        <item x="99"/>
        <item x="207"/>
        <item x="141"/>
        <item x="1"/>
        <item x="27"/>
        <item x="142"/>
        <item x="101"/>
        <item x="39"/>
        <item x="37"/>
        <item x="22"/>
        <item x="102"/>
        <item x="147"/>
        <item x="187"/>
        <item x="197"/>
        <item x="87"/>
        <item x="42"/>
        <item x="162"/>
        <item x="202"/>
        <item x="177"/>
        <item x="67"/>
        <item x="57"/>
        <item x="62"/>
        <item x="82"/>
        <item x="2"/>
        <item x="221"/>
        <item x="17"/>
        <item x="157"/>
        <item x="144"/>
        <item x="24"/>
        <item x="64"/>
        <item x="34"/>
        <item x="174"/>
        <item x="184"/>
        <item x="25"/>
        <item x="104"/>
        <item x="85"/>
        <item x="213"/>
        <item x="84"/>
        <item x="134"/>
        <item x="124"/>
        <item x="164"/>
        <item x="224"/>
        <item x="125"/>
        <item x="205"/>
        <item x="44"/>
        <item x="114"/>
        <item x="54"/>
        <item x="94"/>
        <item x="237"/>
        <item x="204"/>
        <item x="223"/>
        <item x="154"/>
        <item x="14"/>
        <item x="65"/>
        <item x="233"/>
        <item x="105"/>
        <item x="45"/>
        <item x="18"/>
        <item x="194"/>
        <item x="118"/>
        <item x="4"/>
        <item x="178"/>
        <item x="5"/>
        <item x="58"/>
        <item x="198"/>
        <item x="228"/>
        <item x="185"/>
        <item x="165"/>
        <item x="9"/>
        <item x="29"/>
        <item x="145"/>
        <item x="74"/>
        <item x="98"/>
        <item x="189"/>
        <item x="38"/>
        <item x="158"/>
        <item x="217"/>
        <item x="138"/>
        <item x="78"/>
        <item x="69"/>
        <item x="109"/>
        <item x="149"/>
        <item x="129"/>
        <item x="49"/>
        <item x="89"/>
        <item x="169"/>
        <item x="209"/>
        <item t="default"/>
      </items>
    </pivotField>
    <pivotField compact="0" numFmtId="4" showAll="0">
      <items count="12">
        <item x="7"/>
        <item x="8"/>
        <item x="2"/>
        <item x="4"/>
        <item x="1"/>
        <item x="3"/>
        <item x="9"/>
        <item x="0"/>
        <item x="10"/>
        <item x="5"/>
        <item x="6"/>
        <item t="default"/>
      </items>
    </pivotField>
    <pivotField dataField="1" compact="0" numFmtId="10" showAll="0">
      <items count="72">
        <item x="13"/>
        <item x="29"/>
        <item x="30"/>
        <item x="61"/>
        <item x="40"/>
        <item x="15"/>
        <item x="65"/>
        <item x="28"/>
        <item x="57"/>
        <item x="52"/>
        <item x="70"/>
        <item x="37"/>
        <item x="9"/>
        <item x="50"/>
        <item x="2"/>
        <item x="22"/>
        <item x="34"/>
        <item x="6"/>
        <item x="64"/>
        <item x="48"/>
        <item x="46"/>
        <item x="45"/>
        <item x="12"/>
        <item x="19"/>
        <item x="10"/>
        <item x="66"/>
        <item x="25"/>
        <item x="54"/>
        <item x="21"/>
        <item x="33"/>
        <item x="58"/>
        <item x="4"/>
        <item x="1"/>
        <item x="42"/>
        <item x="18"/>
        <item x="31"/>
        <item x="36"/>
        <item x="49"/>
        <item x="67"/>
        <item x="16"/>
        <item x="32"/>
        <item x="41"/>
        <item x="7"/>
        <item x="56"/>
        <item x="38"/>
        <item x="20"/>
        <item x="17"/>
        <item x="51"/>
        <item x="35"/>
        <item x="55"/>
        <item x="39"/>
        <item x="63"/>
        <item x="62"/>
        <item x="24"/>
        <item x="59"/>
        <item x="0"/>
        <item x="23"/>
        <item x="5"/>
        <item x="44"/>
        <item x="43"/>
        <item x="3"/>
        <item x="69"/>
        <item x="68"/>
        <item x="47"/>
        <item x="8"/>
        <item x="60"/>
        <item x="53"/>
        <item x="26"/>
        <item x="27"/>
        <item x="14"/>
        <item x="11"/>
        <item t="default"/>
      </items>
    </pivotField>
    <pivotField compact="0" numFmtId="186" showAll="0">
      <items count="241">
        <item x="38"/>
        <item x="158"/>
        <item x="118"/>
        <item x="58"/>
        <item x="78"/>
        <item x="218"/>
        <item x="238"/>
        <item x="98"/>
        <item x="198"/>
        <item x="18"/>
        <item x="178"/>
        <item x="138"/>
        <item x="129"/>
        <item x="9"/>
        <item x="169"/>
        <item x="149"/>
        <item x="49"/>
        <item x="209"/>
        <item x="89"/>
        <item x="29"/>
        <item x="109"/>
        <item x="189"/>
        <item x="113"/>
        <item x="69"/>
        <item x="229"/>
        <item x="93"/>
        <item x="213"/>
        <item x="193"/>
        <item x="33"/>
        <item x="53"/>
        <item x="173"/>
        <item x="13"/>
        <item x="73"/>
        <item x="153"/>
        <item x="233"/>
        <item x="96"/>
        <item x="133"/>
        <item x="76"/>
        <item x="156"/>
        <item x="136"/>
        <item x="176"/>
        <item x="196"/>
        <item x="116"/>
        <item x="16"/>
        <item x="56"/>
        <item x="236"/>
        <item x="36"/>
        <item x="216"/>
        <item x="88"/>
        <item x="168"/>
        <item x="84"/>
        <item x="228"/>
        <item x="188"/>
        <item x="144"/>
        <item x="44"/>
        <item x="8"/>
        <item x="28"/>
        <item x="184"/>
        <item x="104"/>
        <item x="164"/>
        <item x="208"/>
        <item x="124"/>
        <item x="64"/>
        <item x="4"/>
        <item x="148"/>
        <item x="108"/>
        <item x="24"/>
        <item x="67"/>
        <item x="48"/>
        <item x="128"/>
        <item x="68"/>
        <item x="204"/>
        <item x="214"/>
        <item x="127"/>
        <item x="227"/>
        <item x="224"/>
        <item x="14"/>
        <item x="74"/>
        <item x="7"/>
        <item x="191"/>
        <item x="34"/>
        <item x="231"/>
        <item x="147"/>
        <item x="71"/>
        <item x="47"/>
        <item x="51"/>
        <item x="207"/>
        <item x="31"/>
        <item x="234"/>
        <item x="167"/>
        <item x="111"/>
        <item x="11"/>
        <item x="107"/>
        <item x="134"/>
        <item x="194"/>
        <item x="211"/>
        <item x="151"/>
        <item x="114"/>
        <item x="154"/>
        <item x="174"/>
        <item x="91"/>
        <item x="187"/>
        <item x="94"/>
        <item x="87"/>
        <item x="27"/>
        <item x="54"/>
        <item x="171"/>
        <item x="131"/>
        <item x="143"/>
        <item x="63"/>
        <item x="103"/>
        <item x="15"/>
        <item x="175"/>
        <item x="115"/>
        <item x="43"/>
        <item x="215"/>
        <item x="203"/>
        <item x="135"/>
        <item x="223"/>
        <item x="183"/>
        <item x="3"/>
        <item x="235"/>
        <item x="155"/>
        <item x="75"/>
        <item x="123"/>
        <item x="95"/>
        <item x="23"/>
        <item x="195"/>
        <item x="163"/>
        <item x="83"/>
        <item x="55"/>
        <item x="35"/>
        <item x="166"/>
        <item x="126"/>
        <item x="66"/>
        <item x="106"/>
        <item x="6"/>
        <item x="206"/>
        <item x="186"/>
        <item x="146"/>
        <item x="237"/>
        <item x="226"/>
        <item x="46"/>
        <item x="86"/>
        <item x="26"/>
        <item x="157"/>
        <item x="17"/>
        <item x="97"/>
        <item x="197"/>
        <item x="137"/>
        <item x="177"/>
        <item x="117"/>
        <item x="57"/>
        <item x="37"/>
        <item x="217"/>
        <item x="77"/>
        <item x="102"/>
        <item x="125"/>
        <item x="82"/>
        <item x="42"/>
        <item x="22"/>
        <item x="142"/>
        <item x="170"/>
        <item x="12"/>
        <item x="172"/>
        <item x="25"/>
        <item x="122"/>
        <item x="210"/>
        <item x="222"/>
        <item x="105"/>
        <item x="5"/>
        <item x="81"/>
        <item x="30"/>
        <item x="21"/>
        <item x="145"/>
        <item x="85"/>
        <item x="182"/>
        <item x="65"/>
        <item x="62"/>
        <item x="132"/>
        <item x="161"/>
        <item x="152"/>
        <item x="202"/>
        <item x="41"/>
        <item x="181"/>
        <item x="61"/>
        <item x="121"/>
        <item x="2"/>
        <item x="80"/>
        <item x="45"/>
        <item x="60"/>
        <item x="232"/>
        <item x="230"/>
        <item x="110"/>
        <item x="225"/>
        <item x="162"/>
        <item x="130"/>
        <item x="205"/>
        <item x="190"/>
        <item x="32"/>
        <item x="90"/>
        <item x="141"/>
        <item x="19"/>
        <item x="139"/>
        <item x="52"/>
        <item x="192"/>
        <item x="1"/>
        <item x="40"/>
        <item x="212"/>
        <item x="112"/>
        <item x="165"/>
        <item x="201"/>
        <item x="185"/>
        <item x="100"/>
        <item x="150"/>
        <item x="92"/>
        <item x="119"/>
        <item x="70"/>
        <item x="221"/>
        <item x="101"/>
        <item x="160"/>
        <item x="140"/>
        <item x="99"/>
        <item x="10"/>
        <item x="72"/>
        <item x="220"/>
        <item x="199"/>
        <item x="50"/>
        <item x="159"/>
        <item x="39"/>
        <item x="20"/>
        <item x="180"/>
        <item x="0"/>
        <item x="79"/>
        <item x="179"/>
        <item x="200"/>
        <item x="120"/>
        <item x="219"/>
        <item x="239"/>
        <item x="59"/>
        <item t="default"/>
      </items>
    </pivotField>
    <pivotField compact="0" numFmtId="10" showAll="0">
      <items count="2">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um of Calls Reached" fld="3" baseField="0" baseItem="0"/>
    <dataField name="Sum of Call Conversion Rate (%)" fld="6" baseField="0" baseItem="0"/>
    <dataField name="Sum of Total Calls" fld="2" baseField="0" baseItem="0"/>
  </dataFields>
  <formats count="8">
    <format dxfId="21">
      <pivotArea field="1" type="button" dataOnly="0" labelOnly="1" outline="0" fieldPosition="0"/>
    </format>
    <format dxfId="22">
      <pivotArea dataOnly="0" labelOnly="1" fieldPosition="0">
        <references count="1">
          <reference field="4294967294" count="1">
            <x v="0"/>
          </reference>
        </references>
      </pivotArea>
    </format>
    <format dxfId="23">
      <pivotArea dataOnly="0" labelOnly="1" fieldPosition="0">
        <references count="1">
          <reference field="4294967294" count="1">
            <x v="1"/>
          </reference>
        </references>
      </pivotArea>
    </format>
    <format dxfId="24">
      <pivotArea dataOnly="0" labelOnly="1" grandRow="1" fieldPosition="0"/>
    </format>
    <format dxfId="25">
      <pivotArea dataOnly="0" labelOnly="1" fieldPosition="0">
        <references count="1">
          <reference field="4294967294" count="1">
            <x v="2"/>
          </reference>
        </references>
      </pivotArea>
    </format>
    <format dxfId="26">
      <pivotArea field="0" type="button" dataOnly="0" labelOnly="1" outline="0" fieldPosition="0"/>
    </format>
    <format dxfId="27">
      <pivotArea type="all" dataOnly="0" outline="0" fieldPosition="0"/>
    </format>
    <format dxfId="28">
      <pivotArea type="all" dataOnly="0" outline="0" fieldPosition="0"/>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1:B14" firstHeaderRow="1" firstDataRow="1" firstDataCol="1"/>
  <pivotFields count="9">
    <pivotField compact="0" showAll="0">
      <items count="21">
        <item x="11"/>
        <item x="1"/>
        <item x="5"/>
        <item x="8"/>
        <item x="17"/>
        <item x="18"/>
        <item x="2"/>
        <item x="0"/>
        <item x="15"/>
        <item x="10"/>
        <item x="3"/>
        <item x="16"/>
        <item x="12"/>
        <item x="4"/>
        <item x="19"/>
        <item x="7"/>
        <item x="9"/>
        <item x="6"/>
        <item x="14"/>
        <item x="13"/>
        <item t="default"/>
      </items>
    </pivotField>
    <pivotField axis="axisRow" compact="0" multipleItemSelectionAllowed="1" numFmtId="185" showAll="0">
      <items count="15">
        <item h="1" x="0"/>
        <item x="1"/>
        <item x="2"/>
        <item x="3"/>
        <item x="4"/>
        <item x="5"/>
        <item x="6"/>
        <item x="7"/>
        <item x="8"/>
        <item x="9"/>
        <item x="10"/>
        <item x="11"/>
        <item x="12"/>
        <item h="1" x="13"/>
        <item t="default"/>
      </items>
    </pivotField>
    <pivotField compact="0" numFmtId="4"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compact="0" numFmtId="4" showAll="0">
      <items count="20">
        <item x="10"/>
        <item x="4"/>
        <item x="2"/>
        <item x="11"/>
        <item x="13"/>
        <item x="9"/>
        <item x="14"/>
        <item x="16"/>
        <item x="0"/>
        <item x="7"/>
        <item x="1"/>
        <item x="15"/>
        <item x="3"/>
        <item x="8"/>
        <item x="17"/>
        <item x="5"/>
        <item x="12"/>
        <item x="6"/>
        <item x="18"/>
        <item t="default"/>
      </items>
    </pivotField>
    <pivotField compact="0" numFmtId="4" showAl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t="default"/>
      </items>
    </pivotField>
    <pivotField compact="0" numFmtId="4" showAll="0">
      <items count="12">
        <item x="0"/>
        <item x="1"/>
        <item x="2"/>
        <item x="3"/>
        <item x="4"/>
        <item x="5"/>
        <item x="6"/>
        <item x="7"/>
        <item x="8"/>
        <item x="9"/>
        <item x="10"/>
        <item t="default"/>
      </items>
    </pivotField>
    <pivotField dataField="1" compact="0" numFmtId="10"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numFmtId="186"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compact="0" numFmtId="10" showAll="0">
      <items count="2">
        <item x="0"/>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Call Conversion Rate (%)" fld="6" baseField="0" baseItem="0"/>
  </dataFields>
  <formats count="11">
    <format dxfId="29">
      <pivotArea field="1" type="button" dataOnly="0" labelOnly="1" outline="0" fieldPosition="0"/>
    </format>
    <format dxfId="30">
      <pivotArea field="1" type="button" dataOnly="0" labelOnly="1" outline="0" fieldPosition="0"/>
    </format>
    <format dxfId="31">
      <pivotArea type="all" dataOnly="0" outline="0" fieldPosition="0"/>
    </format>
    <format dxfId="32">
      <pivotArea type="all" dataOnly="0" outline="0" fieldPosition="0"/>
    </format>
    <format dxfId="33">
      <pivotArea field="1" type="button" dataOnly="0" labelOnly="1" outline="0" fieldPosition="0"/>
    </format>
    <format dxfId="34">
      <pivotArea collapsedLevelsAreSubtotals="1" fieldPosition="0"/>
    </format>
    <format dxfId="35">
      <pivotArea dataOnly="0" labelOnly="1" grandRow="1" fieldPosition="0"/>
    </format>
    <format dxfId="36">
      <pivotArea collapsedLevelsAreSubtotals="1" fieldPosition="0"/>
    </format>
    <format dxfId="37">
      <pivotArea field="1" type="button" dataOnly="0" labelOnly="1" outline="0" fieldPosition="0"/>
    </format>
    <format dxfId="38">
      <pivotArea field="1" type="button" dataOnly="0" labelOnly="1" outline="0" fieldPosition="0"/>
    </format>
    <format dxfId="39">
      <pivotArea dataOnly="0" axis="axisValues" fieldPosition="0"/>
    </format>
  </formats>
  <pivotTableStyleInfo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15" name="PivotTable17"/>
    <pivotTable tabId="5" name="PivotTable1"/>
    <pivotTable tabId="7" name="PivotTable3"/>
    <pivotTable tabId="11" name="PivotTable11"/>
    <pivotTable tabId="12" name="PivotTable12"/>
  </pivotTables>
  <data>
    <tabular pivotCacheId="1">
      <items count="20">
        <i x="11" s="1"/>
        <i x="1" s="1"/>
        <i x="5" s="1"/>
        <i x="8" s="1"/>
        <i x="17" s="1"/>
        <i x="18" s="1"/>
        <i x="2" s="1"/>
        <i x="0" s="1"/>
        <i x="15" s="1"/>
        <i x="10" s="1"/>
        <i x="3" s="1"/>
        <i x="16" s="1"/>
        <i x="12" s="1"/>
        <i x="4" s="1"/>
        <i x="19" s="1"/>
        <i x="7" s="1"/>
        <i x="9" s="1"/>
        <i x="6" s="1"/>
        <i x="14" s="1"/>
        <i x="13" s="1"/>
      </items>
    </tabular>
  </data>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3"/>
    <pivotTable tabId="5" name="PivotTable1"/>
    <pivotTable tabId="11" name="PivotTable11"/>
    <pivotTable tabId="12" name="PivotTable12"/>
    <pivotTable tabId="15" name="PivotTable17"/>
  </pivotTables>
  <data>
    <tabular pivotCacheId="1">
      <items count="14">
        <i x="1" s="1"/>
        <i x="2" s="1"/>
        <i x="3" s="1"/>
        <i x="4" s="1"/>
        <i x="5" s="1"/>
        <i x="6" s="1"/>
        <i x="7" s="1"/>
        <i x="8" s="1"/>
        <i x="9" s="1"/>
        <i x="10" s="1"/>
        <i x="11" s="1"/>
        <i x="12" s="1"/>
        <i x="0" s="0" nd="1"/>
        <i x="13" s="0" nd="1"/>
      </items>
    </tabular>
  </data>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columnCount="2" rowHeight="323999"/>
  <slicer name="Date" cache="Slicer_Date" caption="Date" rowHeight="225425"/>
</slicers>
</file>

<file path=xl/tables/table1.xml><?xml version="1.0" encoding="utf-8"?>
<table xmlns="http://schemas.openxmlformats.org/spreadsheetml/2006/main" id="1" name="Table1" displayName="Table1" ref="A1:I241">
  <autoFilter xmlns:etc="http://www.wps.cn/officeDocument/2017/etCustomData" ref="A1:I241" etc:filterBottomFollowUsedRange="0"/>
  <tableColumns count="9">
    <tableColumn id="1" name="Name" dataDxfId="40"/>
    <tableColumn id="2" name="Date" dataDxfId="41"/>
    <tableColumn id="3" name="Total Calls" dataDxfId="42"/>
    <tableColumn id="4" name="Calls Reached" dataDxfId="43"/>
    <tableColumn id="5" name="Average Duration (sec)" dataDxfId="44"/>
    <tableColumn id="6" name="Deals Closed" dataDxfId="45"/>
    <tableColumn id="7" name="Call Conversion Rate (%)" dataDxfId="46"/>
    <tableColumn id="8" name="Deal Value ($)" dataDxfId="47"/>
    <tableColumn id="9" name="Call Drop Rate (%)" dataDxfId="48"/>
  </tableColumns>
  <tableStyleInfo name="Sales Agent Clean 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5"/>
  <sheetViews>
    <sheetView tabSelected="1" workbookViewId="0">
      <selection activeCell="A3" sqref="A3:J14"/>
    </sheetView>
  </sheetViews>
  <sheetFormatPr defaultColWidth="9" defaultRowHeight="14.25"/>
  <sheetData>
    <row r="1" ht="18" spans="1:6">
      <c r="A1" s="82" t="s">
        <v>0</v>
      </c>
      <c r="B1" s="83"/>
      <c r="C1" s="83"/>
      <c r="D1" s="83"/>
      <c r="E1" s="83"/>
      <c r="F1" s="83"/>
    </row>
    <row r="2" spans="1:1">
      <c r="A2" s="84"/>
    </row>
    <row r="3" ht="15" spans="1:32">
      <c r="A3" s="85" t="s">
        <v>1</v>
      </c>
      <c r="B3" s="86"/>
      <c r="C3" s="86"/>
      <c r="D3" s="86"/>
      <c r="E3" s="86"/>
      <c r="F3" s="86"/>
      <c r="G3" s="86"/>
      <c r="H3" s="86"/>
      <c r="I3" s="86"/>
      <c r="J3" s="86"/>
      <c r="K3" s="91"/>
      <c r="L3" s="91"/>
      <c r="M3" s="91"/>
      <c r="N3" s="91"/>
      <c r="O3" s="91"/>
      <c r="P3" s="91"/>
      <c r="Q3" s="91"/>
      <c r="R3" s="91"/>
      <c r="S3" s="91"/>
      <c r="T3" s="91"/>
      <c r="U3" s="91"/>
      <c r="V3" s="91"/>
      <c r="W3" s="91"/>
      <c r="X3" s="91"/>
      <c r="Y3" s="91"/>
      <c r="Z3" s="91"/>
      <c r="AA3" s="91"/>
      <c r="AB3" s="91"/>
      <c r="AC3" s="91"/>
      <c r="AD3" s="91"/>
      <c r="AE3" s="91"/>
      <c r="AF3" s="91"/>
    </row>
    <row r="4" ht="15" spans="1:32">
      <c r="A4" s="86"/>
      <c r="B4" s="86"/>
      <c r="C4" s="86"/>
      <c r="D4" s="86"/>
      <c r="E4" s="86"/>
      <c r="F4" s="86"/>
      <c r="G4" s="86"/>
      <c r="H4" s="86"/>
      <c r="I4" s="86"/>
      <c r="J4" s="86"/>
      <c r="K4" s="91"/>
      <c r="L4" s="91"/>
      <c r="M4" s="91"/>
      <c r="N4" s="91"/>
      <c r="O4" s="91"/>
      <c r="P4" s="91"/>
      <c r="Q4" s="91"/>
      <c r="R4" s="91"/>
      <c r="S4" s="91"/>
      <c r="T4" s="91"/>
      <c r="U4" s="91"/>
      <c r="V4" s="91"/>
      <c r="W4" s="91"/>
      <c r="X4" s="91"/>
      <c r="Y4" s="91"/>
      <c r="Z4" s="91"/>
      <c r="AA4" s="91"/>
      <c r="AB4" s="91"/>
      <c r="AC4" s="91"/>
      <c r="AD4" s="91"/>
      <c r="AE4" s="91"/>
      <c r="AF4" s="91"/>
    </row>
    <row r="5" ht="15" spans="1:32">
      <c r="A5" s="86"/>
      <c r="B5" s="86"/>
      <c r="C5" s="86"/>
      <c r="D5" s="86"/>
      <c r="E5" s="86"/>
      <c r="F5" s="86"/>
      <c r="G5" s="86"/>
      <c r="H5" s="86"/>
      <c r="I5" s="86"/>
      <c r="J5" s="86"/>
      <c r="K5" s="91"/>
      <c r="L5" s="91"/>
      <c r="M5" s="91"/>
      <c r="N5" s="91"/>
      <c r="O5" s="91"/>
      <c r="P5" s="91"/>
      <c r="Q5" s="91"/>
      <c r="R5" s="91"/>
      <c r="S5" s="91"/>
      <c r="T5" s="91"/>
      <c r="U5" s="91"/>
      <c r="V5" s="91"/>
      <c r="W5" s="91"/>
      <c r="X5" s="91"/>
      <c r="Y5" s="91"/>
      <c r="Z5" s="91"/>
      <c r="AA5" s="91"/>
      <c r="AB5" s="91"/>
      <c r="AC5" s="91"/>
      <c r="AD5" s="91"/>
      <c r="AE5" s="91"/>
      <c r="AF5" s="91"/>
    </row>
    <row r="6" spans="1:10">
      <c r="A6" s="86"/>
      <c r="B6" s="87"/>
      <c r="C6" s="87"/>
      <c r="D6" s="87"/>
      <c r="E6" s="87"/>
      <c r="F6" s="87"/>
      <c r="G6" s="87"/>
      <c r="H6" s="87"/>
      <c r="I6" s="87"/>
      <c r="J6" s="87"/>
    </row>
    <row r="7" spans="1:10">
      <c r="A7" s="86"/>
      <c r="B7" s="87"/>
      <c r="C7" s="87"/>
      <c r="D7" s="87"/>
      <c r="E7" s="87"/>
      <c r="F7" s="87"/>
      <c r="G7" s="87"/>
      <c r="H7" s="87"/>
      <c r="I7" s="87"/>
      <c r="J7" s="87"/>
    </row>
    <row r="8" spans="1:10">
      <c r="A8" s="86"/>
      <c r="B8" s="87"/>
      <c r="C8" s="87"/>
      <c r="D8" s="87"/>
      <c r="E8" s="87"/>
      <c r="F8" s="87"/>
      <c r="G8" s="87"/>
      <c r="H8" s="87"/>
      <c r="I8" s="87"/>
      <c r="J8" s="87"/>
    </row>
    <row r="9" spans="1:24">
      <c r="A9" s="87"/>
      <c r="B9" s="87"/>
      <c r="C9" s="87"/>
      <c r="D9" s="87"/>
      <c r="E9" s="87"/>
      <c r="F9" s="87"/>
      <c r="G9" s="87"/>
      <c r="H9" s="87"/>
      <c r="I9" s="87"/>
      <c r="J9" s="87"/>
      <c r="K9" s="92"/>
      <c r="L9" s="92"/>
      <c r="M9" s="92"/>
      <c r="N9" s="92"/>
      <c r="O9" s="92"/>
      <c r="P9" s="92"/>
      <c r="Q9" s="92"/>
      <c r="R9" s="92"/>
      <c r="S9" s="92"/>
      <c r="T9" s="92"/>
      <c r="U9" s="92"/>
      <c r="V9" s="92"/>
      <c r="W9" s="92"/>
      <c r="X9" s="92"/>
    </row>
    <row r="10" spans="1:10">
      <c r="A10" s="87"/>
      <c r="B10" s="87"/>
      <c r="C10" s="87"/>
      <c r="D10" s="87"/>
      <c r="E10" s="87"/>
      <c r="F10" s="87"/>
      <c r="G10" s="87"/>
      <c r="H10" s="87"/>
      <c r="I10" s="87"/>
      <c r="J10" s="87"/>
    </row>
    <row r="11" ht="6" customHeight="1" spans="1:10">
      <c r="A11" s="87"/>
      <c r="B11" s="87"/>
      <c r="C11" s="87"/>
      <c r="D11" s="87"/>
      <c r="E11" s="87"/>
      <c r="F11" s="87"/>
      <c r="G11" s="87"/>
      <c r="H11" s="87"/>
      <c r="I11" s="87"/>
      <c r="J11" s="87"/>
    </row>
    <row r="12" hidden="1" spans="1:10">
      <c r="A12" s="87"/>
      <c r="B12" s="87"/>
      <c r="C12" s="87"/>
      <c r="D12" s="87"/>
      <c r="E12" s="87"/>
      <c r="F12" s="87"/>
      <c r="G12" s="87"/>
      <c r="H12" s="87"/>
      <c r="I12" s="87"/>
      <c r="J12" s="87"/>
    </row>
    <row r="13" hidden="1" spans="1:10">
      <c r="A13" s="87"/>
      <c r="B13" s="87"/>
      <c r="C13" s="87"/>
      <c r="D13" s="87"/>
      <c r="E13" s="87"/>
      <c r="F13" s="87"/>
      <c r="G13" s="87"/>
      <c r="H13" s="87"/>
      <c r="I13" s="87"/>
      <c r="J13" s="87"/>
    </row>
    <row r="14" hidden="1" spans="1:10">
      <c r="A14" s="87"/>
      <c r="B14" s="87"/>
      <c r="C14" s="87"/>
      <c r="D14" s="87"/>
      <c r="E14" s="87"/>
      <c r="F14" s="87"/>
      <c r="G14" s="87"/>
      <c r="H14" s="87"/>
      <c r="I14" s="87"/>
      <c r="J14" s="87"/>
    </row>
    <row r="20" spans="1:10">
      <c r="A20" s="88" t="s">
        <v>2</v>
      </c>
      <c r="B20" s="89"/>
      <c r="C20" s="89"/>
      <c r="D20" s="89"/>
      <c r="E20" s="89"/>
      <c r="F20" s="89"/>
      <c r="G20" s="89"/>
      <c r="H20" s="89"/>
      <c r="I20" s="89"/>
      <c r="J20" s="89"/>
    </row>
    <row r="21" spans="1:10">
      <c r="A21" s="90"/>
      <c r="B21" s="90"/>
      <c r="C21" s="90"/>
      <c r="D21" s="90"/>
      <c r="E21" s="90"/>
      <c r="F21" s="90"/>
      <c r="G21" s="90"/>
      <c r="H21" s="90"/>
      <c r="I21" s="90"/>
      <c r="J21" s="90"/>
    </row>
    <row r="22" spans="1:10">
      <c r="A22" s="90"/>
      <c r="B22" s="90"/>
      <c r="C22" s="90"/>
      <c r="D22" s="90"/>
      <c r="E22" s="90"/>
      <c r="F22" s="90"/>
      <c r="G22" s="90"/>
      <c r="H22" s="90"/>
      <c r="I22" s="90"/>
      <c r="J22" s="90"/>
    </row>
    <row r="23" spans="1:10">
      <c r="A23" s="90"/>
      <c r="B23" s="90"/>
      <c r="C23" s="90"/>
      <c r="D23" s="90"/>
      <c r="E23" s="90"/>
      <c r="F23" s="90"/>
      <c r="G23" s="90"/>
      <c r="H23" s="90"/>
      <c r="I23" s="90"/>
      <c r="J23" s="90"/>
    </row>
    <row r="24" spans="1:10">
      <c r="A24" s="90"/>
      <c r="B24" s="90"/>
      <c r="C24" s="90"/>
      <c r="D24" s="90"/>
      <c r="E24" s="90"/>
      <c r="F24" s="90"/>
      <c r="G24" s="90"/>
      <c r="H24" s="90"/>
      <c r="I24" s="90"/>
      <c r="J24" s="90"/>
    </row>
    <row r="25" spans="1:10">
      <c r="A25" s="90"/>
      <c r="B25" s="90"/>
      <c r="C25" s="90"/>
      <c r="D25" s="90"/>
      <c r="E25" s="90"/>
      <c r="F25" s="90"/>
      <c r="G25" s="90"/>
      <c r="H25" s="90"/>
      <c r="I25" s="90"/>
      <c r="J25" s="90"/>
    </row>
    <row r="26" spans="1:10">
      <c r="A26" s="90"/>
      <c r="B26" s="90"/>
      <c r="C26" s="90"/>
      <c r="D26" s="90"/>
      <c r="E26" s="90"/>
      <c r="F26" s="90"/>
      <c r="G26" s="90"/>
      <c r="H26" s="90"/>
      <c r="I26" s="90"/>
      <c r="J26" s="90"/>
    </row>
    <row r="27" spans="1:10">
      <c r="A27" s="90"/>
      <c r="B27" s="90"/>
      <c r="C27" s="90"/>
      <c r="D27" s="90"/>
      <c r="E27" s="90"/>
      <c r="F27" s="90"/>
      <c r="G27" s="90"/>
      <c r="H27" s="90"/>
      <c r="I27" s="90"/>
      <c r="J27" s="90"/>
    </row>
    <row r="28" spans="1:10">
      <c r="A28" s="90"/>
      <c r="B28" s="90"/>
      <c r="C28" s="90"/>
      <c r="D28" s="90"/>
      <c r="E28" s="90"/>
      <c r="F28" s="90"/>
      <c r="G28" s="90"/>
      <c r="H28" s="90"/>
      <c r="I28" s="90"/>
      <c r="J28" s="90"/>
    </row>
    <row r="29" spans="1:10">
      <c r="A29" s="90"/>
      <c r="B29" s="90"/>
      <c r="C29" s="90"/>
      <c r="D29" s="90"/>
      <c r="E29" s="90"/>
      <c r="F29" s="90"/>
      <c r="G29" s="90"/>
      <c r="H29" s="90"/>
      <c r="I29" s="90"/>
      <c r="J29" s="90"/>
    </row>
    <row r="30" spans="1:10">
      <c r="A30" s="90"/>
      <c r="B30" s="90"/>
      <c r="C30" s="90"/>
      <c r="D30" s="90"/>
      <c r="E30" s="90"/>
      <c r="F30" s="90"/>
      <c r="G30" s="90"/>
      <c r="H30" s="90"/>
      <c r="I30" s="90"/>
      <c r="J30" s="90"/>
    </row>
    <row r="31" spans="1:10">
      <c r="A31" s="90"/>
      <c r="B31" s="90"/>
      <c r="C31" s="90"/>
      <c r="D31" s="90"/>
      <c r="E31" s="90"/>
      <c r="F31" s="90"/>
      <c r="G31" s="90"/>
      <c r="H31" s="90"/>
      <c r="I31" s="90"/>
      <c r="J31" s="90"/>
    </row>
    <row r="32" spans="1:10">
      <c r="A32" s="90"/>
      <c r="B32" s="90"/>
      <c r="C32" s="90"/>
      <c r="D32" s="90"/>
      <c r="E32" s="90"/>
      <c r="F32" s="90"/>
      <c r="G32" s="90"/>
      <c r="H32" s="90"/>
      <c r="I32" s="90"/>
      <c r="J32" s="90"/>
    </row>
    <row r="33" spans="1:10">
      <c r="A33" s="90"/>
      <c r="B33" s="90"/>
      <c r="C33" s="90"/>
      <c r="D33" s="90"/>
      <c r="E33" s="90"/>
      <c r="F33" s="90"/>
      <c r="G33" s="90"/>
      <c r="H33" s="90"/>
      <c r="I33" s="90"/>
      <c r="J33" s="90"/>
    </row>
    <row r="34" spans="1:10">
      <c r="A34" s="90"/>
      <c r="B34" s="90"/>
      <c r="C34" s="90"/>
      <c r="D34" s="90"/>
      <c r="E34" s="90"/>
      <c r="F34" s="90"/>
      <c r="G34" s="90"/>
      <c r="H34" s="90"/>
      <c r="I34" s="90"/>
      <c r="J34" s="90"/>
    </row>
    <row r="35" spans="1:10">
      <c r="A35" s="90"/>
      <c r="B35" s="90"/>
      <c r="C35" s="90"/>
      <c r="D35" s="90"/>
      <c r="E35" s="90"/>
      <c r="F35" s="90"/>
      <c r="G35" s="90"/>
      <c r="H35" s="90"/>
      <c r="I35" s="90"/>
      <c r="J35" s="90"/>
    </row>
  </sheetData>
  <mergeCells count="3">
    <mergeCell ref="A1:F1"/>
    <mergeCell ref="A3:J14"/>
    <mergeCell ref="A20:J35"/>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8"/>
  <sheetViews>
    <sheetView showGridLines="0" showRowColHeaders="0" workbookViewId="0">
      <selection activeCell="W5" sqref="W5"/>
    </sheetView>
  </sheetViews>
  <sheetFormatPr defaultColWidth="9" defaultRowHeight="14.25"/>
  <cols>
    <col min="10" max="10" width="12.625"/>
  </cols>
  <sheetData>
    <row r="1" customFormat="1" ht="35.25" spans="1:21">
      <c r="A1" s="6" t="s">
        <v>51</v>
      </c>
      <c r="B1" s="7"/>
      <c r="C1" s="7"/>
      <c r="D1" s="7"/>
      <c r="E1" s="7"/>
      <c r="F1" s="7"/>
      <c r="G1" s="7"/>
      <c r="H1" s="7"/>
      <c r="I1" s="7"/>
      <c r="J1" s="7"/>
      <c r="K1" s="7"/>
      <c r="L1" s="7"/>
      <c r="M1" s="7"/>
      <c r="N1" s="7"/>
      <c r="O1" s="7"/>
      <c r="P1" s="7"/>
      <c r="Q1" s="7"/>
      <c r="R1" s="7"/>
      <c r="S1" s="7"/>
      <c r="T1" s="7"/>
      <c r="U1" s="22"/>
    </row>
    <row r="2" spans="1:21">
      <c r="A2" s="8"/>
      <c r="B2" s="9"/>
      <c r="C2" s="9"/>
      <c r="D2" s="9"/>
      <c r="E2" s="9"/>
      <c r="F2" s="9"/>
      <c r="G2" s="9"/>
      <c r="H2" s="9"/>
      <c r="I2" s="9"/>
      <c r="J2" s="9"/>
      <c r="K2" s="9"/>
      <c r="L2" s="9"/>
      <c r="M2" s="9"/>
      <c r="N2" s="9"/>
      <c r="O2" s="9"/>
      <c r="P2" s="9"/>
      <c r="Q2" s="9"/>
      <c r="R2" s="9"/>
      <c r="S2" s="9"/>
      <c r="T2" s="9"/>
      <c r="U2" s="23"/>
    </row>
    <row r="3" ht="18" spans="1:21">
      <c r="A3" s="10" t="s">
        <v>52</v>
      </c>
      <c r="B3" s="10"/>
      <c r="C3" s="10"/>
      <c r="D3" s="11"/>
      <c r="E3" s="11"/>
      <c r="F3" s="12"/>
      <c r="G3" s="13" t="s">
        <v>53</v>
      </c>
      <c r="H3" s="13"/>
      <c r="I3" s="12"/>
      <c r="J3" s="11"/>
      <c r="K3" s="11"/>
      <c r="L3" s="13" t="s">
        <v>54</v>
      </c>
      <c r="M3" s="13"/>
      <c r="N3" s="12"/>
      <c r="O3" s="12"/>
      <c r="P3" s="12"/>
      <c r="Q3" s="13" t="s">
        <v>55</v>
      </c>
      <c r="R3" s="13"/>
      <c r="S3" s="9"/>
      <c r="T3" s="9"/>
      <c r="U3" s="23"/>
    </row>
    <row r="4" ht="18" spans="1:21">
      <c r="A4" s="14">
        <f>KPI!A4</f>
        <v>14808</v>
      </c>
      <c r="B4" s="14"/>
      <c r="C4" s="14"/>
      <c r="D4" s="15"/>
      <c r="E4" s="15"/>
      <c r="F4" s="12"/>
      <c r="G4" s="16">
        <f>KPI!B4</f>
        <v>3016</v>
      </c>
      <c r="H4" s="16"/>
      <c r="I4" s="12"/>
      <c r="J4" s="21"/>
      <c r="K4" s="21"/>
      <c r="L4" s="16">
        <f>KPI!D4</f>
        <v>976</v>
      </c>
      <c r="M4" s="16"/>
      <c r="N4" s="12"/>
      <c r="O4" s="12"/>
      <c r="P4" s="12"/>
      <c r="Q4" s="24">
        <f>KPI!C4</f>
        <v>509204.78</v>
      </c>
      <c r="R4" s="24"/>
      <c r="S4" s="9"/>
      <c r="T4" s="9"/>
      <c r="U4" s="23"/>
    </row>
    <row r="5" spans="1:21">
      <c r="A5" s="8"/>
      <c r="B5" s="9"/>
      <c r="C5" s="9"/>
      <c r="D5" s="9"/>
      <c r="E5" s="9"/>
      <c r="F5" s="9"/>
      <c r="G5" s="9"/>
      <c r="H5" s="9"/>
      <c r="I5" s="9"/>
      <c r="J5" s="9"/>
      <c r="K5" s="9"/>
      <c r="L5" s="9"/>
      <c r="M5" s="9"/>
      <c r="N5" s="9"/>
      <c r="O5" s="9"/>
      <c r="P5" s="9"/>
      <c r="Q5" s="9"/>
      <c r="R5" s="9"/>
      <c r="S5" s="9"/>
      <c r="T5" s="9"/>
      <c r="U5" s="23"/>
    </row>
    <row r="6" spans="1:21">
      <c r="A6" s="17"/>
      <c r="B6" s="18"/>
      <c r="C6" s="18"/>
      <c r="D6" s="18"/>
      <c r="E6" s="18"/>
      <c r="F6" s="18"/>
      <c r="G6" s="18"/>
      <c r="H6" s="18"/>
      <c r="I6" s="18"/>
      <c r="J6" s="18"/>
      <c r="K6" s="18"/>
      <c r="L6" s="18"/>
      <c r="M6" s="18"/>
      <c r="N6" s="18"/>
      <c r="O6" s="18"/>
      <c r="P6" s="18"/>
      <c r="Q6" s="18"/>
      <c r="R6" s="18"/>
      <c r="S6" s="18"/>
      <c r="T6" s="18"/>
      <c r="U6" s="25"/>
    </row>
    <row r="7" spans="1:21">
      <c r="A7" s="17"/>
      <c r="B7" s="18"/>
      <c r="C7" s="18"/>
      <c r="D7" s="18"/>
      <c r="E7" s="18"/>
      <c r="F7" s="18"/>
      <c r="G7" s="18"/>
      <c r="H7" s="18"/>
      <c r="I7" s="18"/>
      <c r="J7" s="18"/>
      <c r="K7" s="18"/>
      <c r="L7" s="18"/>
      <c r="M7" s="18"/>
      <c r="N7" s="18"/>
      <c r="O7" s="18"/>
      <c r="P7" s="18"/>
      <c r="Q7" s="18"/>
      <c r="R7" s="18"/>
      <c r="S7" s="18"/>
      <c r="T7" s="18"/>
      <c r="U7" s="25"/>
    </row>
    <row r="8" spans="1:21">
      <c r="A8" s="17"/>
      <c r="B8" s="18"/>
      <c r="C8" s="18"/>
      <c r="D8" s="18"/>
      <c r="E8" s="18"/>
      <c r="F8" s="18"/>
      <c r="G8" s="18"/>
      <c r="H8" s="18"/>
      <c r="I8" s="18"/>
      <c r="J8" s="18"/>
      <c r="K8" s="18"/>
      <c r="L8" s="18"/>
      <c r="M8" s="18"/>
      <c r="N8" s="18"/>
      <c r="O8" s="18"/>
      <c r="P8" s="18"/>
      <c r="Q8" s="18"/>
      <c r="R8" s="18"/>
      <c r="S8" s="18"/>
      <c r="T8" s="18"/>
      <c r="U8" s="25"/>
    </row>
    <row r="9" spans="1:21">
      <c r="A9" s="17"/>
      <c r="B9" s="18"/>
      <c r="C9" s="18"/>
      <c r="D9" s="18"/>
      <c r="E9" s="18"/>
      <c r="F9" s="18"/>
      <c r="G9" s="18"/>
      <c r="H9" s="18"/>
      <c r="I9" s="18"/>
      <c r="J9" s="18"/>
      <c r="K9" s="18"/>
      <c r="L9" s="18"/>
      <c r="M9" s="18"/>
      <c r="N9" s="18"/>
      <c r="O9" s="18"/>
      <c r="P9" s="18"/>
      <c r="Q9" s="18"/>
      <c r="R9" s="18"/>
      <c r="S9" s="18"/>
      <c r="T9" s="18"/>
      <c r="U9" s="25"/>
    </row>
    <row r="10" spans="1:21">
      <c r="A10" s="17"/>
      <c r="B10" s="18"/>
      <c r="C10" s="18"/>
      <c r="D10" s="18"/>
      <c r="E10" s="18"/>
      <c r="F10" s="18"/>
      <c r="G10" s="18"/>
      <c r="H10" s="18"/>
      <c r="I10" s="18"/>
      <c r="J10" s="18"/>
      <c r="K10" s="18"/>
      <c r="L10" s="18"/>
      <c r="M10" s="18"/>
      <c r="N10" s="18"/>
      <c r="O10" s="18"/>
      <c r="P10" s="18"/>
      <c r="Q10" s="18"/>
      <c r="R10" s="18"/>
      <c r="S10" s="18"/>
      <c r="T10" s="18"/>
      <c r="U10" s="25"/>
    </row>
    <row r="11" spans="1:21">
      <c r="A11" s="17"/>
      <c r="B11" s="18"/>
      <c r="C11" s="18"/>
      <c r="D11" s="18"/>
      <c r="E11" s="18"/>
      <c r="F11" s="18"/>
      <c r="G11" s="18"/>
      <c r="H11" s="18"/>
      <c r="I11" s="18"/>
      <c r="J11" s="18"/>
      <c r="K11" s="18"/>
      <c r="L11" s="18"/>
      <c r="M11" s="18"/>
      <c r="N11" s="18"/>
      <c r="O11" s="18"/>
      <c r="P11" s="18"/>
      <c r="Q11" s="18"/>
      <c r="R11" s="18"/>
      <c r="S11" s="18"/>
      <c r="T11" s="18"/>
      <c r="U11" s="25"/>
    </row>
    <row r="12" spans="1:21">
      <c r="A12" s="17"/>
      <c r="B12" s="18"/>
      <c r="C12" s="18"/>
      <c r="D12" s="18"/>
      <c r="E12" s="18"/>
      <c r="F12" s="18"/>
      <c r="G12" s="18"/>
      <c r="H12" s="18"/>
      <c r="I12" s="18"/>
      <c r="J12" s="18"/>
      <c r="K12" s="18"/>
      <c r="L12" s="18"/>
      <c r="M12" s="18"/>
      <c r="N12" s="18"/>
      <c r="O12" s="18"/>
      <c r="P12" s="18"/>
      <c r="Q12" s="18"/>
      <c r="R12" s="18"/>
      <c r="S12" s="18"/>
      <c r="T12" s="18"/>
      <c r="U12" s="25"/>
    </row>
    <row r="13" spans="1:21">
      <c r="A13" s="17"/>
      <c r="B13" s="18"/>
      <c r="C13" s="18"/>
      <c r="D13" s="18"/>
      <c r="E13" s="18"/>
      <c r="F13" s="18"/>
      <c r="G13" s="18"/>
      <c r="H13" s="18"/>
      <c r="I13" s="18"/>
      <c r="J13" s="18"/>
      <c r="K13" s="18"/>
      <c r="L13" s="18"/>
      <c r="M13" s="18"/>
      <c r="N13" s="18"/>
      <c r="O13" s="18"/>
      <c r="P13" s="18"/>
      <c r="Q13" s="18"/>
      <c r="R13" s="18"/>
      <c r="S13" s="18"/>
      <c r="T13" s="18"/>
      <c r="U13" s="25"/>
    </row>
    <row r="14" spans="1:21">
      <c r="A14" s="17"/>
      <c r="B14" s="18"/>
      <c r="C14" s="18"/>
      <c r="D14" s="18"/>
      <c r="E14" s="18"/>
      <c r="F14" s="18"/>
      <c r="G14" s="18"/>
      <c r="H14" s="18"/>
      <c r="I14" s="18"/>
      <c r="J14" s="18"/>
      <c r="K14" s="18"/>
      <c r="L14" s="18"/>
      <c r="M14" s="18"/>
      <c r="N14" s="18"/>
      <c r="O14" s="18"/>
      <c r="P14" s="18"/>
      <c r="Q14" s="18"/>
      <c r="R14" s="18"/>
      <c r="S14" s="18"/>
      <c r="T14" s="18"/>
      <c r="U14" s="25"/>
    </row>
    <row r="15" spans="1:21">
      <c r="A15" s="17"/>
      <c r="B15" s="18"/>
      <c r="C15" s="18"/>
      <c r="D15" s="18"/>
      <c r="E15" s="18"/>
      <c r="F15" s="18"/>
      <c r="G15" s="18"/>
      <c r="H15" s="18"/>
      <c r="I15" s="18"/>
      <c r="J15" s="18"/>
      <c r="K15" s="18"/>
      <c r="L15" s="18"/>
      <c r="M15" s="18"/>
      <c r="N15" s="18"/>
      <c r="O15" s="18"/>
      <c r="P15" s="18"/>
      <c r="Q15" s="18"/>
      <c r="R15" s="18"/>
      <c r="S15" s="18"/>
      <c r="T15" s="18"/>
      <c r="U15" s="25"/>
    </row>
    <row r="16" spans="1:21">
      <c r="A16" s="17"/>
      <c r="B16" s="18"/>
      <c r="C16" s="18"/>
      <c r="D16" s="18"/>
      <c r="E16" s="18"/>
      <c r="F16" s="18"/>
      <c r="G16" s="18"/>
      <c r="H16" s="18"/>
      <c r="I16" s="18"/>
      <c r="J16" s="18"/>
      <c r="K16" s="18"/>
      <c r="L16" s="18"/>
      <c r="M16" s="18"/>
      <c r="N16" s="18"/>
      <c r="O16" s="18"/>
      <c r="P16" s="18"/>
      <c r="Q16" s="18"/>
      <c r="R16" s="18"/>
      <c r="S16" s="18"/>
      <c r="T16" s="18"/>
      <c r="U16" s="25"/>
    </row>
    <row r="17" spans="1:21">
      <c r="A17" s="17"/>
      <c r="B17" s="18"/>
      <c r="C17" s="18"/>
      <c r="D17" s="18"/>
      <c r="E17" s="18"/>
      <c r="F17" s="18"/>
      <c r="G17" s="18"/>
      <c r="H17" s="18"/>
      <c r="I17" s="18"/>
      <c r="J17" s="18"/>
      <c r="K17" s="18"/>
      <c r="L17" s="18"/>
      <c r="M17" s="18"/>
      <c r="N17" s="18"/>
      <c r="O17" s="18"/>
      <c r="P17" s="18"/>
      <c r="Q17" s="18"/>
      <c r="R17" s="18"/>
      <c r="S17" s="18"/>
      <c r="T17" s="18"/>
      <c r="U17" s="25"/>
    </row>
    <row r="18" spans="1:21">
      <c r="A18" s="17"/>
      <c r="B18" s="18"/>
      <c r="C18" s="18"/>
      <c r="D18" s="18"/>
      <c r="E18" s="18"/>
      <c r="F18" s="18"/>
      <c r="G18" s="18"/>
      <c r="H18" s="18"/>
      <c r="I18" s="18"/>
      <c r="J18" s="18"/>
      <c r="K18" s="18"/>
      <c r="L18" s="18"/>
      <c r="M18" s="18"/>
      <c r="N18" s="18"/>
      <c r="O18" s="18"/>
      <c r="P18" s="18"/>
      <c r="Q18" s="18"/>
      <c r="R18" s="18"/>
      <c r="S18" s="18"/>
      <c r="T18" s="18"/>
      <c r="U18" s="25"/>
    </row>
    <row r="19" spans="1:21">
      <c r="A19" s="17"/>
      <c r="B19" s="18"/>
      <c r="C19" s="18"/>
      <c r="D19" s="18"/>
      <c r="E19" s="18"/>
      <c r="F19" s="18"/>
      <c r="G19" s="18"/>
      <c r="H19" s="18"/>
      <c r="I19" s="18"/>
      <c r="J19" s="18"/>
      <c r="K19" s="18"/>
      <c r="L19" s="18"/>
      <c r="M19" s="18"/>
      <c r="N19" s="18"/>
      <c r="O19" s="18"/>
      <c r="P19" s="18"/>
      <c r="Q19" s="18"/>
      <c r="R19" s="18"/>
      <c r="S19" s="18"/>
      <c r="T19" s="18"/>
      <c r="U19" s="25"/>
    </row>
    <row r="20" spans="1:21">
      <c r="A20" s="17"/>
      <c r="B20" s="18"/>
      <c r="C20" s="18"/>
      <c r="D20" s="18"/>
      <c r="E20" s="18"/>
      <c r="F20" s="18"/>
      <c r="G20" s="18"/>
      <c r="H20" s="18"/>
      <c r="I20" s="18"/>
      <c r="J20" s="18"/>
      <c r="K20" s="18"/>
      <c r="L20" s="18"/>
      <c r="M20" s="18"/>
      <c r="N20" s="18"/>
      <c r="O20" s="18"/>
      <c r="P20" s="18"/>
      <c r="Q20" s="18"/>
      <c r="R20" s="18"/>
      <c r="S20" s="18"/>
      <c r="T20" s="18"/>
      <c r="U20" s="25"/>
    </row>
    <row r="21" spans="1:21">
      <c r="A21" s="17"/>
      <c r="B21" s="18"/>
      <c r="C21" s="18"/>
      <c r="D21" s="18"/>
      <c r="E21" s="18"/>
      <c r="F21" s="18"/>
      <c r="G21" s="18"/>
      <c r="H21" s="18"/>
      <c r="I21" s="18"/>
      <c r="J21" s="18"/>
      <c r="K21" s="18"/>
      <c r="L21" s="18"/>
      <c r="M21" s="18"/>
      <c r="N21" s="18"/>
      <c r="O21" s="18"/>
      <c r="P21" s="18"/>
      <c r="Q21" s="18"/>
      <c r="R21" s="18"/>
      <c r="S21" s="18"/>
      <c r="T21" s="18"/>
      <c r="U21" s="25"/>
    </row>
    <row r="22" spans="1:21">
      <c r="A22" s="17"/>
      <c r="B22" s="18"/>
      <c r="C22" s="18"/>
      <c r="D22" s="18"/>
      <c r="E22" s="18"/>
      <c r="F22" s="18"/>
      <c r="G22" s="18"/>
      <c r="H22" s="18"/>
      <c r="I22" s="18"/>
      <c r="J22" s="18"/>
      <c r="K22" s="18"/>
      <c r="L22" s="18"/>
      <c r="M22" s="18"/>
      <c r="N22" s="18"/>
      <c r="O22" s="18"/>
      <c r="P22" s="18"/>
      <c r="Q22" s="18"/>
      <c r="R22" s="18"/>
      <c r="S22" s="18"/>
      <c r="T22" s="18"/>
      <c r="U22" s="25"/>
    </row>
    <row r="23" spans="1:21">
      <c r="A23" s="17"/>
      <c r="B23" s="18"/>
      <c r="C23" s="18"/>
      <c r="D23" s="18"/>
      <c r="E23" s="18"/>
      <c r="F23" s="18"/>
      <c r="G23" s="18"/>
      <c r="H23" s="18"/>
      <c r="I23" s="18"/>
      <c r="J23" s="18"/>
      <c r="K23" s="18"/>
      <c r="L23" s="18"/>
      <c r="M23" s="18"/>
      <c r="N23" s="18"/>
      <c r="O23" s="18"/>
      <c r="P23" s="18"/>
      <c r="Q23" s="18"/>
      <c r="R23" s="18"/>
      <c r="S23" s="18"/>
      <c r="T23" s="18"/>
      <c r="U23" s="25"/>
    </row>
    <row r="24" spans="1:21">
      <c r="A24" s="17"/>
      <c r="B24" s="18"/>
      <c r="C24" s="18"/>
      <c r="D24" s="18"/>
      <c r="E24" s="18"/>
      <c r="F24" s="18"/>
      <c r="G24" s="18"/>
      <c r="H24" s="18"/>
      <c r="I24" s="18"/>
      <c r="J24" s="18"/>
      <c r="K24" s="18"/>
      <c r="L24" s="18"/>
      <c r="M24" s="18"/>
      <c r="N24" s="18"/>
      <c r="O24" s="18"/>
      <c r="P24" s="18"/>
      <c r="Q24" s="18"/>
      <c r="R24" s="18"/>
      <c r="S24" s="18"/>
      <c r="T24" s="18"/>
      <c r="U24" s="25"/>
    </row>
    <row r="25" spans="1:21">
      <c r="A25" s="17"/>
      <c r="B25" s="18"/>
      <c r="C25" s="18"/>
      <c r="D25" s="18"/>
      <c r="E25" s="18"/>
      <c r="F25" s="18"/>
      <c r="G25" s="18"/>
      <c r="H25" s="18"/>
      <c r="I25" s="18"/>
      <c r="J25" s="18"/>
      <c r="K25" s="18"/>
      <c r="L25" s="18"/>
      <c r="M25" s="18"/>
      <c r="N25" s="18"/>
      <c r="O25" s="18"/>
      <c r="P25" s="18"/>
      <c r="Q25" s="18"/>
      <c r="R25" s="18"/>
      <c r="S25" s="18"/>
      <c r="T25" s="18"/>
      <c r="U25" s="25"/>
    </row>
    <row r="26" spans="1:21">
      <c r="A26" s="17"/>
      <c r="B26" s="18"/>
      <c r="C26" s="18"/>
      <c r="D26" s="18"/>
      <c r="E26" s="18"/>
      <c r="F26" s="18"/>
      <c r="G26" s="18"/>
      <c r="H26" s="18"/>
      <c r="I26" s="18"/>
      <c r="J26" s="18"/>
      <c r="K26" s="18"/>
      <c r="L26" s="18"/>
      <c r="M26" s="18"/>
      <c r="N26" s="18"/>
      <c r="O26" s="18"/>
      <c r="P26" s="18"/>
      <c r="Q26" s="18"/>
      <c r="R26" s="18"/>
      <c r="S26" s="18"/>
      <c r="T26" s="18"/>
      <c r="U26" s="25"/>
    </row>
    <row r="27" spans="1:21">
      <c r="A27" s="17"/>
      <c r="B27" s="18"/>
      <c r="C27" s="18"/>
      <c r="D27" s="18"/>
      <c r="E27" s="18"/>
      <c r="F27" s="18"/>
      <c r="G27" s="18"/>
      <c r="H27" s="18"/>
      <c r="I27" s="18"/>
      <c r="J27" s="18"/>
      <c r="K27" s="18"/>
      <c r="L27" s="18"/>
      <c r="M27" s="18"/>
      <c r="N27" s="18"/>
      <c r="O27" s="18"/>
      <c r="P27" s="18"/>
      <c r="Q27" s="18"/>
      <c r="R27" s="18"/>
      <c r="S27" s="18"/>
      <c r="T27" s="18"/>
      <c r="U27" s="25"/>
    </row>
    <row r="28" spans="1:21">
      <c r="A28" s="17"/>
      <c r="B28" s="18"/>
      <c r="C28" s="18"/>
      <c r="D28" s="18"/>
      <c r="E28" s="18"/>
      <c r="F28" s="18"/>
      <c r="G28" s="18"/>
      <c r="H28" s="18"/>
      <c r="I28" s="18"/>
      <c r="J28" s="18"/>
      <c r="K28" s="18"/>
      <c r="L28" s="18"/>
      <c r="M28" s="18"/>
      <c r="N28" s="18"/>
      <c r="O28" s="18"/>
      <c r="P28" s="18"/>
      <c r="Q28" s="18"/>
      <c r="R28" s="18"/>
      <c r="S28" s="18"/>
      <c r="T28" s="18"/>
      <c r="U28" s="25"/>
    </row>
    <row r="29" spans="1:21">
      <c r="A29" s="17"/>
      <c r="B29" s="18"/>
      <c r="C29" s="18"/>
      <c r="D29" s="18"/>
      <c r="E29" s="18"/>
      <c r="F29" s="18"/>
      <c r="G29" s="18"/>
      <c r="H29" s="18"/>
      <c r="I29" s="18"/>
      <c r="J29" s="18"/>
      <c r="K29" s="18"/>
      <c r="L29" s="18"/>
      <c r="M29" s="18"/>
      <c r="N29" s="18"/>
      <c r="O29" s="18"/>
      <c r="P29" s="18"/>
      <c r="Q29" s="18"/>
      <c r="R29" s="18"/>
      <c r="S29" s="18"/>
      <c r="T29" s="18"/>
      <c r="U29" s="25"/>
    </row>
    <row r="30" spans="1:21">
      <c r="A30" s="17"/>
      <c r="B30" s="18"/>
      <c r="C30" s="18"/>
      <c r="D30" s="18"/>
      <c r="E30" s="18"/>
      <c r="F30" s="18"/>
      <c r="G30" s="18"/>
      <c r="H30" s="18"/>
      <c r="I30" s="18"/>
      <c r="J30" s="18"/>
      <c r="K30" s="18"/>
      <c r="L30" s="18"/>
      <c r="M30" s="18"/>
      <c r="N30" s="18"/>
      <c r="O30" s="18"/>
      <c r="P30" s="18"/>
      <c r="Q30" s="18"/>
      <c r="R30" s="18"/>
      <c r="S30" s="18"/>
      <c r="T30" s="18"/>
      <c r="U30" s="25"/>
    </row>
    <row r="31" spans="1:21">
      <c r="A31" s="17"/>
      <c r="B31" s="18"/>
      <c r="C31" s="18"/>
      <c r="D31" s="18"/>
      <c r="E31" s="18"/>
      <c r="F31" s="18"/>
      <c r="G31" s="18"/>
      <c r="H31" s="18"/>
      <c r="I31" s="18"/>
      <c r="J31" s="18"/>
      <c r="K31" s="18"/>
      <c r="L31" s="18"/>
      <c r="M31" s="18"/>
      <c r="N31" s="18"/>
      <c r="O31" s="18"/>
      <c r="P31" s="18"/>
      <c r="Q31" s="18"/>
      <c r="R31" s="18"/>
      <c r="S31" s="18"/>
      <c r="T31" s="18"/>
      <c r="U31" s="25"/>
    </row>
    <row r="32" spans="1:21">
      <c r="A32" s="17"/>
      <c r="B32" s="18"/>
      <c r="C32" s="18"/>
      <c r="D32" s="18"/>
      <c r="E32" s="18"/>
      <c r="F32" s="18"/>
      <c r="G32" s="18"/>
      <c r="H32" s="18"/>
      <c r="I32" s="18"/>
      <c r="J32" s="18"/>
      <c r="K32" s="18"/>
      <c r="L32" s="18"/>
      <c r="M32" s="18"/>
      <c r="N32" s="18"/>
      <c r="O32" s="18"/>
      <c r="P32" s="18"/>
      <c r="Q32" s="18"/>
      <c r="R32" s="18"/>
      <c r="S32" s="18"/>
      <c r="T32" s="18"/>
      <c r="U32" s="25"/>
    </row>
    <row r="33" spans="1:21">
      <c r="A33" s="17"/>
      <c r="B33" s="18"/>
      <c r="C33" s="18"/>
      <c r="D33" s="18"/>
      <c r="E33" s="18"/>
      <c r="F33" s="18"/>
      <c r="G33" s="18"/>
      <c r="H33" s="18"/>
      <c r="I33" s="18"/>
      <c r="J33" s="18"/>
      <c r="K33" s="18"/>
      <c r="L33" s="18"/>
      <c r="M33" s="18"/>
      <c r="N33" s="18"/>
      <c r="O33" s="18"/>
      <c r="P33" s="18"/>
      <c r="Q33" s="18"/>
      <c r="R33" s="18"/>
      <c r="S33" s="18"/>
      <c r="T33" s="18"/>
      <c r="U33" s="25"/>
    </row>
    <row r="34" spans="1:21">
      <c r="A34" s="17"/>
      <c r="B34" s="18"/>
      <c r="C34" s="18"/>
      <c r="D34" s="18"/>
      <c r="E34" s="18"/>
      <c r="F34" s="18"/>
      <c r="G34" s="18"/>
      <c r="H34" s="18"/>
      <c r="I34" s="18"/>
      <c r="J34" s="18"/>
      <c r="K34" s="18"/>
      <c r="L34" s="18"/>
      <c r="M34" s="18"/>
      <c r="N34" s="18"/>
      <c r="O34" s="18"/>
      <c r="P34" s="18"/>
      <c r="Q34" s="18"/>
      <c r="R34" s="18"/>
      <c r="S34" s="18"/>
      <c r="T34" s="18"/>
      <c r="U34" s="25"/>
    </row>
    <row r="35" spans="1:21">
      <c r="A35" s="17"/>
      <c r="B35" s="18"/>
      <c r="C35" s="18"/>
      <c r="D35" s="18"/>
      <c r="E35" s="18"/>
      <c r="F35" s="18"/>
      <c r="G35" s="18"/>
      <c r="H35" s="18"/>
      <c r="I35" s="18"/>
      <c r="J35" s="18"/>
      <c r="K35" s="18"/>
      <c r="L35" s="18"/>
      <c r="M35" s="18"/>
      <c r="N35" s="18"/>
      <c r="O35" s="18"/>
      <c r="P35" s="18"/>
      <c r="Q35" s="18"/>
      <c r="R35" s="18"/>
      <c r="S35" s="18"/>
      <c r="T35" s="18"/>
      <c r="U35" s="25"/>
    </row>
    <row r="36" spans="1:21">
      <c r="A36" s="17"/>
      <c r="B36" s="18"/>
      <c r="C36" s="18"/>
      <c r="D36" s="18"/>
      <c r="E36" s="18"/>
      <c r="F36" s="18"/>
      <c r="G36" s="18"/>
      <c r="H36" s="18"/>
      <c r="I36" s="18"/>
      <c r="J36" s="18"/>
      <c r="K36" s="18"/>
      <c r="L36" s="18"/>
      <c r="M36" s="18"/>
      <c r="N36" s="18"/>
      <c r="O36" s="18"/>
      <c r="P36" s="18"/>
      <c r="Q36" s="18"/>
      <c r="R36" s="18"/>
      <c r="S36" s="18"/>
      <c r="T36" s="18"/>
      <c r="U36" s="25"/>
    </row>
    <row r="37" spans="1:21">
      <c r="A37" s="17"/>
      <c r="B37" s="18"/>
      <c r="C37" s="18"/>
      <c r="D37" s="18"/>
      <c r="E37" s="18"/>
      <c r="F37" s="18"/>
      <c r="G37" s="18"/>
      <c r="H37" s="18"/>
      <c r="I37" s="18"/>
      <c r="J37" s="18"/>
      <c r="K37" s="18"/>
      <c r="L37" s="18"/>
      <c r="M37" s="18"/>
      <c r="N37" s="18"/>
      <c r="O37" s="18"/>
      <c r="P37" s="18"/>
      <c r="Q37" s="18"/>
      <c r="R37" s="18"/>
      <c r="S37" s="18"/>
      <c r="T37" s="18"/>
      <c r="U37" s="25"/>
    </row>
    <row r="38" spans="1:21">
      <c r="A38" s="17"/>
      <c r="B38" s="18"/>
      <c r="C38" s="18"/>
      <c r="D38" s="18"/>
      <c r="E38" s="18"/>
      <c r="F38" s="18"/>
      <c r="G38" s="18"/>
      <c r="H38" s="18"/>
      <c r="I38" s="18"/>
      <c r="J38" s="18"/>
      <c r="K38" s="18"/>
      <c r="L38" s="18"/>
      <c r="M38" s="18"/>
      <c r="N38" s="18"/>
      <c r="O38" s="18"/>
      <c r="P38" s="18"/>
      <c r="Q38" s="18"/>
      <c r="R38" s="18"/>
      <c r="S38" s="18"/>
      <c r="T38" s="18"/>
      <c r="U38" s="25"/>
    </row>
    <row r="39" spans="1:21">
      <c r="A39" s="17"/>
      <c r="B39" s="18"/>
      <c r="C39" s="18"/>
      <c r="D39" s="18"/>
      <c r="E39" s="18"/>
      <c r="F39" s="18"/>
      <c r="G39" s="18"/>
      <c r="H39" s="18"/>
      <c r="I39" s="18"/>
      <c r="J39" s="18"/>
      <c r="K39" s="18"/>
      <c r="L39" s="18"/>
      <c r="M39" s="18"/>
      <c r="N39" s="18"/>
      <c r="O39" s="18"/>
      <c r="P39" s="18"/>
      <c r="Q39" s="18"/>
      <c r="R39" s="18"/>
      <c r="S39" s="18"/>
      <c r="T39" s="18"/>
      <c r="U39" s="25"/>
    </row>
    <row r="40" spans="1:21">
      <c r="A40" s="17"/>
      <c r="B40" s="18"/>
      <c r="C40" s="18"/>
      <c r="D40" s="18"/>
      <c r="E40" s="18"/>
      <c r="F40" s="18"/>
      <c r="G40" s="18"/>
      <c r="H40" s="18"/>
      <c r="I40" s="18"/>
      <c r="J40" s="18"/>
      <c r="K40" s="18"/>
      <c r="L40" s="18"/>
      <c r="M40" s="18"/>
      <c r="N40" s="18"/>
      <c r="O40" s="18"/>
      <c r="P40" s="18"/>
      <c r="Q40" s="18"/>
      <c r="R40" s="18"/>
      <c r="S40" s="18"/>
      <c r="T40" s="18"/>
      <c r="U40" s="25"/>
    </row>
    <row r="41" spans="1:21">
      <c r="A41" s="17"/>
      <c r="B41" s="18"/>
      <c r="C41" s="18"/>
      <c r="D41" s="18"/>
      <c r="E41" s="18"/>
      <c r="F41" s="18"/>
      <c r="G41" s="18"/>
      <c r="H41" s="18"/>
      <c r="I41" s="18"/>
      <c r="J41" s="18"/>
      <c r="K41" s="18"/>
      <c r="L41" s="18"/>
      <c r="M41" s="18"/>
      <c r="N41" s="18"/>
      <c r="O41" s="18"/>
      <c r="P41" s="18"/>
      <c r="Q41" s="18"/>
      <c r="R41" s="18"/>
      <c r="S41" s="18"/>
      <c r="T41" s="18"/>
      <c r="U41" s="25"/>
    </row>
    <row r="42" spans="1:21">
      <c r="A42" s="17"/>
      <c r="B42" s="18"/>
      <c r="C42" s="18"/>
      <c r="D42" s="18"/>
      <c r="E42" s="18"/>
      <c r="F42" s="18"/>
      <c r="G42" s="18"/>
      <c r="H42" s="18"/>
      <c r="I42" s="18"/>
      <c r="J42" s="18"/>
      <c r="K42" s="18"/>
      <c r="L42" s="18"/>
      <c r="M42" s="18"/>
      <c r="N42" s="18"/>
      <c r="O42" s="18"/>
      <c r="P42" s="18"/>
      <c r="Q42" s="18"/>
      <c r="R42" s="18"/>
      <c r="S42" s="18"/>
      <c r="T42" s="18"/>
      <c r="U42" s="25"/>
    </row>
    <row r="43" spans="1:21">
      <c r="A43" s="17"/>
      <c r="B43" s="18"/>
      <c r="C43" s="18"/>
      <c r="D43" s="18"/>
      <c r="E43" s="18"/>
      <c r="F43" s="18"/>
      <c r="G43" s="18"/>
      <c r="H43" s="18"/>
      <c r="I43" s="18"/>
      <c r="J43" s="18"/>
      <c r="K43" s="18"/>
      <c r="L43" s="18"/>
      <c r="M43" s="18"/>
      <c r="N43" s="18"/>
      <c r="O43" s="18"/>
      <c r="P43" s="18"/>
      <c r="Q43" s="18"/>
      <c r="R43" s="18"/>
      <c r="S43" s="18"/>
      <c r="T43" s="18"/>
      <c r="U43" s="25"/>
    </row>
    <row r="44" spans="1:21">
      <c r="A44" s="17"/>
      <c r="B44" s="18"/>
      <c r="C44" s="18"/>
      <c r="D44" s="18"/>
      <c r="E44" s="18"/>
      <c r="F44" s="18"/>
      <c r="G44" s="18"/>
      <c r="H44" s="18"/>
      <c r="I44" s="18"/>
      <c r="J44" s="18"/>
      <c r="K44" s="18"/>
      <c r="L44" s="18"/>
      <c r="M44" s="18"/>
      <c r="N44" s="18"/>
      <c r="O44" s="18"/>
      <c r="P44" s="18"/>
      <c r="Q44" s="18"/>
      <c r="R44" s="18"/>
      <c r="S44" s="18"/>
      <c r="T44" s="18"/>
      <c r="U44" s="25"/>
    </row>
    <row r="45" spans="1:21">
      <c r="A45" s="17"/>
      <c r="B45" s="18"/>
      <c r="C45" s="18"/>
      <c r="D45" s="18"/>
      <c r="E45" s="18"/>
      <c r="F45" s="18"/>
      <c r="G45" s="18"/>
      <c r="H45" s="18"/>
      <c r="I45" s="18"/>
      <c r="J45" s="18"/>
      <c r="K45" s="18"/>
      <c r="L45" s="18"/>
      <c r="M45" s="18"/>
      <c r="N45" s="18"/>
      <c r="O45" s="18"/>
      <c r="P45" s="18"/>
      <c r="Q45" s="18"/>
      <c r="R45" s="18"/>
      <c r="S45" s="18"/>
      <c r="T45" s="18"/>
      <c r="U45" s="25"/>
    </row>
    <row r="46" spans="1:21">
      <c r="A46" s="17"/>
      <c r="B46" s="18"/>
      <c r="C46" s="18"/>
      <c r="D46" s="18"/>
      <c r="E46" s="18"/>
      <c r="F46" s="18"/>
      <c r="G46" s="18"/>
      <c r="H46" s="18"/>
      <c r="I46" s="18"/>
      <c r="J46" s="18"/>
      <c r="K46" s="18"/>
      <c r="L46" s="18"/>
      <c r="M46" s="18"/>
      <c r="N46" s="18"/>
      <c r="O46" s="18"/>
      <c r="P46" s="18"/>
      <c r="Q46" s="18"/>
      <c r="R46" s="18"/>
      <c r="S46" s="18"/>
      <c r="T46" s="18"/>
      <c r="U46" s="25"/>
    </row>
    <row r="47" ht="15" spans="1:21">
      <c r="A47" s="19"/>
      <c r="B47" s="20"/>
      <c r="C47" s="20"/>
      <c r="D47" s="20"/>
      <c r="E47" s="20"/>
      <c r="F47" s="20"/>
      <c r="G47" s="20"/>
      <c r="H47" s="20"/>
      <c r="I47" s="20"/>
      <c r="J47" s="20"/>
      <c r="K47" s="20"/>
      <c r="L47" s="20"/>
      <c r="M47" s="20"/>
      <c r="N47" s="20"/>
      <c r="O47" s="20"/>
      <c r="P47" s="20"/>
      <c r="Q47" s="20"/>
      <c r="R47" s="20"/>
      <c r="S47" s="20"/>
      <c r="T47" s="20"/>
      <c r="U47" s="26"/>
    </row>
    <row r="48" ht="15"/>
  </sheetData>
  <mergeCells count="13">
    <mergeCell ref="A1:U1"/>
    <mergeCell ref="A3:C3"/>
    <mergeCell ref="D3:E3"/>
    <mergeCell ref="G3:H3"/>
    <mergeCell ref="J3:K3"/>
    <mergeCell ref="L3:M3"/>
    <mergeCell ref="Q3:R3"/>
    <mergeCell ref="A4:C4"/>
    <mergeCell ref="D4:E4"/>
    <mergeCell ref="G4:H4"/>
    <mergeCell ref="J4:K4"/>
    <mergeCell ref="L4:M4"/>
    <mergeCell ref="Q4:R4"/>
  </mergeCells>
  <pageMargins left="0.75" right="0.75" top="1" bottom="1" header="0.5" footer="0.5"/>
  <headerFooter/>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E25" sqref="E25"/>
    </sheetView>
  </sheetViews>
  <sheetFormatPr defaultColWidth="9" defaultRowHeight="14.25" outlineLevelCol="6"/>
  <cols>
    <col min="1" max="1" width="22.75" customWidth="1"/>
    <col min="2" max="2" width="72.25" customWidth="1"/>
    <col min="4" max="4" width="12.125"/>
    <col min="5" max="7" width="32.5"/>
  </cols>
  <sheetData>
    <row r="1" ht="15.75" spans="1:2">
      <c r="A1" s="1" t="s">
        <v>56</v>
      </c>
      <c r="B1" s="1" t="s">
        <v>57</v>
      </c>
    </row>
    <row r="2" ht="23" customHeight="1" spans="1:2">
      <c r="A2" s="2" t="s">
        <v>58</v>
      </c>
      <c r="B2" s="3" t="s">
        <v>59</v>
      </c>
    </row>
    <row r="3" ht="30" customHeight="1" spans="1:2">
      <c r="A3" s="2" t="s">
        <v>60</v>
      </c>
      <c r="B3" s="3" t="s">
        <v>61</v>
      </c>
    </row>
    <row r="4" ht="31.5" spans="1:2">
      <c r="A4" s="2" t="s">
        <v>62</v>
      </c>
      <c r="B4" s="3" t="s">
        <v>63</v>
      </c>
    </row>
    <row r="5" ht="39" customHeight="1" spans="1:2">
      <c r="A5" s="2" t="s">
        <v>64</v>
      </c>
      <c r="B5" s="3" t="s">
        <v>65</v>
      </c>
    </row>
    <row r="6" ht="42" customHeight="1" spans="1:2">
      <c r="A6" s="2" t="s">
        <v>66</v>
      </c>
      <c r="B6" s="3" t="s">
        <v>67</v>
      </c>
    </row>
    <row r="7" ht="29" customHeight="1" spans="1:2">
      <c r="A7" s="2" t="s">
        <v>68</v>
      </c>
      <c r="B7" s="3" t="s">
        <v>69</v>
      </c>
    </row>
    <row r="8" ht="32" customHeight="1" spans="1:2">
      <c r="A8" s="2" t="s">
        <v>70</v>
      </c>
      <c r="B8" s="3" t="s">
        <v>71</v>
      </c>
    </row>
    <row r="19" ht="15" spans="4:7">
      <c r="D19" s="4"/>
      <c r="E19" s="4"/>
      <c r="F19" s="4"/>
      <c r="G19" s="4"/>
    </row>
    <row r="20" spans="4:7">
      <c r="D20" s="5"/>
      <c r="E20" s="5"/>
      <c r="F20" s="5"/>
      <c r="G20" s="5"/>
    </row>
    <row r="21" spans="4:7">
      <c r="D21" s="5"/>
      <c r="E21" s="5"/>
      <c r="F21" s="5"/>
      <c r="G21" s="5"/>
    </row>
    <row r="22" spans="4:7">
      <c r="D22" s="5"/>
      <c r="E22" s="5"/>
      <c r="F22" s="5"/>
      <c r="G22" s="5"/>
    </row>
    <row r="23" spans="4:7">
      <c r="D23" s="5"/>
      <c r="E23" s="5"/>
      <c r="F23" s="5"/>
      <c r="G23" s="5"/>
    </row>
    <row r="24" spans="4:7">
      <c r="D24" s="5"/>
      <c r="E24" s="5"/>
      <c r="F24" s="5"/>
      <c r="G24" s="5"/>
    </row>
    <row r="25" spans="4:7">
      <c r="D25" s="5"/>
      <c r="E25" s="5"/>
      <c r="F25" s="5"/>
      <c r="G25" s="5"/>
    </row>
    <row r="26" spans="4:7">
      <c r="D26" s="5"/>
      <c r="E26" s="5"/>
      <c r="F26" s="5"/>
      <c r="G26" s="5"/>
    </row>
    <row r="27" spans="4:7">
      <c r="D27" s="5"/>
      <c r="E27" s="5"/>
      <c r="F27" s="5"/>
      <c r="G27" s="5"/>
    </row>
    <row r="28" spans="4:7">
      <c r="D28" s="5"/>
      <c r="E28" s="5"/>
      <c r="F28" s="5"/>
      <c r="G28" s="5"/>
    </row>
    <row r="29" spans="4:7">
      <c r="D29" s="5"/>
      <c r="E29" s="5"/>
      <c r="F29" s="5"/>
      <c r="G29" s="5"/>
    </row>
    <row r="30" spans="4:7">
      <c r="D30" s="5"/>
      <c r="E30" s="5"/>
      <c r="F30" s="5"/>
      <c r="G30" s="5"/>
    </row>
    <row r="31" spans="4:7">
      <c r="D31" s="5"/>
      <c r="E31" s="5"/>
      <c r="F31" s="5"/>
      <c r="G31" s="5"/>
    </row>
    <row r="32" spans="4:7">
      <c r="D32" s="5"/>
      <c r="E32" s="5"/>
      <c r="F32" s="5"/>
      <c r="G32" s="5"/>
    </row>
    <row r="33" spans="4:7">
      <c r="D33" s="5"/>
      <c r="E33" s="5"/>
      <c r="F33" s="5"/>
      <c r="G33" s="5"/>
    </row>
    <row r="34" spans="4:7">
      <c r="D34" s="5"/>
      <c r="E34" s="5"/>
      <c r="F34" s="5"/>
      <c r="G34" s="5"/>
    </row>
    <row r="35" spans="4:7">
      <c r="D35" s="5"/>
      <c r="E35" s="5"/>
      <c r="F35" s="5"/>
      <c r="G35" s="5"/>
    </row>
    <row r="36" spans="4:7">
      <c r="D36" s="5"/>
      <c r="E36" s="5"/>
      <c r="F36" s="5"/>
      <c r="G36" s="5"/>
    </row>
    <row r="37" spans="4:7">
      <c r="D37" s="5"/>
      <c r="E37" s="5"/>
      <c r="F37" s="5"/>
      <c r="G37" s="5"/>
    </row>
    <row r="38" spans="4:7">
      <c r="D38" s="5"/>
      <c r="E38" s="5"/>
      <c r="F38" s="5"/>
      <c r="G38" s="5"/>
    </row>
    <row r="39" spans="4:7">
      <c r="D39" s="5"/>
      <c r="E39" s="5"/>
      <c r="F39" s="5"/>
      <c r="G39" s="5"/>
    </row>
    <row r="40" ht="15" spans="4:7">
      <c r="D40" s="4"/>
      <c r="E40" s="5"/>
      <c r="F40" s="5"/>
      <c r="G40"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00"/>
  <sheetViews>
    <sheetView workbookViewId="0">
      <selection activeCell="K32" sqref="K32"/>
    </sheetView>
  </sheetViews>
  <sheetFormatPr defaultColWidth="12.6333333333333" defaultRowHeight="15" customHeight="1"/>
  <cols>
    <col min="1" max="1" width="6" customWidth="1"/>
    <col min="2" max="2" width="6.13333333333333" customWidth="1"/>
    <col min="3" max="3" width="8.63333333333333" customWidth="1"/>
    <col min="4" max="4" width="12.8833333333333" customWidth="1"/>
    <col min="5" max="5" width="19.75" customWidth="1"/>
    <col min="6" max="6" width="11.8833333333333" customWidth="1"/>
    <col min="7" max="7" width="21.6333333333333" customWidth="1"/>
    <col min="8" max="8" width="12.6333333333333" customWidth="1"/>
    <col min="9" max="9" width="16.3833333333333" customWidth="1"/>
    <col min="10" max="26" width="8.63333333333333" customWidth="1"/>
  </cols>
  <sheetData>
    <row r="1" ht="14.25" customHeight="1" spans="1:9">
      <c r="A1" s="81" t="s">
        <v>3</v>
      </c>
      <c r="B1" s="81" t="s">
        <v>4</v>
      </c>
      <c r="C1" s="81" t="s">
        <v>5</v>
      </c>
      <c r="D1" s="81" t="s">
        <v>6</v>
      </c>
      <c r="E1" s="81" t="s">
        <v>7</v>
      </c>
      <c r="F1" s="81" t="s">
        <v>8</v>
      </c>
      <c r="G1" s="81" t="s">
        <v>9</v>
      </c>
      <c r="H1" s="81" t="s">
        <v>10</v>
      </c>
      <c r="I1" s="81" t="s">
        <v>11</v>
      </c>
    </row>
    <row r="2" ht="14.25" customHeight="1" spans="1:9">
      <c r="A2" s="81" t="s">
        <v>12</v>
      </c>
      <c r="B2" s="81">
        <v>45292</v>
      </c>
      <c r="C2" s="81">
        <v>74</v>
      </c>
      <c r="D2" s="81">
        <v>12</v>
      </c>
      <c r="E2" s="81">
        <v>330.42</v>
      </c>
      <c r="F2" s="81">
        <v>7</v>
      </c>
      <c r="G2" s="81">
        <v>0.583333333333333</v>
      </c>
      <c r="H2" s="81">
        <v>4276.31</v>
      </c>
      <c r="I2" s="81">
        <v>0.0295</v>
      </c>
    </row>
    <row r="3" ht="14.25" customHeight="1" spans="1:9">
      <c r="A3" s="81" t="s">
        <v>13</v>
      </c>
      <c r="B3" s="81">
        <v>45292</v>
      </c>
      <c r="C3" s="81">
        <v>78</v>
      </c>
      <c r="D3" s="81">
        <v>12</v>
      </c>
      <c r="E3" s="81">
        <v>377.5</v>
      </c>
      <c r="F3" s="81">
        <v>4</v>
      </c>
      <c r="G3" s="81">
        <v>0.333333333333333</v>
      </c>
      <c r="H3" s="81">
        <v>3880.98</v>
      </c>
      <c r="I3" s="81">
        <v>0.0295</v>
      </c>
    </row>
    <row r="4" ht="14.25" customHeight="1" spans="1:9">
      <c r="A4" s="81" t="s">
        <v>14</v>
      </c>
      <c r="B4" s="81">
        <v>45292</v>
      </c>
      <c r="C4" s="81">
        <v>47</v>
      </c>
      <c r="D4" s="81">
        <v>14</v>
      </c>
      <c r="E4" s="81">
        <v>418.92</v>
      </c>
      <c r="F4" s="81">
        <v>2</v>
      </c>
      <c r="G4" s="81">
        <v>0.142857142857143</v>
      </c>
      <c r="H4" s="81">
        <v>3716</v>
      </c>
      <c r="I4" s="81">
        <v>0.0295</v>
      </c>
    </row>
    <row r="5" ht="14.25" customHeight="1" spans="1:9">
      <c r="A5" s="81" t="s">
        <v>15</v>
      </c>
      <c r="B5" s="81">
        <v>45292</v>
      </c>
      <c r="C5" s="81">
        <v>24</v>
      </c>
      <c r="D5" s="81">
        <v>6</v>
      </c>
      <c r="E5" s="81">
        <v>76.93</v>
      </c>
      <c r="F5" s="81">
        <v>4</v>
      </c>
      <c r="G5" s="81">
        <v>0.666666666666667</v>
      </c>
      <c r="H5" s="81">
        <v>1552.35</v>
      </c>
      <c r="I5" s="81">
        <v>0.0295</v>
      </c>
    </row>
    <row r="6" ht="14.25" customHeight="1" spans="1:9">
      <c r="A6" s="81" t="s">
        <v>16</v>
      </c>
      <c r="B6" s="81">
        <v>45292</v>
      </c>
      <c r="C6" s="81">
        <v>81</v>
      </c>
      <c r="D6" s="81">
        <v>16</v>
      </c>
      <c r="E6" s="81">
        <v>516.23</v>
      </c>
      <c r="F6" s="81">
        <v>5</v>
      </c>
      <c r="G6" s="81">
        <v>0.3125</v>
      </c>
      <c r="H6" s="81">
        <v>1030.68</v>
      </c>
      <c r="I6" s="81">
        <v>0.0295</v>
      </c>
    </row>
    <row r="7" ht="14.25" customHeight="1" spans="1:9">
      <c r="A7" s="81" t="s">
        <v>17</v>
      </c>
      <c r="B7" s="81">
        <v>45292</v>
      </c>
      <c r="C7" s="81">
        <v>59</v>
      </c>
      <c r="D7" s="81">
        <v>5</v>
      </c>
      <c r="E7" s="81">
        <v>520.06</v>
      </c>
      <c r="F7" s="81">
        <v>3</v>
      </c>
      <c r="G7" s="81">
        <v>0.6</v>
      </c>
      <c r="H7" s="81">
        <v>3546.72</v>
      </c>
      <c r="I7" s="81">
        <v>0.0295</v>
      </c>
    </row>
    <row r="8" ht="14.25" customHeight="1" spans="1:9">
      <c r="A8" s="81" t="s">
        <v>18</v>
      </c>
      <c r="B8" s="81">
        <v>45292</v>
      </c>
      <c r="C8" s="81">
        <v>68</v>
      </c>
      <c r="D8" s="81">
        <v>19</v>
      </c>
      <c r="E8" s="81">
        <v>290.39</v>
      </c>
      <c r="F8" s="81">
        <v>3</v>
      </c>
      <c r="G8" s="81">
        <v>0.157894736842105</v>
      </c>
      <c r="H8" s="81">
        <v>2472.24</v>
      </c>
      <c r="I8" s="81">
        <v>0.0295</v>
      </c>
    </row>
    <row r="9" ht="14.25" customHeight="1" spans="1:9">
      <c r="A9" s="81" t="s">
        <v>19</v>
      </c>
      <c r="B9" s="81">
        <v>45292</v>
      </c>
      <c r="C9" s="81">
        <v>34</v>
      </c>
      <c r="D9" s="81">
        <v>21</v>
      </c>
      <c r="E9" s="81">
        <v>362.62</v>
      </c>
      <c r="F9" s="81">
        <v>9</v>
      </c>
      <c r="G9" s="81">
        <v>0.428571428571429</v>
      </c>
      <c r="H9" s="81">
        <v>1140.08</v>
      </c>
      <c r="I9" s="81">
        <v>0.0295</v>
      </c>
    </row>
    <row r="10" ht="14.25" customHeight="1" spans="1:9">
      <c r="A10" s="81" t="s">
        <v>20</v>
      </c>
      <c r="B10" s="81">
        <v>45292</v>
      </c>
      <c r="C10" s="81">
        <v>59</v>
      </c>
      <c r="D10" s="81">
        <v>13</v>
      </c>
      <c r="E10" s="81">
        <v>307.49</v>
      </c>
      <c r="F10" s="81">
        <v>10</v>
      </c>
      <c r="G10" s="81">
        <v>0.769230769230769</v>
      </c>
      <c r="H10" s="81">
        <v>979.09</v>
      </c>
      <c r="I10" s="81">
        <v>0.0295</v>
      </c>
    </row>
    <row r="11" ht="14.25" customHeight="1" spans="1:9">
      <c r="A11" s="81" t="s">
        <v>21</v>
      </c>
      <c r="B11" s="81">
        <v>45292</v>
      </c>
      <c r="C11" s="81">
        <v>67</v>
      </c>
      <c r="D11" s="81">
        <v>17</v>
      </c>
      <c r="E11" s="81">
        <v>552.55</v>
      </c>
      <c r="F11" s="81">
        <v>2</v>
      </c>
      <c r="G11" s="81">
        <v>0.117647058823529</v>
      </c>
      <c r="H11" s="81">
        <v>330.12</v>
      </c>
      <c r="I11" s="81">
        <v>0.0295</v>
      </c>
    </row>
    <row r="12" ht="14.25" customHeight="1" spans="1:9">
      <c r="A12" s="81" t="s">
        <v>22</v>
      </c>
      <c r="B12" s="81">
        <v>45292</v>
      </c>
      <c r="C12" s="81">
        <v>36</v>
      </c>
      <c r="D12" s="81">
        <v>9</v>
      </c>
      <c r="E12" s="81">
        <v>216.03</v>
      </c>
      <c r="F12" s="81">
        <v>2</v>
      </c>
      <c r="G12" s="81">
        <v>0.222222222222222</v>
      </c>
      <c r="H12" s="81">
        <v>4072.07</v>
      </c>
      <c r="I12" s="81">
        <v>0.0295</v>
      </c>
    </row>
    <row r="13" ht="14.25" customHeight="1" spans="1:9">
      <c r="A13" s="81" t="s">
        <v>23</v>
      </c>
      <c r="B13" s="81">
        <v>45292</v>
      </c>
      <c r="C13" s="81">
        <v>82</v>
      </c>
      <c r="D13" s="81">
        <v>4</v>
      </c>
      <c r="E13" s="81">
        <v>180.06</v>
      </c>
      <c r="F13" s="81">
        <v>4</v>
      </c>
      <c r="G13" s="81">
        <v>1</v>
      </c>
      <c r="H13" s="81">
        <v>1207.17</v>
      </c>
      <c r="I13" s="81">
        <v>0.0295</v>
      </c>
    </row>
    <row r="14" ht="14.25" customHeight="1" spans="1:9">
      <c r="A14" s="81" t="s">
        <v>24</v>
      </c>
      <c r="B14" s="81">
        <v>45292</v>
      </c>
      <c r="C14" s="81">
        <v>81</v>
      </c>
      <c r="D14" s="81">
        <v>7</v>
      </c>
      <c r="E14" s="81">
        <v>82.43</v>
      </c>
      <c r="F14" s="81">
        <v>7</v>
      </c>
      <c r="G14" s="81">
        <v>1</v>
      </c>
      <c r="H14" s="81">
        <v>3463.96</v>
      </c>
      <c r="I14" s="81">
        <v>0.0295</v>
      </c>
    </row>
    <row r="15" ht="14.25" customHeight="1" spans="1:9">
      <c r="A15" s="81" t="s">
        <v>25</v>
      </c>
      <c r="B15" s="81">
        <v>45292</v>
      </c>
      <c r="C15" s="81">
        <v>92</v>
      </c>
      <c r="D15" s="81">
        <v>20</v>
      </c>
      <c r="E15" s="81">
        <v>161.42</v>
      </c>
      <c r="F15" s="81">
        <v>4</v>
      </c>
      <c r="G15" s="81">
        <v>0.2</v>
      </c>
      <c r="H15" s="81">
        <v>425.41</v>
      </c>
      <c r="I15" s="81">
        <v>0.0295</v>
      </c>
    </row>
    <row r="16" ht="14.25" customHeight="1" spans="1:9">
      <c r="A16" s="81" t="s">
        <v>26</v>
      </c>
      <c r="B16" s="81">
        <v>45292</v>
      </c>
      <c r="C16" s="81">
        <v>73</v>
      </c>
      <c r="D16" s="81">
        <v>12</v>
      </c>
      <c r="E16" s="81">
        <v>507.45</v>
      </c>
      <c r="F16" s="81">
        <v>0</v>
      </c>
      <c r="G16" s="81">
        <v>0</v>
      </c>
      <c r="H16" s="81">
        <v>1123.84</v>
      </c>
      <c r="I16" s="81">
        <v>0.0295</v>
      </c>
    </row>
    <row r="17" ht="14.25" customHeight="1" spans="1:9">
      <c r="A17" s="81" t="s">
        <v>27</v>
      </c>
      <c r="B17" s="81">
        <v>45292</v>
      </c>
      <c r="C17" s="81">
        <v>25</v>
      </c>
      <c r="D17" s="81">
        <v>14</v>
      </c>
      <c r="E17" s="81">
        <v>279.95</v>
      </c>
      <c r="F17" s="81">
        <v>2</v>
      </c>
      <c r="G17" s="81">
        <v>0.142857142857143</v>
      </c>
      <c r="H17" s="81">
        <v>1432.23</v>
      </c>
      <c r="I17" s="81">
        <v>0.0295</v>
      </c>
    </row>
    <row r="18" ht="14.25" customHeight="1" spans="1:9">
      <c r="A18" s="81" t="s">
        <v>28</v>
      </c>
      <c r="B18" s="81">
        <v>45292</v>
      </c>
      <c r="C18" s="81">
        <v>63</v>
      </c>
      <c r="D18" s="81">
        <v>8</v>
      </c>
      <c r="E18" s="81">
        <v>170.49</v>
      </c>
      <c r="F18" s="81">
        <v>7</v>
      </c>
      <c r="G18" s="81">
        <v>0.875</v>
      </c>
      <c r="H18" s="81">
        <v>526.12</v>
      </c>
      <c r="I18" s="81">
        <v>0.0295</v>
      </c>
    </row>
    <row r="19" ht="14.25" customHeight="1" spans="1:9">
      <c r="A19" s="81" t="s">
        <v>29</v>
      </c>
      <c r="B19" s="81">
        <v>45292</v>
      </c>
      <c r="C19" s="81">
        <v>92</v>
      </c>
      <c r="D19" s="81">
        <v>13</v>
      </c>
      <c r="E19" s="81">
        <v>422.39</v>
      </c>
      <c r="F19" s="81">
        <v>1</v>
      </c>
      <c r="G19" s="81">
        <v>0.0769230769230769</v>
      </c>
      <c r="H19" s="81">
        <v>2695.84</v>
      </c>
      <c r="I19" s="81">
        <v>0.0295</v>
      </c>
    </row>
    <row r="20" ht="14.25" customHeight="1" spans="1:9">
      <c r="A20" s="81" t="s">
        <v>30</v>
      </c>
      <c r="B20" s="81">
        <v>45292</v>
      </c>
      <c r="C20" s="81">
        <v>38</v>
      </c>
      <c r="D20" s="81">
        <v>10</v>
      </c>
      <c r="E20" s="81">
        <v>514.25</v>
      </c>
      <c r="F20" s="81">
        <v>4</v>
      </c>
      <c r="G20" s="81">
        <v>0.4</v>
      </c>
      <c r="H20" s="81">
        <v>243.62</v>
      </c>
      <c r="I20" s="81">
        <v>0.0295</v>
      </c>
    </row>
    <row r="21" ht="14.25" customHeight="1" spans="1:9">
      <c r="A21" s="81" t="s">
        <v>31</v>
      </c>
      <c r="B21" s="81">
        <v>45292</v>
      </c>
      <c r="C21" s="81">
        <v>43</v>
      </c>
      <c r="D21" s="81">
        <v>15</v>
      </c>
      <c r="E21" s="81">
        <v>363.48</v>
      </c>
      <c r="F21" s="81">
        <v>7</v>
      </c>
      <c r="G21" s="81">
        <v>0.466666666666667</v>
      </c>
      <c r="H21" s="81">
        <v>3843.52</v>
      </c>
      <c r="I21" s="81">
        <v>0.0295</v>
      </c>
    </row>
    <row r="22" ht="14.25" customHeight="1" spans="1:9">
      <c r="A22" s="81" t="s">
        <v>12</v>
      </c>
      <c r="B22" s="81">
        <v>45323</v>
      </c>
      <c r="C22" s="81">
        <v>62</v>
      </c>
      <c r="D22" s="81">
        <v>15</v>
      </c>
      <c r="E22" s="81">
        <v>361.38</v>
      </c>
      <c r="F22" s="81">
        <v>6</v>
      </c>
      <c r="G22" s="81">
        <v>0.4</v>
      </c>
      <c r="H22" s="81">
        <v>4195.14</v>
      </c>
      <c r="I22" s="81">
        <v>0.0295</v>
      </c>
    </row>
    <row r="23" ht="14.25" customHeight="1" spans="1:9">
      <c r="A23" s="81" t="s">
        <v>13</v>
      </c>
      <c r="B23" s="81">
        <v>45323</v>
      </c>
      <c r="C23" s="81">
        <v>81</v>
      </c>
      <c r="D23" s="81">
        <v>14</v>
      </c>
      <c r="E23" s="81">
        <v>362.96</v>
      </c>
      <c r="F23" s="81">
        <v>5</v>
      </c>
      <c r="G23" s="81">
        <v>0.357142857142857</v>
      </c>
      <c r="H23" s="81">
        <v>3620.19</v>
      </c>
      <c r="I23" s="81">
        <v>0.0295</v>
      </c>
    </row>
    <row r="24" ht="14.25" customHeight="1" spans="1:9">
      <c r="A24" s="81" t="s">
        <v>14</v>
      </c>
      <c r="B24" s="81">
        <v>45323</v>
      </c>
      <c r="C24" s="81">
        <v>52</v>
      </c>
      <c r="D24" s="81">
        <v>14</v>
      </c>
      <c r="E24" s="81">
        <v>382.59</v>
      </c>
      <c r="F24" s="81">
        <v>3</v>
      </c>
      <c r="G24" s="81">
        <v>0.214285714285714</v>
      </c>
      <c r="H24" s="81">
        <v>3394.39</v>
      </c>
      <c r="I24" s="81">
        <v>0.0295</v>
      </c>
    </row>
    <row r="25" ht="14.25" customHeight="1" spans="1:9">
      <c r="A25" s="81" t="s">
        <v>15</v>
      </c>
      <c r="B25" s="81">
        <v>45323</v>
      </c>
      <c r="C25" s="81">
        <v>22</v>
      </c>
      <c r="D25" s="81">
        <v>7</v>
      </c>
      <c r="E25" s="81">
        <v>79.46</v>
      </c>
      <c r="F25" s="81">
        <v>3</v>
      </c>
      <c r="G25" s="81">
        <v>0.428571428571429</v>
      </c>
      <c r="H25" s="81">
        <v>1638.74</v>
      </c>
      <c r="I25" s="81">
        <v>0.0295</v>
      </c>
    </row>
    <row r="26" ht="14.25" customHeight="1" spans="1:9">
      <c r="A26" s="81" t="s">
        <v>16</v>
      </c>
      <c r="B26" s="81">
        <v>45323</v>
      </c>
      <c r="C26" s="81">
        <v>93</v>
      </c>
      <c r="D26" s="81">
        <v>11</v>
      </c>
      <c r="E26" s="81">
        <v>446.3</v>
      </c>
      <c r="F26" s="81">
        <v>5</v>
      </c>
      <c r="G26" s="81">
        <v>0.454545454545455</v>
      </c>
      <c r="H26" s="81">
        <v>1057.14</v>
      </c>
      <c r="I26" s="81">
        <v>0.0295</v>
      </c>
    </row>
    <row r="27" ht="14.25" customHeight="1" spans="1:9">
      <c r="A27" s="81" t="s">
        <v>17</v>
      </c>
      <c r="B27" s="81">
        <v>45323</v>
      </c>
      <c r="C27" s="81">
        <v>65</v>
      </c>
      <c r="D27" s="81">
        <v>7</v>
      </c>
      <c r="E27" s="81">
        <v>461.67</v>
      </c>
      <c r="F27" s="81">
        <v>2</v>
      </c>
      <c r="G27" s="81">
        <v>0.285714285714286</v>
      </c>
      <c r="H27" s="81">
        <v>3486.23</v>
      </c>
      <c r="I27" s="81">
        <v>0.0295</v>
      </c>
    </row>
    <row r="28" ht="14.25" customHeight="1" spans="1:9">
      <c r="A28" s="81" t="s">
        <v>18</v>
      </c>
      <c r="B28" s="81">
        <v>45323</v>
      </c>
      <c r="C28" s="81">
        <v>90</v>
      </c>
      <c r="D28" s="81">
        <v>20</v>
      </c>
      <c r="E28" s="81">
        <v>328.63</v>
      </c>
      <c r="F28" s="81">
        <v>3</v>
      </c>
      <c r="G28" s="81">
        <v>0.15</v>
      </c>
      <c r="H28" s="81">
        <v>2662.44</v>
      </c>
      <c r="I28" s="81">
        <v>0.0295</v>
      </c>
    </row>
    <row r="29" ht="14.25" customHeight="1" spans="1:9">
      <c r="A29" s="81" t="s">
        <v>19</v>
      </c>
      <c r="B29" s="81">
        <v>45323</v>
      </c>
      <c r="C29" s="81">
        <v>37</v>
      </c>
      <c r="D29" s="81">
        <v>17</v>
      </c>
      <c r="E29" s="81">
        <v>378.61</v>
      </c>
      <c r="F29" s="81">
        <v>10</v>
      </c>
      <c r="G29" s="81">
        <v>0.588235294117647</v>
      </c>
      <c r="H29" s="81">
        <v>1295.07</v>
      </c>
      <c r="I29" s="81">
        <v>0.0295</v>
      </c>
    </row>
    <row r="30" ht="14.25" customHeight="1" spans="1:9">
      <c r="A30" s="81" t="s">
        <v>20</v>
      </c>
      <c r="B30" s="81">
        <v>45323</v>
      </c>
      <c r="C30" s="81">
        <v>68</v>
      </c>
      <c r="D30" s="81">
        <v>16</v>
      </c>
      <c r="E30" s="81">
        <v>299.59</v>
      </c>
      <c r="F30" s="81">
        <v>9</v>
      </c>
      <c r="G30" s="81">
        <v>0.5625</v>
      </c>
      <c r="H30" s="81">
        <v>979.47</v>
      </c>
      <c r="I30" s="81">
        <v>0.0295</v>
      </c>
    </row>
    <row r="31" ht="14.25" customHeight="1" spans="1:9">
      <c r="A31" s="81" t="s">
        <v>21</v>
      </c>
      <c r="B31" s="81">
        <v>45323</v>
      </c>
      <c r="C31" s="81">
        <v>68</v>
      </c>
      <c r="D31" s="81">
        <v>21</v>
      </c>
      <c r="E31" s="81">
        <v>553.08</v>
      </c>
      <c r="F31" s="81">
        <v>3</v>
      </c>
      <c r="G31" s="81">
        <v>0.142857142857143</v>
      </c>
      <c r="H31" s="81">
        <v>360.7</v>
      </c>
      <c r="I31" s="81">
        <v>0.0295</v>
      </c>
    </row>
    <row r="32" ht="14.25" customHeight="1" spans="1:9">
      <c r="A32" s="81" t="s">
        <v>22</v>
      </c>
      <c r="B32" s="81">
        <v>45323</v>
      </c>
      <c r="C32" s="81">
        <v>30</v>
      </c>
      <c r="D32" s="81">
        <v>8</v>
      </c>
      <c r="E32" s="81">
        <v>223.22</v>
      </c>
      <c r="F32" s="81">
        <v>2</v>
      </c>
      <c r="G32" s="81">
        <v>0.25</v>
      </c>
      <c r="H32" s="81">
        <v>3595.12</v>
      </c>
      <c r="I32" s="81">
        <v>0.0295</v>
      </c>
    </row>
    <row r="33" ht="14.25" customHeight="1" spans="1:9">
      <c r="A33" s="81" t="s">
        <v>23</v>
      </c>
      <c r="B33" s="81">
        <v>45323</v>
      </c>
      <c r="C33" s="81">
        <v>92</v>
      </c>
      <c r="D33" s="81">
        <v>6</v>
      </c>
      <c r="E33" s="81">
        <v>180.46</v>
      </c>
      <c r="F33" s="81">
        <v>5</v>
      </c>
      <c r="G33" s="81">
        <v>0.833333333333333</v>
      </c>
      <c r="H33" s="81">
        <v>1173.27</v>
      </c>
      <c r="I33" s="81">
        <v>0.0295</v>
      </c>
    </row>
    <row r="34" ht="14.25" customHeight="1" spans="1:9">
      <c r="A34" s="81" t="s">
        <v>24</v>
      </c>
      <c r="B34" s="81">
        <v>45323</v>
      </c>
      <c r="C34" s="81">
        <v>92</v>
      </c>
      <c r="D34" s="81">
        <v>7</v>
      </c>
      <c r="E34" s="81">
        <v>80.12</v>
      </c>
      <c r="F34" s="81">
        <v>6</v>
      </c>
      <c r="G34" s="81">
        <v>0.857142857142857</v>
      </c>
      <c r="H34" s="81">
        <v>3794.02</v>
      </c>
      <c r="I34" s="81">
        <v>0.0295</v>
      </c>
    </row>
    <row r="35" ht="14.25" customHeight="1" spans="1:9">
      <c r="A35" s="81" t="s">
        <v>25</v>
      </c>
      <c r="B35" s="81">
        <v>45323</v>
      </c>
      <c r="C35" s="81">
        <v>83</v>
      </c>
      <c r="D35" s="81">
        <v>20</v>
      </c>
      <c r="E35" s="81">
        <v>193.39</v>
      </c>
      <c r="F35" s="81">
        <v>5</v>
      </c>
      <c r="G35" s="81">
        <v>0.25</v>
      </c>
      <c r="H35" s="81">
        <v>402.53</v>
      </c>
      <c r="I35" s="81">
        <v>0.0295</v>
      </c>
    </row>
    <row r="36" ht="14.25" customHeight="1" spans="1:9">
      <c r="A36" s="81" t="s">
        <v>26</v>
      </c>
      <c r="B36" s="81">
        <v>45323</v>
      </c>
      <c r="C36" s="81">
        <v>57</v>
      </c>
      <c r="D36" s="81">
        <v>11</v>
      </c>
      <c r="E36" s="81">
        <v>454.77</v>
      </c>
      <c r="F36" s="81">
        <v>1</v>
      </c>
      <c r="G36" s="81">
        <v>0.0909090909090909</v>
      </c>
      <c r="H36" s="81">
        <v>1152.41</v>
      </c>
      <c r="I36" s="81">
        <v>0.0295</v>
      </c>
    </row>
    <row r="37" ht="14.25" customHeight="1" spans="1:9">
      <c r="A37" s="81" t="s">
        <v>27</v>
      </c>
      <c r="B37" s="81">
        <v>45323</v>
      </c>
      <c r="C37" s="81">
        <v>22</v>
      </c>
      <c r="D37" s="81">
        <v>17</v>
      </c>
      <c r="E37" s="81">
        <v>291.97</v>
      </c>
      <c r="F37" s="81">
        <v>1</v>
      </c>
      <c r="G37" s="81">
        <v>0.0588235294117647</v>
      </c>
      <c r="H37" s="81">
        <v>1703.6</v>
      </c>
      <c r="I37" s="81">
        <v>0.0295</v>
      </c>
    </row>
    <row r="38" ht="14.25" customHeight="1" spans="1:9">
      <c r="A38" s="81" t="s">
        <v>28</v>
      </c>
      <c r="B38" s="81">
        <v>45323</v>
      </c>
      <c r="C38" s="81">
        <v>68</v>
      </c>
      <c r="D38" s="81">
        <v>7</v>
      </c>
      <c r="E38" s="81">
        <v>171.76</v>
      </c>
      <c r="F38" s="81">
        <v>7</v>
      </c>
      <c r="G38" s="81">
        <v>1</v>
      </c>
      <c r="H38" s="81">
        <v>548.36</v>
      </c>
      <c r="I38" s="81">
        <v>0.0295</v>
      </c>
    </row>
    <row r="39" ht="14.25" customHeight="1" spans="1:9">
      <c r="A39" s="81" t="s">
        <v>29</v>
      </c>
      <c r="B39" s="81">
        <v>45323</v>
      </c>
      <c r="C39" s="81">
        <v>83</v>
      </c>
      <c r="D39" s="81">
        <v>16</v>
      </c>
      <c r="E39" s="81">
        <v>382.21</v>
      </c>
      <c r="F39" s="81">
        <v>1</v>
      </c>
      <c r="G39" s="81">
        <v>0.0625</v>
      </c>
      <c r="H39" s="81">
        <v>3017.43</v>
      </c>
      <c r="I39" s="81">
        <v>0.0295</v>
      </c>
    </row>
    <row r="40" ht="14.25" customHeight="1" spans="1:9">
      <c r="A40" s="81" t="s">
        <v>30</v>
      </c>
      <c r="B40" s="81">
        <v>45323</v>
      </c>
      <c r="C40" s="81">
        <v>31</v>
      </c>
      <c r="D40" s="81">
        <v>11</v>
      </c>
      <c r="E40" s="81">
        <v>562.73</v>
      </c>
      <c r="F40" s="81">
        <v>4</v>
      </c>
      <c r="G40" s="81">
        <v>0.363636363636364</v>
      </c>
      <c r="H40" s="81">
        <v>221.94</v>
      </c>
      <c r="I40" s="81">
        <v>0.0295</v>
      </c>
    </row>
    <row r="41" ht="14.25" customHeight="1" spans="1:9">
      <c r="A41" s="81" t="s">
        <v>31</v>
      </c>
      <c r="B41" s="81">
        <v>45323</v>
      </c>
      <c r="C41" s="81">
        <v>34</v>
      </c>
      <c r="D41" s="81">
        <v>17</v>
      </c>
      <c r="E41" s="81">
        <v>380.37</v>
      </c>
      <c r="F41" s="81">
        <v>7</v>
      </c>
      <c r="G41" s="81">
        <v>0.411764705882353</v>
      </c>
      <c r="H41" s="81">
        <v>4183.27</v>
      </c>
      <c r="I41" s="81">
        <v>0.0295</v>
      </c>
    </row>
    <row r="42" ht="14.25" customHeight="1" spans="1:9">
      <c r="A42" s="81" t="s">
        <v>12</v>
      </c>
      <c r="B42" s="81">
        <v>45352</v>
      </c>
      <c r="C42" s="81">
        <v>55</v>
      </c>
      <c r="D42" s="81">
        <v>17</v>
      </c>
      <c r="E42" s="81">
        <v>315.62</v>
      </c>
      <c r="F42" s="81">
        <v>5</v>
      </c>
      <c r="G42" s="81">
        <v>0.294117647058824</v>
      </c>
      <c r="H42" s="81">
        <v>3890.73</v>
      </c>
      <c r="I42" s="81">
        <v>0.0295</v>
      </c>
    </row>
    <row r="43" ht="14.25" customHeight="1" spans="1:9">
      <c r="A43" s="81" t="s">
        <v>13</v>
      </c>
      <c r="B43" s="81">
        <v>45352</v>
      </c>
      <c r="C43" s="81">
        <v>91</v>
      </c>
      <c r="D43" s="81">
        <v>10</v>
      </c>
      <c r="E43" s="81">
        <v>361.58</v>
      </c>
      <c r="F43" s="81">
        <v>4</v>
      </c>
      <c r="G43" s="81">
        <v>0.4</v>
      </c>
      <c r="H43" s="81">
        <v>3674.37</v>
      </c>
      <c r="I43" s="81">
        <v>0.0295</v>
      </c>
    </row>
    <row r="44" ht="14.25" customHeight="1" spans="1:9">
      <c r="A44" s="81" t="s">
        <v>14</v>
      </c>
      <c r="B44" s="81">
        <v>45352</v>
      </c>
      <c r="C44" s="81">
        <v>59</v>
      </c>
      <c r="D44" s="81">
        <v>13</v>
      </c>
      <c r="E44" s="81">
        <v>402.9</v>
      </c>
      <c r="F44" s="81">
        <v>2</v>
      </c>
      <c r="G44" s="81">
        <v>0.153846153846154</v>
      </c>
      <c r="H44" s="81">
        <v>3357.27</v>
      </c>
      <c r="I44" s="81">
        <v>0.0295</v>
      </c>
    </row>
    <row r="45" ht="14.25" customHeight="1" spans="1:9">
      <c r="A45" s="81" t="s">
        <v>15</v>
      </c>
      <c r="B45" s="81">
        <v>45352</v>
      </c>
      <c r="C45" s="81">
        <v>19</v>
      </c>
      <c r="D45" s="81">
        <v>6</v>
      </c>
      <c r="E45" s="81">
        <v>82.65</v>
      </c>
      <c r="F45" s="81">
        <v>3</v>
      </c>
      <c r="G45" s="81">
        <v>0.5</v>
      </c>
      <c r="H45" s="81">
        <v>1469.62</v>
      </c>
      <c r="I45" s="81">
        <v>0.0295</v>
      </c>
    </row>
    <row r="46" ht="14.25" customHeight="1" spans="1:9">
      <c r="A46" s="81" t="s">
        <v>16</v>
      </c>
      <c r="B46" s="81">
        <v>45352</v>
      </c>
      <c r="C46" s="81">
        <v>77</v>
      </c>
      <c r="D46" s="81">
        <v>14</v>
      </c>
      <c r="E46" s="81">
        <v>494.43</v>
      </c>
      <c r="F46" s="81">
        <v>4</v>
      </c>
      <c r="G46" s="81">
        <v>0.285714285714286</v>
      </c>
      <c r="H46" s="81">
        <v>963.35</v>
      </c>
      <c r="I46" s="81">
        <v>0.0295</v>
      </c>
    </row>
    <row r="47" ht="14.25" customHeight="1" spans="1:9">
      <c r="A47" s="81" t="s">
        <v>17</v>
      </c>
      <c r="B47" s="81">
        <v>45352</v>
      </c>
      <c r="C47" s="81">
        <v>50</v>
      </c>
      <c r="D47" s="81">
        <v>8</v>
      </c>
      <c r="E47" s="81">
        <v>512.93</v>
      </c>
      <c r="F47" s="81">
        <v>3</v>
      </c>
      <c r="G47" s="81">
        <v>0.375</v>
      </c>
      <c r="H47" s="81">
        <v>3725.66</v>
      </c>
      <c r="I47" s="81">
        <v>0.0295</v>
      </c>
    </row>
    <row r="48" ht="14.25" customHeight="1" spans="1:9">
      <c r="A48" s="81" t="s">
        <v>18</v>
      </c>
      <c r="B48" s="81">
        <v>45352</v>
      </c>
      <c r="C48" s="81">
        <v>88</v>
      </c>
      <c r="D48" s="81">
        <v>18</v>
      </c>
      <c r="E48" s="81">
        <v>291.04</v>
      </c>
      <c r="F48" s="81">
        <v>2</v>
      </c>
      <c r="G48" s="81">
        <v>0.111111111111111</v>
      </c>
      <c r="H48" s="81">
        <v>2619.84</v>
      </c>
      <c r="I48" s="81">
        <v>0.0295</v>
      </c>
    </row>
    <row r="49" ht="14.25" customHeight="1" spans="1:9">
      <c r="A49" s="81" t="s">
        <v>19</v>
      </c>
      <c r="B49" s="81">
        <v>45352</v>
      </c>
      <c r="C49" s="81">
        <v>33</v>
      </c>
      <c r="D49" s="81">
        <v>18</v>
      </c>
      <c r="E49" s="81">
        <v>348.57</v>
      </c>
      <c r="F49" s="81">
        <v>8</v>
      </c>
      <c r="G49" s="81">
        <v>0.444444444444444</v>
      </c>
      <c r="H49" s="81">
        <v>1169.64</v>
      </c>
      <c r="I49" s="81">
        <v>0.0295</v>
      </c>
    </row>
    <row r="50" ht="14.25" customHeight="1" spans="1:9">
      <c r="A50" s="81" t="s">
        <v>20</v>
      </c>
      <c r="B50" s="81">
        <v>45352</v>
      </c>
      <c r="C50" s="81">
        <v>54</v>
      </c>
      <c r="D50" s="81">
        <v>15</v>
      </c>
      <c r="E50" s="81">
        <v>321.99</v>
      </c>
      <c r="F50" s="81">
        <v>8</v>
      </c>
      <c r="G50" s="81">
        <v>0.533333333333333</v>
      </c>
      <c r="H50" s="81">
        <v>1080.09</v>
      </c>
      <c r="I50" s="81">
        <v>0.0295</v>
      </c>
    </row>
    <row r="51" ht="14.25" customHeight="1" spans="1:9">
      <c r="A51" s="81" t="s">
        <v>21</v>
      </c>
      <c r="B51" s="81">
        <v>45352</v>
      </c>
      <c r="C51" s="81">
        <v>68</v>
      </c>
      <c r="D51" s="81">
        <v>19</v>
      </c>
      <c r="E51" s="81">
        <v>623.25</v>
      </c>
      <c r="F51" s="81">
        <v>3</v>
      </c>
      <c r="G51" s="81">
        <v>0.157894736842105</v>
      </c>
      <c r="H51" s="81">
        <v>355.96</v>
      </c>
      <c r="I51" s="81">
        <v>0.0295</v>
      </c>
    </row>
    <row r="52" ht="14.25" customHeight="1" spans="1:9">
      <c r="A52" s="81" t="s">
        <v>22</v>
      </c>
      <c r="B52" s="81">
        <v>45352</v>
      </c>
      <c r="C52" s="81">
        <v>31</v>
      </c>
      <c r="D52" s="81">
        <v>9</v>
      </c>
      <c r="E52" s="81">
        <v>209.18</v>
      </c>
      <c r="F52" s="81">
        <v>2</v>
      </c>
      <c r="G52" s="81">
        <v>0.222222222222222</v>
      </c>
      <c r="H52" s="81">
        <v>4153.31</v>
      </c>
      <c r="I52" s="81">
        <v>0.0295</v>
      </c>
    </row>
    <row r="53" ht="14.25" customHeight="1" spans="1:9">
      <c r="A53" s="81" t="s">
        <v>23</v>
      </c>
      <c r="B53" s="81">
        <v>45352</v>
      </c>
      <c r="C53" s="81">
        <v>83</v>
      </c>
      <c r="D53" s="81">
        <v>5</v>
      </c>
      <c r="E53" s="81">
        <v>170.12</v>
      </c>
      <c r="F53" s="81">
        <v>3</v>
      </c>
      <c r="G53" s="81">
        <v>0.6</v>
      </c>
      <c r="H53" s="81">
        <v>1171.95</v>
      </c>
      <c r="I53" s="81">
        <v>0.0295</v>
      </c>
    </row>
    <row r="54" ht="14.25" customHeight="1" spans="1:9">
      <c r="A54" s="81" t="s">
        <v>24</v>
      </c>
      <c r="B54" s="81">
        <v>45352</v>
      </c>
      <c r="C54" s="81">
        <v>74</v>
      </c>
      <c r="D54" s="81">
        <v>7</v>
      </c>
      <c r="E54" s="81">
        <v>87.89</v>
      </c>
      <c r="F54" s="81">
        <v>7</v>
      </c>
      <c r="G54" s="81">
        <v>1</v>
      </c>
      <c r="H54" s="81">
        <v>3848.14</v>
      </c>
      <c r="I54" s="81">
        <v>0.0295</v>
      </c>
    </row>
    <row r="55" ht="14.25" customHeight="1" spans="1:9">
      <c r="A55" s="81" t="s">
        <v>25</v>
      </c>
      <c r="B55" s="81">
        <v>45352</v>
      </c>
      <c r="C55" s="81">
        <v>84</v>
      </c>
      <c r="D55" s="81">
        <v>15</v>
      </c>
      <c r="E55" s="81">
        <v>163.21</v>
      </c>
      <c r="F55" s="81">
        <v>5</v>
      </c>
      <c r="G55" s="81">
        <v>0.333333333333333</v>
      </c>
      <c r="H55" s="81">
        <v>411.36</v>
      </c>
      <c r="I55" s="81">
        <v>0.0295</v>
      </c>
    </row>
    <row r="56" ht="14.25" customHeight="1" spans="1:9">
      <c r="A56" s="81" t="s">
        <v>26</v>
      </c>
      <c r="B56" s="81">
        <v>45352</v>
      </c>
      <c r="C56" s="81">
        <v>64</v>
      </c>
      <c r="D56" s="81">
        <v>13</v>
      </c>
      <c r="E56" s="81">
        <v>496.4</v>
      </c>
      <c r="F56" s="81">
        <v>0</v>
      </c>
      <c r="G56" s="81">
        <v>0</v>
      </c>
      <c r="H56" s="81">
        <v>1306.38</v>
      </c>
      <c r="I56" s="81">
        <v>0.0295</v>
      </c>
    </row>
    <row r="57" ht="14.25" customHeight="1" spans="1:9">
      <c r="A57" s="81" t="s">
        <v>27</v>
      </c>
      <c r="B57" s="81">
        <v>45352</v>
      </c>
      <c r="C57" s="81">
        <v>21</v>
      </c>
      <c r="D57" s="81">
        <v>13</v>
      </c>
      <c r="E57" s="81">
        <v>315.41</v>
      </c>
      <c r="F57" s="81">
        <v>1</v>
      </c>
      <c r="G57" s="81">
        <v>0.0769230769230769</v>
      </c>
      <c r="H57" s="81">
        <v>1692.59</v>
      </c>
      <c r="I57" s="81">
        <v>0.0295</v>
      </c>
    </row>
    <row r="58" ht="14.25" customHeight="1" spans="1:9">
      <c r="A58" s="81" t="s">
        <v>28</v>
      </c>
      <c r="B58" s="81">
        <v>45352</v>
      </c>
      <c r="C58" s="81">
        <v>62</v>
      </c>
      <c r="D58" s="81">
        <v>8</v>
      </c>
      <c r="E58" s="81">
        <v>198.84</v>
      </c>
      <c r="F58" s="81">
        <v>8</v>
      </c>
      <c r="G58" s="81">
        <v>1</v>
      </c>
      <c r="H58" s="81">
        <v>534.58</v>
      </c>
      <c r="I58" s="81">
        <v>0.0295</v>
      </c>
    </row>
    <row r="59" ht="14.25" customHeight="1" spans="1:9">
      <c r="A59" s="81" t="s">
        <v>29</v>
      </c>
      <c r="B59" s="81">
        <v>45352</v>
      </c>
      <c r="C59" s="81">
        <v>108</v>
      </c>
      <c r="D59" s="81">
        <v>14</v>
      </c>
      <c r="E59" s="81">
        <v>416.78</v>
      </c>
      <c r="F59" s="81">
        <v>1</v>
      </c>
      <c r="G59" s="81">
        <v>0.0714285714285714</v>
      </c>
      <c r="H59" s="81">
        <v>2989.69</v>
      </c>
      <c r="I59" s="81">
        <v>0.0295</v>
      </c>
    </row>
    <row r="60" ht="14.25" customHeight="1" spans="1:9">
      <c r="A60" s="81" t="s">
        <v>30</v>
      </c>
      <c r="B60" s="81">
        <v>45352</v>
      </c>
      <c r="C60" s="81">
        <v>28</v>
      </c>
      <c r="D60" s="81">
        <v>12</v>
      </c>
      <c r="E60" s="81">
        <v>533.85</v>
      </c>
      <c r="F60" s="81">
        <v>5</v>
      </c>
      <c r="G60" s="81">
        <v>0.416666666666667</v>
      </c>
      <c r="H60" s="81">
        <v>224.87</v>
      </c>
      <c r="I60" s="81">
        <v>0.0295</v>
      </c>
    </row>
    <row r="61" ht="14.25" customHeight="1" spans="1:9">
      <c r="A61" s="81" t="s">
        <v>31</v>
      </c>
      <c r="B61" s="81">
        <v>45352</v>
      </c>
      <c r="C61" s="81">
        <v>39</v>
      </c>
      <c r="D61" s="81">
        <v>16</v>
      </c>
      <c r="E61" s="81">
        <v>312.8</v>
      </c>
      <c r="F61" s="81">
        <v>8</v>
      </c>
      <c r="G61" s="81">
        <v>0.5</v>
      </c>
      <c r="H61" s="81">
        <v>4592.09</v>
      </c>
      <c r="I61" s="81">
        <v>0.0295</v>
      </c>
    </row>
    <row r="62" ht="14.25" customHeight="1" spans="1:9">
      <c r="A62" s="81" t="s">
        <v>12</v>
      </c>
      <c r="B62" s="81">
        <v>45383</v>
      </c>
      <c r="C62" s="81">
        <v>69</v>
      </c>
      <c r="D62" s="81">
        <v>17</v>
      </c>
      <c r="E62" s="81">
        <v>342.81</v>
      </c>
      <c r="F62" s="81">
        <v>6</v>
      </c>
      <c r="G62" s="81">
        <v>0.352941176470588</v>
      </c>
      <c r="H62" s="81">
        <v>3728.2</v>
      </c>
      <c r="I62" s="81">
        <v>0.0295</v>
      </c>
    </row>
    <row r="63" ht="14.25" customHeight="1" spans="1:9">
      <c r="A63" s="81" t="s">
        <v>13</v>
      </c>
      <c r="B63" s="81">
        <v>45383</v>
      </c>
      <c r="C63" s="81">
        <v>83</v>
      </c>
      <c r="D63" s="81">
        <v>11</v>
      </c>
      <c r="E63" s="81">
        <v>365.12</v>
      </c>
      <c r="F63" s="81">
        <v>5</v>
      </c>
      <c r="G63" s="81">
        <v>0.454545454545455</v>
      </c>
      <c r="H63" s="81">
        <v>3682.69</v>
      </c>
      <c r="I63" s="81">
        <v>0.0295</v>
      </c>
    </row>
    <row r="64" ht="14.25" customHeight="1" spans="1:9">
      <c r="A64" s="81" t="s">
        <v>14</v>
      </c>
      <c r="B64" s="81">
        <v>45383</v>
      </c>
      <c r="C64" s="81">
        <v>41</v>
      </c>
      <c r="D64" s="81">
        <v>14</v>
      </c>
      <c r="E64" s="81">
        <v>416.88</v>
      </c>
      <c r="F64" s="81">
        <v>2</v>
      </c>
      <c r="G64" s="81">
        <v>0.142857142857143</v>
      </c>
      <c r="H64" s="81">
        <v>3638.83</v>
      </c>
      <c r="I64" s="81">
        <v>0.0295</v>
      </c>
    </row>
    <row r="65" ht="14.25" customHeight="1" spans="1:9">
      <c r="A65" s="81" t="s">
        <v>15</v>
      </c>
      <c r="B65" s="81">
        <v>45383</v>
      </c>
      <c r="C65" s="81">
        <v>17</v>
      </c>
      <c r="D65" s="81">
        <v>7</v>
      </c>
      <c r="E65" s="81">
        <v>81.14</v>
      </c>
      <c r="F65" s="81">
        <v>3</v>
      </c>
      <c r="G65" s="81">
        <v>0.428571428571429</v>
      </c>
      <c r="H65" s="81">
        <v>1419.04</v>
      </c>
      <c r="I65" s="81">
        <v>0.0295</v>
      </c>
    </row>
    <row r="66" ht="14.25" customHeight="1" spans="1:9">
      <c r="A66" s="81" t="s">
        <v>16</v>
      </c>
      <c r="B66" s="81">
        <v>45383</v>
      </c>
      <c r="C66" s="81">
        <v>76</v>
      </c>
      <c r="D66" s="81">
        <v>16</v>
      </c>
      <c r="E66" s="81">
        <v>449.04</v>
      </c>
      <c r="F66" s="81">
        <v>4</v>
      </c>
      <c r="G66" s="81">
        <v>0.25</v>
      </c>
      <c r="H66" s="81">
        <v>1019.97</v>
      </c>
      <c r="I66" s="81">
        <v>0.0295</v>
      </c>
    </row>
    <row r="67" ht="14.25" customHeight="1" spans="1:9">
      <c r="A67" s="81" t="s">
        <v>17</v>
      </c>
      <c r="B67" s="81">
        <v>45383</v>
      </c>
      <c r="C67" s="81">
        <v>72</v>
      </c>
      <c r="D67" s="81">
        <v>6</v>
      </c>
      <c r="E67" s="81">
        <v>508.55</v>
      </c>
      <c r="F67" s="81">
        <v>3</v>
      </c>
      <c r="G67" s="81">
        <v>0.5</v>
      </c>
      <c r="H67" s="81">
        <v>3633.75</v>
      </c>
      <c r="I67" s="81">
        <v>0.0295</v>
      </c>
    </row>
    <row r="68" ht="14.25" customHeight="1" spans="1:9">
      <c r="A68" s="81" t="s">
        <v>18</v>
      </c>
      <c r="B68" s="81">
        <v>45383</v>
      </c>
      <c r="C68" s="81">
        <v>72</v>
      </c>
      <c r="D68" s="81">
        <v>18</v>
      </c>
      <c r="E68" s="81">
        <v>299.09</v>
      </c>
      <c r="F68" s="81">
        <v>2</v>
      </c>
      <c r="G68" s="81">
        <v>0.111111111111111</v>
      </c>
      <c r="H68" s="81">
        <v>2378.29</v>
      </c>
      <c r="I68" s="81">
        <v>0.0295</v>
      </c>
    </row>
    <row r="69" ht="14.25" customHeight="1" spans="1:9">
      <c r="A69" s="81" t="s">
        <v>19</v>
      </c>
      <c r="B69" s="81">
        <v>45383</v>
      </c>
      <c r="C69" s="81">
        <v>29</v>
      </c>
      <c r="D69" s="81">
        <v>16</v>
      </c>
      <c r="E69" s="81">
        <v>412.07</v>
      </c>
      <c r="F69" s="81">
        <v>10</v>
      </c>
      <c r="G69" s="81">
        <v>0.625</v>
      </c>
      <c r="H69" s="81">
        <v>1075.94</v>
      </c>
      <c r="I69" s="81">
        <v>0.0295</v>
      </c>
    </row>
    <row r="70" ht="14.25" customHeight="1" spans="1:9">
      <c r="A70" s="81" t="s">
        <v>20</v>
      </c>
      <c r="B70" s="81">
        <v>45383</v>
      </c>
      <c r="C70" s="81">
        <v>64</v>
      </c>
      <c r="D70" s="81">
        <v>13</v>
      </c>
      <c r="E70" s="81">
        <v>317.58</v>
      </c>
      <c r="F70" s="81">
        <v>8</v>
      </c>
      <c r="G70" s="81">
        <v>0.615384615384615</v>
      </c>
      <c r="H70" s="81">
        <v>1088.22</v>
      </c>
      <c r="I70" s="81">
        <v>0.0295</v>
      </c>
    </row>
    <row r="71" ht="14.25" customHeight="1" spans="1:9">
      <c r="A71" s="81" t="s">
        <v>21</v>
      </c>
      <c r="B71" s="81">
        <v>45383</v>
      </c>
      <c r="C71" s="81">
        <v>81</v>
      </c>
      <c r="D71" s="81">
        <v>16</v>
      </c>
      <c r="E71" s="81">
        <v>584.3</v>
      </c>
      <c r="F71" s="81">
        <v>3</v>
      </c>
      <c r="G71" s="81">
        <v>0.1875</v>
      </c>
      <c r="H71" s="81">
        <v>377.45</v>
      </c>
      <c r="I71" s="81">
        <v>0.0295</v>
      </c>
    </row>
    <row r="72" ht="14.25" customHeight="1" spans="1:9">
      <c r="A72" s="81" t="s">
        <v>22</v>
      </c>
      <c r="B72" s="81">
        <v>45383</v>
      </c>
      <c r="C72" s="81">
        <v>26</v>
      </c>
      <c r="D72" s="81">
        <v>6</v>
      </c>
      <c r="E72" s="81">
        <v>231.59</v>
      </c>
      <c r="F72" s="81">
        <v>2</v>
      </c>
      <c r="G72" s="81">
        <v>0.333333333333333</v>
      </c>
      <c r="H72" s="81">
        <v>3988.15</v>
      </c>
      <c r="I72" s="81">
        <v>0.0295</v>
      </c>
    </row>
    <row r="73" ht="14.25" customHeight="1" spans="1:9">
      <c r="A73" s="81" t="s">
        <v>23</v>
      </c>
      <c r="B73" s="81">
        <v>45383</v>
      </c>
      <c r="C73" s="81">
        <v>103</v>
      </c>
      <c r="D73" s="81">
        <v>6</v>
      </c>
      <c r="E73" s="81">
        <v>165.74</v>
      </c>
      <c r="F73" s="81">
        <v>6</v>
      </c>
      <c r="G73" s="81">
        <v>1</v>
      </c>
      <c r="H73" s="81">
        <v>1169.38</v>
      </c>
      <c r="I73" s="81">
        <v>0.0295</v>
      </c>
    </row>
    <row r="74" ht="14.25" customHeight="1" spans="1:9">
      <c r="A74" s="81" t="s">
        <v>24</v>
      </c>
      <c r="B74" s="81">
        <v>45383</v>
      </c>
      <c r="C74" s="81">
        <v>100</v>
      </c>
      <c r="D74" s="81">
        <v>7</v>
      </c>
      <c r="E74" s="81">
        <v>82.62</v>
      </c>
      <c r="F74" s="81">
        <v>6</v>
      </c>
      <c r="G74" s="81">
        <v>0.857142857142857</v>
      </c>
      <c r="H74" s="81">
        <v>4085.91</v>
      </c>
      <c r="I74" s="81">
        <v>0.0295</v>
      </c>
    </row>
    <row r="75" ht="14.25" customHeight="1" spans="1:9">
      <c r="A75" s="81" t="s">
        <v>25</v>
      </c>
      <c r="B75" s="81">
        <v>45383</v>
      </c>
      <c r="C75" s="81">
        <v>104</v>
      </c>
      <c r="D75" s="81">
        <v>22</v>
      </c>
      <c r="E75" s="81">
        <v>190.87</v>
      </c>
      <c r="F75" s="81">
        <v>4</v>
      </c>
      <c r="G75" s="81">
        <v>0.181818181818182</v>
      </c>
      <c r="H75" s="81">
        <v>433.41</v>
      </c>
      <c r="I75" s="81">
        <v>0.0295</v>
      </c>
    </row>
    <row r="76" ht="14.25" customHeight="1" spans="1:9">
      <c r="A76" s="81" t="s">
        <v>26</v>
      </c>
      <c r="B76" s="81">
        <v>45383</v>
      </c>
      <c r="C76" s="81">
        <v>63</v>
      </c>
      <c r="D76" s="81">
        <v>11</v>
      </c>
      <c r="E76" s="81">
        <v>554.51</v>
      </c>
      <c r="F76" s="81">
        <v>1</v>
      </c>
      <c r="G76" s="81">
        <v>0.0909090909090909</v>
      </c>
      <c r="H76" s="81">
        <v>1138.51</v>
      </c>
      <c r="I76" s="81">
        <v>0.0295</v>
      </c>
    </row>
    <row r="77" ht="14.25" customHeight="1" spans="1:9">
      <c r="A77" s="81" t="s">
        <v>27</v>
      </c>
      <c r="B77" s="81">
        <v>45383</v>
      </c>
      <c r="C77" s="81">
        <v>22</v>
      </c>
      <c r="D77" s="81">
        <v>13</v>
      </c>
      <c r="E77" s="81">
        <v>302.49</v>
      </c>
      <c r="F77" s="81">
        <v>2</v>
      </c>
      <c r="G77" s="81">
        <v>0.153846153846154</v>
      </c>
      <c r="H77" s="81">
        <v>1591.45</v>
      </c>
      <c r="I77" s="81">
        <v>0.0295</v>
      </c>
    </row>
    <row r="78" ht="14.25" customHeight="1" spans="1:9">
      <c r="A78" s="81" t="s">
        <v>28</v>
      </c>
      <c r="B78" s="81">
        <v>45383</v>
      </c>
      <c r="C78" s="81">
        <v>77</v>
      </c>
      <c r="D78" s="81">
        <v>8</v>
      </c>
      <c r="E78" s="81">
        <v>173.88</v>
      </c>
      <c r="F78" s="81">
        <v>6</v>
      </c>
      <c r="G78" s="81">
        <v>0.75</v>
      </c>
      <c r="H78" s="81">
        <v>462.44</v>
      </c>
      <c r="I78" s="81">
        <v>0.0295</v>
      </c>
    </row>
    <row r="79" ht="14.25" customHeight="1" spans="1:9">
      <c r="A79" s="81" t="s">
        <v>29</v>
      </c>
      <c r="B79" s="81">
        <v>45383</v>
      </c>
      <c r="C79" s="81">
        <v>90</v>
      </c>
      <c r="D79" s="81">
        <v>17</v>
      </c>
      <c r="E79" s="81">
        <v>366.84</v>
      </c>
      <c r="F79" s="81">
        <v>0</v>
      </c>
      <c r="G79" s="81">
        <v>0</v>
      </c>
      <c r="H79" s="81">
        <v>3153.56</v>
      </c>
      <c r="I79" s="81">
        <v>0.0295</v>
      </c>
    </row>
    <row r="80" ht="14.25" customHeight="1" spans="1:9">
      <c r="A80" s="81" t="s">
        <v>30</v>
      </c>
      <c r="B80" s="81">
        <v>45383</v>
      </c>
      <c r="C80" s="81">
        <v>33</v>
      </c>
      <c r="D80" s="81">
        <v>9</v>
      </c>
      <c r="E80" s="81">
        <v>578.42</v>
      </c>
      <c r="F80" s="81">
        <v>4</v>
      </c>
      <c r="G80" s="81">
        <v>0.444444444444444</v>
      </c>
      <c r="H80" s="81">
        <v>229.72</v>
      </c>
      <c r="I80" s="81">
        <v>0.0295</v>
      </c>
    </row>
    <row r="81" ht="14.25" customHeight="1" spans="1:9">
      <c r="A81" s="81" t="s">
        <v>31</v>
      </c>
      <c r="B81" s="81">
        <v>45383</v>
      </c>
      <c r="C81" s="81">
        <v>42</v>
      </c>
      <c r="D81" s="81">
        <v>14</v>
      </c>
      <c r="E81" s="81">
        <v>321.29</v>
      </c>
      <c r="F81" s="81">
        <v>7</v>
      </c>
      <c r="G81" s="81">
        <v>0.5</v>
      </c>
      <c r="H81" s="81">
        <v>4298.27</v>
      </c>
      <c r="I81" s="81">
        <v>0.0295</v>
      </c>
    </row>
    <row r="82" ht="14.25" customHeight="1" spans="1:9">
      <c r="A82" s="81" t="s">
        <v>12</v>
      </c>
      <c r="B82" s="81">
        <v>45413</v>
      </c>
      <c r="C82" s="81">
        <v>69</v>
      </c>
      <c r="D82" s="81">
        <v>16</v>
      </c>
      <c r="E82" s="81">
        <v>299.22</v>
      </c>
      <c r="F82" s="81">
        <v>6</v>
      </c>
      <c r="G82" s="81">
        <v>0.375</v>
      </c>
      <c r="H82" s="81">
        <v>3716.14</v>
      </c>
      <c r="I82" s="81">
        <v>0.0295</v>
      </c>
    </row>
    <row r="83" ht="14.25" customHeight="1" spans="1:9">
      <c r="A83" s="81" t="s">
        <v>13</v>
      </c>
      <c r="B83" s="81">
        <v>45413</v>
      </c>
      <c r="C83" s="81">
        <v>68</v>
      </c>
      <c r="D83" s="81">
        <v>11</v>
      </c>
      <c r="E83" s="81">
        <v>345.62</v>
      </c>
      <c r="F83" s="81">
        <v>4</v>
      </c>
      <c r="G83" s="81">
        <v>0.363636363636364</v>
      </c>
      <c r="H83" s="81">
        <v>3558.13</v>
      </c>
      <c r="I83" s="81">
        <v>0.0295</v>
      </c>
    </row>
    <row r="84" ht="14.25" customHeight="1" spans="1:9">
      <c r="A84" s="81" t="s">
        <v>14</v>
      </c>
      <c r="B84" s="81">
        <v>45413</v>
      </c>
      <c r="C84" s="81">
        <v>45</v>
      </c>
      <c r="D84" s="81">
        <v>17</v>
      </c>
      <c r="E84" s="81">
        <v>416.96</v>
      </c>
      <c r="F84" s="81">
        <v>3</v>
      </c>
      <c r="G84" s="81">
        <v>0.176470588235294</v>
      </c>
      <c r="H84" s="81">
        <v>3327.07</v>
      </c>
      <c r="I84" s="81">
        <v>0.0295</v>
      </c>
    </row>
    <row r="85" ht="14.25" customHeight="1" spans="1:9">
      <c r="A85" s="81" t="s">
        <v>15</v>
      </c>
      <c r="B85" s="81">
        <v>45413</v>
      </c>
      <c r="C85" s="81">
        <v>17</v>
      </c>
      <c r="D85" s="81">
        <v>8</v>
      </c>
      <c r="E85" s="81">
        <v>72.05</v>
      </c>
      <c r="F85" s="81">
        <v>3</v>
      </c>
      <c r="G85" s="81">
        <v>0.375</v>
      </c>
      <c r="H85" s="81">
        <v>1672.82</v>
      </c>
      <c r="I85" s="81">
        <v>0.0295</v>
      </c>
    </row>
    <row r="86" ht="14.25" customHeight="1" spans="1:9">
      <c r="A86" s="81" t="s">
        <v>16</v>
      </c>
      <c r="B86" s="81">
        <v>45413</v>
      </c>
      <c r="C86" s="81">
        <v>85</v>
      </c>
      <c r="D86" s="81">
        <v>13</v>
      </c>
      <c r="E86" s="81">
        <v>475.61</v>
      </c>
      <c r="F86" s="81">
        <v>5</v>
      </c>
      <c r="G86" s="81">
        <v>0.384615384615385</v>
      </c>
      <c r="H86" s="81">
        <v>939.32</v>
      </c>
      <c r="I86" s="81">
        <v>0.0295</v>
      </c>
    </row>
    <row r="87" ht="14.25" customHeight="1" spans="1:9">
      <c r="A87" s="81" t="s">
        <v>17</v>
      </c>
      <c r="B87" s="81">
        <v>45413</v>
      </c>
      <c r="C87" s="81">
        <v>49</v>
      </c>
      <c r="D87" s="81">
        <v>7</v>
      </c>
      <c r="E87" s="81">
        <v>469.53</v>
      </c>
      <c r="F87" s="81">
        <v>3</v>
      </c>
      <c r="G87" s="81">
        <v>0.428571428571429</v>
      </c>
      <c r="H87" s="81">
        <v>3623.32</v>
      </c>
      <c r="I87" s="81">
        <v>0.0295</v>
      </c>
    </row>
    <row r="88" ht="14.25" customHeight="1" spans="1:9">
      <c r="A88" s="81" t="s">
        <v>18</v>
      </c>
      <c r="B88" s="81">
        <v>45413</v>
      </c>
      <c r="C88" s="81">
        <v>66</v>
      </c>
      <c r="D88" s="81">
        <v>15</v>
      </c>
      <c r="E88" s="81">
        <v>333.1</v>
      </c>
      <c r="F88" s="81">
        <v>2</v>
      </c>
      <c r="G88" s="81">
        <v>0.133333333333333</v>
      </c>
      <c r="H88" s="81">
        <v>2631.58</v>
      </c>
      <c r="I88" s="81">
        <v>0.0295</v>
      </c>
    </row>
    <row r="89" ht="14.25" customHeight="1" spans="1:9">
      <c r="A89" s="81" t="s">
        <v>19</v>
      </c>
      <c r="B89" s="81">
        <v>45413</v>
      </c>
      <c r="C89" s="81">
        <v>31</v>
      </c>
      <c r="D89" s="81">
        <v>20</v>
      </c>
      <c r="E89" s="81">
        <v>400.8</v>
      </c>
      <c r="F89" s="81">
        <v>8</v>
      </c>
      <c r="G89" s="81">
        <v>0.4</v>
      </c>
      <c r="H89" s="81">
        <v>1294.36</v>
      </c>
      <c r="I89" s="81">
        <v>0.0295</v>
      </c>
    </row>
    <row r="90" ht="14.25" customHeight="1" spans="1:9">
      <c r="A90" s="81" t="s">
        <v>20</v>
      </c>
      <c r="B90" s="81">
        <v>45413</v>
      </c>
      <c r="C90" s="81">
        <v>75</v>
      </c>
      <c r="D90" s="81">
        <v>19</v>
      </c>
      <c r="E90" s="81">
        <v>343.28</v>
      </c>
      <c r="F90" s="81">
        <v>9</v>
      </c>
      <c r="G90" s="81">
        <v>0.473684210526316</v>
      </c>
      <c r="H90" s="81">
        <v>899.46</v>
      </c>
      <c r="I90" s="81">
        <v>0.0295</v>
      </c>
    </row>
    <row r="91" ht="14.25" customHeight="1" spans="1:9">
      <c r="A91" s="81" t="s">
        <v>21</v>
      </c>
      <c r="B91" s="81">
        <v>45413</v>
      </c>
      <c r="C91" s="81">
        <v>74</v>
      </c>
      <c r="D91" s="81">
        <v>20</v>
      </c>
      <c r="E91" s="81">
        <v>623.33</v>
      </c>
      <c r="F91" s="81">
        <v>2</v>
      </c>
      <c r="G91" s="81">
        <v>0.1</v>
      </c>
      <c r="H91" s="81">
        <v>359.97</v>
      </c>
      <c r="I91" s="81">
        <v>0.0295</v>
      </c>
    </row>
    <row r="92" ht="14.25" customHeight="1" spans="1:9">
      <c r="A92" s="81" t="s">
        <v>22</v>
      </c>
      <c r="B92" s="81">
        <v>45413</v>
      </c>
      <c r="C92" s="81">
        <v>26</v>
      </c>
      <c r="D92" s="81">
        <v>7</v>
      </c>
      <c r="E92" s="81">
        <v>200.45</v>
      </c>
      <c r="F92" s="81">
        <v>1</v>
      </c>
      <c r="G92" s="81">
        <v>0.142857142857143</v>
      </c>
      <c r="H92" s="81">
        <v>3797.35</v>
      </c>
      <c r="I92" s="81">
        <v>0.0295</v>
      </c>
    </row>
    <row r="93" ht="14.25" customHeight="1" spans="1:9">
      <c r="A93" s="81" t="s">
        <v>23</v>
      </c>
      <c r="B93" s="81">
        <v>45413</v>
      </c>
      <c r="C93" s="81">
        <v>97</v>
      </c>
      <c r="D93" s="81">
        <v>5</v>
      </c>
      <c r="E93" s="81">
        <v>185.62</v>
      </c>
      <c r="F93" s="81">
        <v>4</v>
      </c>
      <c r="G93" s="81">
        <v>0.8</v>
      </c>
      <c r="H93" s="81">
        <v>1282.81</v>
      </c>
      <c r="I93" s="81">
        <v>0.0295</v>
      </c>
    </row>
    <row r="94" ht="14.25" customHeight="1" spans="1:9">
      <c r="A94" s="81" t="s">
        <v>24</v>
      </c>
      <c r="B94" s="81">
        <v>45413</v>
      </c>
      <c r="C94" s="81">
        <v>91</v>
      </c>
      <c r="D94" s="81">
        <v>7</v>
      </c>
      <c r="E94" s="81">
        <v>89.39</v>
      </c>
      <c r="F94" s="81">
        <v>6</v>
      </c>
      <c r="G94" s="81">
        <v>0.857142857142857</v>
      </c>
      <c r="H94" s="81">
        <v>3971.59</v>
      </c>
      <c r="I94" s="81">
        <v>0.0295</v>
      </c>
    </row>
    <row r="95" ht="14.25" customHeight="1" spans="1:9">
      <c r="A95" s="81" t="s">
        <v>25</v>
      </c>
      <c r="B95" s="81">
        <v>45413</v>
      </c>
      <c r="C95" s="81">
        <v>91</v>
      </c>
      <c r="D95" s="81">
        <v>15</v>
      </c>
      <c r="E95" s="81">
        <v>173.03</v>
      </c>
      <c r="F95" s="81">
        <v>4</v>
      </c>
      <c r="G95" s="81">
        <v>0.266666666666667</v>
      </c>
      <c r="H95" s="81">
        <v>386.08</v>
      </c>
      <c r="I95" s="81">
        <v>0.0295</v>
      </c>
    </row>
    <row r="96" ht="14.25" customHeight="1" spans="1:9">
      <c r="A96" s="81" t="s">
        <v>26</v>
      </c>
      <c r="B96" s="81">
        <v>45413</v>
      </c>
      <c r="C96" s="81">
        <v>67</v>
      </c>
      <c r="D96" s="81">
        <v>15</v>
      </c>
      <c r="E96" s="81">
        <v>499.68</v>
      </c>
      <c r="F96" s="81">
        <v>0</v>
      </c>
      <c r="G96" s="81">
        <v>0</v>
      </c>
      <c r="H96" s="81">
        <v>1287.13</v>
      </c>
      <c r="I96" s="81">
        <v>0.0295</v>
      </c>
    </row>
    <row r="97" ht="14.25" customHeight="1" spans="1:9">
      <c r="A97" s="81" t="s">
        <v>27</v>
      </c>
      <c r="B97" s="81">
        <v>45413</v>
      </c>
      <c r="C97" s="81">
        <v>19</v>
      </c>
      <c r="D97" s="81">
        <v>13</v>
      </c>
      <c r="E97" s="81">
        <v>316.23</v>
      </c>
      <c r="F97" s="81">
        <v>1</v>
      </c>
      <c r="G97" s="81">
        <v>0.0769230769230769</v>
      </c>
      <c r="H97" s="81">
        <v>1598.49</v>
      </c>
      <c r="I97" s="81">
        <v>0.0295</v>
      </c>
    </row>
    <row r="98" ht="14.25" customHeight="1" spans="1:9">
      <c r="A98" s="81" t="s">
        <v>28</v>
      </c>
      <c r="B98" s="81">
        <v>45413</v>
      </c>
      <c r="C98" s="81">
        <v>73</v>
      </c>
      <c r="D98" s="81">
        <v>8</v>
      </c>
      <c r="E98" s="81">
        <v>175.52</v>
      </c>
      <c r="F98" s="81">
        <v>7</v>
      </c>
      <c r="G98" s="81">
        <v>0.875</v>
      </c>
      <c r="H98" s="81">
        <v>455.32</v>
      </c>
      <c r="I98" s="81">
        <v>0.0295</v>
      </c>
    </row>
    <row r="99" ht="14.25" customHeight="1" spans="1:9">
      <c r="A99" s="81" t="s">
        <v>29</v>
      </c>
      <c r="B99" s="81">
        <v>45413</v>
      </c>
      <c r="C99" s="81">
        <v>111</v>
      </c>
      <c r="D99" s="81">
        <v>13</v>
      </c>
      <c r="E99" s="81">
        <v>358.31</v>
      </c>
      <c r="F99" s="81">
        <v>0</v>
      </c>
      <c r="G99" s="81">
        <v>0</v>
      </c>
      <c r="H99" s="81">
        <v>2811.77</v>
      </c>
      <c r="I99" s="81">
        <v>0.0295</v>
      </c>
    </row>
    <row r="100" ht="14.25" customHeight="1" spans="1:9">
      <c r="A100" s="81" t="s">
        <v>30</v>
      </c>
      <c r="B100" s="81">
        <v>45413</v>
      </c>
      <c r="C100" s="81">
        <v>38</v>
      </c>
      <c r="D100" s="81">
        <v>12</v>
      </c>
      <c r="E100" s="81">
        <v>556.33</v>
      </c>
      <c r="F100" s="81">
        <v>4</v>
      </c>
      <c r="G100" s="81">
        <v>0.333333333333333</v>
      </c>
      <c r="H100" s="81">
        <v>241.08</v>
      </c>
      <c r="I100" s="81">
        <v>0.0295</v>
      </c>
    </row>
    <row r="101" ht="14.25" customHeight="1" spans="1:9">
      <c r="A101" s="81" t="s">
        <v>31</v>
      </c>
      <c r="B101" s="81">
        <v>45413</v>
      </c>
      <c r="C101" s="81">
        <v>33</v>
      </c>
      <c r="D101" s="81">
        <v>17</v>
      </c>
      <c r="E101" s="81">
        <v>371.65</v>
      </c>
      <c r="F101" s="81">
        <v>9</v>
      </c>
      <c r="G101" s="81">
        <v>0.529411764705882</v>
      </c>
      <c r="H101" s="81">
        <v>4068.75</v>
      </c>
      <c r="I101" s="81">
        <v>0.0295</v>
      </c>
    </row>
    <row r="102" ht="14.25" customHeight="1" spans="1:9">
      <c r="A102" s="81" t="s">
        <v>12</v>
      </c>
      <c r="B102" s="81">
        <v>45444</v>
      </c>
      <c r="C102" s="81">
        <v>59</v>
      </c>
      <c r="D102" s="81">
        <v>16</v>
      </c>
      <c r="E102" s="81">
        <v>359.47</v>
      </c>
      <c r="F102" s="81">
        <v>7</v>
      </c>
      <c r="G102" s="81">
        <v>0.4375</v>
      </c>
      <c r="H102" s="81">
        <v>3958.94</v>
      </c>
      <c r="I102" s="81">
        <v>0.0295</v>
      </c>
    </row>
    <row r="103" ht="14.25" customHeight="1" spans="1:9">
      <c r="A103" s="81" t="s">
        <v>13</v>
      </c>
      <c r="B103" s="81">
        <v>45444</v>
      </c>
      <c r="C103" s="81">
        <v>71</v>
      </c>
      <c r="D103" s="81">
        <v>11</v>
      </c>
      <c r="E103" s="81">
        <v>379.33</v>
      </c>
      <c r="F103" s="81">
        <v>4</v>
      </c>
      <c r="G103" s="81">
        <v>0.363636363636364</v>
      </c>
      <c r="H103" s="81">
        <v>4003.52</v>
      </c>
      <c r="I103" s="81">
        <v>0.0295</v>
      </c>
    </row>
    <row r="104" ht="14.25" customHeight="1" spans="1:9">
      <c r="A104" s="81" t="s">
        <v>14</v>
      </c>
      <c r="B104" s="81">
        <v>45444</v>
      </c>
      <c r="C104" s="81">
        <v>48</v>
      </c>
      <c r="D104" s="81">
        <v>14</v>
      </c>
      <c r="E104" s="81">
        <v>383.94</v>
      </c>
      <c r="F104" s="81">
        <v>3</v>
      </c>
      <c r="G104" s="81">
        <v>0.214285714285714</v>
      </c>
      <c r="H104" s="81">
        <v>3173.36</v>
      </c>
      <c r="I104" s="81">
        <v>0.0295</v>
      </c>
    </row>
    <row r="105" ht="14.25" customHeight="1" spans="1:9">
      <c r="A105" s="81" t="s">
        <v>15</v>
      </c>
      <c r="B105" s="81">
        <v>45444</v>
      </c>
      <c r="C105" s="81">
        <v>18</v>
      </c>
      <c r="D105" s="81">
        <v>7</v>
      </c>
      <c r="E105" s="81">
        <v>85.32</v>
      </c>
      <c r="F105" s="81">
        <v>3</v>
      </c>
      <c r="G105" s="81">
        <v>0.428571428571429</v>
      </c>
      <c r="H105" s="81">
        <v>1431.69</v>
      </c>
      <c r="I105" s="81">
        <v>0.0295</v>
      </c>
    </row>
    <row r="106" ht="14.25" customHeight="1" spans="1:9">
      <c r="A106" s="81" t="s">
        <v>16</v>
      </c>
      <c r="B106" s="81">
        <v>45444</v>
      </c>
      <c r="C106" s="81">
        <v>93</v>
      </c>
      <c r="D106" s="81">
        <v>14</v>
      </c>
      <c r="E106" s="81">
        <v>466.81</v>
      </c>
      <c r="F106" s="81">
        <v>5</v>
      </c>
      <c r="G106" s="81">
        <v>0.357142857142857</v>
      </c>
      <c r="H106" s="81">
        <v>988.98</v>
      </c>
      <c r="I106" s="81">
        <v>0.0295</v>
      </c>
    </row>
    <row r="107" ht="14.25" customHeight="1" spans="1:9">
      <c r="A107" s="81" t="s">
        <v>17</v>
      </c>
      <c r="B107" s="81">
        <v>45444</v>
      </c>
      <c r="C107" s="81">
        <v>49</v>
      </c>
      <c r="D107" s="81">
        <v>7</v>
      </c>
      <c r="E107" s="81">
        <v>512.88</v>
      </c>
      <c r="F107" s="81">
        <v>2</v>
      </c>
      <c r="G107" s="81">
        <v>0.285714285714286</v>
      </c>
      <c r="H107" s="81">
        <v>3545.66</v>
      </c>
      <c r="I107" s="81">
        <v>0.0295</v>
      </c>
    </row>
    <row r="108" ht="14.25" customHeight="1" spans="1:9">
      <c r="A108" s="81" t="s">
        <v>18</v>
      </c>
      <c r="B108" s="81">
        <v>45444</v>
      </c>
      <c r="C108" s="81">
        <v>85</v>
      </c>
      <c r="D108" s="81">
        <v>17</v>
      </c>
      <c r="E108" s="81">
        <v>324.56</v>
      </c>
      <c r="F108" s="81">
        <v>3</v>
      </c>
      <c r="G108" s="81">
        <v>0.176470588235294</v>
      </c>
      <c r="H108" s="81">
        <v>2420.53</v>
      </c>
      <c r="I108" s="81">
        <v>0.0295</v>
      </c>
    </row>
    <row r="109" ht="14.25" customHeight="1" spans="1:9">
      <c r="A109" s="81" t="s">
        <v>19</v>
      </c>
      <c r="B109" s="81">
        <v>45444</v>
      </c>
      <c r="C109" s="81">
        <v>30</v>
      </c>
      <c r="D109" s="81">
        <v>16</v>
      </c>
      <c r="E109" s="81">
        <v>353.65</v>
      </c>
      <c r="F109" s="81">
        <v>9</v>
      </c>
      <c r="G109" s="81">
        <v>0.5625</v>
      </c>
      <c r="H109" s="81">
        <v>1213.59</v>
      </c>
      <c r="I109" s="81">
        <v>0.0295</v>
      </c>
    </row>
    <row r="110" ht="14.25" customHeight="1" spans="1:9">
      <c r="A110" s="81" t="s">
        <v>20</v>
      </c>
      <c r="B110" s="81">
        <v>45444</v>
      </c>
      <c r="C110" s="81">
        <v>54</v>
      </c>
      <c r="D110" s="81">
        <v>16</v>
      </c>
      <c r="E110" s="81">
        <v>334.41</v>
      </c>
      <c r="F110" s="81">
        <v>9</v>
      </c>
      <c r="G110" s="81">
        <v>0.5625</v>
      </c>
      <c r="H110" s="81">
        <v>1056.98</v>
      </c>
      <c r="I110" s="81">
        <v>0.0295</v>
      </c>
    </row>
    <row r="111" ht="14.25" customHeight="1" spans="1:9">
      <c r="A111" s="81" t="s">
        <v>21</v>
      </c>
      <c r="B111" s="81">
        <v>45444</v>
      </c>
      <c r="C111" s="81">
        <v>73</v>
      </c>
      <c r="D111" s="81">
        <v>21</v>
      </c>
      <c r="E111" s="81">
        <v>601.02</v>
      </c>
      <c r="F111" s="81">
        <v>2</v>
      </c>
      <c r="G111" s="81">
        <v>0.0952380952380952</v>
      </c>
      <c r="H111" s="81">
        <v>364.56</v>
      </c>
      <c r="I111" s="81">
        <v>0.0295</v>
      </c>
    </row>
    <row r="112" ht="14.25" customHeight="1" spans="1:9">
      <c r="A112" s="81" t="s">
        <v>22</v>
      </c>
      <c r="B112" s="81">
        <v>45444</v>
      </c>
      <c r="C112" s="81">
        <v>36</v>
      </c>
      <c r="D112" s="81">
        <v>9</v>
      </c>
      <c r="E112" s="81">
        <v>196.74</v>
      </c>
      <c r="F112" s="81">
        <v>1</v>
      </c>
      <c r="G112" s="81">
        <v>0.111111111111111</v>
      </c>
      <c r="H112" s="81">
        <v>3760.57</v>
      </c>
      <c r="I112" s="81">
        <v>0.0295</v>
      </c>
    </row>
    <row r="113" ht="14.25" customHeight="1" spans="1:9">
      <c r="A113" s="81" t="s">
        <v>23</v>
      </c>
      <c r="B113" s="81">
        <v>45444</v>
      </c>
      <c r="C113" s="81">
        <v>100</v>
      </c>
      <c r="D113" s="81">
        <v>5</v>
      </c>
      <c r="E113" s="81">
        <v>153.87</v>
      </c>
      <c r="F113" s="81">
        <v>2</v>
      </c>
      <c r="G113" s="81">
        <v>0.4</v>
      </c>
      <c r="H113" s="81">
        <v>1190.24</v>
      </c>
      <c r="I113" s="81">
        <v>0.0295</v>
      </c>
    </row>
    <row r="114" ht="14.25" customHeight="1" spans="1:9">
      <c r="A114" s="81" t="s">
        <v>24</v>
      </c>
      <c r="B114" s="81">
        <v>45444</v>
      </c>
      <c r="C114" s="81">
        <v>93</v>
      </c>
      <c r="D114" s="81">
        <v>5</v>
      </c>
      <c r="E114" s="81">
        <v>85.65</v>
      </c>
      <c r="F114" s="81">
        <v>5</v>
      </c>
      <c r="G114" s="81">
        <v>1</v>
      </c>
      <c r="H114" s="81">
        <v>3913.17</v>
      </c>
      <c r="I114" s="81">
        <v>0.0295</v>
      </c>
    </row>
    <row r="115" ht="14.25" customHeight="1" spans="1:9">
      <c r="A115" s="81" t="s">
        <v>25</v>
      </c>
      <c r="B115" s="81">
        <v>45444</v>
      </c>
      <c r="C115" s="81">
        <v>88</v>
      </c>
      <c r="D115" s="81">
        <v>18</v>
      </c>
      <c r="E115" s="81">
        <v>181.21</v>
      </c>
      <c r="F115" s="81">
        <v>4</v>
      </c>
      <c r="G115" s="81">
        <v>0.222222222222222</v>
      </c>
      <c r="H115" s="81">
        <v>377.13</v>
      </c>
      <c r="I115" s="81">
        <v>0.0295</v>
      </c>
    </row>
    <row r="116" ht="14.25" customHeight="1" spans="1:9">
      <c r="A116" s="81" t="s">
        <v>26</v>
      </c>
      <c r="B116" s="81">
        <v>45444</v>
      </c>
      <c r="C116" s="81">
        <v>69</v>
      </c>
      <c r="D116" s="81">
        <v>16</v>
      </c>
      <c r="E116" s="81">
        <v>495.32</v>
      </c>
      <c r="F116" s="81">
        <v>0</v>
      </c>
      <c r="G116" s="81">
        <v>0</v>
      </c>
      <c r="H116" s="81">
        <v>1262.99</v>
      </c>
      <c r="I116" s="81">
        <v>0.0295</v>
      </c>
    </row>
    <row r="117" ht="14.25" customHeight="1" spans="1:9">
      <c r="A117" s="81" t="s">
        <v>27</v>
      </c>
      <c r="B117" s="81">
        <v>45444</v>
      </c>
      <c r="C117" s="81">
        <v>21</v>
      </c>
      <c r="D117" s="81">
        <v>16</v>
      </c>
      <c r="E117" s="81">
        <v>315.91</v>
      </c>
      <c r="F117" s="81">
        <v>1</v>
      </c>
      <c r="G117" s="81">
        <v>0.0625</v>
      </c>
      <c r="H117" s="81">
        <v>1455.83</v>
      </c>
      <c r="I117" s="81">
        <v>0.0295</v>
      </c>
    </row>
    <row r="118" ht="14.25" customHeight="1" spans="1:9">
      <c r="A118" s="81" t="s">
        <v>28</v>
      </c>
      <c r="B118" s="81">
        <v>45444</v>
      </c>
      <c r="C118" s="81">
        <v>58</v>
      </c>
      <c r="D118" s="81">
        <v>7</v>
      </c>
      <c r="E118" s="81">
        <v>173.24</v>
      </c>
      <c r="F118" s="81">
        <v>7</v>
      </c>
      <c r="G118" s="81">
        <v>1</v>
      </c>
      <c r="H118" s="81">
        <v>525.73</v>
      </c>
      <c r="I118" s="81">
        <v>0.0295</v>
      </c>
    </row>
    <row r="119" ht="14.25" customHeight="1" spans="1:9">
      <c r="A119" s="81" t="s">
        <v>29</v>
      </c>
      <c r="B119" s="81">
        <v>45444</v>
      </c>
      <c r="C119" s="81">
        <v>114</v>
      </c>
      <c r="D119" s="81">
        <v>13</v>
      </c>
      <c r="E119" s="81">
        <v>364.35</v>
      </c>
      <c r="F119" s="81">
        <v>0</v>
      </c>
      <c r="G119" s="81">
        <v>0</v>
      </c>
      <c r="H119" s="81">
        <v>2988.28</v>
      </c>
      <c r="I119" s="81">
        <v>0.0295</v>
      </c>
    </row>
    <row r="120" ht="14.25" customHeight="1" spans="1:9">
      <c r="A120" s="81" t="s">
        <v>30</v>
      </c>
      <c r="B120" s="81">
        <v>45444</v>
      </c>
      <c r="C120" s="81">
        <v>35</v>
      </c>
      <c r="D120" s="81">
        <v>12</v>
      </c>
      <c r="E120" s="81">
        <v>515.24</v>
      </c>
      <c r="F120" s="81">
        <v>5</v>
      </c>
      <c r="G120" s="81">
        <v>0.416666666666667</v>
      </c>
      <c r="H120" s="81">
        <v>224.24</v>
      </c>
      <c r="I120" s="81">
        <v>0.0295</v>
      </c>
    </row>
    <row r="121" ht="14.25" customHeight="1" spans="1:9">
      <c r="A121" s="81" t="s">
        <v>31</v>
      </c>
      <c r="B121" s="81">
        <v>45444</v>
      </c>
      <c r="C121" s="81">
        <v>35</v>
      </c>
      <c r="D121" s="81">
        <v>16</v>
      </c>
      <c r="E121" s="81">
        <v>351.71</v>
      </c>
      <c r="F121" s="81">
        <v>9</v>
      </c>
      <c r="G121" s="81">
        <v>0.5625</v>
      </c>
      <c r="H121" s="81">
        <v>3984.69</v>
      </c>
      <c r="I121" s="81">
        <v>0.0295</v>
      </c>
    </row>
    <row r="122" ht="14.25" customHeight="1" spans="1:9">
      <c r="A122" s="81" t="s">
        <v>12</v>
      </c>
      <c r="B122" s="81">
        <v>45474</v>
      </c>
      <c r="C122" s="81">
        <v>71</v>
      </c>
      <c r="D122" s="81">
        <v>17</v>
      </c>
      <c r="E122" s="81">
        <v>360.1</v>
      </c>
      <c r="F122" s="81">
        <v>6</v>
      </c>
      <c r="G122" s="81">
        <v>0.352941176470588</v>
      </c>
      <c r="H122" s="81">
        <v>4444.83</v>
      </c>
      <c r="I122" s="81">
        <v>0.0295</v>
      </c>
    </row>
    <row r="123" ht="14.25" customHeight="1" spans="1:9">
      <c r="A123" s="81" t="s">
        <v>13</v>
      </c>
      <c r="B123" s="81">
        <v>45474</v>
      </c>
      <c r="C123" s="81">
        <v>62</v>
      </c>
      <c r="D123" s="81">
        <v>13</v>
      </c>
      <c r="E123" s="81">
        <v>364.64</v>
      </c>
      <c r="F123" s="81">
        <v>4</v>
      </c>
      <c r="G123" s="81">
        <v>0.307692307692308</v>
      </c>
      <c r="H123" s="81">
        <v>3704.33</v>
      </c>
      <c r="I123" s="81">
        <v>0.0295</v>
      </c>
    </row>
    <row r="124" ht="14.25" customHeight="1" spans="1:9">
      <c r="A124" s="81" t="s">
        <v>14</v>
      </c>
      <c r="B124" s="81">
        <v>45474</v>
      </c>
      <c r="C124" s="81">
        <v>53</v>
      </c>
      <c r="D124" s="81">
        <v>14</v>
      </c>
      <c r="E124" s="81">
        <v>367.56</v>
      </c>
      <c r="F124" s="81">
        <v>2</v>
      </c>
      <c r="G124" s="81">
        <v>0.142857142857143</v>
      </c>
      <c r="H124" s="81">
        <v>3514.07</v>
      </c>
      <c r="I124" s="81">
        <v>0.0295</v>
      </c>
    </row>
    <row r="125" ht="14.25" customHeight="1" spans="1:9">
      <c r="A125" s="81" t="s">
        <v>15</v>
      </c>
      <c r="B125" s="81">
        <v>45474</v>
      </c>
      <c r="C125" s="81">
        <v>18</v>
      </c>
      <c r="D125" s="81">
        <v>6</v>
      </c>
      <c r="E125" s="81">
        <v>76.27</v>
      </c>
      <c r="F125" s="81">
        <v>4</v>
      </c>
      <c r="G125" s="81">
        <v>0.666666666666667</v>
      </c>
      <c r="H125" s="81">
        <v>1597.98</v>
      </c>
      <c r="I125" s="81">
        <v>0.0295</v>
      </c>
    </row>
    <row r="126" ht="14.25" customHeight="1" spans="1:9">
      <c r="A126" s="81" t="s">
        <v>16</v>
      </c>
      <c r="B126" s="81">
        <v>45474</v>
      </c>
      <c r="C126" s="81">
        <v>71</v>
      </c>
      <c r="D126" s="81">
        <v>12</v>
      </c>
      <c r="E126" s="81">
        <v>487.04</v>
      </c>
      <c r="F126" s="81">
        <v>5</v>
      </c>
      <c r="G126" s="81">
        <v>0.416666666666667</v>
      </c>
      <c r="H126" s="81">
        <v>1004.9</v>
      </c>
      <c r="I126" s="81">
        <v>0.0295</v>
      </c>
    </row>
    <row r="127" ht="14.25" customHeight="1" spans="1:9">
      <c r="A127" s="81" t="s">
        <v>17</v>
      </c>
      <c r="B127" s="81">
        <v>45474</v>
      </c>
      <c r="C127" s="81">
        <v>70</v>
      </c>
      <c r="D127" s="81">
        <v>5</v>
      </c>
      <c r="E127" s="81">
        <v>491.31</v>
      </c>
      <c r="F127" s="81">
        <v>3</v>
      </c>
      <c r="G127" s="81">
        <v>0.6</v>
      </c>
      <c r="H127" s="81">
        <v>3289.06</v>
      </c>
      <c r="I127" s="81">
        <v>0.0295</v>
      </c>
    </row>
    <row r="128" ht="14.25" customHeight="1" spans="1:9">
      <c r="A128" s="81" t="s">
        <v>18</v>
      </c>
      <c r="B128" s="81">
        <v>45474</v>
      </c>
      <c r="C128" s="81">
        <v>77</v>
      </c>
      <c r="D128" s="81">
        <v>15</v>
      </c>
      <c r="E128" s="81">
        <v>282.59</v>
      </c>
      <c r="F128" s="81">
        <v>2</v>
      </c>
      <c r="G128" s="81">
        <v>0.133333333333333</v>
      </c>
      <c r="H128" s="81">
        <v>2296.14</v>
      </c>
      <c r="I128" s="81">
        <v>0.0295</v>
      </c>
    </row>
    <row r="129" ht="14.25" customHeight="1" spans="1:9">
      <c r="A129" s="81" t="s">
        <v>19</v>
      </c>
      <c r="B129" s="81">
        <v>45474</v>
      </c>
      <c r="C129" s="81">
        <v>31</v>
      </c>
      <c r="D129" s="81">
        <v>15</v>
      </c>
      <c r="E129" s="81">
        <v>347.38</v>
      </c>
      <c r="F129" s="81">
        <v>10</v>
      </c>
      <c r="G129" s="81">
        <v>0.666666666666667</v>
      </c>
      <c r="H129" s="81">
        <v>1101.06</v>
      </c>
      <c r="I129" s="81">
        <v>0.0295</v>
      </c>
    </row>
    <row r="130" ht="14.25" customHeight="1" spans="1:9">
      <c r="A130" s="81" t="s">
        <v>20</v>
      </c>
      <c r="B130" s="81">
        <v>45474</v>
      </c>
      <c r="C130" s="81">
        <v>77</v>
      </c>
      <c r="D130" s="81">
        <v>16</v>
      </c>
      <c r="E130" s="81">
        <v>335.59</v>
      </c>
      <c r="F130" s="81">
        <v>7</v>
      </c>
      <c r="G130" s="81">
        <v>0.4375</v>
      </c>
      <c r="H130" s="81">
        <v>1087.41</v>
      </c>
      <c r="I130" s="81">
        <v>0.0295</v>
      </c>
    </row>
    <row r="131" ht="14.25" customHeight="1" spans="1:9">
      <c r="A131" s="81" t="s">
        <v>21</v>
      </c>
      <c r="B131" s="81">
        <v>45474</v>
      </c>
      <c r="C131" s="81">
        <v>72</v>
      </c>
      <c r="D131" s="81">
        <v>21</v>
      </c>
      <c r="E131" s="81">
        <v>604.57</v>
      </c>
      <c r="F131" s="81">
        <v>2</v>
      </c>
      <c r="G131" s="81">
        <v>0.0952380952380952</v>
      </c>
      <c r="H131" s="81">
        <v>327.82</v>
      </c>
      <c r="I131" s="81">
        <v>0.0295</v>
      </c>
    </row>
    <row r="132" ht="14.25" customHeight="1" spans="1:9">
      <c r="A132" s="81" t="s">
        <v>22</v>
      </c>
      <c r="B132" s="81">
        <v>45474</v>
      </c>
      <c r="C132" s="81">
        <v>34</v>
      </c>
      <c r="D132" s="81">
        <v>7</v>
      </c>
      <c r="E132" s="81">
        <v>199.39</v>
      </c>
      <c r="F132" s="81">
        <v>1</v>
      </c>
      <c r="G132" s="81">
        <v>0.142857142857143</v>
      </c>
      <c r="H132" s="81">
        <v>3767.74</v>
      </c>
      <c r="I132" s="81">
        <v>0.0295</v>
      </c>
    </row>
    <row r="133" ht="14.25" customHeight="1" spans="1:9">
      <c r="A133" s="81" t="s">
        <v>23</v>
      </c>
      <c r="B133" s="81">
        <v>45474</v>
      </c>
      <c r="C133" s="81">
        <v>83</v>
      </c>
      <c r="D133" s="81">
        <v>5</v>
      </c>
      <c r="E133" s="81">
        <v>166.85</v>
      </c>
      <c r="F133" s="81">
        <v>4</v>
      </c>
      <c r="G133" s="81">
        <v>0.8</v>
      </c>
      <c r="H133" s="81">
        <v>1364.24</v>
      </c>
      <c r="I133" s="81">
        <v>0.0295</v>
      </c>
    </row>
    <row r="134" ht="14.25" customHeight="1" spans="1:9">
      <c r="A134" s="81" t="s">
        <v>24</v>
      </c>
      <c r="B134" s="81">
        <v>45474</v>
      </c>
      <c r="C134" s="81">
        <v>71</v>
      </c>
      <c r="D134" s="81">
        <v>7</v>
      </c>
      <c r="E134" s="81">
        <v>78.53</v>
      </c>
      <c r="F134" s="81">
        <v>4</v>
      </c>
      <c r="G134" s="81">
        <v>0.571428571428571</v>
      </c>
      <c r="H134" s="81">
        <v>3652.64</v>
      </c>
      <c r="I134" s="81">
        <v>0.0295</v>
      </c>
    </row>
    <row r="135" ht="14.25" customHeight="1" spans="1:9">
      <c r="A135" s="81" t="s">
        <v>25</v>
      </c>
      <c r="B135" s="81">
        <v>45474</v>
      </c>
      <c r="C135" s="81">
        <v>75</v>
      </c>
      <c r="D135" s="81">
        <v>17</v>
      </c>
      <c r="E135" s="81">
        <v>176.07</v>
      </c>
      <c r="F135" s="81">
        <v>5</v>
      </c>
      <c r="G135" s="81">
        <v>0.294117647058824</v>
      </c>
      <c r="H135" s="81">
        <v>458.18</v>
      </c>
      <c r="I135" s="81">
        <v>0.0295</v>
      </c>
    </row>
    <row r="136" ht="14.25" customHeight="1" spans="1:9">
      <c r="A136" s="81" t="s">
        <v>26</v>
      </c>
      <c r="B136" s="81">
        <v>45474</v>
      </c>
      <c r="C136" s="81">
        <v>76</v>
      </c>
      <c r="D136" s="81">
        <v>11</v>
      </c>
      <c r="E136" s="81">
        <v>486.93</v>
      </c>
      <c r="F136" s="81">
        <v>0</v>
      </c>
      <c r="G136" s="81">
        <v>0</v>
      </c>
      <c r="H136" s="81">
        <v>1219.29</v>
      </c>
      <c r="I136" s="81">
        <v>0.0295</v>
      </c>
    </row>
    <row r="137" ht="14.25" customHeight="1" spans="1:9">
      <c r="A137" s="81" t="s">
        <v>27</v>
      </c>
      <c r="B137" s="81">
        <v>45474</v>
      </c>
      <c r="C137" s="81">
        <v>20</v>
      </c>
      <c r="D137" s="81">
        <v>14</v>
      </c>
      <c r="E137" s="81">
        <v>283.66</v>
      </c>
      <c r="F137" s="81">
        <v>2</v>
      </c>
      <c r="G137" s="81">
        <v>0.142857142857143</v>
      </c>
      <c r="H137" s="81">
        <v>1494.14</v>
      </c>
      <c r="I137" s="81">
        <v>0.0295</v>
      </c>
    </row>
    <row r="138" ht="14.25" customHeight="1" spans="1:9">
      <c r="A138" s="81" t="s">
        <v>28</v>
      </c>
      <c r="B138" s="81">
        <v>45474</v>
      </c>
      <c r="C138" s="81">
        <v>82</v>
      </c>
      <c r="D138" s="81">
        <v>9</v>
      </c>
      <c r="E138" s="81">
        <v>171.86</v>
      </c>
      <c r="F138" s="81">
        <v>7</v>
      </c>
      <c r="G138" s="81">
        <v>0.777777777777778</v>
      </c>
      <c r="H138" s="81">
        <v>506.88</v>
      </c>
      <c r="I138" s="81">
        <v>0.0295</v>
      </c>
    </row>
    <row r="139" ht="14.25" customHeight="1" spans="1:9">
      <c r="A139" s="81" t="s">
        <v>29</v>
      </c>
      <c r="B139" s="81">
        <v>45474</v>
      </c>
      <c r="C139" s="81">
        <v>103</v>
      </c>
      <c r="D139" s="81">
        <v>15</v>
      </c>
      <c r="E139" s="81">
        <v>359.16</v>
      </c>
      <c r="F139" s="81">
        <v>1</v>
      </c>
      <c r="G139" s="81">
        <v>0.0666666666666667</v>
      </c>
      <c r="H139" s="81">
        <v>2949.94</v>
      </c>
      <c r="I139" s="81">
        <v>0.0295</v>
      </c>
    </row>
    <row r="140" ht="14.25" customHeight="1" spans="1:9">
      <c r="A140" s="81" t="s">
        <v>30</v>
      </c>
      <c r="B140" s="81">
        <v>45474</v>
      </c>
      <c r="C140" s="81">
        <v>41</v>
      </c>
      <c r="D140" s="81">
        <v>9</v>
      </c>
      <c r="E140" s="81">
        <v>569.97</v>
      </c>
      <c r="F140" s="81">
        <v>5</v>
      </c>
      <c r="G140" s="81">
        <v>0.555555555555556</v>
      </c>
      <c r="H140" s="81">
        <v>259.86</v>
      </c>
      <c r="I140" s="81">
        <v>0.0295</v>
      </c>
    </row>
    <row r="141" ht="14.25" customHeight="1" spans="1:9">
      <c r="A141" s="81" t="s">
        <v>31</v>
      </c>
      <c r="B141" s="81">
        <v>45474</v>
      </c>
      <c r="C141" s="81">
        <v>38</v>
      </c>
      <c r="D141" s="81">
        <v>14</v>
      </c>
      <c r="E141" s="81">
        <v>359.22</v>
      </c>
      <c r="F141" s="81">
        <v>8</v>
      </c>
      <c r="G141" s="81">
        <v>0.571428571428571</v>
      </c>
      <c r="H141" s="81">
        <v>3846.34</v>
      </c>
      <c r="I141" s="81">
        <v>0.0295</v>
      </c>
    </row>
    <row r="142" ht="14.25" customHeight="1" spans="1:9">
      <c r="A142" s="81" t="s">
        <v>12</v>
      </c>
      <c r="B142" s="81">
        <v>45505</v>
      </c>
      <c r="C142" s="81">
        <v>71</v>
      </c>
      <c r="D142" s="81">
        <v>15</v>
      </c>
      <c r="E142" s="81">
        <v>297.05</v>
      </c>
      <c r="F142" s="81">
        <v>6</v>
      </c>
      <c r="G142" s="81">
        <v>0.4</v>
      </c>
      <c r="H142" s="81">
        <v>4043.62</v>
      </c>
      <c r="I142" s="81">
        <v>0.0295</v>
      </c>
    </row>
    <row r="143" ht="14.25" customHeight="1" spans="1:9">
      <c r="A143" s="81" t="s">
        <v>13</v>
      </c>
      <c r="B143" s="81">
        <v>45505</v>
      </c>
      <c r="C143" s="81">
        <v>66</v>
      </c>
      <c r="D143" s="81">
        <v>13</v>
      </c>
      <c r="E143" s="81">
        <v>376.76</v>
      </c>
      <c r="F143" s="81">
        <v>5</v>
      </c>
      <c r="G143" s="81">
        <v>0.384615384615385</v>
      </c>
      <c r="H143" s="81">
        <v>3819.73</v>
      </c>
      <c r="I143" s="81">
        <v>0.0295</v>
      </c>
    </row>
    <row r="144" ht="14.25" customHeight="1" spans="1:9">
      <c r="A144" s="81" t="s">
        <v>14</v>
      </c>
      <c r="B144" s="81">
        <v>45505</v>
      </c>
      <c r="C144" s="81">
        <v>53</v>
      </c>
      <c r="D144" s="81">
        <v>15</v>
      </c>
      <c r="E144" s="81">
        <v>379.29</v>
      </c>
      <c r="F144" s="81">
        <v>2</v>
      </c>
      <c r="G144" s="81">
        <v>0.133333333333333</v>
      </c>
      <c r="H144" s="81">
        <v>3409.69</v>
      </c>
      <c r="I144" s="81">
        <v>0.0295</v>
      </c>
    </row>
    <row r="145" ht="14.25" customHeight="1" spans="1:9">
      <c r="A145" s="81" t="s">
        <v>15</v>
      </c>
      <c r="B145" s="81">
        <v>45505</v>
      </c>
      <c r="C145" s="81">
        <v>18</v>
      </c>
      <c r="D145" s="81">
        <v>8</v>
      </c>
      <c r="E145" s="81">
        <v>82.91</v>
      </c>
      <c r="F145" s="81">
        <v>3</v>
      </c>
      <c r="G145" s="81">
        <v>0.375</v>
      </c>
      <c r="H145" s="81">
        <v>1387.86</v>
      </c>
      <c r="I145" s="81">
        <v>0.0295</v>
      </c>
    </row>
    <row r="146" ht="14.25" customHeight="1" spans="1:9">
      <c r="A146" s="81" t="s">
        <v>16</v>
      </c>
      <c r="B146" s="81">
        <v>45505</v>
      </c>
      <c r="C146" s="81">
        <v>72</v>
      </c>
      <c r="D146" s="81">
        <v>14</v>
      </c>
      <c r="E146" s="81">
        <v>437.47</v>
      </c>
      <c r="F146" s="81">
        <v>4</v>
      </c>
      <c r="G146" s="81">
        <v>0.285714285714286</v>
      </c>
      <c r="H146" s="81">
        <v>958.02</v>
      </c>
      <c r="I146" s="81">
        <v>0.0295</v>
      </c>
    </row>
    <row r="147" ht="14.25" customHeight="1" spans="1:9">
      <c r="A147" s="81" t="s">
        <v>17</v>
      </c>
      <c r="B147" s="81">
        <v>45505</v>
      </c>
      <c r="C147" s="81">
        <v>64</v>
      </c>
      <c r="D147" s="81">
        <v>7</v>
      </c>
      <c r="E147" s="81">
        <v>554.2</v>
      </c>
      <c r="F147" s="81">
        <v>2</v>
      </c>
      <c r="G147" s="81">
        <v>0.285714285714286</v>
      </c>
      <c r="H147" s="81">
        <v>3620.9</v>
      </c>
      <c r="I147" s="81">
        <v>0.0295</v>
      </c>
    </row>
    <row r="148" ht="14.25" customHeight="1" spans="1:9">
      <c r="A148" s="81" t="s">
        <v>18</v>
      </c>
      <c r="B148" s="81">
        <v>45505</v>
      </c>
      <c r="C148" s="81">
        <v>76</v>
      </c>
      <c r="D148" s="81">
        <v>21</v>
      </c>
      <c r="E148" s="81">
        <v>293.93</v>
      </c>
      <c r="F148" s="81">
        <v>2</v>
      </c>
      <c r="G148" s="81">
        <v>0.0952380952380952</v>
      </c>
      <c r="H148" s="81">
        <v>2531.4</v>
      </c>
      <c r="I148" s="81">
        <v>0.0295</v>
      </c>
    </row>
    <row r="149" ht="14.25" customHeight="1" spans="1:9">
      <c r="A149" s="81" t="s">
        <v>19</v>
      </c>
      <c r="B149" s="81">
        <v>45505</v>
      </c>
      <c r="C149" s="81">
        <v>26</v>
      </c>
      <c r="D149" s="81">
        <v>17</v>
      </c>
      <c r="E149" s="81">
        <v>391.73</v>
      </c>
      <c r="F149" s="81">
        <v>7</v>
      </c>
      <c r="G149" s="81">
        <v>0.411764705882353</v>
      </c>
      <c r="H149" s="81">
        <v>1166.55</v>
      </c>
      <c r="I149" s="81">
        <v>0.0295</v>
      </c>
    </row>
    <row r="150" ht="14.25" customHeight="1" spans="1:9">
      <c r="A150" s="81" t="s">
        <v>20</v>
      </c>
      <c r="B150" s="81">
        <v>45505</v>
      </c>
      <c r="C150" s="81">
        <v>65</v>
      </c>
      <c r="D150" s="81">
        <v>13</v>
      </c>
      <c r="E150" s="81">
        <v>324.26</v>
      </c>
      <c r="F150" s="81">
        <v>7</v>
      </c>
      <c r="G150" s="81">
        <v>0.538461538461538</v>
      </c>
      <c r="H150" s="81">
        <v>1044.86</v>
      </c>
      <c r="I150" s="81">
        <v>0.0295</v>
      </c>
    </row>
    <row r="151" ht="14.25" customHeight="1" spans="1:9">
      <c r="A151" s="81" t="s">
        <v>21</v>
      </c>
      <c r="B151" s="81">
        <v>45505</v>
      </c>
      <c r="C151" s="81">
        <v>83</v>
      </c>
      <c r="D151" s="81">
        <v>15</v>
      </c>
      <c r="E151" s="81">
        <v>601.06</v>
      </c>
      <c r="F151" s="81">
        <v>3</v>
      </c>
      <c r="G151" s="81">
        <v>0.2</v>
      </c>
      <c r="H151" s="81">
        <v>350.62</v>
      </c>
      <c r="I151" s="81">
        <v>0.0295</v>
      </c>
    </row>
    <row r="152" ht="14.25" customHeight="1" spans="1:9">
      <c r="A152" s="81" t="s">
        <v>22</v>
      </c>
      <c r="B152" s="81">
        <v>45505</v>
      </c>
      <c r="C152" s="81">
        <v>35</v>
      </c>
      <c r="D152" s="81">
        <v>6</v>
      </c>
      <c r="E152" s="81">
        <v>192.19</v>
      </c>
      <c r="F152" s="81">
        <v>1</v>
      </c>
      <c r="G152" s="81">
        <v>0.166666666666667</v>
      </c>
      <c r="H152" s="81">
        <v>3963.32</v>
      </c>
      <c r="I152" s="81">
        <v>0.0295</v>
      </c>
    </row>
    <row r="153" ht="14.25" customHeight="1" spans="1:9">
      <c r="A153" s="81" t="s">
        <v>23</v>
      </c>
      <c r="B153" s="81">
        <v>45505</v>
      </c>
      <c r="C153" s="81">
        <v>104</v>
      </c>
      <c r="D153" s="81">
        <v>4</v>
      </c>
      <c r="E153" s="81">
        <v>169.75</v>
      </c>
      <c r="F153" s="81">
        <v>3</v>
      </c>
      <c r="G153" s="81">
        <v>0.75</v>
      </c>
      <c r="H153" s="81">
        <v>1255.83</v>
      </c>
      <c r="I153" s="81">
        <v>0.0295</v>
      </c>
    </row>
    <row r="154" ht="14.25" customHeight="1" spans="1:9">
      <c r="A154" s="81" t="s">
        <v>24</v>
      </c>
      <c r="B154" s="81">
        <v>45505</v>
      </c>
      <c r="C154" s="81">
        <v>71</v>
      </c>
      <c r="D154" s="81">
        <v>6</v>
      </c>
      <c r="E154" s="81">
        <v>87.5</v>
      </c>
      <c r="F154" s="81">
        <v>3</v>
      </c>
      <c r="G154" s="81">
        <v>0.5</v>
      </c>
      <c r="H154" s="81">
        <v>3666.64</v>
      </c>
      <c r="I154" s="81">
        <v>0.0295</v>
      </c>
    </row>
    <row r="155" ht="14.25" customHeight="1" spans="1:9">
      <c r="A155" s="81" t="s">
        <v>25</v>
      </c>
      <c r="B155" s="81">
        <v>45505</v>
      </c>
      <c r="C155" s="81">
        <v>85</v>
      </c>
      <c r="D155" s="81">
        <v>17</v>
      </c>
      <c r="E155" s="81">
        <v>187.72</v>
      </c>
      <c r="F155" s="81">
        <v>5</v>
      </c>
      <c r="G155" s="81">
        <v>0.294117647058824</v>
      </c>
      <c r="H155" s="81">
        <v>443.22</v>
      </c>
      <c r="I155" s="81">
        <v>0.0295</v>
      </c>
    </row>
    <row r="156" ht="14.25" customHeight="1" spans="1:9">
      <c r="A156" s="81" t="s">
        <v>26</v>
      </c>
      <c r="B156" s="81">
        <v>45505</v>
      </c>
      <c r="C156" s="81">
        <v>80</v>
      </c>
      <c r="D156" s="81">
        <v>13</v>
      </c>
      <c r="E156" s="81">
        <v>504.59</v>
      </c>
      <c r="F156" s="81">
        <v>0</v>
      </c>
      <c r="G156" s="81">
        <v>0</v>
      </c>
      <c r="H156" s="81">
        <v>1265.47</v>
      </c>
      <c r="I156" s="81">
        <v>0.0295</v>
      </c>
    </row>
    <row r="157" ht="14.25" customHeight="1" spans="1:9">
      <c r="A157" s="81" t="s">
        <v>27</v>
      </c>
      <c r="B157" s="81">
        <v>45505</v>
      </c>
      <c r="C157" s="81">
        <v>18</v>
      </c>
      <c r="D157" s="81">
        <v>12</v>
      </c>
      <c r="E157" s="81">
        <v>262.26</v>
      </c>
      <c r="F157" s="81">
        <v>1</v>
      </c>
      <c r="G157" s="81">
        <v>0.0833333333333333</v>
      </c>
      <c r="H157" s="81">
        <v>1573.7</v>
      </c>
      <c r="I157" s="81">
        <v>0.0295</v>
      </c>
    </row>
    <row r="158" ht="14.25" customHeight="1" spans="1:9">
      <c r="A158" s="81" t="s">
        <v>28</v>
      </c>
      <c r="B158" s="81">
        <v>45505</v>
      </c>
      <c r="C158" s="81">
        <v>71</v>
      </c>
      <c r="D158" s="81">
        <v>9</v>
      </c>
      <c r="E158" s="81">
        <v>172.96</v>
      </c>
      <c r="F158" s="81">
        <v>6</v>
      </c>
      <c r="G158" s="81">
        <v>0.666666666666667</v>
      </c>
      <c r="H158" s="81">
        <v>464.49</v>
      </c>
      <c r="I158" s="81">
        <v>0.0295</v>
      </c>
    </row>
    <row r="159" ht="14.25" customHeight="1" spans="1:9">
      <c r="A159" s="81" t="s">
        <v>29</v>
      </c>
      <c r="B159" s="81">
        <v>45505</v>
      </c>
      <c r="C159" s="81">
        <v>115</v>
      </c>
      <c r="D159" s="81">
        <v>17</v>
      </c>
      <c r="E159" s="81">
        <v>422.48</v>
      </c>
      <c r="F159" s="81">
        <v>0</v>
      </c>
      <c r="G159" s="81">
        <v>0</v>
      </c>
      <c r="H159" s="81">
        <v>2681.51</v>
      </c>
      <c r="I159" s="81">
        <v>0.0295</v>
      </c>
    </row>
    <row r="160" ht="14.25" customHeight="1" spans="1:9">
      <c r="A160" s="81" t="s">
        <v>30</v>
      </c>
      <c r="B160" s="81">
        <v>45505</v>
      </c>
      <c r="C160" s="81">
        <v>34</v>
      </c>
      <c r="D160" s="81">
        <v>10</v>
      </c>
      <c r="E160" s="81">
        <v>565.11</v>
      </c>
      <c r="F160" s="81">
        <v>5</v>
      </c>
      <c r="G160" s="81">
        <v>0.5</v>
      </c>
      <c r="H160" s="81">
        <v>222.62</v>
      </c>
      <c r="I160" s="81">
        <v>0.0295</v>
      </c>
    </row>
    <row r="161" ht="14.25" customHeight="1" spans="1:9">
      <c r="A161" s="81" t="s">
        <v>31</v>
      </c>
      <c r="B161" s="81">
        <v>45505</v>
      </c>
      <c r="C161" s="81">
        <v>40</v>
      </c>
      <c r="D161" s="81">
        <v>17</v>
      </c>
      <c r="E161" s="81">
        <v>355.83</v>
      </c>
      <c r="F161" s="81">
        <v>6</v>
      </c>
      <c r="G161" s="81">
        <v>0.352941176470588</v>
      </c>
      <c r="H161" s="81">
        <v>4155.86</v>
      </c>
      <c r="I161" s="81">
        <v>0.0295</v>
      </c>
    </row>
    <row r="162" ht="14.25" customHeight="1" spans="1:9">
      <c r="A162" s="81" t="s">
        <v>12</v>
      </c>
      <c r="B162" s="81">
        <v>45536</v>
      </c>
      <c r="C162" s="81">
        <v>51</v>
      </c>
      <c r="D162" s="81">
        <v>15</v>
      </c>
      <c r="E162" s="81">
        <v>349.71</v>
      </c>
      <c r="F162" s="81">
        <v>8</v>
      </c>
      <c r="G162" s="81">
        <v>0.533333333333333</v>
      </c>
      <c r="H162" s="81">
        <v>4017.54</v>
      </c>
      <c r="I162" s="81">
        <v>0.0295</v>
      </c>
    </row>
    <row r="163" ht="14.25" customHeight="1" spans="1:9">
      <c r="A163" s="81" t="s">
        <v>13</v>
      </c>
      <c r="B163" s="81">
        <v>45536</v>
      </c>
      <c r="C163" s="81">
        <v>79</v>
      </c>
      <c r="D163" s="81">
        <v>9</v>
      </c>
      <c r="E163" s="81">
        <v>358.67</v>
      </c>
      <c r="F163" s="81">
        <v>5</v>
      </c>
      <c r="G163" s="81">
        <v>0.555555555555556</v>
      </c>
      <c r="H163" s="81">
        <v>3658.64</v>
      </c>
      <c r="I163" s="81">
        <v>0.0295</v>
      </c>
    </row>
    <row r="164" ht="14.25" customHeight="1" spans="1:9">
      <c r="A164" s="81" t="s">
        <v>14</v>
      </c>
      <c r="B164" s="81">
        <v>45536</v>
      </c>
      <c r="C164" s="81">
        <v>57</v>
      </c>
      <c r="D164" s="81">
        <v>18</v>
      </c>
      <c r="E164" s="81">
        <v>403.41</v>
      </c>
      <c r="F164" s="81">
        <v>3</v>
      </c>
      <c r="G164" s="81">
        <v>0.166666666666667</v>
      </c>
      <c r="H164" s="81">
        <v>3767.63</v>
      </c>
      <c r="I164" s="81">
        <v>0.0295</v>
      </c>
    </row>
    <row r="165" ht="14.25" customHeight="1" spans="1:9">
      <c r="A165" s="81" t="s">
        <v>15</v>
      </c>
      <c r="B165" s="81">
        <v>45536</v>
      </c>
      <c r="C165" s="81">
        <v>24</v>
      </c>
      <c r="D165" s="81">
        <v>7</v>
      </c>
      <c r="E165" s="81">
        <v>79.62</v>
      </c>
      <c r="F165" s="81">
        <v>4</v>
      </c>
      <c r="G165" s="81">
        <v>0.571428571428571</v>
      </c>
      <c r="H165" s="81">
        <v>1650.69</v>
      </c>
      <c r="I165" s="81">
        <v>0.0295</v>
      </c>
    </row>
    <row r="166" ht="14.25" customHeight="1" spans="1:9">
      <c r="A166" s="81" t="s">
        <v>16</v>
      </c>
      <c r="B166" s="81">
        <v>45536</v>
      </c>
      <c r="C166" s="81">
        <v>77</v>
      </c>
      <c r="D166" s="81">
        <v>11</v>
      </c>
      <c r="E166" s="81">
        <v>487.47</v>
      </c>
      <c r="F166" s="81">
        <v>4</v>
      </c>
      <c r="G166" s="81">
        <v>0.363636363636364</v>
      </c>
      <c r="H166" s="81">
        <v>990.89</v>
      </c>
      <c r="I166" s="81">
        <v>0.0295</v>
      </c>
    </row>
    <row r="167" ht="14.25" customHeight="1" spans="1:9">
      <c r="A167" s="81" t="s">
        <v>17</v>
      </c>
      <c r="B167" s="81">
        <v>45536</v>
      </c>
      <c r="C167" s="81">
        <v>69</v>
      </c>
      <c r="D167" s="81">
        <v>7</v>
      </c>
      <c r="E167" s="81">
        <v>549.77</v>
      </c>
      <c r="F167" s="81">
        <v>2</v>
      </c>
      <c r="G167" s="81">
        <v>0.285714285714286</v>
      </c>
      <c r="H167" s="81">
        <v>3916.58</v>
      </c>
      <c r="I167" s="81">
        <v>0.0295</v>
      </c>
    </row>
    <row r="168" ht="14.25" customHeight="1" spans="1:9">
      <c r="A168" s="81" t="s">
        <v>18</v>
      </c>
      <c r="B168" s="81">
        <v>45536</v>
      </c>
      <c r="C168" s="81">
        <v>74</v>
      </c>
      <c r="D168" s="81">
        <v>18</v>
      </c>
      <c r="E168" s="81">
        <v>306.9</v>
      </c>
      <c r="F168" s="81">
        <v>3</v>
      </c>
      <c r="G168" s="81">
        <v>0.166666666666667</v>
      </c>
      <c r="H168" s="81">
        <v>2254.16</v>
      </c>
      <c r="I168" s="81">
        <v>0.0295</v>
      </c>
    </row>
    <row r="169" ht="14.25" customHeight="1" spans="1:9">
      <c r="A169" s="81" t="s">
        <v>19</v>
      </c>
      <c r="B169" s="81">
        <v>45536</v>
      </c>
      <c r="C169" s="81">
        <v>26</v>
      </c>
      <c r="D169" s="81">
        <v>21</v>
      </c>
      <c r="E169" s="81">
        <v>359.51</v>
      </c>
      <c r="F169" s="81">
        <v>9</v>
      </c>
      <c r="G169" s="81">
        <v>0.428571428571429</v>
      </c>
      <c r="H169" s="81">
        <v>1187.37</v>
      </c>
      <c r="I169" s="81">
        <v>0.0295</v>
      </c>
    </row>
    <row r="170" ht="14.25" customHeight="1" spans="1:9">
      <c r="A170" s="81" t="s">
        <v>20</v>
      </c>
      <c r="B170" s="81">
        <v>45536</v>
      </c>
      <c r="C170" s="81">
        <v>76</v>
      </c>
      <c r="D170" s="81">
        <v>18</v>
      </c>
      <c r="E170" s="81">
        <v>339.1</v>
      </c>
      <c r="F170" s="81">
        <v>8</v>
      </c>
      <c r="G170" s="81">
        <v>0.444444444444444</v>
      </c>
      <c r="H170" s="81">
        <v>924.79</v>
      </c>
      <c r="I170" s="81">
        <v>0.0295</v>
      </c>
    </row>
    <row r="171" ht="14.25" customHeight="1" spans="1:9">
      <c r="A171" s="81" t="s">
        <v>21</v>
      </c>
      <c r="B171" s="81">
        <v>45536</v>
      </c>
      <c r="C171" s="81">
        <v>87</v>
      </c>
      <c r="D171" s="81">
        <v>21</v>
      </c>
      <c r="E171" s="81">
        <v>633.13</v>
      </c>
      <c r="F171" s="81">
        <v>2</v>
      </c>
      <c r="G171" s="81">
        <v>0.0952380952380952</v>
      </c>
      <c r="H171" s="81">
        <v>336.22</v>
      </c>
      <c r="I171" s="81">
        <v>0.0295</v>
      </c>
    </row>
    <row r="172" ht="14.25" customHeight="1" spans="1:9">
      <c r="A172" s="81" t="s">
        <v>22</v>
      </c>
      <c r="B172" s="81">
        <v>45536</v>
      </c>
      <c r="C172" s="81">
        <v>37</v>
      </c>
      <c r="D172" s="81">
        <v>8</v>
      </c>
      <c r="E172" s="81">
        <v>215.09</v>
      </c>
      <c r="F172" s="81">
        <v>2</v>
      </c>
      <c r="G172" s="81">
        <v>0.25</v>
      </c>
      <c r="H172" s="81">
        <v>3424.83</v>
      </c>
      <c r="I172" s="81">
        <v>0.0295</v>
      </c>
    </row>
    <row r="173" ht="14.25" customHeight="1" spans="1:9">
      <c r="A173" s="81" t="s">
        <v>23</v>
      </c>
      <c r="B173" s="81">
        <v>45536</v>
      </c>
      <c r="C173" s="81">
        <v>81</v>
      </c>
      <c r="D173" s="81">
        <v>5</v>
      </c>
      <c r="E173" s="81">
        <v>153.5</v>
      </c>
      <c r="F173" s="81">
        <v>2</v>
      </c>
      <c r="G173" s="81">
        <v>0.4</v>
      </c>
      <c r="H173" s="81">
        <v>1307.47</v>
      </c>
      <c r="I173" s="81">
        <v>0.0295</v>
      </c>
    </row>
    <row r="174" ht="14.25" customHeight="1" spans="1:9">
      <c r="A174" s="81" t="s">
        <v>24</v>
      </c>
      <c r="B174" s="81">
        <v>45536</v>
      </c>
      <c r="C174" s="81">
        <v>93</v>
      </c>
      <c r="D174" s="81">
        <v>5</v>
      </c>
      <c r="E174" s="81">
        <v>77.12</v>
      </c>
      <c r="F174" s="81">
        <v>2</v>
      </c>
      <c r="G174" s="81">
        <v>0.4</v>
      </c>
      <c r="H174" s="81">
        <v>3483.91</v>
      </c>
      <c r="I174" s="81">
        <v>0.0295</v>
      </c>
    </row>
    <row r="175" ht="14.25" customHeight="1" spans="1:9">
      <c r="A175" s="81" t="s">
        <v>25</v>
      </c>
      <c r="B175" s="81">
        <v>45536</v>
      </c>
      <c r="C175" s="81">
        <v>86</v>
      </c>
      <c r="D175" s="81">
        <v>17</v>
      </c>
      <c r="E175" s="81">
        <v>160.89</v>
      </c>
      <c r="F175" s="81">
        <v>4</v>
      </c>
      <c r="G175" s="81">
        <v>0.235294117647059</v>
      </c>
      <c r="H175" s="81">
        <v>418.33</v>
      </c>
      <c r="I175" s="81">
        <v>0.0295</v>
      </c>
    </row>
    <row r="176" ht="14.25" customHeight="1" spans="1:9">
      <c r="A176" s="81" t="s">
        <v>26</v>
      </c>
      <c r="B176" s="81">
        <v>45536</v>
      </c>
      <c r="C176" s="81">
        <v>72</v>
      </c>
      <c r="D176" s="81">
        <v>11</v>
      </c>
      <c r="E176" s="81">
        <v>459.86</v>
      </c>
      <c r="F176" s="81">
        <v>0</v>
      </c>
      <c r="G176" s="81">
        <v>0</v>
      </c>
      <c r="H176" s="81">
        <v>1269.6</v>
      </c>
      <c r="I176" s="81">
        <v>0.0295</v>
      </c>
    </row>
    <row r="177" ht="14.25" customHeight="1" spans="1:9">
      <c r="A177" s="81" t="s">
        <v>27</v>
      </c>
      <c r="B177" s="81">
        <v>45536</v>
      </c>
      <c r="C177" s="81">
        <v>18</v>
      </c>
      <c r="D177" s="81">
        <v>13</v>
      </c>
      <c r="E177" s="81">
        <v>290.14</v>
      </c>
      <c r="F177" s="81">
        <v>2</v>
      </c>
      <c r="G177" s="81">
        <v>0.153846153846154</v>
      </c>
      <c r="H177" s="81">
        <v>1444.65</v>
      </c>
      <c r="I177" s="81">
        <v>0.0295</v>
      </c>
    </row>
    <row r="178" ht="14.25" customHeight="1" spans="1:9">
      <c r="A178" s="81" t="s">
        <v>28</v>
      </c>
      <c r="B178" s="81">
        <v>45536</v>
      </c>
      <c r="C178" s="81">
        <v>75</v>
      </c>
      <c r="D178" s="81">
        <v>8</v>
      </c>
      <c r="E178" s="81">
        <v>177.88</v>
      </c>
      <c r="F178" s="81">
        <v>7</v>
      </c>
      <c r="G178" s="81">
        <v>0.875</v>
      </c>
      <c r="H178" s="81">
        <v>507.1</v>
      </c>
      <c r="I178" s="81">
        <v>0.0295</v>
      </c>
    </row>
    <row r="179" ht="14.25" customHeight="1" spans="1:9">
      <c r="A179" s="81" t="s">
        <v>29</v>
      </c>
      <c r="B179" s="81">
        <v>45536</v>
      </c>
      <c r="C179" s="81">
        <v>98</v>
      </c>
      <c r="D179" s="81">
        <v>12</v>
      </c>
      <c r="E179" s="81">
        <v>406.95</v>
      </c>
      <c r="F179" s="81">
        <v>0</v>
      </c>
      <c r="G179" s="81">
        <v>0</v>
      </c>
      <c r="H179" s="81">
        <v>2978.09</v>
      </c>
      <c r="I179" s="81">
        <v>0.0295</v>
      </c>
    </row>
    <row r="180" ht="14.25" customHeight="1" spans="1:9">
      <c r="A180" s="81" t="s">
        <v>30</v>
      </c>
      <c r="B180" s="81">
        <v>45536</v>
      </c>
      <c r="C180" s="81">
        <v>33</v>
      </c>
      <c r="D180" s="81">
        <v>13</v>
      </c>
      <c r="E180" s="81">
        <v>517.1</v>
      </c>
      <c r="F180" s="81">
        <v>4</v>
      </c>
      <c r="G180" s="81">
        <v>0.307692307692308</v>
      </c>
      <c r="H180" s="81">
        <v>250.08</v>
      </c>
      <c r="I180" s="81">
        <v>0.0295</v>
      </c>
    </row>
    <row r="181" ht="14.25" customHeight="1" spans="1:9">
      <c r="A181" s="81" t="s">
        <v>31</v>
      </c>
      <c r="B181" s="81">
        <v>45536</v>
      </c>
      <c r="C181" s="81">
        <v>35</v>
      </c>
      <c r="D181" s="81">
        <v>18</v>
      </c>
      <c r="E181" s="81">
        <v>348.92</v>
      </c>
      <c r="F181" s="81">
        <v>7</v>
      </c>
      <c r="G181" s="81">
        <v>0.388888888888889</v>
      </c>
      <c r="H181" s="81">
        <v>4381.39</v>
      </c>
      <c r="I181" s="81">
        <v>0.0295</v>
      </c>
    </row>
    <row r="182" ht="14.25" customHeight="1" spans="1:9">
      <c r="A182" s="81" t="s">
        <v>12</v>
      </c>
      <c r="B182" s="81">
        <v>45566</v>
      </c>
      <c r="C182" s="81">
        <v>74</v>
      </c>
      <c r="D182" s="81">
        <v>16</v>
      </c>
      <c r="E182" s="81">
        <v>308.51</v>
      </c>
      <c r="F182" s="81">
        <v>7</v>
      </c>
      <c r="G182" s="81">
        <v>0.4375</v>
      </c>
      <c r="H182" s="81">
        <v>4267.5</v>
      </c>
      <c r="I182" s="81">
        <v>0.0295</v>
      </c>
    </row>
    <row r="183" ht="14.25" customHeight="1" spans="1:9">
      <c r="A183" s="81" t="s">
        <v>13</v>
      </c>
      <c r="B183" s="81">
        <v>45566</v>
      </c>
      <c r="C183" s="81">
        <v>72</v>
      </c>
      <c r="D183" s="81">
        <v>10</v>
      </c>
      <c r="E183" s="81">
        <v>362.58</v>
      </c>
      <c r="F183" s="81">
        <v>5</v>
      </c>
      <c r="G183" s="81">
        <v>0.5</v>
      </c>
      <c r="H183" s="81">
        <v>3679.65</v>
      </c>
      <c r="I183" s="81">
        <v>0.0295</v>
      </c>
    </row>
    <row r="184" ht="14.25" customHeight="1" spans="1:9">
      <c r="A184" s="81" t="s">
        <v>14</v>
      </c>
      <c r="B184" s="81">
        <v>45566</v>
      </c>
      <c r="C184" s="81">
        <v>58</v>
      </c>
      <c r="D184" s="81">
        <v>13</v>
      </c>
      <c r="E184" s="81">
        <v>368.06</v>
      </c>
      <c r="F184" s="81">
        <v>2</v>
      </c>
      <c r="G184" s="81">
        <v>0.153846153846154</v>
      </c>
      <c r="H184" s="81">
        <v>3626.22</v>
      </c>
      <c r="I184" s="81">
        <v>0.0295</v>
      </c>
    </row>
    <row r="185" ht="14.25" customHeight="1" spans="1:9">
      <c r="A185" s="81" t="s">
        <v>15</v>
      </c>
      <c r="B185" s="81">
        <v>45566</v>
      </c>
      <c r="C185" s="81">
        <v>22</v>
      </c>
      <c r="D185" s="81">
        <v>7</v>
      </c>
      <c r="E185" s="81">
        <v>74.68</v>
      </c>
      <c r="F185" s="81">
        <v>4</v>
      </c>
      <c r="G185" s="81">
        <v>0.571428571428571</v>
      </c>
      <c r="H185" s="81">
        <v>1543.72</v>
      </c>
      <c r="I185" s="81">
        <v>0.0295</v>
      </c>
    </row>
    <row r="186" ht="14.25" customHeight="1" spans="1:9">
      <c r="A186" s="81" t="s">
        <v>16</v>
      </c>
      <c r="B186" s="81">
        <v>45566</v>
      </c>
      <c r="C186" s="81">
        <v>74</v>
      </c>
      <c r="D186" s="81">
        <v>15</v>
      </c>
      <c r="E186" s="81">
        <v>460.2</v>
      </c>
      <c r="F186" s="81">
        <v>4</v>
      </c>
      <c r="G186" s="81">
        <v>0.266666666666667</v>
      </c>
      <c r="H186" s="81">
        <v>980.1</v>
      </c>
      <c r="I186" s="81">
        <v>0.0295</v>
      </c>
    </row>
    <row r="187" ht="14.25" customHeight="1" spans="1:9">
      <c r="A187" s="81" t="s">
        <v>17</v>
      </c>
      <c r="B187" s="81">
        <v>45566</v>
      </c>
      <c r="C187" s="81">
        <v>62</v>
      </c>
      <c r="D187" s="81">
        <v>8</v>
      </c>
      <c r="E187" s="81">
        <v>540.8</v>
      </c>
      <c r="F187" s="81">
        <v>3</v>
      </c>
      <c r="G187" s="81">
        <v>0.375</v>
      </c>
      <c r="H187" s="81">
        <v>3928.71</v>
      </c>
      <c r="I187" s="81">
        <v>0.0295</v>
      </c>
    </row>
    <row r="188" ht="14.25" customHeight="1" spans="1:9">
      <c r="A188" s="81" t="s">
        <v>18</v>
      </c>
      <c r="B188" s="81">
        <v>45566</v>
      </c>
      <c r="C188" s="81">
        <v>70</v>
      </c>
      <c r="D188" s="81">
        <v>21</v>
      </c>
      <c r="E188" s="81">
        <v>319.62</v>
      </c>
      <c r="F188" s="81">
        <v>3</v>
      </c>
      <c r="G188" s="81">
        <v>0.142857142857143</v>
      </c>
      <c r="H188" s="81">
        <v>2486.22</v>
      </c>
      <c r="I188" s="81">
        <v>0.0295</v>
      </c>
    </row>
    <row r="189" ht="14.25" customHeight="1" spans="1:9">
      <c r="A189" s="81" t="s">
        <v>19</v>
      </c>
      <c r="B189" s="81">
        <v>45566</v>
      </c>
      <c r="C189" s="81">
        <v>32</v>
      </c>
      <c r="D189" s="81">
        <v>16</v>
      </c>
      <c r="E189" s="81">
        <v>393.04</v>
      </c>
      <c r="F189" s="81">
        <v>7</v>
      </c>
      <c r="G189" s="81">
        <v>0.4375</v>
      </c>
      <c r="H189" s="81">
        <v>1286.18</v>
      </c>
      <c r="I189" s="81">
        <v>0.0295</v>
      </c>
    </row>
    <row r="190" ht="14.25" customHeight="1" spans="1:9">
      <c r="A190" s="81" t="s">
        <v>20</v>
      </c>
      <c r="B190" s="81">
        <v>45566</v>
      </c>
      <c r="C190" s="81">
        <v>71</v>
      </c>
      <c r="D190" s="81">
        <v>16</v>
      </c>
      <c r="E190" s="81">
        <v>323.56</v>
      </c>
      <c r="F190" s="81">
        <v>9</v>
      </c>
      <c r="G190" s="81">
        <v>0.5625</v>
      </c>
      <c r="H190" s="81">
        <v>957.05</v>
      </c>
      <c r="I190" s="81">
        <v>0.0295</v>
      </c>
    </row>
    <row r="191" ht="14.25" customHeight="1" spans="1:9">
      <c r="A191" s="81" t="s">
        <v>21</v>
      </c>
      <c r="B191" s="81">
        <v>45566</v>
      </c>
      <c r="C191" s="81">
        <v>73</v>
      </c>
      <c r="D191" s="81">
        <v>17</v>
      </c>
      <c r="E191" s="81">
        <v>557.3</v>
      </c>
      <c r="F191" s="81">
        <v>3</v>
      </c>
      <c r="G191" s="81">
        <v>0.176470588235294</v>
      </c>
      <c r="H191" s="81">
        <v>376.66</v>
      </c>
      <c r="I191" s="81">
        <v>0.0295</v>
      </c>
    </row>
    <row r="192" ht="14.25" customHeight="1" spans="1:9">
      <c r="A192" s="81" t="s">
        <v>22</v>
      </c>
      <c r="B192" s="81">
        <v>45566</v>
      </c>
      <c r="C192" s="81">
        <v>27</v>
      </c>
      <c r="D192" s="81">
        <v>6</v>
      </c>
      <c r="E192" s="81">
        <v>202.37</v>
      </c>
      <c r="F192" s="81">
        <v>1</v>
      </c>
      <c r="G192" s="81">
        <v>0.166666666666667</v>
      </c>
      <c r="H192" s="81">
        <v>3781.81</v>
      </c>
      <c r="I192" s="81">
        <v>0.0295</v>
      </c>
    </row>
    <row r="193" ht="14.25" customHeight="1" spans="1:9">
      <c r="A193" s="81" t="s">
        <v>23</v>
      </c>
      <c r="B193" s="81">
        <v>45566</v>
      </c>
      <c r="C193" s="81">
        <v>106</v>
      </c>
      <c r="D193" s="81">
        <v>5</v>
      </c>
      <c r="E193" s="81">
        <v>163.38</v>
      </c>
      <c r="F193" s="81">
        <v>1</v>
      </c>
      <c r="G193" s="81">
        <v>0.2</v>
      </c>
      <c r="H193" s="81">
        <v>1148.14</v>
      </c>
      <c r="I193" s="81">
        <v>0.0295</v>
      </c>
    </row>
    <row r="194" ht="14.25" customHeight="1" spans="1:9">
      <c r="A194" s="81" t="s">
        <v>24</v>
      </c>
      <c r="B194" s="81">
        <v>45566</v>
      </c>
      <c r="C194" s="81">
        <v>102</v>
      </c>
      <c r="D194" s="81">
        <v>5</v>
      </c>
      <c r="E194" s="81">
        <v>86.37</v>
      </c>
      <c r="F194" s="81">
        <v>5</v>
      </c>
      <c r="G194" s="81">
        <v>1</v>
      </c>
      <c r="H194" s="81">
        <v>3851.19</v>
      </c>
      <c r="I194" s="81">
        <v>0.0295</v>
      </c>
    </row>
    <row r="195" ht="14.25" customHeight="1" spans="1:9">
      <c r="A195" s="81" t="s">
        <v>25</v>
      </c>
      <c r="B195" s="81">
        <v>45566</v>
      </c>
      <c r="C195" s="81">
        <v>104</v>
      </c>
      <c r="D195" s="81">
        <v>20</v>
      </c>
      <c r="E195" s="81">
        <v>181.9</v>
      </c>
      <c r="F195" s="81">
        <v>4</v>
      </c>
      <c r="G195" s="81">
        <v>0.2</v>
      </c>
      <c r="H195" s="81">
        <v>400.92</v>
      </c>
      <c r="I195" s="81">
        <v>0.0295</v>
      </c>
    </row>
    <row r="196" ht="14.25" customHeight="1" spans="1:9">
      <c r="A196" s="81" t="s">
        <v>26</v>
      </c>
      <c r="B196" s="81">
        <v>45566</v>
      </c>
      <c r="C196" s="81">
        <v>64</v>
      </c>
      <c r="D196" s="81">
        <v>15</v>
      </c>
      <c r="E196" s="81">
        <v>514.38</v>
      </c>
      <c r="F196" s="81">
        <v>0</v>
      </c>
      <c r="G196" s="81">
        <v>0</v>
      </c>
      <c r="H196" s="81">
        <v>1220.59</v>
      </c>
      <c r="I196" s="81">
        <v>0.0295</v>
      </c>
    </row>
    <row r="197" ht="14.25" customHeight="1" spans="1:9">
      <c r="A197" s="81" t="s">
        <v>27</v>
      </c>
      <c r="B197" s="81">
        <v>45566</v>
      </c>
      <c r="C197" s="81">
        <v>21</v>
      </c>
      <c r="D197" s="81">
        <v>15</v>
      </c>
      <c r="E197" s="81">
        <v>309.75</v>
      </c>
      <c r="F197" s="81">
        <v>2</v>
      </c>
      <c r="G197" s="81">
        <v>0.133333333333333</v>
      </c>
      <c r="H197" s="81">
        <v>1649.09</v>
      </c>
      <c r="I197" s="81">
        <v>0.0295</v>
      </c>
    </row>
    <row r="198" ht="14.25" customHeight="1" spans="1:9">
      <c r="A198" s="81" t="s">
        <v>28</v>
      </c>
      <c r="B198" s="81">
        <v>45566</v>
      </c>
      <c r="C198" s="81">
        <v>63</v>
      </c>
      <c r="D198" s="81">
        <v>10</v>
      </c>
      <c r="E198" s="81">
        <v>194.21</v>
      </c>
      <c r="F198" s="81">
        <v>7</v>
      </c>
      <c r="G198" s="81">
        <v>0.7</v>
      </c>
      <c r="H198" s="81">
        <v>508.84</v>
      </c>
      <c r="I198" s="81">
        <v>0.0295</v>
      </c>
    </row>
    <row r="199" ht="14.25" customHeight="1" spans="1:9">
      <c r="A199" s="81" t="s">
        <v>29</v>
      </c>
      <c r="B199" s="81">
        <v>45566</v>
      </c>
      <c r="C199" s="81">
        <v>85</v>
      </c>
      <c r="D199" s="81">
        <v>15</v>
      </c>
      <c r="E199" s="81">
        <v>400.65</v>
      </c>
      <c r="F199" s="81">
        <v>0</v>
      </c>
      <c r="G199" s="81">
        <v>0</v>
      </c>
      <c r="H199" s="81">
        <v>2890.62</v>
      </c>
      <c r="I199" s="81">
        <v>0.0295</v>
      </c>
    </row>
    <row r="200" ht="14.25" customHeight="1" spans="1:9">
      <c r="A200" s="81" t="s">
        <v>30</v>
      </c>
      <c r="B200" s="81">
        <v>45566</v>
      </c>
      <c r="C200" s="81">
        <v>36</v>
      </c>
      <c r="D200" s="81">
        <v>10</v>
      </c>
      <c r="E200" s="81">
        <v>535.44</v>
      </c>
      <c r="F200" s="81">
        <v>4</v>
      </c>
      <c r="G200" s="81">
        <v>0.4</v>
      </c>
      <c r="H200" s="81">
        <v>241.26</v>
      </c>
      <c r="I200" s="81">
        <v>0.0295</v>
      </c>
    </row>
    <row r="201" ht="14.25" customHeight="1" spans="1:9">
      <c r="A201" s="81" t="s">
        <v>31</v>
      </c>
      <c r="B201" s="81">
        <v>45566</v>
      </c>
      <c r="C201" s="81">
        <v>34</v>
      </c>
      <c r="D201" s="81">
        <v>12</v>
      </c>
      <c r="E201" s="81">
        <v>356.4</v>
      </c>
      <c r="F201" s="81">
        <v>8</v>
      </c>
      <c r="G201" s="81">
        <v>0.666666666666667</v>
      </c>
      <c r="H201" s="81">
        <v>4111.76</v>
      </c>
      <c r="I201" s="81">
        <v>0.0295</v>
      </c>
    </row>
    <row r="202" ht="14.25" customHeight="1" spans="1:9">
      <c r="A202" s="81" t="s">
        <v>12</v>
      </c>
      <c r="B202" s="81">
        <v>45597</v>
      </c>
      <c r="C202" s="81">
        <v>67</v>
      </c>
      <c r="D202" s="81">
        <v>12</v>
      </c>
      <c r="E202" s="81">
        <v>352.6</v>
      </c>
      <c r="F202" s="81">
        <v>6</v>
      </c>
      <c r="G202" s="81">
        <v>0.5</v>
      </c>
      <c r="H202" s="81">
        <v>4402.41</v>
      </c>
      <c r="I202" s="81">
        <v>0.0295</v>
      </c>
    </row>
    <row r="203" ht="14.25" customHeight="1" spans="1:9">
      <c r="A203" s="81" t="s">
        <v>13</v>
      </c>
      <c r="B203" s="81">
        <v>45597</v>
      </c>
      <c r="C203" s="81">
        <v>76</v>
      </c>
      <c r="D203" s="81">
        <v>14</v>
      </c>
      <c r="E203" s="81">
        <v>351.42</v>
      </c>
      <c r="F203" s="81">
        <v>4</v>
      </c>
      <c r="G203" s="81">
        <v>0.285714285714286</v>
      </c>
      <c r="H203" s="81">
        <v>3917.99</v>
      </c>
      <c r="I203" s="81">
        <v>0.0295</v>
      </c>
    </row>
    <row r="204" ht="14.25" customHeight="1" spans="1:9">
      <c r="A204" s="81" t="s">
        <v>14</v>
      </c>
      <c r="B204" s="81">
        <v>45597</v>
      </c>
      <c r="C204" s="81">
        <v>53</v>
      </c>
      <c r="D204" s="81">
        <v>17</v>
      </c>
      <c r="E204" s="81">
        <v>404.22</v>
      </c>
      <c r="F204" s="81">
        <v>2</v>
      </c>
      <c r="G204" s="81">
        <v>0.117647058823529</v>
      </c>
      <c r="H204" s="81">
        <v>3669.4</v>
      </c>
      <c r="I204" s="81">
        <v>0.0295</v>
      </c>
    </row>
    <row r="205" ht="14.25" customHeight="1" spans="1:9">
      <c r="A205" s="81" t="s">
        <v>15</v>
      </c>
      <c r="B205" s="81">
        <v>45597</v>
      </c>
      <c r="C205" s="81">
        <v>22</v>
      </c>
      <c r="D205" s="81">
        <v>6</v>
      </c>
      <c r="E205" s="81">
        <v>80.02</v>
      </c>
      <c r="F205" s="81">
        <v>3</v>
      </c>
      <c r="G205" s="81">
        <v>0.5</v>
      </c>
      <c r="H205" s="81">
        <v>1476.69</v>
      </c>
      <c r="I205" s="81">
        <v>0.0295</v>
      </c>
    </row>
    <row r="206" ht="14.25" customHeight="1" spans="1:9">
      <c r="A206" s="81" t="s">
        <v>16</v>
      </c>
      <c r="B206" s="81">
        <v>45597</v>
      </c>
      <c r="C206" s="81">
        <v>77</v>
      </c>
      <c r="D206" s="81">
        <v>16</v>
      </c>
      <c r="E206" s="81">
        <v>502.41</v>
      </c>
      <c r="F206" s="81">
        <v>5</v>
      </c>
      <c r="G206" s="81">
        <v>0.3125</v>
      </c>
      <c r="H206" s="81">
        <v>1093.75</v>
      </c>
      <c r="I206" s="81">
        <v>0.0295</v>
      </c>
    </row>
    <row r="207" ht="14.25" customHeight="1" spans="1:9">
      <c r="A207" s="81" t="s">
        <v>17</v>
      </c>
      <c r="B207" s="81">
        <v>45597</v>
      </c>
      <c r="C207" s="81">
        <v>52</v>
      </c>
      <c r="D207" s="81">
        <v>6</v>
      </c>
      <c r="E207" s="81">
        <v>492.23</v>
      </c>
      <c r="F207" s="81">
        <v>2</v>
      </c>
      <c r="G207" s="81">
        <v>0.333333333333333</v>
      </c>
      <c r="H207" s="81">
        <v>3775.84</v>
      </c>
      <c r="I207" s="81">
        <v>0.0295</v>
      </c>
    </row>
    <row r="208" ht="14.25" customHeight="1" spans="1:9">
      <c r="A208" s="81" t="s">
        <v>18</v>
      </c>
      <c r="B208" s="81">
        <v>45597</v>
      </c>
      <c r="C208" s="81">
        <v>74</v>
      </c>
      <c r="D208" s="81">
        <v>17</v>
      </c>
      <c r="E208" s="81">
        <v>284.91</v>
      </c>
      <c r="F208" s="81">
        <v>3</v>
      </c>
      <c r="G208" s="81">
        <v>0.176470588235294</v>
      </c>
      <c r="H208" s="81">
        <v>2481.64</v>
      </c>
      <c r="I208" s="81">
        <v>0.0295</v>
      </c>
    </row>
    <row r="209" ht="14.25" customHeight="1" spans="1:9">
      <c r="A209" s="81" t="s">
        <v>19</v>
      </c>
      <c r="B209" s="81">
        <v>45597</v>
      </c>
      <c r="C209" s="81">
        <v>30</v>
      </c>
      <c r="D209" s="81">
        <v>21</v>
      </c>
      <c r="E209" s="81">
        <v>372.34</v>
      </c>
      <c r="F209" s="81">
        <v>7</v>
      </c>
      <c r="G209" s="81">
        <v>0.333333333333333</v>
      </c>
      <c r="H209" s="81">
        <v>1172.04</v>
      </c>
      <c r="I209" s="81">
        <v>0.0295</v>
      </c>
    </row>
    <row r="210" ht="14.25" customHeight="1" spans="1:9">
      <c r="A210" s="81" t="s">
        <v>20</v>
      </c>
      <c r="B210" s="81">
        <v>45597</v>
      </c>
      <c r="C210" s="81">
        <v>74</v>
      </c>
      <c r="D210" s="81">
        <v>13</v>
      </c>
      <c r="E210" s="81">
        <v>324.78</v>
      </c>
      <c r="F210" s="81">
        <v>7</v>
      </c>
      <c r="G210" s="81">
        <v>0.538461538461538</v>
      </c>
      <c r="H210" s="81">
        <v>995.6</v>
      </c>
      <c r="I210" s="81">
        <v>0.0295</v>
      </c>
    </row>
    <row r="211" ht="14.25" customHeight="1" spans="1:9">
      <c r="A211" s="81" t="s">
        <v>21</v>
      </c>
      <c r="B211" s="81">
        <v>45597</v>
      </c>
      <c r="C211" s="81">
        <v>59</v>
      </c>
      <c r="D211" s="81">
        <v>21</v>
      </c>
      <c r="E211" s="81">
        <v>633.37</v>
      </c>
      <c r="F211" s="81">
        <v>2</v>
      </c>
      <c r="G211" s="81">
        <v>0.0952380952380952</v>
      </c>
      <c r="H211" s="81">
        <v>358.29</v>
      </c>
      <c r="I211" s="81">
        <v>0.0295</v>
      </c>
    </row>
    <row r="212" ht="14.25" customHeight="1" spans="1:9">
      <c r="A212" s="81" t="s">
        <v>22</v>
      </c>
      <c r="B212" s="81">
        <v>45597</v>
      </c>
      <c r="C212" s="81">
        <v>30</v>
      </c>
      <c r="D212" s="81">
        <v>6</v>
      </c>
      <c r="E212" s="81">
        <v>209.84</v>
      </c>
      <c r="F212" s="81">
        <v>1</v>
      </c>
      <c r="G212" s="81">
        <v>0.166666666666667</v>
      </c>
      <c r="H212" s="81">
        <v>3534.1</v>
      </c>
      <c r="I212" s="81">
        <v>0.0295</v>
      </c>
    </row>
    <row r="213" ht="14.25" customHeight="1" spans="1:9">
      <c r="A213" s="81" t="s">
        <v>23</v>
      </c>
      <c r="B213" s="81">
        <v>45597</v>
      </c>
      <c r="C213" s="81">
        <v>100</v>
      </c>
      <c r="D213" s="81">
        <v>6</v>
      </c>
      <c r="E213" s="81">
        <v>153.34</v>
      </c>
      <c r="F213" s="81">
        <v>3</v>
      </c>
      <c r="G213" s="81">
        <v>0.5</v>
      </c>
      <c r="H213" s="81">
        <v>1248.54</v>
      </c>
      <c r="I213" s="81">
        <v>0.0295</v>
      </c>
    </row>
    <row r="214" ht="14.25" customHeight="1" spans="1:9">
      <c r="A214" s="81" t="s">
        <v>24</v>
      </c>
      <c r="B214" s="81">
        <v>45597</v>
      </c>
      <c r="C214" s="81">
        <v>81</v>
      </c>
      <c r="D214" s="81">
        <v>7</v>
      </c>
      <c r="E214" s="81">
        <v>79.62</v>
      </c>
      <c r="F214" s="81">
        <v>7</v>
      </c>
      <c r="G214" s="81">
        <v>1</v>
      </c>
      <c r="H214" s="81">
        <v>3892.76</v>
      </c>
      <c r="I214" s="81">
        <v>0.0295</v>
      </c>
    </row>
    <row r="215" ht="14.25" customHeight="1" spans="1:9">
      <c r="A215" s="81" t="s">
        <v>25</v>
      </c>
      <c r="B215" s="81">
        <v>45597</v>
      </c>
      <c r="C215" s="81">
        <v>96</v>
      </c>
      <c r="D215" s="81">
        <v>16</v>
      </c>
      <c r="E215" s="81">
        <v>161.69</v>
      </c>
      <c r="F215" s="81">
        <v>5</v>
      </c>
      <c r="G215" s="81">
        <v>0.3125</v>
      </c>
      <c r="H215" s="81">
        <v>392.05</v>
      </c>
      <c r="I215" s="81">
        <v>0.0295</v>
      </c>
    </row>
    <row r="216" ht="14.25" customHeight="1" spans="1:9">
      <c r="A216" s="81" t="s">
        <v>26</v>
      </c>
      <c r="B216" s="81">
        <v>45597</v>
      </c>
      <c r="C216" s="81">
        <v>72</v>
      </c>
      <c r="D216" s="81">
        <v>12</v>
      </c>
      <c r="E216" s="81">
        <v>474.28</v>
      </c>
      <c r="F216" s="81">
        <v>1</v>
      </c>
      <c r="G216" s="81">
        <v>0.0833333333333333</v>
      </c>
      <c r="H216" s="81">
        <v>1097.6</v>
      </c>
      <c r="I216" s="81">
        <v>0.0295</v>
      </c>
    </row>
    <row r="217" ht="14.25" customHeight="1" spans="1:9">
      <c r="A217" s="81" t="s">
        <v>27</v>
      </c>
      <c r="B217" s="81">
        <v>45597</v>
      </c>
      <c r="C217" s="81">
        <v>18</v>
      </c>
      <c r="D217" s="81">
        <v>15</v>
      </c>
      <c r="E217" s="81">
        <v>268.94</v>
      </c>
      <c r="F217" s="81">
        <v>1</v>
      </c>
      <c r="G217" s="81">
        <v>0.0666666666666667</v>
      </c>
      <c r="H217" s="81">
        <v>1469.71</v>
      </c>
      <c r="I217" s="81">
        <v>0.0295</v>
      </c>
    </row>
    <row r="218" ht="14.25" customHeight="1" spans="1:9">
      <c r="A218" s="81" t="s">
        <v>28</v>
      </c>
      <c r="B218" s="81">
        <v>45597</v>
      </c>
      <c r="C218" s="81">
        <v>73</v>
      </c>
      <c r="D218" s="81">
        <v>8</v>
      </c>
      <c r="E218" s="81">
        <v>182.48</v>
      </c>
      <c r="F218" s="81">
        <v>8</v>
      </c>
      <c r="G218" s="81">
        <v>1</v>
      </c>
      <c r="H218" s="81">
        <v>548.46</v>
      </c>
      <c r="I218" s="81">
        <v>0.0295</v>
      </c>
    </row>
    <row r="219" ht="14.25" customHeight="1" spans="1:9">
      <c r="A219" s="81" t="s">
        <v>29</v>
      </c>
      <c r="B219" s="81">
        <v>45597</v>
      </c>
      <c r="C219" s="81">
        <v>97</v>
      </c>
      <c r="D219" s="81">
        <v>14</v>
      </c>
      <c r="E219" s="81">
        <v>368.16</v>
      </c>
      <c r="F219" s="81">
        <v>0</v>
      </c>
      <c r="G219" s="81">
        <v>0</v>
      </c>
      <c r="H219" s="81">
        <v>3020.19</v>
      </c>
      <c r="I219" s="81">
        <v>0.0295</v>
      </c>
    </row>
    <row r="220" ht="14.25" customHeight="1" spans="1:9">
      <c r="A220" s="81" t="s">
        <v>30</v>
      </c>
      <c r="B220" s="81">
        <v>45597</v>
      </c>
      <c r="C220" s="81">
        <v>28</v>
      </c>
      <c r="D220" s="81">
        <v>12</v>
      </c>
      <c r="E220" s="81">
        <v>565.51</v>
      </c>
      <c r="F220" s="81">
        <v>4</v>
      </c>
      <c r="G220" s="81">
        <v>0.333333333333333</v>
      </c>
      <c r="H220" s="81">
        <v>231.16</v>
      </c>
      <c r="I220" s="81">
        <v>0.0295</v>
      </c>
    </row>
    <row r="221" ht="14.25" customHeight="1" spans="1:9">
      <c r="A221" s="81" t="s">
        <v>31</v>
      </c>
      <c r="B221" s="81">
        <v>45597</v>
      </c>
      <c r="C221" s="81">
        <v>41</v>
      </c>
      <c r="D221" s="81">
        <v>13</v>
      </c>
      <c r="E221" s="81">
        <v>370.44</v>
      </c>
      <c r="F221" s="81">
        <v>9</v>
      </c>
      <c r="G221" s="81">
        <v>0.692307692307692</v>
      </c>
      <c r="H221" s="81">
        <v>4484.96</v>
      </c>
      <c r="I221" s="81">
        <v>0.0295</v>
      </c>
    </row>
    <row r="222" ht="14.25" customHeight="1" spans="1:9">
      <c r="A222" s="81" t="s">
        <v>12</v>
      </c>
      <c r="B222" s="81">
        <v>45627</v>
      </c>
      <c r="C222" s="81">
        <v>61</v>
      </c>
      <c r="D222" s="81">
        <v>13</v>
      </c>
      <c r="E222" s="81">
        <v>356.61</v>
      </c>
      <c r="F222" s="81">
        <v>7</v>
      </c>
      <c r="G222" s="81">
        <f t="shared" ref="G222:G241" si="0">F222/D222</f>
        <v>0.538461538461538</v>
      </c>
      <c r="H222" s="81">
        <v>4099.64</v>
      </c>
      <c r="I222" s="81">
        <v>0.0295</v>
      </c>
    </row>
    <row r="223" ht="14.25" customHeight="1" spans="1:9">
      <c r="A223" s="81" t="s">
        <v>13</v>
      </c>
      <c r="B223" s="81">
        <v>45627</v>
      </c>
      <c r="C223" s="81">
        <v>80</v>
      </c>
      <c r="D223" s="81">
        <v>13</v>
      </c>
      <c r="E223" s="81">
        <v>369.46</v>
      </c>
      <c r="F223" s="81">
        <v>4</v>
      </c>
      <c r="G223" s="81">
        <f t="shared" si="0"/>
        <v>0.307692307692308</v>
      </c>
      <c r="H223" s="81">
        <v>3996.04</v>
      </c>
      <c r="I223" s="81">
        <v>0.0295</v>
      </c>
    </row>
    <row r="224" ht="14.25" customHeight="1" spans="1:9">
      <c r="A224" s="81" t="s">
        <v>14</v>
      </c>
      <c r="B224" s="81">
        <v>45627</v>
      </c>
      <c r="C224" s="81">
        <v>51</v>
      </c>
      <c r="D224" s="81">
        <v>14</v>
      </c>
      <c r="E224" s="81">
        <v>419.93</v>
      </c>
      <c r="F224" s="81">
        <v>2</v>
      </c>
      <c r="G224" s="81">
        <f t="shared" si="0"/>
        <v>0.142857142857143</v>
      </c>
      <c r="H224" s="81">
        <v>3543.6</v>
      </c>
      <c r="I224" s="81">
        <v>0.0295</v>
      </c>
    </row>
    <row r="225" ht="14.25" customHeight="1" spans="1:9">
      <c r="A225" s="81" t="s">
        <v>15</v>
      </c>
      <c r="B225" s="81">
        <v>45627</v>
      </c>
      <c r="C225" s="81">
        <v>20</v>
      </c>
      <c r="D225" s="81">
        <v>5</v>
      </c>
      <c r="E225" s="81">
        <v>71.41</v>
      </c>
      <c r="F225" s="81">
        <v>3</v>
      </c>
      <c r="G225" s="81">
        <f t="shared" si="0"/>
        <v>0.6</v>
      </c>
      <c r="H225" s="81">
        <v>1527.27</v>
      </c>
      <c r="I225" s="81">
        <v>0.0295</v>
      </c>
    </row>
    <row r="226" ht="14.25" customHeight="1" spans="1:9">
      <c r="A226" s="81" t="s">
        <v>16</v>
      </c>
      <c r="B226" s="81">
        <v>45627</v>
      </c>
      <c r="C226" s="81">
        <v>101</v>
      </c>
      <c r="D226" s="81">
        <v>14</v>
      </c>
      <c r="E226" s="81">
        <v>503.93</v>
      </c>
      <c r="F226" s="81">
        <v>5</v>
      </c>
      <c r="G226" s="81">
        <f t="shared" si="0"/>
        <v>0.357142857142857</v>
      </c>
      <c r="H226" s="81">
        <v>1116.61</v>
      </c>
      <c r="I226" s="81">
        <v>0.0295</v>
      </c>
    </row>
    <row r="227" ht="14.25" customHeight="1" spans="1:9">
      <c r="A227" s="81" t="s">
        <v>17</v>
      </c>
      <c r="B227" s="81">
        <v>45627</v>
      </c>
      <c r="C227" s="81">
        <v>70</v>
      </c>
      <c r="D227" s="81">
        <v>6</v>
      </c>
      <c r="E227" s="81">
        <v>488.97</v>
      </c>
      <c r="F227" s="81">
        <v>3</v>
      </c>
      <c r="G227" s="81">
        <f t="shared" si="0"/>
        <v>0.5</v>
      </c>
      <c r="H227" s="81">
        <v>3767.09</v>
      </c>
      <c r="I227" s="81">
        <v>0.0295</v>
      </c>
    </row>
    <row r="228" ht="14.25" customHeight="1" spans="1:9">
      <c r="A228" s="81" t="s">
        <v>18</v>
      </c>
      <c r="B228" s="81">
        <v>45627</v>
      </c>
      <c r="C228" s="81">
        <v>84</v>
      </c>
      <c r="D228" s="81">
        <v>19</v>
      </c>
      <c r="E228" s="81">
        <v>301.2</v>
      </c>
      <c r="F228" s="81">
        <v>2</v>
      </c>
      <c r="G228" s="81">
        <f t="shared" si="0"/>
        <v>0.105263157894737</v>
      </c>
      <c r="H228" s="81">
        <v>2608.47</v>
      </c>
      <c r="I228" s="81">
        <v>0.0295</v>
      </c>
    </row>
    <row r="229" ht="14.25" customHeight="1" spans="1:9">
      <c r="A229" s="81" t="s">
        <v>19</v>
      </c>
      <c r="B229" s="81">
        <v>45627</v>
      </c>
      <c r="C229" s="81">
        <v>28</v>
      </c>
      <c r="D229" s="81">
        <v>19</v>
      </c>
      <c r="E229" s="81">
        <v>352.06</v>
      </c>
      <c r="F229" s="81">
        <v>9</v>
      </c>
      <c r="G229" s="81">
        <f t="shared" si="0"/>
        <v>0.473684210526316</v>
      </c>
      <c r="H229" s="81">
        <v>1107.51</v>
      </c>
      <c r="I229" s="81">
        <v>0.0295</v>
      </c>
    </row>
    <row r="230" ht="14.25" customHeight="1" spans="1:9">
      <c r="A230" s="81" t="s">
        <v>20</v>
      </c>
      <c r="B230" s="81">
        <v>45627</v>
      </c>
      <c r="C230" s="81">
        <v>69</v>
      </c>
      <c r="D230" s="81">
        <v>16</v>
      </c>
      <c r="E230" s="81">
        <v>337.7</v>
      </c>
      <c r="F230" s="81">
        <v>9</v>
      </c>
      <c r="G230" s="81">
        <f t="shared" si="0"/>
        <v>0.5625</v>
      </c>
      <c r="H230" s="81">
        <v>947.47</v>
      </c>
      <c r="I230" s="81">
        <v>0.0295</v>
      </c>
    </row>
    <row r="231" ht="14.25" customHeight="1" spans="1:9">
      <c r="A231" s="81" t="s">
        <v>21</v>
      </c>
      <c r="B231" s="81">
        <v>45627</v>
      </c>
      <c r="C231" s="81">
        <v>77</v>
      </c>
      <c r="D231" s="81">
        <v>16</v>
      </c>
      <c r="E231" s="81">
        <v>539.26</v>
      </c>
      <c r="F231" s="81">
        <v>3</v>
      </c>
      <c r="G231" s="81">
        <f t="shared" si="0"/>
        <v>0.1875</v>
      </c>
      <c r="H231" s="81">
        <v>379.83</v>
      </c>
      <c r="I231" s="81">
        <v>0.0295</v>
      </c>
    </row>
    <row r="232" ht="14.25" customHeight="1" spans="1:9">
      <c r="A232" s="81" t="s">
        <v>22</v>
      </c>
      <c r="B232" s="81">
        <v>45627</v>
      </c>
      <c r="C232" s="81">
        <v>31</v>
      </c>
      <c r="D232" s="81">
        <v>6</v>
      </c>
      <c r="E232" s="81">
        <v>191.66</v>
      </c>
      <c r="F232" s="81">
        <v>2</v>
      </c>
      <c r="G232" s="81">
        <f t="shared" si="0"/>
        <v>0.333333333333333</v>
      </c>
      <c r="H232" s="81">
        <v>3753.06</v>
      </c>
      <c r="I232" s="81">
        <v>0.0295</v>
      </c>
    </row>
    <row r="233" ht="14.25" customHeight="1" spans="1:9">
      <c r="A233" s="81" t="s">
        <v>23</v>
      </c>
      <c r="B233" s="81">
        <v>45627</v>
      </c>
      <c r="C233" s="81">
        <v>88</v>
      </c>
      <c r="D233" s="81">
        <v>5</v>
      </c>
      <c r="E233" s="81">
        <v>168.89</v>
      </c>
      <c r="F233" s="81">
        <v>3</v>
      </c>
      <c r="G233" s="81">
        <f t="shared" si="0"/>
        <v>0.6</v>
      </c>
      <c r="H233" s="81">
        <v>1153.93</v>
      </c>
      <c r="I233" s="81">
        <v>0.0295</v>
      </c>
    </row>
    <row r="234" ht="14.25" customHeight="1" spans="1:9">
      <c r="A234" s="81" t="s">
        <v>24</v>
      </c>
      <c r="B234" s="81">
        <v>45627</v>
      </c>
      <c r="C234" s="81">
        <v>74</v>
      </c>
      <c r="D234" s="81">
        <v>6</v>
      </c>
      <c r="E234" s="81">
        <v>87.83</v>
      </c>
      <c r="F234" s="81">
        <v>6</v>
      </c>
      <c r="G234" s="81">
        <f t="shared" si="0"/>
        <v>1</v>
      </c>
      <c r="H234" s="81">
        <v>3741.27</v>
      </c>
      <c r="I234" s="81">
        <v>0.0295</v>
      </c>
    </row>
    <row r="235" ht="14.25" customHeight="1" spans="1:9">
      <c r="A235" s="81" t="s">
        <v>25</v>
      </c>
      <c r="B235" s="81">
        <v>45627</v>
      </c>
      <c r="C235" s="81">
        <v>99</v>
      </c>
      <c r="D235" s="81">
        <v>15</v>
      </c>
      <c r="E235" s="81">
        <v>181.12</v>
      </c>
      <c r="F235" s="81">
        <v>5</v>
      </c>
      <c r="G235" s="81">
        <f t="shared" si="0"/>
        <v>0.333333333333333</v>
      </c>
      <c r="H235" s="81">
        <v>454.09</v>
      </c>
      <c r="I235" s="81">
        <v>0.0295</v>
      </c>
    </row>
    <row r="236" ht="14.25" customHeight="1" spans="1:9">
      <c r="A236" s="81" t="s">
        <v>26</v>
      </c>
      <c r="B236" s="81">
        <v>45627</v>
      </c>
      <c r="C236" s="81">
        <v>74</v>
      </c>
      <c r="D236" s="81">
        <v>14</v>
      </c>
      <c r="E236" s="81">
        <v>508.85</v>
      </c>
      <c r="F236" s="81">
        <v>1</v>
      </c>
      <c r="G236" s="81">
        <f t="shared" si="0"/>
        <v>0.0714285714285714</v>
      </c>
      <c r="H236" s="81">
        <v>1182.63</v>
      </c>
      <c r="I236" s="81">
        <v>0.0295</v>
      </c>
    </row>
    <row r="237" ht="14.25" customHeight="1" spans="1:9">
      <c r="A237" s="81" t="s">
        <v>27</v>
      </c>
      <c r="B237" s="81">
        <v>45627</v>
      </c>
      <c r="C237" s="81">
        <v>21</v>
      </c>
      <c r="D237" s="81">
        <v>17</v>
      </c>
      <c r="E237" s="81">
        <v>297.84</v>
      </c>
      <c r="F237" s="81">
        <v>1</v>
      </c>
      <c r="G237" s="81">
        <f t="shared" si="0"/>
        <v>0.0588235294117647</v>
      </c>
      <c r="H237" s="81">
        <v>1553.7</v>
      </c>
      <c r="I237" s="81">
        <v>0.0295</v>
      </c>
    </row>
    <row r="238" ht="14.25" customHeight="1" spans="1:9">
      <c r="A238" s="81" t="s">
        <v>28</v>
      </c>
      <c r="B238" s="81">
        <v>45627</v>
      </c>
      <c r="C238" s="81">
        <v>83</v>
      </c>
      <c r="D238" s="81">
        <v>9</v>
      </c>
      <c r="E238" s="81">
        <v>188.49</v>
      </c>
      <c r="F238" s="81">
        <v>7</v>
      </c>
      <c r="G238" s="81">
        <f t="shared" si="0"/>
        <v>0.777777777777778</v>
      </c>
      <c r="H238" s="81">
        <v>545.09</v>
      </c>
      <c r="I238" s="81">
        <v>0.0295</v>
      </c>
    </row>
    <row r="239" ht="14.25" customHeight="1" spans="1:9">
      <c r="A239" s="81" t="s">
        <v>29</v>
      </c>
      <c r="B239" s="81">
        <v>45627</v>
      </c>
      <c r="C239" s="81">
        <v>84</v>
      </c>
      <c r="D239" s="81">
        <v>14</v>
      </c>
      <c r="E239" s="81">
        <v>370.36</v>
      </c>
      <c r="F239" s="81">
        <v>0</v>
      </c>
      <c r="G239" s="81">
        <f t="shared" si="0"/>
        <v>0</v>
      </c>
      <c r="H239" s="81">
        <v>2605.02</v>
      </c>
      <c r="I239" s="81">
        <v>0.0295</v>
      </c>
    </row>
    <row r="240" ht="14.25" customHeight="1" spans="1:9">
      <c r="A240" s="81" t="s">
        <v>30</v>
      </c>
      <c r="B240" s="81">
        <v>45627</v>
      </c>
      <c r="C240" s="81">
        <v>32</v>
      </c>
      <c r="D240" s="81">
        <v>10</v>
      </c>
      <c r="E240" s="81">
        <v>500.83</v>
      </c>
      <c r="F240" s="81">
        <v>4</v>
      </c>
      <c r="G240" s="81">
        <f t="shared" si="0"/>
        <v>0.4</v>
      </c>
      <c r="H240" s="81">
        <v>239.13</v>
      </c>
      <c r="I240" s="81">
        <v>0.0295</v>
      </c>
    </row>
    <row r="241" ht="14.25" customHeight="1" spans="1:9">
      <c r="A241" s="81" t="s">
        <v>31</v>
      </c>
      <c r="B241" s="81">
        <v>45627</v>
      </c>
      <c r="C241" s="81">
        <v>39</v>
      </c>
      <c r="D241" s="81">
        <v>15</v>
      </c>
      <c r="E241" s="81">
        <v>319.09</v>
      </c>
      <c r="F241" s="81">
        <v>7</v>
      </c>
      <c r="G241" s="81">
        <f t="shared" si="0"/>
        <v>0.466666666666667</v>
      </c>
      <c r="H241" s="81">
        <v>4573.5</v>
      </c>
      <c r="I241" s="81">
        <v>0.0295</v>
      </c>
    </row>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workbookViewId="0">
      <pane ySplit="1" topLeftCell="A2" activePane="bottomLeft" state="frozen"/>
      <selection/>
      <selection pane="bottomLeft" activeCell="E16" sqref="E16"/>
    </sheetView>
  </sheetViews>
  <sheetFormatPr defaultColWidth="12.6333333333333" defaultRowHeight="15" customHeight="1"/>
  <cols>
    <col min="1" max="1" width="14.5" customWidth="1"/>
    <col min="2" max="2" width="13.25" customWidth="1"/>
    <col min="3" max="3" width="19" customWidth="1"/>
    <col min="4" max="4" width="22.6333333333333" customWidth="1"/>
    <col min="5" max="5" width="31" customWidth="1"/>
    <col min="6" max="6" width="21.3833333333333" customWidth="1"/>
    <col min="7" max="7" width="32.6333333333333" customWidth="1"/>
    <col min="8" max="8" width="22.8833333333333" customWidth="1"/>
    <col min="9" max="9" width="26.25" customWidth="1"/>
  </cols>
  <sheetData>
    <row r="1" s="50" customFormat="1" customHeight="1" spans="1:26">
      <c r="A1" s="51" t="s">
        <v>3</v>
      </c>
      <c r="B1" s="52" t="s">
        <v>4</v>
      </c>
      <c r="C1" s="53" t="s">
        <v>5</v>
      </c>
      <c r="D1" s="53" t="s">
        <v>6</v>
      </c>
      <c r="E1" s="53" t="s">
        <v>7</v>
      </c>
      <c r="F1" s="53" t="s">
        <v>8</v>
      </c>
      <c r="G1" s="54" t="s">
        <v>9</v>
      </c>
      <c r="H1" s="55" t="s">
        <v>10</v>
      </c>
      <c r="I1" s="67" t="s">
        <v>11</v>
      </c>
      <c r="J1" s="68"/>
      <c r="K1" s="68"/>
      <c r="L1" s="68"/>
      <c r="M1" s="68"/>
      <c r="N1" s="68"/>
      <c r="O1" s="68"/>
      <c r="P1" s="68"/>
      <c r="Q1" s="68"/>
      <c r="R1" s="68"/>
      <c r="S1" s="68"/>
      <c r="T1" s="68"/>
      <c r="U1" s="68"/>
      <c r="V1" s="68"/>
      <c r="W1" s="68"/>
      <c r="X1" s="68"/>
      <c r="Y1" s="68"/>
      <c r="Z1" s="68"/>
    </row>
    <row r="2" customHeight="1" spans="1:9">
      <c r="A2" s="56" t="s">
        <v>12</v>
      </c>
      <c r="B2" s="57">
        <v>45292</v>
      </c>
      <c r="C2" s="58">
        <v>74</v>
      </c>
      <c r="D2" s="58">
        <v>12</v>
      </c>
      <c r="E2" s="58">
        <v>330.42</v>
      </c>
      <c r="F2" s="58">
        <v>7</v>
      </c>
      <c r="G2" s="59">
        <v>0.583333333333333</v>
      </c>
      <c r="H2" s="60">
        <v>4276.31</v>
      </c>
      <c r="I2" s="69">
        <v>0.0295</v>
      </c>
    </row>
    <row r="3" customHeight="1" spans="1:9">
      <c r="A3" s="61" t="s">
        <v>13</v>
      </c>
      <c r="B3" s="62">
        <v>45292</v>
      </c>
      <c r="C3" s="63">
        <v>78</v>
      </c>
      <c r="D3" s="63">
        <v>12</v>
      </c>
      <c r="E3" s="63">
        <v>377.5</v>
      </c>
      <c r="F3" s="63">
        <v>4</v>
      </c>
      <c r="G3" s="64">
        <v>0.333333333333333</v>
      </c>
      <c r="H3" s="65">
        <v>3880.98</v>
      </c>
      <c r="I3" s="70">
        <v>0.0295</v>
      </c>
    </row>
    <row r="4" customHeight="1" spans="1:9">
      <c r="A4" s="56" t="s">
        <v>14</v>
      </c>
      <c r="B4" s="57">
        <v>45292</v>
      </c>
      <c r="C4" s="58">
        <v>47</v>
      </c>
      <c r="D4" s="58">
        <v>14</v>
      </c>
      <c r="E4" s="58">
        <v>418.92</v>
      </c>
      <c r="F4" s="58">
        <v>2</v>
      </c>
      <c r="G4" s="59">
        <v>0.142857142857143</v>
      </c>
      <c r="H4" s="66">
        <v>3716</v>
      </c>
      <c r="I4" s="69">
        <v>0.0295</v>
      </c>
    </row>
    <row r="5" customHeight="1" spans="1:9">
      <c r="A5" s="61" t="s">
        <v>15</v>
      </c>
      <c r="B5" s="62">
        <v>45292</v>
      </c>
      <c r="C5" s="63">
        <v>24</v>
      </c>
      <c r="D5" s="63">
        <v>6</v>
      </c>
      <c r="E5" s="63">
        <v>76.93</v>
      </c>
      <c r="F5" s="63">
        <v>4</v>
      </c>
      <c r="G5" s="64">
        <v>0.666666666666667</v>
      </c>
      <c r="H5" s="65">
        <v>1552.35</v>
      </c>
      <c r="I5" s="70">
        <v>0.0295</v>
      </c>
    </row>
    <row r="6" customHeight="1" spans="1:9">
      <c r="A6" s="56" t="s">
        <v>16</v>
      </c>
      <c r="B6" s="57">
        <v>45292</v>
      </c>
      <c r="C6" s="58">
        <v>81</v>
      </c>
      <c r="D6" s="58">
        <v>16</v>
      </c>
      <c r="E6" s="58">
        <v>516.23</v>
      </c>
      <c r="F6" s="58">
        <v>5</v>
      </c>
      <c r="G6" s="59">
        <v>0.3125</v>
      </c>
      <c r="H6" s="66">
        <v>1030.68</v>
      </c>
      <c r="I6" s="69">
        <v>0.0295</v>
      </c>
    </row>
    <row r="7" customHeight="1" spans="1:9">
      <c r="A7" s="61" t="s">
        <v>17</v>
      </c>
      <c r="B7" s="62">
        <v>45292</v>
      </c>
      <c r="C7" s="63">
        <v>59</v>
      </c>
      <c r="D7" s="63">
        <v>5</v>
      </c>
      <c r="E7" s="63">
        <v>520.06</v>
      </c>
      <c r="F7" s="63">
        <v>3</v>
      </c>
      <c r="G7" s="64">
        <v>0.6</v>
      </c>
      <c r="H7" s="65">
        <v>3546.72</v>
      </c>
      <c r="I7" s="70">
        <v>0.0295</v>
      </c>
    </row>
    <row r="8" customHeight="1" spans="1:9">
      <c r="A8" s="56" t="s">
        <v>18</v>
      </c>
      <c r="B8" s="57">
        <v>45292</v>
      </c>
      <c r="C8" s="58">
        <v>68</v>
      </c>
      <c r="D8" s="58">
        <v>19</v>
      </c>
      <c r="E8" s="58">
        <v>290.39</v>
      </c>
      <c r="F8" s="58">
        <v>3</v>
      </c>
      <c r="G8" s="59">
        <v>0.157894736842105</v>
      </c>
      <c r="H8" s="66">
        <v>2472.24</v>
      </c>
      <c r="I8" s="69">
        <v>0.0295</v>
      </c>
    </row>
    <row r="9" customHeight="1" spans="1:9">
      <c r="A9" s="61" t="s">
        <v>19</v>
      </c>
      <c r="B9" s="62">
        <v>45292</v>
      </c>
      <c r="C9" s="63">
        <v>34</v>
      </c>
      <c r="D9" s="63">
        <v>21</v>
      </c>
      <c r="E9" s="63">
        <v>362.62</v>
      </c>
      <c r="F9" s="63">
        <v>9</v>
      </c>
      <c r="G9" s="64">
        <v>0.428571428571429</v>
      </c>
      <c r="H9" s="65">
        <v>1140.08</v>
      </c>
      <c r="I9" s="70">
        <v>0.0295</v>
      </c>
    </row>
    <row r="10" customHeight="1" spans="1:9">
      <c r="A10" s="56" t="s">
        <v>20</v>
      </c>
      <c r="B10" s="57">
        <v>45292</v>
      </c>
      <c r="C10" s="58">
        <v>59</v>
      </c>
      <c r="D10" s="58">
        <v>13</v>
      </c>
      <c r="E10" s="58">
        <v>307.49</v>
      </c>
      <c r="F10" s="58">
        <v>10</v>
      </c>
      <c r="G10" s="59">
        <v>0.769230769230769</v>
      </c>
      <c r="H10" s="66">
        <v>979.09</v>
      </c>
      <c r="I10" s="69">
        <v>0.0295</v>
      </c>
    </row>
    <row r="11" customHeight="1" spans="1:9">
      <c r="A11" s="61" t="s">
        <v>21</v>
      </c>
      <c r="B11" s="62">
        <v>45292</v>
      </c>
      <c r="C11" s="63">
        <v>67</v>
      </c>
      <c r="D11" s="63">
        <v>17</v>
      </c>
      <c r="E11" s="63">
        <v>552.55</v>
      </c>
      <c r="F11" s="63">
        <v>2</v>
      </c>
      <c r="G11" s="64">
        <v>0.117647058823529</v>
      </c>
      <c r="H11" s="65">
        <v>330.12</v>
      </c>
      <c r="I11" s="70">
        <v>0.0295</v>
      </c>
    </row>
    <row r="12" customHeight="1" spans="1:9">
      <c r="A12" s="56" t="s">
        <v>22</v>
      </c>
      <c r="B12" s="57">
        <v>45292</v>
      </c>
      <c r="C12" s="58">
        <v>36</v>
      </c>
      <c r="D12" s="58">
        <v>9</v>
      </c>
      <c r="E12" s="58">
        <v>216.03</v>
      </c>
      <c r="F12" s="58">
        <v>2</v>
      </c>
      <c r="G12" s="59">
        <v>0.222222222222222</v>
      </c>
      <c r="H12" s="66">
        <v>4072.07</v>
      </c>
      <c r="I12" s="69">
        <v>0.0295</v>
      </c>
    </row>
    <row r="13" customHeight="1" spans="1:9">
      <c r="A13" s="61" t="s">
        <v>23</v>
      </c>
      <c r="B13" s="62">
        <v>45292</v>
      </c>
      <c r="C13" s="63">
        <v>82</v>
      </c>
      <c r="D13" s="63">
        <v>4</v>
      </c>
      <c r="E13" s="63">
        <v>180.06</v>
      </c>
      <c r="F13" s="63">
        <v>4</v>
      </c>
      <c r="G13" s="64">
        <v>1</v>
      </c>
      <c r="H13" s="65">
        <v>1207.17</v>
      </c>
      <c r="I13" s="70">
        <v>0.0295</v>
      </c>
    </row>
    <row r="14" customHeight="1" spans="1:9">
      <c r="A14" s="56" t="s">
        <v>24</v>
      </c>
      <c r="B14" s="57">
        <v>45292</v>
      </c>
      <c r="C14" s="58">
        <v>81</v>
      </c>
      <c r="D14" s="58">
        <v>7</v>
      </c>
      <c r="E14" s="58">
        <v>82.43</v>
      </c>
      <c r="F14" s="58">
        <v>7</v>
      </c>
      <c r="G14" s="59">
        <v>1</v>
      </c>
      <c r="H14" s="66">
        <v>3463.96</v>
      </c>
      <c r="I14" s="69">
        <v>0.0295</v>
      </c>
    </row>
    <row r="15" customHeight="1" spans="1:9">
      <c r="A15" s="61" t="s">
        <v>25</v>
      </c>
      <c r="B15" s="62">
        <v>45292</v>
      </c>
      <c r="C15" s="63">
        <v>92</v>
      </c>
      <c r="D15" s="63">
        <v>20</v>
      </c>
      <c r="E15" s="63">
        <v>161.42</v>
      </c>
      <c r="F15" s="63">
        <v>4</v>
      </c>
      <c r="G15" s="64">
        <v>0.2</v>
      </c>
      <c r="H15" s="65">
        <v>425.41</v>
      </c>
      <c r="I15" s="70">
        <v>0.0295</v>
      </c>
    </row>
    <row r="16" customHeight="1" spans="1:9">
      <c r="A16" s="56" t="s">
        <v>26</v>
      </c>
      <c r="B16" s="57">
        <v>45292</v>
      </c>
      <c r="C16" s="58">
        <v>73</v>
      </c>
      <c r="D16" s="58">
        <v>12</v>
      </c>
      <c r="E16" s="58">
        <v>507.45</v>
      </c>
      <c r="F16" s="58">
        <v>0</v>
      </c>
      <c r="G16" s="59">
        <v>0</v>
      </c>
      <c r="H16" s="66">
        <v>1123.84</v>
      </c>
      <c r="I16" s="69">
        <v>0.0295</v>
      </c>
    </row>
    <row r="17" customHeight="1" spans="1:9">
      <c r="A17" s="61" t="s">
        <v>27</v>
      </c>
      <c r="B17" s="62">
        <v>45292</v>
      </c>
      <c r="C17" s="63">
        <v>25</v>
      </c>
      <c r="D17" s="63">
        <v>14</v>
      </c>
      <c r="E17" s="63">
        <v>279.95</v>
      </c>
      <c r="F17" s="63">
        <v>2</v>
      </c>
      <c r="G17" s="64">
        <v>0.142857142857143</v>
      </c>
      <c r="H17" s="65">
        <v>1432.23</v>
      </c>
      <c r="I17" s="70">
        <v>0.0295</v>
      </c>
    </row>
    <row r="18" customHeight="1" spans="1:9">
      <c r="A18" s="56" t="s">
        <v>28</v>
      </c>
      <c r="B18" s="57">
        <v>45292</v>
      </c>
      <c r="C18" s="58">
        <v>63</v>
      </c>
      <c r="D18" s="58">
        <v>8</v>
      </c>
      <c r="E18" s="58">
        <v>170.49</v>
      </c>
      <c r="F18" s="58">
        <v>7</v>
      </c>
      <c r="G18" s="59">
        <v>0.875</v>
      </c>
      <c r="H18" s="66">
        <v>526.12</v>
      </c>
      <c r="I18" s="69">
        <v>0.0295</v>
      </c>
    </row>
    <row r="19" customHeight="1" spans="1:9">
      <c r="A19" s="61" t="s">
        <v>29</v>
      </c>
      <c r="B19" s="62">
        <v>45292</v>
      </c>
      <c r="C19" s="63">
        <v>92</v>
      </c>
      <c r="D19" s="63">
        <v>13</v>
      </c>
      <c r="E19" s="63">
        <v>422.39</v>
      </c>
      <c r="F19" s="63">
        <v>1</v>
      </c>
      <c r="G19" s="64">
        <v>0.0769230769230769</v>
      </c>
      <c r="H19" s="65">
        <v>2695.84</v>
      </c>
      <c r="I19" s="70">
        <v>0.0295</v>
      </c>
    </row>
    <row r="20" customHeight="1" spans="1:9">
      <c r="A20" s="56" t="s">
        <v>30</v>
      </c>
      <c r="B20" s="57">
        <v>45292</v>
      </c>
      <c r="C20" s="58">
        <v>38</v>
      </c>
      <c r="D20" s="58">
        <v>10</v>
      </c>
      <c r="E20" s="58">
        <v>514.25</v>
      </c>
      <c r="F20" s="58">
        <v>4</v>
      </c>
      <c r="G20" s="59">
        <v>0.4</v>
      </c>
      <c r="H20" s="66">
        <v>243.62</v>
      </c>
      <c r="I20" s="69">
        <v>0.0295</v>
      </c>
    </row>
    <row r="21" customHeight="1" spans="1:9">
      <c r="A21" s="61" t="s">
        <v>31</v>
      </c>
      <c r="B21" s="62">
        <v>45292</v>
      </c>
      <c r="C21" s="63">
        <v>43</v>
      </c>
      <c r="D21" s="63">
        <v>15</v>
      </c>
      <c r="E21" s="63">
        <v>363.48</v>
      </c>
      <c r="F21" s="63">
        <v>7</v>
      </c>
      <c r="G21" s="64">
        <v>0.466666666666667</v>
      </c>
      <c r="H21" s="65">
        <v>3843.52</v>
      </c>
      <c r="I21" s="70">
        <v>0.0295</v>
      </c>
    </row>
    <row r="22" customHeight="1" spans="1:9">
      <c r="A22" s="56" t="s">
        <v>12</v>
      </c>
      <c r="B22" s="57">
        <v>45323</v>
      </c>
      <c r="C22" s="58">
        <v>62</v>
      </c>
      <c r="D22" s="58">
        <v>15</v>
      </c>
      <c r="E22" s="58">
        <v>361.38</v>
      </c>
      <c r="F22" s="58">
        <v>6</v>
      </c>
      <c r="G22" s="59">
        <v>0.4</v>
      </c>
      <c r="H22" s="66">
        <v>4195.14</v>
      </c>
      <c r="I22" s="69">
        <v>0.0295</v>
      </c>
    </row>
    <row r="23" customHeight="1" spans="1:9">
      <c r="A23" s="61" t="s">
        <v>13</v>
      </c>
      <c r="B23" s="62">
        <v>45323</v>
      </c>
      <c r="C23" s="63">
        <v>81</v>
      </c>
      <c r="D23" s="63">
        <v>14</v>
      </c>
      <c r="E23" s="63">
        <v>362.96</v>
      </c>
      <c r="F23" s="63">
        <v>5</v>
      </c>
      <c r="G23" s="64">
        <v>0.357142857142857</v>
      </c>
      <c r="H23" s="65">
        <v>3620.19</v>
      </c>
      <c r="I23" s="70">
        <v>0.0295</v>
      </c>
    </row>
    <row r="24" customHeight="1" spans="1:9">
      <c r="A24" s="56" t="s">
        <v>14</v>
      </c>
      <c r="B24" s="57">
        <v>45323</v>
      </c>
      <c r="C24" s="58">
        <v>52</v>
      </c>
      <c r="D24" s="58">
        <v>14</v>
      </c>
      <c r="E24" s="58">
        <v>382.59</v>
      </c>
      <c r="F24" s="58">
        <v>3</v>
      </c>
      <c r="G24" s="59">
        <v>0.214285714285714</v>
      </c>
      <c r="H24" s="66">
        <v>3394.39</v>
      </c>
      <c r="I24" s="69">
        <v>0.0295</v>
      </c>
    </row>
    <row r="25" customHeight="1" spans="1:9">
      <c r="A25" s="61" t="s">
        <v>15</v>
      </c>
      <c r="B25" s="62">
        <v>45323</v>
      </c>
      <c r="C25" s="63">
        <v>22</v>
      </c>
      <c r="D25" s="63">
        <v>7</v>
      </c>
      <c r="E25" s="63">
        <v>79.46</v>
      </c>
      <c r="F25" s="63">
        <v>3</v>
      </c>
      <c r="G25" s="64">
        <v>0.428571428571429</v>
      </c>
      <c r="H25" s="65">
        <v>1638.74</v>
      </c>
      <c r="I25" s="70">
        <v>0.0295</v>
      </c>
    </row>
    <row r="26" customHeight="1" spans="1:9">
      <c r="A26" s="56" t="s">
        <v>16</v>
      </c>
      <c r="B26" s="57">
        <v>45323</v>
      </c>
      <c r="C26" s="58">
        <v>93</v>
      </c>
      <c r="D26" s="58">
        <v>11</v>
      </c>
      <c r="E26" s="58">
        <v>446.3</v>
      </c>
      <c r="F26" s="58">
        <v>5</v>
      </c>
      <c r="G26" s="59">
        <v>0.454545454545455</v>
      </c>
      <c r="H26" s="66">
        <v>1057.14</v>
      </c>
      <c r="I26" s="69">
        <v>0.0295</v>
      </c>
    </row>
    <row r="27" customHeight="1" spans="1:9">
      <c r="A27" s="61" t="s">
        <v>17</v>
      </c>
      <c r="B27" s="62">
        <v>45323</v>
      </c>
      <c r="C27" s="63">
        <v>65</v>
      </c>
      <c r="D27" s="63">
        <v>7</v>
      </c>
      <c r="E27" s="63">
        <v>461.67</v>
      </c>
      <c r="F27" s="63">
        <v>2</v>
      </c>
      <c r="G27" s="64">
        <v>0.285714285714286</v>
      </c>
      <c r="H27" s="65">
        <v>3486.23</v>
      </c>
      <c r="I27" s="70">
        <v>0.0295</v>
      </c>
    </row>
    <row r="28" customHeight="1" spans="1:9">
      <c r="A28" s="56" t="s">
        <v>18</v>
      </c>
      <c r="B28" s="57">
        <v>45323</v>
      </c>
      <c r="C28" s="58">
        <v>90</v>
      </c>
      <c r="D28" s="58">
        <v>20</v>
      </c>
      <c r="E28" s="58">
        <v>328.63</v>
      </c>
      <c r="F28" s="58">
        <v>3</v>
      </c>
      <c r="G28" s="59">
        <v>0.15</v>
      </c>
      <c r="H28" s="66">
        <v>2662.44</v>
      </c>
      <c r="I28" s="69">
        <v>0.0295</v>
      </c>
    </row>
    <row r="29" customHeight="1" spans="1:9">
      <c r="A29" s="61" t="s">
        <v>19</v>
      </c>
      <c r="B29" s="62">
        <v>45323</v>
      </c>
      <c r="C29" s="63">
        <v>37</v>
      </c>
      <c r="D29" s="63">
        <v>17</v>
      </c>
      <c r="E29" s="63">
        <v>378.61</v>
      </c>
      <c r="F29" s="63">
        <v>10</v>
      </c>
      <c r="G29" s="64">
        <v>0.588235294117647</v>
      </c>
      <c r="H29" s="65">
        <v>1295.07</v>
      </c>
      <c r="I29" s="70">
        <v>0.0295</v>
      </c>
    </row>
    <row r="30" customHeight="1" spans="1:9">
      <c r="A30" s="56" t="s">
        <v>20</v>
      </c>
      <c r="B30" s="57">
        <v>45323</v>
      </c>
      <c r="C30" s="58">
        <v>68</v>
      </c>
      <c r="D30" s="58">
        <v>16</v>
      </c>
      <c r="E30" s="58">
        <v>299.59</v>
      </c>
      <c r="F30" s="58">
        <v>9</v>
      </c>
      <c r="G30" s="59">
        <v>0.5625</v>
      </c>
      <c r="H30" s="66">
        <v>979.47</v>
      </c>
      <c r="I30" s="69">
        <v>0.0295</v>
      </c>
    </row>
    <row r="31" customHeight="1" spans="1:9">
      <c r="A31" s="61" t="s">
        <v>21</v>
      </c>
      <c r="B31" s="62">
        <v>45323</v>
      </c>
      <c r="C31" s="63">
        <v>68</v>
      </c>
      <c r="D31" s="63">
        <v>21</v>
      </c>
      <c r="E31" s="63">
        <v>553.08</v>
      </c>
      <c r="F31" s="63">
        <v>3</v>
      </c>
      <c r="G31" s="64">
        <v>0.142857142857143</v>
      </c>
      <c r="H31" s="65">
        <v>360.7</v>
      </c>
      <c r="I31" s="70">
        <v>0.0295</v>
      </c>
    </row>
    <row r="32" customHeight="1" spans="1:9">
      <c r="A32" s="56" t="s">
        <v>22</v>
      </c>
      <c r="B32" s="57">
        <v>45323</v>
      </c>
      <c r="C32" s="58">
        <v>30</v>
      </c>
      <c r="D32" s="58">
        <v>8</v>
      </c>
      <c r="E32" s="58">
        <v>223.22</v>
      </c>
      <c r="F32" s="58">
        <v>2</v>
      </c>
      <c r="G32" s="59">
        <v>0.25</v>
      </c>
      <c r="H32" s="66">
        <v>3595.12</v>
      </c>
      <c r="I32" s="69">
        <v>0.0295</v>
      </c>
    </row>
    <row r="33" customHeight="1" spans="1:9">
      <c r="A33" s="61" t="s">
        <v>23</v>
      </c>
      <c r="B33" s="62">
        <v>45323</v>
      </c>
      <c r="C33" s="63">
        <v>92</v>
      </c>
      <c r="D33" s="63">
        <v>6</v>
      </c>
      <c r="E33" s="63">
        <v>180.46</v>
      </c>
      <c r="F33" s="63">
        <v>5</v>
      </c>
      <c r="G33" s="64">
        <v>0.833333333333333</v>
      </c>
      <c r="H33" s="65">
        <v>1173.27</v>
      </c>
      <c r="I33" s="70">
        <v>0.0295</v>
      </c>
    </row>
    <row r="34" customHeight="1" spans="1:9">
      <c r="A34" s="56" t="s">
        <v>24</v>
      </c>
      <c r="B34" s="57">
        <v>45323</v>
      </c>
      <c r="C34" s="58">
        <v>92</v>
      </c>
      <c r="D34" s="58">
        <v>7</v>
      </c>
      <c r="E34" s="58">
        <v>80.12</v>
      </c>
      <c r="F34" s="58">
        <v>6</v>
      </c>
      <c r="G34" s="59">
        <v>0.857142857142857</v>
      </c>
      <c r="H34" s="66">
        <v>3794.02</v>
      </c>
      <c r="I34" s="69">
        <v>0.0295</v>
      </c>
    </row>
    <row r="35" customHeight="1" spans="1:9">
      <c r="A35" s="61" t="s">
        <v>25</v>
      </c>
      <c r="B35" s="62">
        <v>45323</v>
      </c>
      <c r="C35" s="63">
        <v>83</v>
      </c>
      <c r="D35" s="63">
        <v>20</v>
      </c>
      <c r="E35" s="63">
        <v>193.39</v>
      </c>
      <c r="F35" s="63">
        <v>5</v>
      </c>
      <c r="G35" s="64">
        <v>0.25</v>
      </c>
      <c r="H35" s="65">
        <v>402.53</v>
      </c>
      <c r="I35" s="70">
        <v>0.0295</v>
      </c>
    </row>
    <row r="36" customHeight="1" spans="1:9">
      <c r="A36" s="56" t="s">
        <v>26</v>
      </c>
      <c r="B36" s="57">
        <v>45323</v>
      </c>
      <c r="C36" s="58">
        <v>57</v>
      </c>
      <c r="D36" s="58">
        <v>11</v>
      </c>
      <c r="E36" s="58">
        <v>454.77</v>
      </c>
      <c r="F36" s="58">
        <v>1</v>
      </c>
      <c r="G36" s="59">
        <v>0.0909090909090909</v>
      </c>
      <c r="H36" s="66">
        <v>1152.41</v>
      </c>
      <c r="I36" s="69">
        <v>0.0295</v>
      </c>
    </row>
    <row r="37" customHeight="1" spans="1:9">
      <c r="A37" s="61" t="s">
        <v>27</v>
      </c>
      <c r="B37" s="62">
        <v>45323</v>
      </c>
      <c r="C37" s="63">
        <v>22</v>
      </c>
      <c r="D37" s="63">
        <v>17</v>
      </c>
      <c r="E37" s="63">
        <v>291.97</v>
      </c>
      <c r="F37" s="63">
        <v>1</v>
      </c>
      <c r="G37" s="64">
        <v>0.0588235294117647</v>
      </c>
      <c r="H37" s="65">
        <v>1703.6</v>
      </c>
      <c r="I37" s="70">
        <v>0.0295</v>
      </c>
    </row>
    <row r="38" customHeight="1" spans="1:9">
      <c r="A38" s="56" t="s">
        <v>28</v>
      </c>
      <c r="B38" s="57">
        <v>45323</v>
      </c>
      <c r="C38" s="58">
        <v>68</v>
      </c>
      <c r="D38" s="58">
        <v>7</v>
      </c>
      <c r="E38" s="58">
        <v>171.76</v>
      </c>
      <c r="F38" s="58">
        <v>7</v>
      </c>
      <c r="G38" s="59">
        <v>1</v>
      </c>
      <c r="H38" s="66">
        <v>548.36</v>
      </c>
      <c r="I38" s="69">
        <v>0.0295</v>
      </c>
    </row>
    <row r="39" customHeight="1" spans="1:9">
      <c r="A39" s="61" t="s">
        <v>29</v>
      </c>
      <c r="B39" s="62">
        <v>45323</v>
      </c>
      <c r="C39" s="63">
        <v>83</v>
      </c>
      <c r="D39" s="63">
        <v>16</v>
      </c>
      <c r="E39" s="63">
        <v>382.21</v>
      </c>
      <c r="F39" s="63">
        <v>1</v>
      </c>
      <c r="G39" s="64">
        <v>0.0625</v>
      </c>
      <c r="H39" s="65">
        <v>3017.43</v>
      </c>
      <c r="I39" s="70">
        <v>0.0295</v>
      </c>
    </row>
    <row r="40" customHeight="1" spans="1:9">
      <c r="A40" s="56" t="s">
        <v>30</v>
      </c>
      <c r="B40" s="57">
        <v>45323</v>
      </c>
      <c r="C40" s="58">
        <v>31</v>
      </c>
      <c r="D40" s="58">
        <v>11</v>
      </c>
      <c r="E40" s="58">
        <v>562.73</v>
      </c>
      <c r="F40" s="58">
        <v>4</v>
      </c>
      <c r="G40" s="59">
        <v>0.363636363636364</v>
      </c>
      <c r="H40" s="66">
        <v>221.94</v>
      </c>
      <c r="I40" s="69">
        <v>0.0295</v>
      </c>
    </row>
    <row r="41" customHeight="1" spans="1:9">
      <c r="A41" s="61" t="s">
        <v>31</v>
      </c>
      <c r="B41" s="62">
        <v>45323</v>
      </c>
      <c r="C41" s="63">
        <v>34</v>
      </c>
      <c r="D41" s="63">
        <v>17</v>
      </c>
      <c r="E41" s="63">
        <v>380.37</v>
      </c>
      <c r="F41" s="63">
        <v>7</v>
      </c>
      <c r="G41" s="64">
        <v>0.411764705882353</v>
      </c>
      <c r="H41" s="65">
        <v>4183.27</v>
      </c>
      <c r="I41" s="70">
        <v>0.0295</v>
      </c>
    </row>
    <row r="42" customHeight="1" spans="1:9">
      <c r="A42" s="56" t="s">
        <v>12</v>
      </c>
      <c r="B42" s="57">
        <v>45352</v>
      </c>
      <c r="C42" s="58">
        <v>55</v>
      </c>
      <c r="D42" s="58">
        <v>17</v>
      </c>
      <c r="E42" s="58">
        <v>315.62</v>
      </c>
      <c r="F42" s="58">
        <v>5</v>
      </c>
      <c r="G42" s="59">
        <v>0.294117647058824</v>
      </c>
      <c r="H42" s="66">
        <v>3890.73</v>
      </c>
      <c r="I42" s="69">
        <v>0.0295</v>
      </c>
    </row>
    <row r="43" customHeight="1" spans="1:9">
      <c r="A43" s="61" t="s">
        <v>13</v>
      </c>
      <c r="B43" s="62">
        <v>45352</v>
      </c>
      <c r="C43" s="63">
        <v>91</v>
      </c>
      <c r="D43" s="63">
        <v>10</v>
      </c>
      <c r="E43" s="63">
        <v>361.58</v>
      </c>
      <c r="F43" s="63">
        <v>4</v>
      </c>
      <c r="G43" s="64">
        <v>0.4</v>
      </c>
      <c r="H43" s="65">
        <v>3674.37</v>
      </c>
      <c r="I43" s="70">
        <v>0.0295</v>
      </c>
    </row>
    <row r="44" customHeight="1" spans="1:9">
      <c r="A44" s="56" t="s">
        <v>14</v>
      </c>
      <c r="B44" s="57">
        <v>45352</v>
      </c>
      <c r="C44" s="58">
        <v>59</v>
      </c>
      <c r="D44" s="58">
        <v>13</v>
      </c>
      <c r="E44" s="58">
        <v>402.9</v>
      </c>
      <c r="F44" s="58">
        <v>2</v>
      </c>
      <c r="G44" s="59">
        <v>0.153846153846154</v>
      </c>
      <c r="H44" s="66">
        <v>3357.27</v>
      </c>
      <c r="I44" s="69">
        <v>0.0295</v>
      </c>
    </row>
    <row r="45" customHeight="1" spans="1:9">
      <c r="A45" s="61" t="s">
        <v>15</v>
      </c>
      <c r="B45" s="62">
        <v>45352</v>
      </c>
      <c r="C45" s="63">
        <v>19</v>
      </c>
      <c r="D45" s="63">
        <v>6</v>
      </c>
      <c r="E45" s="63">
        <v>82.65</v>
      </c>
      <c r="F45" s="63">
        <v>3</v>
      </c>
      <c r="G45" s="64">
        <v>0.5</v>
      </c>
      <c r="H45" s="65">
        <v>1469.62</v>
      </c>
      <c r="I45" s="70">
        <v>0.0295</v>
      </c>
    </row>
    <row r="46" customHeight="1" spans="1:9">
      <c r="A46" s="56" t="s">
        <v>16</v>
      </c>
      <c r="B46" s="57">
        <v>45352</v>
      </c>
      <c r="C46" s="58">
        <v>77</v>
      </c>
      <c r="D46" s="58">
        <v>14</v>
      </c>
      <c r="E46" s="58">
        <v>494.43</v>
      </c>
      <c r="F46" s="58">
        <v>4</v>
      </c>
      <c r="G46" s="59">
        <v>0.285714285714286</v>
      </c>
      <c r="H46" s="66">
        <v>963.35</v>
      </c>
      <c r="I46" s="69">
        <v>0.0295</v>
      </c>
    </row>
    <row r="47" customHeight="1" spans="1:9">
      <c r="A47" s="61" t="s">
        <v>17</v>
      </c>
      <c r="B47" s="62">
        <v>45352</v>
      </c>
      <c r="C47" s="63">
        <v>50</v>
      </c>
      <c r="D47" s="63">
        <v>8</v>
      </c>
      <c r="E47" s="63">
        <v>512.93</v>
      </c>
      <c r="F47" s="63">
        <v>3</v>
      </c>
      <c r="G47" s="64">
        <v>0.375</v>
      </c>
      <c r="H47" s="65">
        <v>3725.66</v>
      </c>
      <c r="I47" s="70">
        <v>0.0295</v>
      </c>
    </row>
    <row r="48" customHeight="1" spans="1:9">
      <c r="A48" s="56" t="s">
        <v>18</v>
      </c>
      <c r="B48" s="57">
        <v>45352</v>
      </c>
      <c r="C48" s="58">
        <v>88</v>
      </c>
      <c r="D48" s="58">
        <v>18</v>
      </c>
      <c r="E48" s="58">
        <v>291.04</v>
      </c>
      <c r="F48" s="58">
        <v>2</v>
      </c>
      <c r="G48" s="59">
        <v>0.111111111111111</v>
      </c>
      <c r="H48" s="66">
        <v>2619.84</v>
      </c>
      <c r="I48" s="69">
        <v>0.0295</v>
      </c>
    </row>
    <row r="49" customHeight="1" spans="1:9">
      <c r="A49" s="61" t="s">
        <v>19</v>
      </c>
      <c r="B49" s="62">
        <v>45352</v>
      </c>
      <c r="C49" s="63">
        <v>33</v>
      </c>
      <c r="D49" s="63">
        <v>18</v>
      </c>
      <c r="E49" s="63">
        <v>348.57</v>
      </c>
      <c r="F49" s="63">
        <v>8</v>
      </c>
      <c r="G49" s="64">
        <v>0.444444444444444</v>
      </c>
      <c r="H49" s="65">
        <v>1169.64</v>
      </c>
      <c r="I49" s="70">
        <v>0.0295</v>
      </c>
    </row>
    <row r="50" customHeight="1" spans="1:9">
      <c r="A50" s="56" t="s">
        <v>20</v>
      </c>
      <c r="B50" s="57">
        <v>45352</v>
      </c>
      <c r="C50" s="58">
        <v>54</v>
      </c>
      <c r="D50" s="58">
        <v>15</v>
      </c>
      <c r="E50" s="58">
        <v>321.99</v>
      </c>
      <c r="F50" s="58">
        <v>8</v>
      </c>
      <c r="G50" s="59">
        <v>0.533333333333333</v>
      </c>
      <c r="H50" s="66">
        <v>1080.09</v>
      </c>
      <c r="I50" s="69">
        <v>0.0295</v>
      </c>
    </row>
    <row r="51" customHeight="1" spans="1:9">
      <c r="A51" s="61" t="s">
        <v>21</v>
      </c>
      <c r="B51" s="62">
        <v>45352</v>
      </c>
      <c r="C51" s="63">
        <v>68</v>
      </c>
      <c r="D51" s="63">
        <v>19</v>
      </c>
      <c r="E51" s="63">
        <v>623.25</v>
      </c>
      <c r="F51" s="63">
        <v>3</v>
      </c>
      <c r="G51" s="64">
        <v>0.157894736842105</v>
      </c>
      <c r="H51" s="65">
        <v>355.96</v>
      </c>
      <c r="I51" s="70">
        <v>0.0295</v>
      </c>
    </row>
    <row r="52" customHeight="1" spans="1:9">
      <c r="A52" s="56" t="s">
        <v>22</v>
      </c>
      <c r="B52" s="57">
        <v>45352</v>
      </c>
      <c r="C52" s="58">
        <v>31</v>
      </c>
      <c r="D52" s="58">
        <v>9</v>
      </c>
      <c r="E52" s="58">
        <v>209.18</v>
      </c>
      <c r="F52" s="58">
        <v>2</v>
      </c>
      <c r="G52" s="59">
        <v>0.222222222222222</v>
      </c>
      <c r="H52" s="66">
        <v>4153.31</v>
      </c>
      <c r="I52" s="69">
        <v>0.0295</v>
      </c>
    </row>
    <row r="53" customHeight="1" spans="1:9">
      <c r="A53" s="61" t="s">
        <v>23</v>
      </c>
      <c r="B53" s="62">
        <v>45352</v>
      </c>
      <c r="C53" s="63">
        <v>83</v>
      </c>
      <c r="D53" s="63">
        <v>5</v>
      </c>
      <c r="E53" s="63">
        <v>170.12</v>
      </c>
      <c r="F53" s="63">
        <v>3</v>
      </c>
      <c r="G53" s="64">
        <v>0.6</v>
      </c>
      <c r="H53" s="65">
        <v>1171.95</v>
      </c>
      <c r="I53" s="70">
        <v>0.0295</v>
      </c>
    </row>
    <row r="54" customHeight="1" spans="1:9">
      <c r="A54" s="56" t="s">
        <v>24</v>
      </c>
      <c r="B54" s="57">
        <v>45352</v>
      </c>
      <c r="C54" s="58">
        <v>74</v>
      </c>
      <c r="D54" s="58">
        <v>7</v>
      </c>
      <c r="E54" s="58">
        <v>87.89</v>
      </c>
      <c r="F54" s="58">
        <v>7</v>
      </c>
      <c r="G54" s="59">
        <v>1</v>
      </c>
      <c r="H54" s="66">
        <v>3848.14</v>
      </c>
      <c r="I54" s="69">
        <v>0.0295</v>
      </c>
    </row>
    <row r="55" customHeight="1" spans="1:9">
      <c r="A55" s="61" t="s">
        <v>25</v>
      </c>
      <c r="B55" s="62">
        <v>45352</v>
      </c>
      <c r="C55" s="63">
        <v>84</v>
      </c>
      <c r="D55" s="63">
        <v>15</v>
      </c>
      <c r="E55" s="63">
        <v>163.21</v>
      </c>
      <c r="F55" s="63">
        <v>5</v>
      </c>
      <c r="G55" s="64">
        <v>0.333333333333333</v>
      </c>
      <c r="H55" s="65">
        <v>411.36</v>
      </c>
      <c r="I55" s="70">
        <v>0.0295</v>
      </c>
    </row>
    <row r="56" customHeight="1" spans="1:9">
      <c r="A56" s="56" t="s">
        <v>26</v>
      </c>
      <c r="B56" s="57">
        <v>45352</v>
      </c>
      <c r="C56" s="58">
        <v>64</v>
      </c>
      <c r="D56" s="58">
        <v>13</v>
      </c>
      <c r="E56" s="58">
        <v>496.4</v>
      </c>
      <c r="F56" s="58">
        <v>0</v>
      </c>
      <c r="G56" s="59">
        <v>0</v>
      </c>
      <c r="H56" s="66">
        <v>1306.38</v>
      </c>
      <c r="I56" s="69">
        <v>0.0295</v>
      </c>
    </row>
    <row r="57" customHeight="1" spans="1:9">
      <c r="A57" s="61" t="s">
        <v>27</v>
      </c>
      <c r="B57" s="62">
        <v>45352</v>
      </c>
      <c r="C57" s="63">
        <v>21</v>
      </c>
      <c r="D57" s="63">
        <v>13</v>
      </c>
      <c r="E57" s="63">
        <v>315.41</v>
      </c>
      <c r="F57" s="63">
        <v>1</v>
      </c>
      <c r="G57" s="64">
        <v>0.0769230769230769</v>
      </c>
      <c r="H57" s="65">
        <v>1692.59</v>
      </c>
      <c r="I57" s="70">
        <v>0.0295</v>
      </c>
    </row>
    <row r="58" customHeight="1" spans="1:9">
      <c r="A58" s="56" t="s">
        <v>28</v>
      </c>
      <c r="B58" s="57">
        <v>45352</v>
      </c>
      <c r="C58" s="58">
        <v>62</v>
      </c>
      <c r="D58" s="58">
        <v>8</v>
      </c>
      <c r="E58" s="58">
        <v>198.84</v>
      </c>
      <c r="F58" s="58">
        <v>8</v>
      </c>
      <c r="G58" s="59">
        <v>1</v>
      </c>
      <c r="H58" s="66">
        <v>534.58</v>
      </c>
      <c r="I58" s="69">
        <v>0.0295</v>
      </c>
    </row>
    <row r="59" customHeight="1" spans="1:9">
      <c r="A59" s="61" t="s">
        <v>29</v>
      </c>
      <c r="B59" s="62">
        <v>45352</v>
      </c>
      <c r="C59" s="63">
        <v>108</v>
      </c>
      <c r="D59" s="63">
        <v>14</v>
      </c>
      <c r="E59" s="63">
        <v>416.78</v>
      </c>
      <c r="F59" s="63">
        <v>1</v>
      </c>
      <c r="G59" s="64">
        <v>0.0714285714285714</v>
      </c>
      <c r="H59" s="65">
        <v>2989.69</v>
      </c>
      <c r="I59" s="70">
        <v>0.0295</v>
      </c>
    </row>
    <row r="60" customHeight="1" spans="1:9">
      <c r="A60" s="56" t="s">
        <v>30</v>
      </c>
      <c r="B60" s="57">
        <v>45352</v>
      </c>
      <c r="C60" s="58">
        <v>28</v>
      </c>
      <c r="D60" s="58">
        <v>12</v>
      </c>
      <c r="E60" s="58">
        <v>533.85</v>
      </c>
      <c r="F60" s="58">
        <v>5</v>
      </c>
      <c r="G60" s="59">
        <v>0.416666666666667</v>
      </c>
      <c r="H60" s="66">
        <v>224.87</v>
      </c>
      <c r="I60" s="69">
        <v>0.0295</v>
      </c>
    </row>
    <row r="61" customHeight="1" spans="1:9">
      <c r="A61" s="61" t="s">
        <v>31</v>
      </c>
      <c r="B61" s="62">
        <v>45352</v>
      </c>
      <c r="C61" s="63">
        <v>39</v>
      </c>
      <c r="D61" s="63">
        <v>16</v>
      </c>
      <c r="E61" s="63">
        <v>312.8</v>
      </c>
      <c r="F61" s="63">
        <v>8</v>
      </c>
      <c r="G61" s="64">
        <v>0.5</v>
      </c>
      <c r="H61" s="65">
        <v>4592.09</v>
      </c>
      <c r="I61" s="70">
        <v>0.0295</v>
      </c>
    </row>
    <row r="62" customHeight="1" spans="1:9">
      <c r="A62" s="56" t="s">
        <v>12</v>
      </c>
      <c r="B62" s="57">
        <v>45383</v>
      </c>
      <c r="C62" s="58">
        <v>69</v>
      </c>
      <c r="D62" s="58">
        <v>17</v>
      </c>
      <c r="E62" s="58">
        <v>342.81</v>
      </c>
      <c r="F62" s="58">
        <v>6</v>
      </c>
      <c r="G62" s="59">
        <v>0.352941176470588</v>
      </c>
      <c r="H62" s="66">
        <v>3728.2</v>
      </c>
      <c r="I62" s="69">
        <v>0.0295</v>
      </c>
    </row>
    <row r="63" customHeight="1" spans="1:9">
      <c r="A63" s="61" t="s">
        <v>13</v>
      </c>
      <c r="B63" s="62">
        <v>45383</v>
      </c>
      <c r="C63" s="63">
        <v>83</v>
      </c>
      <c r="D63" s="63">
        <v>11</v>
      </c>
      <c r="E63" s="63">
        <v>365.12</v>
      </c>
      <c r="F63" s="63">
        <v>5</v>
      </c>
      <c r="G63" s="64">
        <v>0.454545454545455</v>
      </c>
      <c r="H63" s="65">
        <v>3682.69</v>
      </c>
      <c r="I63" s="70">
        <v>0.0295</v>
      </c>
    </row>
    <row r="64" customHeight="1" spans="1:9">
      <c r="A64" s="56" t="s">
        <v>14</v>
      </c>
      <c r="B64" s="57">
        <v>45383</v>
      </c>
      <c r="C64" s="58">
        <v>41</v>
      </c>
      <c r="D64" s="58">
        <v>14</v>
      </c>
      <c r="E64" s="58">
        <v>416.88</v>
      </c>
      <c r="F64" s="58">
        <v>2</v>
      </c>
      <c r="G64" s="59">
        <v>0.142857142857143</v>
      </c>
      <c r="H64" s="66">
        <v>3638.83</v>
      </c>
      <c r="I64" s="69">
        <v>0.0295</v>
      </c>
    </row>
    <row r="65" customHeight="1" spans="1:9">
      <c r="A65" s="61" t="s">
        <v>15</v>
      </c>
      <c r="B65" s="62">
        <v>45383</v>
      </c>
      <c r="C65" s="63">
        <v>17</v>
      </c>
      <c r="D65" s="63">
        <v>7</v>
      </c>
      <c r="E65" s="63">
        <v>81.14</v>
      </c>
      <c r="F65" s="63">
        <v>3</v>
      </c>
      <c r="G65" s="64">
        <v>0.428571428571429</v>
      </c>
      <c r="H65" s="65">
        <v>1419.04</v>
      </c>
      <c r="I65" s="70">
        <v>0.0295</v>
      </c>
    </row>
    <row r="66" customHeight="1" spans="1:9">
      <c r="A66" s="56" t="s">
        <v>16</v>
      </c>
      <c r="B66" s="57">
        <v>45383</v>
      </c>
      <c r="C66" s="58">
        <v>76</v>
      </c>
      <c r="D66" s="58">
        <v>16</v>
      </c>
      <c r="E66" s="58">
        <v>449.04</v>
      </c>
      <c r="F66" s="58">
        <v>4</v>
      </c>
      <c r="G66" s="59">
        <v>0.25</v>
      </c>
      <c r="H66" s="66">
        <v>1019.97</v>
      </c>
      <c r="I66" s="69">
        <v>0.0295</v>
      </c>
    </row>
    <row r="67" customHeight="1" spans="1:9">
      <c r="A67" s="61" t="s">
        <v>17</v>
      </c>
      <c r="B67" s="62">
        <v>45383</v>
      </c>
      <c r="C67" s="63">
        <v>72</v>
      </c>
      <c r="D67" s="63">
        <v>6</v>
      </c>
      <c r="E67" s="63">
        <v>508.55</v>
      </c>
      <c r="F67" s="63">
        <v>3</v>
      </c>
      <c r="G67" s="64">
        <v>0.5</v>
      </c>
      <c r="H67" s="65">
        <v>3633.75</v>
      </c>
      <c r="I67" s="70">
        <v>0.0295</v>
      </c>
    </row>
    <row r="68" customHeight="1" spans="1:9">
      <c r="A68" s="56" t="s">
        <v>18</v>
      </c>
      <c r="B68" s="57">
        <v>45383</v>
      </c>
      <c r="C68" s="58">
        <v>72</v>
      </c>
      <c r="D68" s="58">
        <v>18</v>
      </c>
      <c r="E68" s="58">
        <v>299.09</v>
      </c>
      <c r="F68" s="58">
        <v>2</v>
      </c>
      <c r="G68" s="59">
        <v>0.111111111111111</v>
      </c>
      <c r="H68" s="66">
        <v>2378.29</v>
      </c>
      <c r="I68" s="69">
        <v>0.0295</v>
      </c>
    </row>
    <row r="69" customHeight="1" spans="1:9">
      <c r="A69" s="61" t="s">
        <v>19</v>
      </c>
      <c r="B69" s="62">
        <v>45383</v>
      </c>
      <c r="C69" s="63">
        <v>29</v>
      </c>
      <c r="D69" s="63">
        <v>16</v>
      </c>
      <c r="E69" s="63">
        <v>412.07</v>
      </c>
      <c r="F69" s="63">
        <v>10</v>
      </c>
      <c r="G69" s="64">
        <v>0.625</v>
      </c>
      <c r="H69" s="65">
        <v>1075.94</v>
      </c>
      <c r="I69" s="70">
        <v>0.0295</v>
      </c>
    </row>
    <row r="70" customHeight="1" spans="1:9">
      <c r="A70" s="56" t="s">
        <v>20</v>
      </c>
      <c r="B70" s="57">
        <v>45383</v>
      </c>
      <c r="C70" s="58">
        <v>64</v>
      </c>
      <c r="D70" s="58">
        <v>13</v>
      </c>
      <c r="E70" s="58">
        <v>317.58</v>
      </c>
      <c r="F70" s="58">
        <v>8</v>
      </c>
      <c r="G70" s="59">
        <v>0.615384615384615</v>
      </c>
      <c r="H70" s="66">
        <v>1088.22</v>
      </c>
      <c r="I70" s="69">
        <v>0.0295</v>
      </c>
    </row>
    <row r="71" customHeight="1" spans="1:9">
      <c r="A71" s="61" t="s">
        <v>21</v>
      </c>
      <c r="B71" s="62">
        <v>45383</v>
      </c>
      <c r="C71" s="63">
        <v>81</v>
      </c>
      <c r="D71" s="63">
        <v>16</v>
      </c>
      <c r="E71" s="63">
        <v>584.3</v>
      </c>
      <c r="F71" s="63">
        <v>3</v>
      </c>
      <c r="G71" s="64">
        <v>0.1875</v>
      </c>
      <c r="H71" s="65">
        <v>377.45</v>
      </c>
      <c r="I71" s="70">
        <v>0.0295</v>
      </c>
    </row>
    <row r="72" customHeight="1" spans="1:9">
      <c r="A72" s="56" t="s">
        <v>22</v>
      </c>
      <c r="B72" s="57">
        <v>45383</v>
      </c>
      <c r="C72" s="58">
        <v>26</v>
      </c>
      <c r="D72" s="58">
        <v>6</v>
      </c>
      <c r="E72" s="58">
        <v>231.59</v>
      </c>
      <c r="F72" s="58">
        <v>2</v>
      </c>
      <c r="G72" s="59">
        <v>0.333333333333333</v>
      </c>
      <c r="H72" s="66">
        <v>3988.15</v>
      </c>
      <c r="I72" s="69">
        <v>0.0295</v>
      </c>
    </row>
    <row r="73" customHeight="1" spans="1:9">
      <c r="A73" s="61" t="s">
        <v>23</v>
      </c>
      <c r="B73" s="62">
        <v>45383</v>
      </c>
      <c r="C73" s="63">
        <v>103</v>
      </c>
      <c r="D73" s="63">
        <v>6</v>
      </c>
      <c r="E73" s="63">
        <v>165.74</v>
      </c>
      <c r="F73" s="63">
        <v>6</v>
      </c>
      <c r="G73" s="64">
        <v>1</v>
      </c>
      <c r="H73" s="65">
        <v>1169.38</v>
      </c>
      <c r="I73" s="70">
        <v>0.0295</v>
      </c>
    </row>
    <row r="74" customHeight="1" spans="1:9">
      <c r="A74" s="56" t="s">
        <v>24</v>
      </c>
      <c r="B74" s="57">
        <v>45383</v>
      </c>
      <c r="C74" s="58">
        <v>100</v>
      </c>
      <c r="D74" s="58">
        <v>7</v>
      </c>
      <c r="E74" s="58">
        <v>82.62</v>
      </c>
      <c r="F74" s="58">
        <v>6</v>
      </c>
      <c r="G74" s="59">
        <v>0.857142857142857</v>
      </c>
      <c r="H74" s="66">
        <v>4085.91</v>
      </c>
      <c r="I74" s="69">
        <v>0.0295</v>
      </c>
    </row>
    <row r="75" customHeight="1" spans="1:9">
      <c r="A75" s="61" t="s">
        <v>25</v>
      </c>
      <c r="B75" s="62">
        <v>45383</v>
      </c>
      <c r="C75" s="63">
        <v>104</v>
      </c>
      <c r="D75" s="63">
        <v>22</v>
      </c>
      <c r="E75" s="63">
        <v>190.87</v>
      </c>
      <c r="F75" s="63">
        <v>4</v>
      </c>
      <c r="G75" s="64">
        <v>0.181818181818182</v>
      </c>
      <c r="H75" s="65">
        <v>433.41</v>
      </c>
      <c r="I75" s="70">
        <v>0.0295</v>
      </c>
    </row>
    <row r="76" customHeight="1" spans="1:9">
      <c r="A76" s="56" t="s">
        <v>26</v>
      </c>
      <c r="B76" s="57">
        <v>45383</v>
      </c>
      <c r="C76" s="58">
        <v>63</v>
      </c>
      <c r="D76" s="58">
        <v>11</v>
      </c>
      <c r="E76" s="58">
        <v>554.51</v>
      </c>
      <c r="F76" s="58">
        <v>1</v>
      </c>
      <c r="G76" s="59">
        <v>0.0909090909090909</v>
      </c>
      <c r="H76" s="66">
        <v>1138.51</v>
      </c>
      <c r="I76" s="69">
        <v>0.0295</v>
      </c>
    </row>
    <row r="77" customHeight="1" spans="1:9">
      <c r="A77" s="61" t="s">
        <v>27</v>
      </c>
      <c r="B77" s="62">
        <v>45383</v>
      </c>
      <c r="C77" s="63">
        <v>22</v>
      </c>
      <c r="D77" s="63">
        <v>13</v>
      </c>
      <c r="E77" s="63">
        <v>302.49</v>
      </c>
      <c r="F77" s="63">
        <v>2</v>
      </c>
      <c r="G77" s="64">
        <v>0.153846153846154</v>
      </c>
      <c r="H77" s="65">
        <v>1591.45</v>
      </c>
      <c r="I77" s="70">
        <v>0.0295</v>
      </c>
    </row>
    <row r="78" customHeight="1" spans="1:9">
      <c r="A78" s="56" t="s">
        <v>28</v>
      </c>
      <c r="B78" s="57">
        <v>45383</v>
      </c>
      <c r="C78" s="58">
        <v>77</v>
      </c>
      <c r="D78" s="58">
        <v>8</v>
      </c>
      <c r="E78" s="58">
        <v>173.88</v>
      </c>
      <c r="F78" s="58">
        <v>6</v>
      </c>
      <c r="G78" s="59">
        <v>0.75</v>
      </c>
      <c r="H78" s="66">
        <v>462.44</v>
      </c>
      <c r="I78" s="69">
        <v>0.0295</v>
      </c>
    </row>
    <row r="79" customHeight="1" spans="1:9">
      <c r="A79" s="61" t="s">
        <v>29</v>
      </c>
      <c r="B79" s="62">
        <v>45383</v>
      </c>
      <c r="C79" s="63">
        <v>90</v>
      </c>
      <c r="D79" s="63">
        <v>17</v>
      </c>
      <c r="E79" s="63">
        <v>366.84</v>
      </c>
      <c r="F79" s="63">
        <v>0</v>
      </c>
      <c r="G79" s="64">
        <v>0</v>
      </c>
      <c r="H79" s="65">
        <v>3153.56</v>
      </c>
      <c r="I79" s="70">
        <v>0.0295</v>
      </c>
    </row>
    <row r="80" customHeight="1" spans="1:9">
      <c r="A80" s="56" t="s">
        <v>30</v>
      </c>
      <c r="B80" s="57">
        <v>45383</v>
      </c>
      <c r="C80" s="58">
        <v>33</v>
      </c>
      <c r="D80" s="58">
        <v>9</v>
      </c>
      <c r="E80" s="58">
        <v>578.42</v>
      </c>
      <c r="F80" s="58">
        <v>4</v>
      </c>
      <c r="G80" s="59">
        <v>0.444444444444444</v>
      </c>
      <c r="H80" s="66">
        <v>229.72</v>
      </c>
      <c r="I80" s="69">
        <v>0.0295</v>
      </c>
    </row>
    <row r="81" customHeight="1" spans="1:9">
      <c r="A81" s="61" t="s">
        <v>31</v>
      </c>
      <c r="B81" s="62">
        <v>45383</v>
      </c>
      <c r="C81" s="63">
        <v>42</v>
      </c>
      <c r="D81" s="63">
        <v>14</v>
      </c>
      <c r="E81" s="63">
        <v>321.29</v>
      </c>
      <c r="F81" s="63">
        <v>7</v>
      </c>
      <c r="G81" s="64">
        <v>0.5</v>
      </c>
      <c r="H81" s="65">
        <v>4298.27</v>
      </c>
      <c r="I81" s="70">
        <v>0.0295</v>
      </c>
    </row>
    <row r="82" customHeight="1" spans="1:9">
      <c r="A82" s="56" t="s">
        <v>12</v>
      </c>
      <c r="B82" s="57">
        <v>45413</v>
      </c>
      <c r="C82" s="58">
        <v>69</v>
      </c>
      <c r="D82" s="58">
        <v>16</v>
      </c>
      <c r="E82" s="58">
        <v>299.22</v>
      </c>
      <c r="F82" s="58">
        <v>6</v>
      </c>
      <c r="G82" s="59">
        <v>0.375</v>
      </c>
      <c r="H82" s="66">
        <v>3716.14</v>
      </c>
      <c r="I82" s="69">
        <v>0.0295</v>
      </c>
    </row>
    <row r="83" customHeight="1" spans="1:9">
      <c r="A83" s="61" t="s">
        <v>13</v>
      </c>
      <c r="B83" s="62">
        <v>45413</v>
      </c>
      <c r="C83" s="63">
        <v>68</v>
      </c>
      <c r="D83" s="63">
        <v>11</v>
      </c>
      <c r="E83" s="63">
        <v>345.62</v>
      </c>
      <c r="F83" s="63">
        <v>4</v>
      </c>
      <c r="G83" s="64">
        <v>0.363636363636364</v>
      </c>
      <c r="H83" s="65">
        <v>3558.13</v>
      </c>
      <c r="I83" s="70">
        <v>0.0295</v>
      </c>
    </row>
    <row r="84" customHeight="1" spans="1:9">
      <c r="A84" s="56" t="s">
        <v>14</v>
      </c>
      <c r="B84" s="57">
        <v>45413</v>
      </c>
      <c r="C84" s="58">
        <v>45</v>
      </c>
      <c r="D84" s="58">
        <v>17</v>
      </c>
      <c r="E84" s="58">
        <v>416.96</v>
      </c>
      <c r="F84" s="58">
        <v>3</v>
      </c>
      <c r="G84" s="59">
        <v>0.176470588235294</v>
      </c>
      <c r="H84" s="66">
        <v>3327.07</v>
      </c>
      <c r="I84" s="69">
        <v>0.0295</v>
      </c>
    </row>
    <row r="85" customHeight="1" spans="1:9">
      <c r="A85" s="61" t="s">
        <v>15</v>
      </c>
      <c r="B85" s="62">
        <v>45413</v>
      </c>
      <c r="C85" s="63">
        <v>17</v>
      </c>
      <c r="D85" s="63">
        <v>8</v>
      </c>
      <c r="E85" s="63">
        <v>72.05</v>
      </c>
      <c r="F85" s="63">
        <v>3</v>
      </c>
      <c r="G85" s="64">
        <v>0.375</v>
      </c>
      <c r="H85" s="65">
        <v>1672.82</v>
      </c>
      <c r="I85" s="70">
        <v>0.0295</v>
      </c>
    </row>
    <row r="86" customHeight="1" spans="1:9">
      <c r="A86" s="56" t="s">
        <v>16</v>
      </c>
      <c r="B86" s="57">
        <v>45413</v>
      </c>
      <c r="C86" s="58">
        <v>85</v>
      </c>
      <c r="D86" s="58">
        <v>13</v>
      </c>
      <c r="E86" s="58">
        <v>475.61</v>
      </c>
      <c r="F86" s="58">
        <v>5</v>
      </c>
      <c r="G86" s="59">
        <v>0.384615384615385</v>
      </c>
      <c r="H86" s="66">
        <v>939.32</v>
      </c>
      <c r="I86" s="69">
        <v>0.0295</v>
      </c>
    </row>
    <row r="87" customHeight="1" spans="1:9">
      <c r="A87" s="61" t="s">
        <v>17</v>
      </c>
      <c r="B87" s="62">
        <v>45413</v>
      </c>
      <c r="C87" s="63">
        <v>49</v>
      </c>
      <c r="D87" s="63">
        <v>7</v>
      </c>
      <c r="E87" s="63">
        <v>469.53</v>
      </c>
      <c r="F87" s="63">
        <v>3</v>
      </c>
      <c r="G87" s="64">
        <v>0.428571428571429</v>
      </c>
      <c r="H87" s="65">
        <v>3623.32</v>
      </c>
      <c r="I87" s="70">
        <v>0.0295</v>
      </c>
    </row>
    <row r="88" customHeight="1" spans="1:9">
      <c r="A88" s="56" t="s">
        <v>18</v>
      </c>
      <c r="B88" s="57">
        <v>45413</v>
      </c>
      <c r="C88" s="58">
        <v>66</v>
      </c>
      <c r="D88" s="58">
        <v>15</v>
      </c>
      <c r="E88" s="58">
        <v>333.1</v>
      </c>
      <c r="F88" s="58">
        <v>2</v>
      </c>
      <c r="G88" s="59">
        <v>0.133333333333333</v>
      </c>
      <c r="H88" s="66">
        <v>2631.58</v>
      </c>
      <c r="I88" s="69">
        <v>0.0295</v>
      </c>
    </row>
    <row r="89" customHeight="1" spans="1:9">
      <c r="A89" s="61" t="s">
        <v>19</v>
      </c>
      <c r="B89" s="62">
        <v>45413</v>
      </c>
      <c r="C89" s="63">
        <v>31</v>
      </c>
      <c r="D89" s="63">
        <v>20</v>
      </c>
      <c r="E89" s="63">
        <v>400.8</v>
      </c>
      <c r="F89" s="63">
        <v>8</v>
      </c>
      <c r="G89" s="64">
        <v>0.4</v>
      </c>
      <c r="H89" s="65">
        <v>1294.36</v>
      </c>
      <c r="I89" s="70">
        <v>0.0295</v>
      </c>
    </row>
    <row r="90" customHeight="1" spans="1:9">
      <c r="A90" s="56" t="s">
        <v>20</v>
      </c>
      <c r="B90" s="57">
        <v>45413</v>
      </c>
      <c r="C90" s="58">
        <v>75</v>
      </c>
      <c r="D90" s="58">
        <v>19</v>
      </c>
      <c r="E90" s="58">
        <v>343.28</v>
      </c>
      <c r="F90" s="58">
        <v>9</v>
      </c>
      <c r="G90" s="59">
        <v>0.473684210526316</v>
      </c>
      <c r="H90" s="66">
        <v>899.46</v>
      </c>
      <c r="I90" s="69">
        <v>0.0295</v>
      </c>
    </row>
    <row r="91" customHeight="1" spans="1:9">
      <c r="A91" s="61" t="s">
        <v>21</v>
      </c>
      <c r="B91" s="62">
        <v>45413</v>
      </c>
      <c r="C91" s="63">
        <v>74</v>
      </c>
      <c r="D91" s="63">
        <v>20</v>
      </c>
      <c r="E91" s="63">
        <v>623.33</v>
      </c>
      <c r="F91" s="63">
        <v>2</v>
      </c>
      <c r="G91" s="64">
        <v>0.1</v>
      </c>
      <c r="H91" s="65">
        <v>359.97</v>
      </c>
      <c r="I91" s="70">
        <v>0.0295</v>
      </c>
    </row>
    <row r="92" customHeight="1" spans="1:9">
      <c r="A92" s="56" t="s">
        <v>22</v>
      </c>
      <c r="B92" s="57">
        <v>45413</v>
      </c>
      <c r="C92" s="58">
        <v>26</v>
      </c>
      <c r="D92" s="58">
        <v>7</v>
      </c>
      <c r="E92" s="58">
        <v>200.45</v>
      </c>
      <c r="F92" s="58">
        <v>1</v>
      </c>
      <c r="G92" s="59">
        <v>0.142857142857143</v>
      </c>
      <c r="H92" s="66">
        <v>3797.35</v>
      </c>
      <c r="I92" s="69">
        <v>0.0295</v>
      </c>
    </row>
    <row r="93" customHeight="1" spans="1:9">
      <c r="A93" s="61" t="s">
        <v>23</v>
      </c>
      <c r="B93" s="62">
        <v>45413</v>
      </c>
      <c r="C93" s="63">
        <v>97</v>
      </c>
      <c r="D93" s="63">
        <v>5</v>
      </c>
      <c r="E93" s="63">
        <v>185.62</v>
      </c>
      <c r="F93" s="63">
        <v>4</v>
      </c>
      <c r="G93" s="64">
        <v>0.8</v>
      </c>
      <c r="H93" s="65">
        <v>1282.81</v>
      </c>
      <c r="I93" s="70">
        <v>0.0295</v>
      </c>
    </row>
    <row r="94" customHeight="1" spans="1:9">
      <c r="A94" s="56" t="s">
        <v>24</v>
      </c>
      <c r="B94" s="57">
        <v>45413</v>
      </c>
      <c r="C94" s="58">
        <v>91</v>
      </c>
      <c r="D94" s="58">
        <v>7</v>
      </c>
      <c r="E94" s="58">
        <v>89.39</v>
      </c>
      <c r="F94" s="58">
        <v>6</v>
      </c>
      <c r="G94" s="59">
        <v>0.857142857142857</v>
      </c>
      <c r="H94" s="66">
        <v>3971.59</v>
      </c>
      <c r="I94" s="69">
        <v>0.0295</v>
      </c>
    </row>
    <row r="95" customHeight="1" spans="1:9">
      <c r="A95" s="61" t="s">
        <v>25</v>
      </c>
      <c r="B95" s="62">
        <v>45413</v>
      </c>
      <c r="C95" s="63">
        <v>91</v>
      </c>
      <c r="D95" s="63">
        <v>15</v>
      </c>
      <c r="E95" s="63">
        <v>173.03</v>
      </c>
      <c r="F95" s="63">
        <v>4</v>
      </c>
      <c r="G95" s="64">
        <v>0.266666666666667</v>
      </c>
      <c r="H95" s="65">
        <v>386.08</v>
      </c>
      <c r="I95" s="70">
        <v>0.0295</v>
      </c>
    </row>
    <row r="96" customHeight="1" spans="1:9">
      <c r="A96" s="56" t="s">
        <v>26</v>
      </c>
      <c r="B96" s="57">
        <v>45413</v>
      </c>
      <c r="C96" s="58">
        <v>67</v>
      </c>
      <c r="D96" s="58">
        <v>15</v>
      </c>
      <c r="E96" s="58">
        <v>499.68</v>
      </c>
      <c r="F96" s="58">
        <v>0</v>
      </c>
      <c r="G96" s="59">
        <v>0</v>
      </c>
      <c r="H96" s="66">
        <v>1287.13</v>
      </c>
      <c r="I96" s="69">
        <v>0.0295</v>
      </c>
    </row>
    <row r="97" customHeight="1" spans="1:9">
      <c r="A97" s="61" t="s">
        <v>27</v>
      </c>
      <c r="B97" s="62">
        <v>45413</v>
      </c>
      <c r="C97" s="63">
        <v>19</v>
      </c>
      <c r="D97" s="63">
        <v>13</v>
      </c>
      <c r="E97" s="63">
        <v>316.23</v>
      </c>
      <c r="F97" s="63">
        <v>1</v>
      </c>
      <c r="G97" s="64">
        <v>0.0769230769230769</v>
      </c>
      <c r="H97" s="65">
        <v>1598.49</v>
      </c>
      <c r="I97" s="70">
        <v>0.0295</v>
      </c>
    </row>
    <row r="98" customHeight="1" spans="1:9">
      <c r="A98" s="56" t="s">
        <v>28</v>
      </c>
      <c r="B98" s="57">
        <v>45413</v>
      </c>
      <c r="C98" s="58">
        <v>73</v>
      </c>
      <c r="D98" s="58">
        <v>8</v>
      </c>
      <c r="E98" s="58">
        <v>175.52</v>
      </c>
      <c r="F98" s="58">
        <v>7</v>
      </c>
      <c r="G98" s="59">
        <v>0.875</v>
      </c>
      <c r="H98" s="66">
        <v>455.32</v>
      </c>
      <c r="I98" s="69">
        <v>0.0295</v>
      </c>
    </row>
    <row r="99" customHeight="1" spans="1:9">
      <c r="A99" s="61" t="s">
        <v>29</v>
      </c>
      <c r="B99" s="62">
        <v>45413</v>
      </c>
      <c r="C99" s="63">
        <v>111</v>
      </c>
      <c r="D99" s="63">
        <v>13</v>
      </c>
      <c r="E99" s="63">
        <v>358.31</v>
      </c>
      <c r="F99" s="63">
        <v>0</v>
      </c>
      <c r="G99" s="64">
        <v>0</v>
      </c>
      <c r="H99" s="65">
        <v>2811.77</v>
      </c>
      <c r="I99" s="70">
        <v>0.0295</v>
      </c>
    </row>
    <row r="100" customHeight="1" spans="1:9">
      <c r="A100" s="56" t="s">
        <v>30</v>
      </c>
      <c r="B100" s="57">
        <v>45413</v>
      </c>
      <c r="C100" s="58">
        <v>38</v>
      </c>
      <c r="D100" s="58">
        <v>12</v>
      </c>
      <c r="E100" s="58">
        <v>556.33</v>
      </c>
      <c r="F100" s="58">
        <v>4</v>
      </c>
      <c r="G100" s="59">
        <v>0.333333333333333</v>
      </c>
      <c r="H100" s="66">
        <v>241.08</v>
      </c>
      <c r="I100" s="69">
        <v>0.0295</v>
      </c>
    </row>
    <row r="101" customHeight="1" spans="1:9">
      <c r="A101" s="61" t="s">
        <v>31</v>
      </c>
      <c r="B101" s="62">
        <v>45413</v>
      </c>
      <c r="C101" s="63">
        <v>33</v>
      </c>
      <c r="D101" s="63">
        <v>17</v>
      </c>
      <c r="E101" s="63">
        <v>371.65</v>
      </c>
      <c r="F101" s="63">
        <v>9</v>
      </c>
      <c r="G101" s="64">
        <v>0.529411764705882</v>
      </c>
      <c r="H101" s="65">
        <v>4068.75</v>
      </c>
      <c r="I101" s="70">
        <v>0.0295</v>
      </c>
    </row>
    <row r="102" customHeight="1" spans="1:9">
      <c r="A102" s="56" t="s">
        <v>12</v>
      </c>
      <c r="B102" s="57">
        <v>45444</v>
      </c>
      <c r="C102" s="58">
        <v>59</v>
      </c>
      <c r="D102" s="58">
        <v>16</v>
      </c>
      <c r="E102" s="58">
        <v>359.47</v>
      </c>
      <c r="F102" s="58">
        <v>7</v>
      </c>
      <c r="G102" s="59">
        <v>0.4375</v>
      </c>
      <c r="H102" s="66">
        <v>3958.94</v>
      </c>
      <c r="I102" s="69">
        <v>0.0295</v>
      </c>
    </row>
    <row r="103" customHeight="1" spans="1:9">
      <c r="A103" s="61" t="s">
        <v>13</v>
      </c>
      <c r="B103" s="62">
        <v>45444</v>
      </c>
      <c r="C103" s="63">
        <v>71</v>
      </c>
      <c r="D103" s="63">
        <v>11</v>
      </c>
      <c r="E103" s="63">
        <v>379.33</v>
      </c>
      <c r="F103" s="63">
        <v>4</v>
      </c>
      <c r="G103" s="64">
        <v>0.363636363636364</v>
      </c>
      <c r="H103" s="65">
        <v>4003.52</v>
      </c>
      <c r="I103" s="70">
        <v>0.0295</v>
      </c>
    </row>
    <row r="104" customHeight="1" spans="1:9">
      <c r="A104" s="56" t="s">
        <v>14</v>
      </c>
      <c r="B104" s="57">
        <v>45444</v>
      </c>
      <c r="C104" s="58">
        <v>48</v>
      </c>
      <c r="D104" s="58">
        <v>14</v>
      </c>
      <c r="E104" s="58">
        <v>383.94</v>
      </c>
      <c r="F104" s="58">
        <v>3</v>
      </c>
      <c r="G104" s="59">
        <v>0.214285714285714</v>
      </c>
      <c r="H104" s="66">
        <v>3173.36</v>
      </c>
      <c r="I104" s="69">
        <v>0.0295</v>
      </c>
    </row>
    <row r="105" customHeight="1" spans="1:9">
      <c r="A105" s="61" t="s">
        <v>15</v>
      </c>
      <c r="B105" s="62">
        <v>45444</v>
      </c>
      <c r="C105" s="63">
        <v>18</v>
      </c>
      <c r="D105" s="63">
        <v>7</v>
      </c>
      <c r="E105" s="63">
        <v>85.32</v>
      </c>
      <c r="F105" s="63">
        <v>3</v>
      </c>
      <c r="G105" s="64">
        <v>0.428571428571429</v>
      </c>
      <c r="H105" s="65">
        <v>1431.69</v>
      </c>
      <c r="I105" s="70">
        <v>0.0295</v>
      </c>
    </row>
    <row r="106" customHeight="1" spans="1:9">
      <c r="A106" s="56" t="s">
        <v>16</v>
      </c>
      <c r="B106" s="57">
        <v>45444</v>
      </c>
      <c r="C106" s="58">
        <v>93</v>
      </c>
      <c r="D106" s="58">
        <v>14</v>
      </c>
      <c r="E106" s="58">
        <v>466.81</v>
      </c>
      <c r="F106" s="58">
        <v>5</v>
      </c>
      <c r="G106" s="59">
        <v>0.357142857142857</v>
      </c>
      <c r="H106" s="66">
        <v>988.98</v>
      </c>
      <c r="I106" s="69">
        <v>0.0295</v>
      </c>
    </row>
    <row r="107" customHeight="1" spans="1:9">
      <c r="A107" s="61" t="s">
        <v>17</v>
      </c>
      <c r="B107" s="62">
        <v>45444</v>
      </c>
      <c r="C107" s="63">
        <v>49</v>
      </c>
      <c r="D107" s="63">
        <v>7</v>
      </c>
      <c r="E107" s="63">
        <v>512.88</v>
      </c>
      <c r="F107" s="63">
        <v>2</v>
      </c>
      <c r="G107" s="64">
        <v>0.285714285714286</v>
      </c>
      <c r="H107" s="65">
        <v>3545.66</v>
      </c>
      <c r="I107" s="70">
        <v>0.0295</v>
      </c>
    </row>
    <row r="108" customHeight="1" spans="1:9">
      <c r="A108" s="56" t="s">
        <v>18</v>
      </c>
      <c r="B108" s="57">
        <v>45444</v>
      </c>
      <c r="C108" s="58">
        <v>85</v>
      </c>
      <c r="D108" s="58">
        <v>17</v>
      </c>
      <c r="E108" s="58">
        <v>324.56</v>
      </c>
      <c r="F108" s="58">
        <v>3</v>
      </c>
      <c r="G108" s="59">
        <v>0.176470588235294</v>
      </c>
      <c r="H108" s="66">
        <v>2420.53</v>
      </c>
      <c r="I108" s="69">
        <v>0.0295</v>
      </c>
    </row>
    <row r="109" customHeight="1" spans="1:9">
      <c r="A109" s="61" t="s">
        <v>19</v>
      </c>
      <c r="B109" s="62">
        <v>45444</v>
      </c>
      <c r="C109" s="63">
        <v>30</v>
      </c>
      <c r="D109" s="63">
        <v>16</v>
      </c>
      <c r="E109" s="63">
        <v>353.65</v>
      </c>
      <c r="F109" s="63">
        <v>9</v>
      </c>
      <c r="G109" s="64">
        <v>0.5625</v>
      </c>
      <c r="H109" s="65">
        <v>1213.59</v>
      </c>
      <c r="I109" s="70">
        <v>0.0295</v>
      </c>
    </row>
    <row r="110" customHeight="1" spans="1:9">
      <c r="A110" s="56" t="s">
        <v>20</v>
      </c>
      <c r="B110" s="57">
        <v>45444</v>
      </c>
      <c r="C110" s="58">
        <v>54</v>
      </c>
      <c r="D110" s="58">
        <v>16</v>
      </c>
      <c r="E110" s="58">
        <v>334.41</v>
      </c>
      <c r="F110" s="58">
        <v>9</v>
      </c>
      <c r="G110" s="59">
        <v>0.5625</v>
      </c>
      <c r="H110" s="66">
        <v>1056.98</v>
      </c>
      <c r="I110" s="69">
        <v>0.0295</v>
      </c>
    </row>
    <row r="111" customHeight="1" spans="1:9">
      <c r="A111" s="61" t="s">
        <v>21</v>
      </c>
      <c r="B111" s="62">
        <v>45444</v>
      </c>
      <c r="C111" s="63">
        <v>73</v>
      </c>
      <c r="D111" s="63">
        <v>21</v>
      </c>
      <c r="E111" s="63">
        <v>601.02</v>
      </c>
      <c r="F111" s="63">
        <v>2</v>
      </c>
      <c r="G111" s="64">
        <v>0.0952380952380952</v>
      </c>
      <c r="H111" s="65">
        <v>364.56</v>
      </c>
      <c r="I111" s="70">
        <v>0.0295</v>
      </c>
    </row>
    <row r="112" customHeight="1" spans="1:9">
      <c r="A112" s="56" t="s">
        <v>22</v>
      </c>
      <c r="B112" s="57">
        <v>45444</v>
      </c>
      <c r="C112" s="58">
        <v>36</v>
      </c>
      <c r="D112" s="58">
        <v>9</v>
      </c>
      <c r="E112" s="58">
        <v>196.74</v>
      </c>
      <c r="F112" s="58">
        <v>1</v>
      </c>
      <c r="G112" s="59">
        <v>0.111111111111111</v>
      </c>
      <c r="H112" s="66">
        <v>3760.57</v>
      </c>
      <c r="I112" s="69">
        <v>0.0295</v>
      </c>
    </row>
    <row r="113" customHeight="1" spans="1:9">
      <c r="A113" s="61" t="s">
        <v>23</v>
      </c>
      <c r="B113" s="62">
        <v>45444</v>
      </c>
      <c r="C113" s="63">
        <v>100</v>
      </c>
      <c r="D113" s="63">
        <v>5</v>
      </c>
      <c r="E113" s="63">
        <v>153.87</v>
      </c>
      <c r="F113" s="63">
        <v>2</v>
      </c>
      <c r="G113" s="64">
        <v>0.4</v>
      </c>
      <c r="H113" s="65">
        <v>1190.24</v>
      </c>
      <c r="I113" s="70">
        <v>0.0295</v>
      </c>
    </row>
    <row r="114" customHeight="1" spans="1:9">
      <c r="A114" s="56" t="s">
        <v>24</v>
      </c>
      <c r="B114" s="57">
        <v>45444</v>
      </c>
      <c r="C114" s="58">
        <v>93</v>
      </c>
      <c r="D114" s="58">
        <v>5</v>
      </c>
      <c r="E114" s="58">
        <v>85.65</v>
      </c>
      <c r="F114" s="58">
        <v>5</v>
      </c>
      <c r="G114" s="59">
        <v>1</v>
      </c>
      <c r="H114" s="66">
        <v>3913.17</v>
      </c>
      <c r="I114" s="69">
        <v>0.0295</v>
      </c>
    </row>
    <row r="115" customHeight="1" spans="1:9">
      <c r="A115" s="61" t="s">
        <v>25</v>
      </c>
      <c r="B115" s="62">
        <v>45444</v>
      </c>
      <c r="C115" s="63">
        <v>88</v>
      </c>
      <c r="D115" s="63">
        <v>18</v>
      </c>
      <c r="E115" s="63">
        <v>181.21</v>
      </c>
      <c r="F115" s="63">
        <v>4</v>
      </c>
      <c r="G115" s="64">
        <v>0.222222222222222</v>
      </c>
      <c r="H115" s="65">
        <v>377.13</v>
      </c>
      <c r="I115" s="70">
        <v>0.0295</v>
      </c>
    </row>
    <row r="116" customHeight="1" spans="1:9">
      <c r="A116" s="56" t="s">
        <v>26</v>
      </c>
      <c r="B116" s="57">
        <v>45444</v>
      </c>
      <c r="C116" s="58">
        <v>69</v>
      </c>
      <c r="D116" s="58">
        <v>16</v>
      </c>
      <c r="E116" s="58">
        <v>495.32</v>
      </c>
      <c r="F116" s="58">
        <v>0</v>
      </c>
      <c r="G116" s="59">
        <v>0</v>
      </c>
      <c r="H116" s="66">
        <v>1262.99</v>
      </c>
      <c r="I116" s="69">
        <v>0.0295</v>
      </c>
    </row>
    <row r="117" customHeight="1" spans="1:9">
      <c r="A117" s="61" t="s">
        <v>27</v>
      </c>
      <c r="B117" s="62">
        <v>45444</v>
      </c>
      <c r="C117" s="63">
        <v>21</v>
      </c>
      <c r="D117" s="63">
        <v>16</v>
      </c>
      <c r="E117" s="63">
        <v>315.91</v>
      </c>
      <c r="F117" s="63">
        <v>1</v>
      </c>
      <c r="G117" s="64">
        <v>0.0625</v>
      </c>
      <c r="H117" s="65">
        <v>1455.83</v>
      </c>
      <c r="I117" s="70">
        <v>0.0295</v>
      </c>
    </row>
    <row r="118" customHeight="1" spans="1:9">
      <c r="A118" s="56" t="s">
        <v>28</v>
      </c>
      <c r="B118" s="57">
        <v>45444</v>
      </c>
      <c r="C118" s="58">
        <v>58</v>
      </c>
      <c r="D118" s="58">
        <v>7</v>
      </c>
      <c r="E118" s="58">
        <v>173.24</v>
      </c>
      <c r="F118" s="58">
        <v>7</v>
      </c>
      <c r="G118" s="59">
        <v>1</v>
      </c>
      <c r="H118" s="66">
        <v>525.73</v>
      </c>
      <c r="I118" s="69">
        <v>0.0295</v>
      </c>
    </row>
    <row r="119" customHeight="1" spans="1:9">
      <c r="A119" s="61" t="s">
        <v>29</v>
      </c>
      <c r="B119" s="62">
        <v>45444</v>
      </c>
      <c r="C119" s="63">
        <v>114</v>
      </c>
      <c r="D119" s="63">
        <v>13</v>
      </c>
      <c r="E119" s="63">
        <v>364.35</v>
      </c>
      <c r="F119" s="63">
        <v>0</v>
      </c>
      <c r="G119" s="64">
        <v>0</v>
      </c>
      <c r="H119" s="65">
        <v>2988.28</v>
      </c>
      <c r="I119" s="70">
        <v>0.0295</v>
      </c>
    </row>
    <row r="120" customHeight="1" spans="1:9">
      <c r="A120" s="56" t="s">
        <v>30</v>
      </c>
      <c r="B120" s="57">
        <v>45444</v>
      </c>
      <c r="C120" s="58">
        <v>35</v>
      </c>
      <c r="D120" s="58">
        <v>12</v>
      </c>
      <c r="E120" s="58">
        <v>515.24</v>
      </c>
      <c r="F120" s="58">
        <v>5</v>
      </c>
      <c r="G120" s="59">
        <v>0.416666666666667</v>
      </c>
      <c r="H120" s="66">
        <v>224.24</v>
      </c>
      <c r="I120" s="69">
        <v>0.0295</v>
      </c>
    </row>
    <row r="121" customHeight="1" spans="1:9">
      <c r="A121" s="61" t="s">
        <v>31</v>
      </c>
      <c r="B121" s="62">
        <v>45444</v>
      </c>
      <c r="C121" s="63">
        <v>35</v>
      </c>
      <c r="D121" s="63">
        <v>16</v>
      </c>
      <c r="E121" s="63">
        <v>351.71</v>
      </c>
      <c r="F121" s="63">
        <v>9</v>
      </c>
      <c r="G121" s="64">
        <v>0.5625</v>
      </c>
      <c r="H121" s="65">
        <v>3984.69</v>
      </c>
      <c r="I121" s="70">
        <v>0.0295</v>
      </c>
    </row>
    <row r="122" customHeight="1" spans="1:9">
      <c r="A122" s="56" t="s">
        <v>12</v>
      </c>
      <c r="B122" s="57">
        <v>45474</v>
      </c>
      <c r="C122" s="58">
        <v>71</v>
      </c>
      <c r="D122" s="58">
        <v>17</v>
      </c>
      <c r="E122" s="58">
        <v>360.1</v>
      </c>
      <c r="F122" s="58">
        <v>6</v>
      </c>
      <c r="G122" s="59">
        <v>0.352941176470588</v>
      </c>
      <c r="H122" s="66">
        <v>4444.83</v>
      </c>
      <c r="I122" s="69">
        <v>0.0295</v>
      </c>
    </row>
    <row r="123" customHeight="1" spans="1:9">
      <c r="A123" s="61" t="s">
        <v>13</v>
      </c>
      <c r="B123" s="62">
        <v>45474</v>
      </c>
      <c r="C123" s="63">
        <v>62</v>
      </c>
      <c r="D123" s="63">
        <v>13</v>
      </c>
      <c r="E123" s="63">
        <v>364.64</v>
      </c>
      <c r="F123" s="63">
        <v>4</v>
      </c>
      <c r="G123" s="64">
        <v>0.307692307692308</v>
      </c>
      <c r="H123" s="65">
        <v>3704.33</v>
      </c>
      <c r="I123" s="70">
        <v>0.0295</v>
      </c>
    </row>
    <row r="124" customHeight="1" spans="1:9">
      <c r="A124" s="56" t="s">
        <v>14</v>
      </c>
      <c r="B124" s="57">
        <v>45474</v>
      </c>
      <c r="C124" s="58">
        <v>53</v>
      </c>
      <c r="D124" s="58">
        <v>14</v>
      </c>
      <c r="E124" s="58">
        <v>367.56</v>
      </c>
      <c r="F124" s="58">
        <v>2</v>
      </c>
      <c r="G124" s="59">
        <v>0.142857142857143</v>
      </c>
      <c r="H124" s="66">
        <v>3514.07</v>
      </c>
      <c r="I124" s="69">
        <v>0.0295</v>
      </c>
    </row>
    <row r="125" customHeight="1" spans="1:9">
      <c r="A125" s="61" t="s">
        <v>15</v>
      </c>
      <c r="B125" s="62">
        <v>45474</v>
      </c>
      <c r="C125" s="63">
        <v>18</v>
      </c>
      <c r="D125" s="63">
        <v>6</v>
      </c>
      <c r="E125" s="63">
        <v>76.27</v>
      </c>
      <c r="F125" s="63">
        <v>4</v>
      </c>
      <c r="G125" s="64">
        <v>0.666666666666667</v>
      </c>
      <c r="H125" s="65">
        <v>1597.98</v>
      </c>
      <c r="I125" s="70">
        <v>0.0295</v>
      </c>
    </row>
    <row r="126" customHeight="1" spans="1:9">
      <c r="A126" s="56" t="s">
        <v>16</v>
      </c>
      <c r="B126" s="57">
        <v>45474</v>
      </c>
      <c r="C126" s="58">
        <v>71</v>
      </c>
      <c r="D126" s="58">
        <v>12</v>
      </c>
      <c r="E126" s="58">
        <v>487.04</v>
      </c>
      <c r="F126" s="58">
        <v>5</v>
      </c>
      <c r="G126" s="59">
        <v>0.416666666666667</v>
      </c>
      <c r="H126" s="66">
        <v>1004.9</v>
      </c>
      <c r="I126" s="69">
        <v>0.0295</v>
      </c>
    </row>
    <row r="127" customHeight="1" spans="1:9">
      <c r="A127" s="61" t="s">
        <v>17</v>
      </c>
      <c r="B127" s="62">
        <v>45474</v>
      </c>
      <c r="C127" s="63">
        <v>70</v>
      </c>
      <c r="D127" s="63">
        <v>5</v>
      </c>
      <c r="E127" s="63">
        <v>491.31</v>
      </c>
      <c r="F127" s="63">
        <v>3</v>
      </c>
      <c r="G127" s="64">
        <v>0.6</v>
      </c>
      <c r="H127" s="65">
        <v>3289.06</v>
      </c>
      <c r="I127" s="70">
        <v>0.0295</v>
      </c>
    </row>
    <row r="128" customHeight="1" spans="1:9">
      <c r="A128" s="56" t="s">
        <v>18</v>
      </c>
      <c r="B128" s="57">
        <v>45474</v>
      </c>
      <c r="C128" s="58">
        <v>77</v>
      </c>
      <c r="D128" s="58">
        <v>15</v>
      </c>
      <c r="E128" s="58">
        <v>282.59</v>
      </c>
      <c r="F128" s="58">
        <v>2</v>
      </c>
      <c r="G128" s="59">
        <v>0.133333333333333</v>
      </c>
      <c r="H128" s="66">
        <v>2296.14</v>
      </c>
      <c r="I128" s="69">
        <v>0.0295</v>
      </c>
    </row>
    <row r="129" customHeight="1" spans="1:9">
      <c r="A129" s="61" t="s">
        <v>19</v>
      </c>
      <c r="B129" s="62">
        <v>45474</v>
      </c>
      <c r="C129" s="63">
        <v>31</v>
      </c>
      <c r="D129" s="63">
        <v>15</v>
      </c>
      <c r="E129" s="63">
        <v>347.38</v>
      </c>
      <c r="F129" s="63">
        <v>10</v>
      </c>
      <c r="G129" s="64">
        <v>0.666666666666667</v>
      </c>
      <c r="H129" s="65">
        <v>1101.06</v>
      </c>
      <c r="I129" s="70">
        <v>0.0295</v>
      </c>
    </row>
    <row r="130" customHeight="1" spans="1:9">
      <c r="A130" s="56" t="s">
        <v>20</v>
      </c>
      <c r="B130" s="57">
        <v>45474</v>
      </c>
      <c r="C130" s="58">
        <v>77</v>
      </c>
      <c r="D130" s="58">
        <v>16</v>
      </c>
      <c r="E130" s="58">
        <v>335.59</v>
      </c>
      <c r="F130" s="58">
        <v>7</v>
      </c>
      <c r="G130" s="59">
        <v>0.4375</v>
      </c>
      <c r="H130" s="66">
        <v>1087.41</v>
      </c>
      <c r="I130" s="69">
        <v>0.0295</v>
      </c>
    </row>
    <row r="131" customHeight="1" spans="1:9">
      <c r="A131" s="61" t="s">
        <v>21</v>
      </c>
      <c r="B131" s="62">
        <v>45474</v>
      </c>
      <c r="C131" s="63">
        <v>72</v>
      </c>
      <c r="D131" s="63">
        <v>21</v>
      </c>
      <c r="E131" s="63">
        <v>604.57</v>
      </c>
      <c r="F131" s="63">
        <v>2</v>
      </c>
      <c r="G131" s="64">
        <v>0.0952380952380952</v>
      </c>
      <c r="H131" s="65">
        <v>327.82</v>
      </c>
      <c r="I131" s="70">
        <v>0.0295</v>
      </c>
    </row>
    <row r="132" customHeight="1" spans="1:9">
      <c r="A132" s="56" t="s">
        <v>22</v>
      </c>
      <c r="B132" s="57">
        <v>45474</v>
      </c>
      <c r="C132" s="58">
        <v>34</v>
      </c>
      <c r="D132" s="58">
        <v>7</v>
      </c>
      <c r="E132" s="58">
        <v>199.39</v>
      </c>
      <c r="F132" s="58">
        <v>1</v>
      </c>
      <c r="G132" s="59">
        <v>0.142857142857143</v>
      </c>
      <c r="H132" s="66">
        <v>3767.74</v>
      </c>
      <c r="I132" s="69">
        <v>0.0295</v>
      </c>
    </row>
    <row r="133" customHeight="1" spans="1:9">
      <c r="A133" s="61" t="s">
        <v>23</v>
      </c>
      <c r="B133" s="62">
        <v>45474</v>
      </c>
      <c r="C133" s="63">
        <v>83</v>
      </c>
      <c r="D133" s="63">
        <v>5</v>
      </c>
      <c r="E133" s="63">
        <v>166.85</v>
      </c>
      <c r="F133" s="63">
        <v>4</v>
      </c>
      <c r="G133" s="64">
        <v>0.8</v>
      </c>
      <c r="H133" s="65">
        <v>1364.24</v>
      </c>
      <c r="I133" s="70">
        <v>0.0295</v>
      </c>
    </row>
    <row r="134" customHeight="1" spans="1:9">
      <c r="A134" s="56" t="s">
        <v>24</v>
      </c>
      <c r="B134" s="57">
        <v>45474</v>
      </c>
      <c r="C134" s="58">
        <v>71</v>
      </c>
      <c r="D134" s="58">
        <v>7</v>
      </c>
      <c r="E134" s="58">
        <v>78.53</v>
      </c>
      <c r="F134" s="58">
        <v>4</v>
      </c>
      <c r="G134" s="59">
        <v>0.571428571428571</v>
      </c>
      <c r="H134" s="66">
        <v>3652.64</v>
      </c>
      <c r="I134" s="69">
        <v>0.0295</v>
      </c>
    </row>
    <row r="135" customHeight="1" spans="1:9">
      <c r="A135" s="61" t="s">
        <v>25</v>
      </c>
      <c r="B135" s="62">
        <v>45474</v>
      </c>
      <c r="C135" s="63">
        <v>75</v>
      </c>
      <c r="D135" s="63">
        <v>17</v>
      </c>
      <c r="E135" s="63">
        <v>176.07</v>
      </c>
      <c r="F135" s="63">
        <v>5</v>
      </c>
      <c r="G135" s="64">
        <v>0.294117647058824</v>
      </c>
      <c r="H135" s="65">
        <v>458.18</v>
      </c>
      <c r="I135" s="70">
        <v>0.0295</v>
      </c>
    </row>
    <row r="136" customHeight="1" spans="1:9">
      <c r="A136" s="56" t="s">
        <v>26</v>
      </c>
      <c r="B136" s="57">
        <v>45474</v>
      </c>
      <c r="C136" s="58">
        <v>76</v>
      </c>
      <c r="D136" s="58">
        <v>11</v>
      </c>
      <c r="E136" s="58">
        <v>486.93</v>
      </c>
      <c r="F136" s="58">
        <v>0</v>
      </c>
      <c r="G136" s="59">
        <v>0</v>
      </c>
      <c r="H136" s="66">
        <v>1219.29</v>
      </c>
      <c r="I136" s="69">
        <v>0.0295</v>
      </c>
    </row>
    <row r="137" customHeight="1" spans="1:9">
      <c r="A137" s="61" t="s">
        <v>27</v>
      </c>
      <c r="B137" s="62">
        <v>45474</v>
      </c>
      <c r="C137" s="63">
        <v>20</v>
      </c>
      <c r="D137" s="63">
        <v>14</v>
      </c>
      <c r="E137" s="63">
        <v>283.66</v>
      </c>
      <c r="F137" s="63">
        <v>2</v>
      </c>
      <c r="G137" s="64">
        <v>0.142857142857143</v>
      </c>
      <c r="H137" s="65">
        <v>1494.14</v>
      </c>
      <c r="I137" s="70">
        <v>0.0295</v>
      </c>
    </row>
    <row r="138" customHeight="1" spans="1:9">
      <c r="A138" s="56" t="s">
        <v>28</v>
      </c>
      <c r="B138" s="57">
        <v>45474</v>
      </c>
      <c r="C138" s="58">
        <v>82</v>
      </c>
      <c r="D138" s="58">
        <v>9</v>
      </c>
      <c r="E138" s="58">
        <v>171.86</v>
      </c>
      <c r="F138" s="58">
        <v>7</v>
      </c>
      <c r="G138" s="59">
        <v>0.777777777777778</v>
      </c>
      <c r="H138" s="66">
        <v>506.88</v>
      </c>
      <c r="I138" s="69">
        <v>0.0295</v>
      </c>
    </row>
    <row r="139" customHeight="1" spans="1:9">
      <c r="A139" s="61" t="s">
        <v>29</v>
      </c>
      <c r="B139" s="62">
        <v>45474</v>
      </c>
      <c r="C139" s="63">
        <v>103</v>
      </c>
      <c r="D139" s="63">
        <v>15</v>
      </c>
      <c r="E139" s="63">
        <v>359.16</v>
      </c>
      <c r="F139" s="63">
        <v>1</v>
      </c>
      <c r="G139" s="64">
        <v>0.0666666666666667</v>
      </c>
      <c r="H139" s="65">
        <v>2949.94</v>
      </c>
      <c r="I139" s="70">
        <v>0.0295</v>
      </c>
    </row>
    <row r="140" customHeight="1" spans="1:9">
      <c r="A140" s="56" t="s">
        <v>30</v>
      </c>
      <c r="B140" s="57">
        <v>45474</v>
      </c>
      <c r="C140" s="58">
        <v>41</v>
      </c>
      <c r="D140" s="58">
        <v>9</v>
      </c>
      <c r="E140" s="58">
        <v>569.97</v>
      </c>
      <c r="F140" s="58">
        <v>5</v>
      </c>
      <c r="G140" s="59">
        <v>0.555555555555556</v>
      </c>
      <c r="H140" s="66">
        <v>259.86</v>
      </c>
      <c r="I140" s="69">
        <v>0.0295</v>
      </c>
    </row>
    <row r="141" customHeight="1" spans="1:9">
      <c r="A141" s="61" t="s">
        <v>31</v>
      </c>
      <c r="B141" s="62">
        <v>45474</v>
      </c>
      <c r="C141" s="63">
        <v>38</v>
      </c>
      <c r="D141" s="63">
        <v>14</v>
      </c>
      <c r="E141" s="63">
        <v>359.22</v>
      </c>
      <c r="F141" s="63">
        <v>8</v>
      </c>
      <c r="G141" s="64">
        <v>0.571428571428571</v>
      </c>
      <c r="H141" s="65">
        <v>3846.34</v>
      </c>
      <c r="I141" s="70">
        <v>0.0295</v>
      </c>
    </row>
    <row r="142" customHeight="1" spans="1:9">
      <c r="A142" s="56" t="s">
        <v>12</v>
      </c>
      <c r="B142" s="57">
        <v>45505</v>
      </c>
      <c r="C142" s="58">
        <v>71</v>
      </c>
      <c r="D142" s="58">
        <v>15</v>
      </c>
      <c r="E142" s="58">
        <v>297.05</v>
      </c>
      <c r="F142" s="58">
        <v>6</v>
      </c>
      <c r="G142" s="59">
        <v>0.4</v>
      </c>
      <c r="H142" s="66">
        <v>4043.62</v>
      </c>
      <c r="I142" s="69">
        <v>0.0295</v>
      </c>
    </row>
    <row r="143" customHeight="1" spans="1:9">
      <c r="A143" s="61" t="s">
        <v>13</v>
      </c>
      <c r="B143" s="62">
        <v>45505</v>
      </c>
      <c r="C143" s="63">
        <v>66</v>
      </c>
      <c r="D143" s="63">
        <v>13</v>
      </c>
      <c r="E143" s="63">
        <v>376.76</v>
      </c>
      <c r="F143" s="63">
        <v>5</v>
      </c>
      <c r="G143" s="64">
        <v>0.384615384615385</v>
      </c>
      <c r="H143" s="65">
        <v>3819.73</v>
      </c>
      <c r="I143" s="70">
        <v>0.0295</v>
      </c>
    </row>
    <row r="144" customHeight="1" spans="1:9">
      <c r="A144" s="56" t="s">
        <v>14</v>
      </c>
      <c r="B144" s="57">
        <v>45505</v>
      </c>
      <c r="C144" s="58">
        <v>53</v>
      </c>
      <c r="D144" s="58">
        <v>15</v>
      </c>
      <c r="E144" s="58">
        <v>379.29</v>
      </c>
      <c r="F144" s="58">
        <v>2</v>
      </c>
      <c r="G144" s="59">
        <v>0.133333333333333</v>
      </c>
      <c r="H144" s="66">
        <v>3409.69</v>
      </c>
      <c r="I144" s="69">
        <v>0.0295</v>
      </c>
    </row>
    <row r="145" customHeight="1" spans="1:9">
      <c r="A145" s="61" t="s">
        <v>15</v>
      </c>
      <c r="B145" s="62">
        <v>45505</v>
      </c>
      <c r="C145" s="63">
        <v>18</v>
      </c>
      <c r="D145" s="63">
        <v>8</v>
      </c>
      <c r="E145" s="63">
        <v>82.91</v>
      </c>
      <c r="F145" s="63">
        <v>3</v>
      </c>
      <c r="G145" s="64">
        <v>0.375</v>
      </c>
      <c r="H145" s="65">
        <v>1387.86</v>
      </c>
      <c r="I145" s="70">
        <v>0.0295</v>
      </c>
    </row>
    <row r="146" customHeight="1" spans="1:9">
      <c r="A146" s="56" t="s">
        <v>16</v>
      </c>
      <c r="B146" s="57">
        <v>45505</v>
      </c>
      <c r="C146" s="58">
        <v>72</v>
      </c>
      <c r="D146" s="58">
        <v>14</v>
      </c>
      <c r="E146" s="58">
        <v>437.47</v>
      </c>
      <c r="F146" s="58">
        <v>4</v>
      </c>
      <c r="G146" s="59">
        <v>0.285714285714286</v>
      </c>
      <c r="H146" s="66">
        <v>958.02</v>
      </c>
      <c r="I146" s="69">
        <v>0.0295</v>
      </c>
    </row>
    <row r="147" customHeight="1" spans="1:9">
      <c r="A147" s="61" t="s">
        <v>17</v>
      </c>
      <c r="B147" s="62">
        <v>45505</v>
      </c>
      <c r="C147" s="63">
        <v>64</v>
      </c>
      <c r="D147" s="63">
        <v>7</v>
      </c>
      <c r="E147" s="63">
        <v>554.2</v>
      </c>
      <c r="F147" s="63">
        <v>2</v>
      </c>
      <c r="G147" s="64">
        <v>0.285714285714286</v>
      </c>
      <c r="H147" s="65">
        <v>3620.9</v>
      </c>
      <c r="I147" s="70">
        <v>0.0295</v>
      </c>
    </row>
    <row r="148" customHeight="1" spans="1:9">
      <c r="A148" s="56" t="s">
        <v>18</v>
      </c>
      <c r="B148" s="57">
        <v>45505</v>
      </c>
      <c r="C148" s="58">
        <v>76</v>
      </c>
      <c r="D148" s="58">
        <v>21</v>
      </c>
      <c r="E148" s="58">
        <v>293.93</v>
      </c>
      <c r="F148" s="58">
        <v>2</v>
      </c>
      <c r="G148" s="59">
        <v>0.0952380952380952</v>
      </c>
      <c r="H148" s="66">
        <v>2531.4</v>
      </c>
      <c r="I148" s="69">
        <v>0.0295</v>
      </c>
    </row>
    <row r="149" customHeight="1" spans="1:9">
      <c r="A149" s="61" t="s">
        <v>19</v>
      </c>
      <c r="B149" s="62">
        <v>45505</v>
      </c>
      <c r="C149" s="63">
        <v>26</v>
      </c>
      <c r="D149" s="63">
        <v>17</v>
      </c>
      <c r="E149" s="63">
        <v>391.73</v>
      </c>
      <c r="F149" s="63">
        <v>7</v>
      </c>
      <c r="G149" s="64">
        <v>0.411764705882353</v>
      </c>
      <c r="H149" s="65">
        <v>1166.55</v>
      </c>
      <c r="I149" s="70">
        <v>0.0295</v>
      </c>
    </row>
    <row r="150" customHeight="1" spans="1:9">
      <c r="A150" s="56" t="s">
        <v>20</v>
      </c>
      <c r="B150" s="57">
        <v>45505</v>
      </c>
      <c r="C150" s="58">
        <v>65</v>
      </c>
      <c r="D150" s="58">
        <v>13</v>
      </c>
      <c r="E150" s="58">
        <v>324.26</v>
      </c>
      <c r="F150" s="58">
        <v>7</v>
      </c>
      <c r="G150" s="59">
        <v>0.538461538461538</v>
      </c>
      <c r="H150" s="66">
        <v>1044.86</v>
      </c>
      <c r="I150" s="69">
        <v>0.0295</v>
      </c>
    </row>
    <row r="151" customHeight="1" spans="1:9">
      <c r="A151" s="61" t="s">
        <v>21</v>
      </c>
      <c r="B151" s="62">
        <v>45505</v>
      </c>
      <c r="C151" s="63">
        <v>83</v>
      </c>
      <c r="D151" s="63">
        <v>15</v>
      </c>
      <c r="E151" s="63">
        <v>601.06</v>
      </c>
      <c r="F151" s="63">
        <v>3</v>
      </c>
      <c r="G151" s="64">
        <v>0.2</v>
      </c>
      <c r="H151" s="65">
        <v>350.62</v>
      </c>
      <c r="I151" s="70">
        <v>0.0295</v>
      </c>
    </row>
    <row r="152" customHeight="1" spans="1:9">
      <c r="A152" s="56" t="s">
        <v>22</v>
      </c>
      <c r="B152" s="57">
        <v>45505</v>
      </c>
      <c r="C152" s="58">
        <v>35</v>
      </c>
      <c r="D152" s="58">
        <v>6</v>
      </c>
      <c r="E152" s="58">
        <v>192.19</v>
      </c>
      <c r="F152" s="58">
        <v>1</v>
      </c>
      <c r="G152" s="59">
        <v>0.166666666666667</v>
      </c>
      <c r="H152" s="66">
        <v>3963.32</v>
      </c>
      <c r="I152" s="69">
        <v>0.0295</v>
      </c>
    </row>
    <row r="153" customHeight="1" spans="1:9">
      <c r="A153" s="61" t="s">
        <v>23</v>
      </c>
      <c r="B153" s="62">
        <v>45505</v>
      </c>
      <c r="C153" s="63">
        <v>104</v>
      </c>
      <c r="D153" s="63">
        <v>4</v>
      </c>
      <c r="E153" s="63">
        <v>169.75</v>
      </c>
      <c r="F153" s="63">
        <v>3</v>
      </c>
      <c r="G153" s="64">
        <v>0.75</v>
      </c>
      <c r="H153" s="65">
        <v>1255.83</v>
      </c>
      <c r="I153" s="70">
        <v>0.0295</v>
      </c>
    </row>
    <row r="154" customHeight="1" spans="1:9">
      <c r="A154" s="56" t="s">
        <v>24</v>
      </c>
      <c r="B154" s="57">
        <v>45505</v>
      </c>
      <c r="C154" s="58">
        <v>71</v>
      </c>
      <c r="D154" s="58">
        <v>6</v>
      </c>
      <c r="E154" s="58">
        <v>87.5</v>
      </c>
      <c r="F154" s="58">
        <v>3</v>
      </c>
      <c r="G154" s="59">
        <v>0.5</v>
      </c>
      <c r="H154" s="66">
        <v>3666.64</v>
      </c>
      <c r="I154" s="69">
        <v>0.0295</v>
      </c>
    </row>
    <row r="155" customHeight="1" spans="1:9">
      <c r="A155" s="61" t="s">
        <v>25</v>
      </c>
      <c r="B155" s="62">
        <v>45505</v>
      </c>
      <c r="C155" s="63">
        <v>85</v>
      </c>
      <c r="D155" s="63">
        <v>17</v>
      </c>
      <c r="E155" s="63">
        <v>187.72</v>
      </c>
      <c r="F155" s="63">
        <v>5</v>
      </c>
      <c r="G155" s="64">
        <v>0.294117647058824</v>
      </c>
      <c r="H155" s="65">
        <v>443.22</v>
      </c>
      <c r="I155" s="70">
        <v>0.0295</v>
      </c>
    </row>
    <row r="156" customHeight="1" spans="1:9">
      <c r="A156" s="56" t="s">
        <v>26</v>
      </c>
      <c r="B156" s="57">
        <v>45505</v>
      </c>
      <c r="C156" s="58">
        <v>80</v>
      </c>
      <c r="D156" s="58">
        <v>13</v>
      </c>
      <c r="E156" s="58">
        <v>504.59</v>
      </c>
      <c r="F156" s="58">
        <v>0</v>
      </c>
      <c r="G156" s="59">
        <v>0</v>
      </c>
      <c r="H156" s="66">
        <v>1265.47</v>
      </c>
      <c r="I156" s="69">
        <v>0.0295</v>
      </c>
    </row>
    <row r="157" customHeight="1" spans="1:9">
      <c r="A157" s="61" t="s">
        <v>27</v>
      </c>
      <c r="B157" s="62">
        <v>45505</v>
      </c>
      <c r="C157" s="63">
        <v>18</v>
      </c>
      <c r="D157" s="63">
        <v>12</v>
      </c>
      <c r="E157" s="63">
        <v>262.26</v>
      </c>
      <c r="F157" s="63">
        <v>1</v>
      </c>
      <c r="G157" s="64">
        <v>0.0833333333333333</v>
      </c>
      <c r="H157" s="65">
        <v>1573.7</v>
      </c>
      <c r="I157" s="70">
        <v>0.0295</v>
      </c>
    </row>
    <row r="158" customHeight="1" spans="1:9">
      <c r="A158" s="56" t="s">
        <v>28</v>
      </c>
      <c r="B158" s="57">
        <v>45505</v>
      </c>
      <c r="C158" s="58">
        <v>71</v>
      </c>
      <c r="D158" s="58">
        <v>9</v>
      </c>
      <c r="E158" s="58">
        <v>172.96</v>
      </c>
      <c r="F158" s="58">
        <v>6</v>
      </c>
      <c r="G158" s="59">
        <v>0.666666666666667</v>
      </c>
      <c r="H158" s="66">
        <v>464.49</v>
      </c>
      <c r="I158" s="69">
        <v>0.0295</v>
      </c>
    </row>
    <row r="159" customHeight="1" spans="1:9">
      <c r="A159" s="61" t="s">
        <v>29</v>
      </c>
      <c r="B159" s="62">
        <v>45505</v>
      </c>
      <c r="C159" s="63">
        <v>115</v>
      </c>
      <c r="D159" s="63">
        <v>17</v>
      </c>
      <c r="E159" s="63">
        <v>422.48</v>
      </c>
      <c r="F159" s="63">
        <v>0</v>
      </c>
      <c r="G159" s="64">
        <v>0</v>
      </c>
      <c r="H159" s="65">
        <v>2681.51</v>
      </c>
      <c r="I159" s="70">
        <v>0.0295</v>
      </c>
    </row>
    <row r="160" customHeight="1" spans="1:9">
      <c r="A160" s="56" t="s">
        <v>30</v>
      </c>
      <c r="B160" s="57">
        <v>45505</v>
      </c>
      <c r="C160" s="58">
        <v>34</v>
      </c>
      <c r="D160" s="58">
        <v>10</v>
      </c>
      <c r="E160" s="58">
        <v>565.11</v>
      </c>
      <c r="F160" s="58">
        <v>5</v>
      </c>
      <c r="G160" s="59">
        <v>0.5</v>
      </c>
      <c r="H160" s="66">
        <v>222.62</v>
      </c>
      <c r="I160" s="69">
        <v>0.0295</v>
      </c>
    </row>
    <row r="161" customHeight="1" spans="1:9">
      <c r="A161" s="61" t="s">
        <v>31</v>
      </c>
      <c r="B161" s="62">
        <v>45505</v>
      </c>
      <c r="C161" s="63">
        <v>40</v>
      </c>
      <c r="D161" s="63">
        <v>17</v>
      </c>
      <c r="E161" s="63">
        <v>355.83</v>
      </c>
      <c r="F161" s="63">
        <v>6</v>
      </c>
      <c r="G161" s="64">
        <v>0.352941176470588</v>
      </c>
      <c r="H161" s="65">
        <v>4155.86</v>
      </c>
      <c r="I161" s="70">
        <v>0.0295</v>
      </c>
    </row>
    <row r="162" customHeight="1" spans="1:9">
      <c r="A162" s="56" t="s">
        <v>12</v>
      </c>
      <c r="B162" s="57">
        <v>45536</v>
      </c>
      <c r="C162" s="58">
        <v>51</v>
      </c>
      <c r="D162" s="58">
        <v>15</v>
      </c>
      <c r="E162" s="58">
        <v>349.71</v>
      </c>
      <c r="F162" s="58">
        <v>8</v>
      </c>
      <c r="G162" s="59">
        <v>0.533333333333333</v>
      </c>
      <c r="H162" s="66">
        <v>4017.54</v>
      </c>
      <c r="I162" s="69">
        <v>0.0295</v>
      </c>
    </row>
    <row r="163" customHeight="1" spans="1:9">
      <c r="A163" s="61" t="s">
        <v>13</v>
      </c>
      <c r="B163" s="62">
        <v>45536</v>
      </c>
      <c r="C163" s="63">
        <v>79</v>
      </c>
      <c r="D163" s="63">
        <v>9</v>
      </c>
      <c r="E163" s="63">
        <v>358.67</v>
      </c>
      <c r="F163" s="63">
        <v>5</v>
      </c>
      <c r="G163" s="64">
        <v>0.555555555555556</v>
      </c>
      <c r="H163" s="65">
        <v>3658.64</v>
      </c>
      <c r="I163" s="70">
        <v>0.0295</v>
      </c>
    </row>
    <row r="164" customHeight="1" spans="1:9">
      <c r="A164" s="56" t="s">
        <v>14</v>
      </c>
      <c r="B164" s="57">
        <v>45536</v>
      </c>
      <c r="C164" s="58">
        <v>57</v>
      </c>
      <c r="D164" s="58">
        <v>18</v>
      </c>
      <c r="E164" s="58">
        <v>403.41</v>
      </c>
      <c r="F164" s="58">
        <v>3</v>
      </c>
      <c r="G164" s="59">
        <v>0.166666666666667</v>
      </c>
      <c r="H164" s="66">
        <v>3767.63</v>
      </c>
      <c r="I164" s="69">
        <v>0.0295</v>
      </c>
    </row>
    <row r="165" customHeight="1" spans="1:9">
      <c r="A165" s="61" t="s">
        <v>15</v>
      </c>
      <c r="B165" s="62">
        <v>45536</v>
      </c>
      <c r="C165" s="63">
        <v>24</v>
      </c>
      <c r="D165" s="63">
        <v>7</v>
      </c>
      <c r="E165" s="63">
        <v>79.62</v>
      </c>
      <c r="F165" s="63">
        <v>4</v>
      </c>
      <c r="G165" s="64">
        <v>0.571428571428571</v>
      </c>
      <c r="H165" s="65">
        <v>1650.69</v>
      </c>
      <c r="I165" s="70">
        <v>0.0295</v>
      </c>
    </row>
    <row r="166" customHeight="1" spans="1:9">
      <c r="A166" s="56" t="s">
        <v>16</v>
      </c>
      <c r="B166" s="57">
        <v>45536</v>
      </c>
      <c r="C166" s="58">
        <v>77</v>
      </c>
      <c r="D166" s="58">
        <v>11</v>
      </c>
      <c r="E166" s="58">
        <v>487.47</v>
      </c>
      <c r="F166" s="58">
        <v>4</v>
      </c>
      <c r="G166" s="59">
        <v>0.363636363636364</v>
      </c>
      <c r="H166" s="66">
        <v>990.89</v>
      </c>
      <c r="I166" s="69">
        <v>0.0295</v>
      </c>
    </row>
    <row r="167" customHeight="1" spans="1:9">
      <c r="A167" s="61" t="s">
        <v>17</v>
      </c>
      <c r="B167" s="62">
        <v>45536</v>
      </c>
      <c r="C167" s="63">
        <v>69</v>
      </c>
      <c r="D167" s="63">
        <v>7</v>
      </c>
      <c r="E167" s="63">
        <v>549.77</v>
      </c>
      <c r="F167" s="63">
        <v>2</v>
      </c>
      <c r="G167" s="64">
        <v>0.285714285714286</v>
      </c>
      <c r="H167" s="65">
        <v>3916.58</v>
      </c>
      <c r="I167" s="70">
        <v>0.0295</v>
      </c>
    </row>
    <row r="168" customHeight="1" spans="1:9">
      <c r="A168" s="56" t="s">
        <v>18</v>
      </c>
      <c r="B168" s="57">
        <v>45536</v>
      </c>
      <c r="C168" s="58">
        <v>74</v>
      </c>
      <c r="D168" s="58">
        <v>18</v>
      </c>
      <c r="E168" s="58">
        <v>306.9</v>
      </c>
      <c r="F168" s="58">
        <v>3</v>
      </c>
      <c r="G168" s="59">
        <v>0.166666666666667</v>
      </c>
      <c r="H168" s="66">
        <v>2254.16</v>
      </c>
      <c r="I168" s="69">
        <v>0.0295</v>
      </c>
    </row>
    <row r="169" customHeight="1" spans="1:9">
      <c r="A169" s="61" t="s">
        <v>19</v>
      </c>
      <c r="B169" s="62">
        <v>45536</v>
      </c>
      <c r="C169" s="63">
        <v>26</v>
      </c>
      <c r="D169" s="63">
        <v>21</v>
      </c>
      <c r="E169" s="63">
        <v>359.51</v>
      </c>
      <c r="F169" s="63">
        <v>9</v>
      </c>
      <c r="G169" s="64">
        <v>0.428571428571429</v>
      </c>
      <c r="H169" s="65">
        <v>1187.37</v>
      </c>
      <c r="I169" s="70">
        <v>0.0295</v>
      </c>
    </row>
    <row r="170" customHeight="1" spans="1:9">
      <c r="A170" s="56" t="s">
        <v>20</v>
      </c>
      <c r="B170" s="57">
        <v>45536</v>
      </c>
      <c r="C170" s="58">
        <v>76</v>
      </c>
      <c r="D170" s="58">
        <v>18</v>
      </c>
      <c r="E170" s="58">
        <v>339.1</v>
      </c>
      <c r="F170" s="58">
        <v>8</v>
      </c>
      <c r="G170" s="59">
        <v>0.444444444444444</v>
      </c>
      <c r="H170" s="66">
        <v>924.79</v>
      </c>
      <c r="I170" s="69">
        <v>0.0295</v>
      </c>
    </row>
    <row r="171" customHeight="1" spans="1:9">
      <c r="A171" s="61" t="s">
        <v>21</v>
      </c>
      <c r="B171" s="62">
        <v>45536</v>
      </c>
      <c r="C171" s="63">
        <v>87</v>
      </c>
      <c r="D171" s="63">
        <v>21</v>
      </c>
      <c r="E171" s="63">
        <v>633.13</v>
      </c>
      <c r="F171" s="63">
        <v>2</v>
      </c>
      <c r="G171" s="64">
        <v>0.0952380952380952</v>
      </c>
      <c r="H171" s="65">
        <v>336.22</v>
      </c>
      <c r="I171" s="70">
        <v>0.0295</v>
      </c>
    </row>
    <row r="172" customHeight="1" spans="1:9">
      <c r="A172" s="56" t="s">
        <v>22</v>
      </c>
      <c r="B172" s="57">
        <v>45536</v>
      </c>
      <c r="C172" s="58">
        <v>37</v>
      </c>
      <c r="D172" s="58">
        <v>8</v>
      </c>
      <c r="E172" s="58">
        <v>215.09</v>
      </c>
      <c r="F172" s="58">
        <v>2</v>
      </c>
      <c r="G172" s="59">
        <v>0.25</v>
      </c>
      <c r="H172" s="66">
        <v>3424.83</v>
      </c>
      <c r="I172" s="69">
        <v>0.0295</v>
      </c>
    </row>
    <row r="173" customHeight="1" spans="1:9">
      <c r="A173" s="61" t="s">
        <v>23</v>
      </c>
      <c r="B173" s="62">
        <v>45536</v>
      </c>
      <c r="C173" s="63">
        <v>81</v>
      </c>
      <c r="D173" s="63">
        <v>5</v>
      </c>
      <c r="E173" s="63">
        <v>153.5</v>
      </c>
      <c r="F173" s="63">
        <v>2</v>
      </c>
      <c r="G173" s="64">
        <v>0.4</v>
      </c>
      <c r="H173" s="65">
        <v>1307.47</v>
      </c>
      <c r="I173" s="70">
        <v>0.0295</v>
      </c>
    </row>
    <row r="174" customHeight="1" spans="1:9">
      <c r="A174" s="56" t="s">
        <v>24</v>
      </c>
      <c r="B174" s="57">
        <v>45536</v>
      </c>
      <c r="C174" s="58">
        <v>93</v>
      </c>
      <c r="D174" s="58">
        <v>5</v>
      </c>
      <c r="E174" s="58">
        <v>77.12</v>
      </c>
      <c r="F174" s="58">
        <v>2</v>
      </c>
      <c r="G174" s="59">
        <v>0.4</v>
      </c>
      <c r="H174" s="66">
        <v>3483.91</v>
      </c>
      <c r="I174" s="69">
        <v>0.0295</v>
      </c>
    </row>
    <row r="175" customHeight="1" spans="1:9">
      <c r="A175" s="61" t="s">
        <v>25</v>
      </c>
      <c r="B175" s="62">
        <v>45536</v>
      </c>
      <c r="C175" s="63">
        <v>86</v>
      </c>
      <c r="D175" s="63">
        <v>17</v>
      </c>
      <c r="E175" s="63">
        <v>160.89</v>
      </c>
      <c r="F175" s="63">
        <v>4</v>
      </c>
      <c r="G175" s="64">
        <v>0.235294117647059</v>
      </c>
      <c r="H175" s="65">
        <v>418.33</v>
      </c>
      <c r="I175" s="70">
        <v>0.0295</v>
      </c>
    </row>
    <row r="176" customHeight="1" spans="1:9">
      <c r="A176" s="56" t="s">
        <v>26</v>
      </c>
      <c r="B176" s="57">
        <v>45536</v>
      </c>
      <c r="C176" s="58">
        <v>72</v>
      </c>
      <c r="D176" s="58">
        <v>11</v>
      </c>
      <c r="E176" s="58">
        <v>459.86</v>
      </c>
      <c r="F176" s="58">
        <v>0</v>
      </c>
      <c r="G176" s="59">
        <v>0</v>
      </c>
      <c r="H176" s="66">
        <v>1269.6</v>
      </c>
      <c r="I176" s="69">
        <v>0.0295</v>
      </c>
    </row>
    <row r="177" customHeight="1" spans="1:9">
      <c r="A177" s="61" t="s">
        <v>27</v>
      </c>
      <c r="B177" s="62">
        <v>45536</v>
      </c>
      <c r="C177" s="63">
        <v>18</v>
      </c>
      <c r="D177" s="63">
        <v>13</v>
      </c>
      <c r="E177" s="63">
        <v>290.14</v>
      </c>
      <c r="F177" s="63">
        <v>2</v>
      </c>
      <c r="G177" s="64">
        <v>0.153846153846154</v>
      </c>
      <c r="H177" s="65">
        <v>1444.65</v>
      </c>
      <c r="I177" s="70">
        <v>0.0295</v>
      </c>
    </row>
    <row r="178" customHeight="1" spans="1:9">
      <c r="A178" s="56" t="s">
        <v>28</v>
      </c>
      <c r="B178" s="57">
        <v>45536</v>
      </c>
      <c r="C178" s="58">
        <v>75</v>
      </c>
      <c r="D178" s="58">
        <v>8</v>
      </c>
      <c r="E178" s="58">
        <v>177.88</v>
      </c>
      <c r="F178" s="58">
        <v>7</v>
      </c>
      <c r="G178" s="59">
        <v>0.875</v>
      </c>
      <c r="H178" s="66">
        <v>507.1</v>
      </c>
      <c r="I178" s="69">
        <v>0.0295</v>
      </c>
    </row>
    <row r="179" customHeight="1" spans="1:9">
      <c r="A179" s="61" t="s">
        <v>29</v>
      </c>
      <c r="B179" s="62">
        <v>45536</v>
      </c>
      <c r="C179" s="63">
        <v>98</v>
      </c>
      <c r="D179" s="63">
        <v>12</v>
      </c>
      <c r="E179" s="63">
        <v>406.95</v>
      </c>
      <c r="F179" s="63">
        <v>0</v>
      </c>
      <c r="G179" s="64">
        <v>0</v>
      </c>
      <c r="H179" s="65">
        <v>2978.09</v>
      </c>
      <c r="I179" s="70">
        <v>0.0295</v>
      </c>
    </row>
    <row r="180" customHeight="1" spans="1:9">
      <c r="A180" s="56" t="s">
        <v>30</v>
      </c>
      <c r="B180" s="57">
        <v>45536</v>
      </c>
      <c r="C180" s="58">
        <v>33</v>
      </c>
      <c r="D180" s="58">
        <v>13</v>
      </c>
      <c r="E180" s="58">
        <v>517.1</v>
      </c>
      <c r="F180" s="58">
        <v>4</v>
      </c>
      <c r="G180" s="59">
        <v>0.307692307692308</v>
      </c>
      <c r="H180" s="66">
        <v>250.08</v>
      </c>
      <c r="I180" s="69">
        <v>0.0295</v>
      </c>
    </row>
    <row r="181" customHeight="1" spans="1:9">
      <c r="A181" s="61" t="s">
        <v>31</v>
      </c>
      <c r="B181" s="62">
        <v>45536</v>
      </c>
      <c r="C181" s="63">
        <v>35</v>
      </c>
      <c r="D181" s="63">
        <v>18</v>
      </c>
      <c r="E181" s="63">
        <v>348.92</v>
      </c>
      <c r="F181" s="63">
        <v>7</v>
      </c>
      <c r="G181" s="64">
        <v>0.388888888888889</v>
      </c>
      <c r="H181" s="65">
        <v>4381.39</v>
      </c>
      <c r="I181" s="70">
        <v>0.0295</v>
      </c>
    </row>
    <row r="182" customHeight="1" spans="1:9">
      <c r="A182" s="56" t="s">
        <v>12</v>
      </c>
      <c r="B182" s="57">
        <v>45566</v>
      </c>
      <c r="C182" s="58">
        <v>74</v>
      </c>
      <c r="D182" s="58">
        <v>16</v>
      </c>
      <c r="E182" s="58">
        <v>308.51</v>
      </c>
      <c r="F182" s="58">
        <v>7</v>
      </c>
      <c r="G182" s="59">
        <v>0.4375</v>
      </c>
      <c r="H182" s="66">
        <v>4267.5</v>
      </c>
      <c r="I182" s="69">
        <v>0.0295</v>
      </c>
    </row>
    <row r="183" customHeight="1" spans="1:9">
      <c r="A183" s="61" t="s">
        <v>13</v>
      </c>
      <c r="B183" s="62">
        <v>45566</v>
      </c>
      <c r="C183" s="63">
        <v>72</v>
      </c>
      <c r="D183" s="63">
        <v>10</v>
      </c>
      <c r="E183" s="63">
        <v>362.58</v>
      </c>
      <c r="F183" s="63">
        <v>5</v>
      </c>
      <c r="G183" s="64">
        <v>0.5</v>
      </c>
      <c r="H183" s="65">
        <v>3679.65</v>
      </c>
      <c r="I183" s="70">
        <v>0.0295</v>
      </c>
    </row>
    <row r="184" customHeight="1" spans="1:9">
      <c r="A184" s="56" t="s">
        <v>14</v>
      </c>
      <c r="B184" s="57">
        <v>45566</v>
      </c>
      <c r="C184" s="58">
        <v>58</v>
      </c>
      <c r="D184" s="58">
        <v>13</v>
      </c>
      <c r="E184" s="58">
        <v>368.06</v>
      </c>
      <c r="F184" s="58">
        <v>2</v>
      </c>
      <c r="G184" s="59">
        <v>0.153846153846154</v>
      </c>
      <c r="H184" s="66">
        <v>3626.22</v>
      </c>
      <c r="I184" s="69">
        <v>0.0295</v>
      </c>
    </row>
    <row r="185" customHeight="1" spans="1:9">
      <c r="A185" s="61" t="s">
        <v>15</v>
      </c>
      <c r="B185" s="62">
        <v>45566</v>
      </c>
      <c r="C185" s="63">
        <v>22</v>
      </c>
      <c r="D185" s="63">
        <v>7</v>
      </c>
      <c r="E185" s="63">
        <v>74.68</v>
      </c>
      <c r="F185" s="63">
        <v>4</v>
      </c>
      <c r="G185" s="64">
        <v>0.571428571428571</v>
      </c>
      <c r="H185" s="65">
        <v>1543.72</v>
      </c>
      <c r="I185" s="70">
        <v>0.0295</v>
      </c>
    </row>
    <row r="186" customHeight="1" spans="1:9">
      <c r="A186" s="56" t="s">
        <v>16</v>
      </c>
      <c r="B186" s="57">
        <v>45566</v>
      </c>
      <c r="C186" s="58">
        <v>74</v>
      </c>
      <c r="D186" s="58">
        <v>15</v>
      </c>
      <c r="E186" s="58">
        <v>460.2</v>
      </c>
      <c r="F186" s="58">
        <v>4</v>
      </c>
      <c r="G186" s="59">
        <v>0.266666666666667</v>
      </c>
      <c r="H186" s="66">
        <v>980.1</v>
      </c>
      <c r="I186" s="69">
        <v>0.0295</v>
      </c>
    </row>
    <row r="187" customHeight="1" spans="1:9">
      <c r="A187" s="61" t="s">
        <v>17</v>
      </c>
      <c r="B187" s="62">
        <v>45566</v>
      </c>
      <c r="C187" s="63">
        <v>62</v>
      </c>
      <c r="D187" s="63">
        <v>8</v>
      </c>
      <c r="E187" s="63">
        <v>540.8</v>
      </c>
      <c r="F187" s="63">
        <v>3</v>
      </c>
      <c r="G187" s="64">
        <v>0.375</v>
      </c>
      <c r="H187" s="65">
        <v>3928.71</v>
      </c>
      <c r="I187" s="70">
        <v>0.0295</v>
      </c>
    </row>
    <row r="188" customHeight="1" spans="1:9">
      <c r="A188" s="56" t="s">
        <v>18</v>
      </c>
      <c r="B188" s="57">
        <v>45566</v>
      </c>
      <c r="C188" s="58">
        <v>70</v>
      </c>
      <c r="D188" s="58">
        <v>21</v>
      </c>
      <c r="E188" s="58">
        <v>319.62</v>
      </c>
      <c r="F188" s="58">
        <v>3</v>
      </c>
      <c r="G188" s="59">
        <v>0.142857142857143</v>
      </c>
      <c r="H188" s="66">
        <v>2486.22</v>
      </c>
      <c r="I188" s="69">
        <v>0.0295</v>
      </c>
    </row>
    <row r="189" customHeight="1" spans="1:9">
      <c r="A189" s="61" t="s">
        <v>19</v>
      </c>
      <c r="B189" s="62">
        <v>45566</v>
      </c>
      <c r="C189" s="63">
        <v>32</v>
      </c>
      <c r="D189" s="63">
        <v>16</v>
      </c>
      <c r="E189" s="63">
        <v>393.04</v>
      </c>
      <c r="F189" s="63">
        <v>7</v>
      </c>
      <c r="G189" s="64">
        <v>0.4375</v>
      </c>
      <c r="H189" s="65">
        <v>1286.18</v>
      </c>
      <c r="I189" s="70">
        <v>0.0295</v>
      </c>
    </row>
    <row r="190" customHeight="1" spans="1:9">
      <c r="A190" s="56" t="s">
        <v>20</v>
      </c>
      <c r="B190" s="57">
        <v>45566</v>
      </c>
      <c r="C190" s="58">
        <v>71</v>
      </c>
      <c r="D190" s="58">
        <v>16</v>
      </c>
      <c r="E190" s="58">
        <v>323.56</v>
      </c>
      <c r="F190" s="58">
        <v>9</v>
      </c>
      <c r="G190" s="59">
        <v>0.5625</v>
      </c>
      <c r="H190" s="66">
        <v>957.05</v>
      </c>
      <c r="I190" s="69">
        <v>0.0295</v>
      </c>
    </row>
    <row r="191" customHeight="1" spans="1:9">
      <c r="A191" s="61" t="s">
        <v>21</v>
      </c>
      <c r="B191" s="62">
        <v>45566</v>
      </c>
      <c r="C191" s="63">
        <v>73</v>
      </c>
      <c r="D191" s="63">
        <v>17</v>
      </c>
      <c r="E191" s="63">
        <v>557.3</v>
      </c>
      <c r="F191" s="63">
        <v>3</v>
      </c>
      <c r="G191" s="64">
        <v>0.176470588235294</v>
      </c>
      <c r="H191" s="65">
        <v>376.66</v>
      </c>
      <c r="I191" s="70">
        <v>0.0295</v>
      </c>
    </row>
    <row r="192" customHeight="1" spans="1:9">
      <c r="A192" s="56" t="s">
        <v>22</v>
      </c>
      <c r="B192" s="57">
        <v>45566</v>
      </c>
      <c r="C192" s="58">
        <v>27</v>
      </c>
      <c r="D192" s="58">
        <v>6</v>
      </c>
      <c r="E192" s="58">
        <v>202.37</v>
      </c>
      <c r="F192" s="58">
        <v>1</v>
      </c>
      <c r="G192" s="59">
        <v>0.166666666666667</v>
      </c>
      <c r="H192" s="66">
        <v>3781.81</v>
      </c>
      <c r="I192" s="69">
        <v>0.0295</v>
      </c>
    </row>
    <row r="193" customHeight="1" spans="1:9">
      <c r="A193" s="61" t="s">
        <v>23</v>
      </c>
      <c r="B193" s="62">
        <v>45566</v>
      </c>
      <c r="C193" s="63">
        <v>106</v>
      </c>
      <c r="D193" s="63">
        <v>5</v>
      </c>
      <c r="E193" s="63">
        <v>163.38</v>
      </c>
      <c r="F193" s="63">
        <v>1</v>
      </c>
      <c r="G193" s="64">
        <v>0.2</v>
      </c>
      <c r="H193" s="65">
        <v>1148.14</v>
      </c>
      <c r="I193" s="70">
        <v>0.0295</v>
      </c>
    </row>
    <row r="194" customHeight="1" spans="1:9">
      <c r="A194" s="56" t="s">
        <v>24</v>
      </c>
      <c r="B194" s="57">
        <v>45566</v>
      </c>
      <c r="C194" s="58">
        <v>102</v>
      </c>
      <c r="D194" s="58">
        <v>5</v>
      </c>
      <c r="E194" s="58">
        <v>86.37</v>
      </c>
      <c r="F194" s="58">
        <v>5</v>
      </c>
      <c r="G194" s="59">
        <v>1</v>
      </c>
      <c r="H194" s="66">
        <v>3851.19</v>
      </c>
      <c r="I194" s="69">
        <v>0.0295</v>
      </c>
    </row>
    <row r="195" customHeight="1" spans="1:9">
      <c r="A195" s="61" t="s">
        <v>25</v>
      </c>
      <c r="B195" s="62">
        <v>45566</v>
      </c>
      <c r="C195" s="63">
        <v>104</v>
      </c>
      <c r="D195" s="63">
        <v>20</v>
      </c>
      <c r="E195" s="63">
        <v>181.9</v>
      </c>
      <c r="F195" s="63">
        <v>4</v>
      </c>
      <c r="G195" s="64">
        <v>0.2</v>
      </c>
      <c r="H195" s="65">
        <v>400.92</v>
      </c>
      <c r="I195" s="70">
        <v>0.0295</v>
      </c>
    </row>
    <row r="196" customHeight="1" spans="1:9">
      <c r="A196" s="56" t="s">
        <v>26</v>
      </c>
      <c r="B196" s="57">
        <v>45566</v>
      </c>
      <c r="C196" s="58">
        <v>64</v>
      </c>
      <c r="D196" s="58">
        <v>15</v>
      </c>
      <c r="E196" s="58">
        <v>514.38</v>
      </c>
      <c r="F196" s="58">
        <v>0</v>
      </c>
      <c r="G196" s="59">
        <v>0</v>
      </c>
      <c r="H196" s="66">
        <v>1220.59</v>
      </c>
      <c r="I196" s="69">
        <v>0.0295</v>
      </c>
    </row>
    <row r="197" customHeight="1" spans="1:9">
      <c r="A197" s="61" t="s">
        <v>27</v>
      </c>
      <c r="B197" s="62">
        <v>45566</v>
      </c>
      <c r="C197" s="63">
        <v>21</v>
      </c>
      <c r="D197" s="63">
        <v>15</v>
      </c>
      <c r="E197" s="63">
        <v>309.75</v>
      </c>
      <c r="F197" s="63">
        <v>2</v>
      </c>
      <c r="G197" s="64">
        <v>0.133333333333333</v>
      </c>
      <c r="H197" s="65">
        <v>1649.09</v>
      </c>
      <c r="I197" s="70">
        <v>0.0295</v>
      </c>
    </row>
    <row r="198" customHeight="1" spans="1:9">
      <c r="A198" s="56" t="s">
        <v>28</v>
      </c>
      <c r="B198" s="57">
        <v>45566</v>
      </c>
      <c r="C198" s="58">
        <v>63</v>
      </c>
      <c r="D198" s="58">
        <v>10</v>
      </c>
      <c r="E198" s="58">
        <v>194.21</v>
      </c>
      <c r="F198" s="58">
        <v>7</v>
      </c>
      <c r="G198" s="59">
        <v>0.7</v>
      </c>
      <c r="H198" s="66">
        <v>508.84</v>
      </c>
      <c r="I198" s="69">
        <v>0.0295</v>
      </c>
    </row>
    <row r="199" customHeight="1" spans="1:9">
      <c r="A199" s="61" t="s">
        <v>29</v>
      </c>
      <c r="B199" s="62">
        <v>45566</v>
      </c>
      <c r="C199" s="63">
        <v>85</v>
      </c>
      <c r="D199" s="63">
        <v>15</v>
      </c>
      <c r="E199" s="63">
        <v>400.65</v>
      </c>
      <c r="F199" s="63">
        <v>0</v>
      </c>
      <c r="G199" s="64">
        <v>0</v>
      </c>
      <c r="H199" s="65">
        <v>2890.62</v>
      </c>
      <c r="I199" s="70">
        <v>0.0295</v>
      </c>
    </row>
    <row r="200" customHeight="1" spans="1:9">
      <c r="A200" s="56" t="s">
        <v>30</v>
      </c>
      <c r="B200" s="57">
        <v>45566</v>
      </c>
      <c r="C200" s="58">
        <v>36</v>
      </c>
      <c r="D200" s="58">
        <v>10</v>
      </c>
      <c r="E200" s="58">
        <v>535.44</v>
      </c>
      <c r="F200" s="58">
        <v>4</v>
      </c>
      <c r="G200" s="59">
        <v>0.4</v>
      </c>
      <c r="H200" s="66">
        <v>241.26</v>
      </c>
      <c r="I200" s="69">
        <v>0.0295</v>
      </c>
    </row>
    <row r="201" customHeight="1" spans="1:9">
      <c r="A201" s="61" t="s">
        <v>31</v>
      </c>
      <c r="B201" s="62">
        <v>45566</v>
      </c>
      <c r="C201" s="63">
        <v>34</v>
      </c>
      <c r="D201" s="63">
        <v>12</v>
      </c>
      <c r="E201" s="63">
        <v>356.4</v>
      </c>
      <c r="F201" s="63">
        <v>8</v>
      </c>
      <c r="G201" s="64">
        <v>0.666666666666667</v>
      </c>
      <c r="H201" s="65">
        <v>4111.76</v>
      </c>
      <c r="I201" s="70">
        <v>0.0295</v>
      </c>
    </row>
    <row r="202" customHeight="1" spans="1:9">
      <c r="A202" s="56" t="s">
        <v>12</v>
      </c>
      <c r="B202" s="57">
        <v>45597</v>
      </c>
      <c r="C202" s="58">
        <v>67</v>
      </c>
      <c r="D202" s="58">
        <v>12</v>
      </c>
      <c r="E202" s="58">
        <v>352.6</v>
      </c>
      <c r="F202" s="58">
        <v>6</v>
      </c>
      <c r="G202" s="59">
        <v>0.5</v>
      </c>
      <c r="H202" s="66">
        <v>4402.41</v>
      </c>
      <c r="I202" s="69">
        <v>0.0295</v>
      </c>
    </row>
    <row r="203" customHeight="1" spans="1:9">
      <c r="A203" s="61" t="s">
        <v>13</v>
      </c>
      <c r="B203" s="62">
        <v>45597</v>
      </c>
      <c r="C203" s="63">
        <v>76</v>
      </c>
      <c r="D203" s="63">
        <v>14</v>
      </c>
      <c r="E203" s="63">
        <v>351.42</v>
      </c>
      <c r="F203" s="63">
        <v>4</v>
      </c>
      <c r="G203" s="64">
        <v>0.285714285714286</v>
      </c>
      <c r="H203" s="65">
        <v>3917.99</v>
      </c>
      <c r="I203" s="70">
        <v>0.0295</v>
      </c>
    </row>
    <row r="204" customHeight="1" spans="1:9">
      <c r="A204" s="56" t="s">
        <v>14</v>
      </c>
      <c r="B204" s="57">
        <v>45597</v>
      </c>
      <c r="C204" s="58">
        <v>53</v>
      </c>
      <c r="D204" s="58">
        <v>17</v>
      </c>
      <c r="E204" s="58">
        <v>404.22</v>
      </c>
      <c r="F204" s="58">
        <v>2</v>
      </c>
      <c r="G204" s="59">
        <v>0.117647058823529</v>
      </c>
      <c r="H204" s="66">
        <v>3669.4</v>
      </c>
      <c r="I204" s="69">
        <v>0.0295</v>
      </c>
    </row>
    <row r="205" customHeight="1" spans="1:9">
      <c r="A205" s="61" t="s">
        <v>15</v>
      </c>
      <c r="B205" s="62">
        <v>45597</v>
      </c>
      <c r="C205" s="63">
        <v>22</v>
      </c>
      <c r="D205" s="63">
        <v>6</v>
      </c>
      <c r="E205" s="63">
        <v>80.02</v>
      </c>
      <c r="F205" s="63">
        <v>3</v>
      </c>
      <c r="G205" s="64">
        <v>0.5</v>
      </c>
      <c r="H205" s="65">
        <v>1476.69</v>
      </c>
      <c r="I205" s="70">
        <v>0.0295</v>
      </c>
    </row>
    <row r="206" customHeight="1" spans="1:9">
      <c r="A206" s="56" t="s">
        <v>16</v>
      </c>
      <c r="B206" s="57">
        <v>45597</v>
      </c>
      <c r="C206" s="58">
        <v>77</v>
      </c>
      <c r="D206" s="58">
        <v>16</v>
      </c>
      <c r="E206" s="58">
        <v>502.41</v>
      </c>
      <c r="F206" s="58">
        <v>5</v>
      </c>
      <c r="G206" s="59">
        <v>0.3125</v>
      </c>
      <c r="H206" s="66">
        <v>1093.75</v>
      </c>
      <c r="I206" s="69">
        <v>0.0295</v>
      </c>
    </row>
    <row r="207" customHeight="1" spans="1:9">
      <c r="A207" s="61" t="s">
        <v>17</v>
      </c>
      <c r="B207" s="62">
        <v>45597</v>
      </c>
      <c r="C207" s="63">
        <v>52</v>
      </c>
      <c r="D207" s="63">
        <v>6</v>
      </c>
      <c r="E207" s="63">
        <v>492.23</v>
      </c>
      <c r="F207" s="63">
        <v>2</v>
      </c>
      <c r="G207" s="64">
        <v>0.333333333333333</v>
      </c>
      <c r="H207" s="65">
        <v>3775.84</v>
      </c>
      <c r="I207" s="70">
        <v>0.0295</v>
      </c>
    </row>
    <row r="208" customHeight="1" spans="1:9">
      <c r="A208" s="56" t="s">
        <v>18</v>
      </c>
      <c r="B208" s="57">
        <v>45597</v>
      </c>
      <c r="C208" s="58">
        <v>74</v>
      </c>
      <c r="D208" s="58">
        <v>17</v>
      </c>
      <c r="E208" s="58">
        <v>284.91</v>
      </c>
      <c r="F208" s="58">
        <v>3</v>
      </c>
      <c r="G208" s="59">
        <v>0.176470588235294</v>
      </c>
      <c r="H208" s="66">
        <v>2481.64</v>
      </c>
      <c r="I208" s="69">
        <v>0.0295</v>
      </c>
    </row>
    <row r="209" customHeight="1" spans="1:9">
      <c r="A209" s="61" t="s">
        <v>19</v>
      </c>
      <c r="B209" s="62">
        <v>45597</v>
      </c>
      <c r="C209" s="63">
        <v>30</v>
      </c>
      <c r="D209" s="63">
        <v>21</v>
      </c>
      <c r="E209" s="63">
        <v>372.34</v>
      </c>
      <c r="F209" s="63">
        <v>7</v>
      </c>
      <c r="G209" s="64">
        <v>0.333333333333333</v>
      </c>
      <c r="H209" s="65">
        <v>1172.04</v>
      </c>
      <c r="I209" s="70">
        <v>0.0295</v>
      </c>
    </row>
    <row r="210" customHeight="1" spans="1:9">
      <c r="A210" s="56" t="s">
        <v>20</v>
      </c>
      <c r="B210" s="57">
        <v>45597</v>
      </c>
      <c r="C210" s="58">
        <v>74</v>
      </c>
      <c r="D210" s="58">
        <v>13</v>
      </c>
      <c r="E210" s="58">
        <v>324.78</v>
      </c>
      <c r="F210" s="58">
        <v>7</v>
      </c>
      <c r="G210" s="59">
        <v>0.538461538461538</v>
      </c>
      <c r="H210" s="66">
        <v>995.6</v>
      </c>
      <c r="I210" s="69">
        <v>0.0295</v>
      </c>
    </row>
    <row r="211" customHeight="1" spans="1:9">
      <c r="A211" s="61" t="s">
        <v>21</v>
      </c>
      <c r="B211" s="62">
        <v>45597</v>
      </c>
      <c r="C211" s="63">
        <v>59</v>
      </c>
      <c r="D211" s="63">
        <v>21</v>
      </c>
      <c r="E211" s="63">
        <v>633.37</v>
      </c>
      <c r="F211" s="63">
        <v>2</v>
      </c>
      <c r="G211" s="64">
        <v>0.0952380952380952</v>
      </c>
      <c r="H211" s="65">
        <v>358.29</v>
      </c>
      <c r="I211" s="70">
        <v>0.0295</v>
      </c>
    </row>
    <row r="212" customHeight="1" spans="1:9">
      <c r="A212" s="56" t="s">
        <v>22</v>
      </c>
      <c r="B212" s="57">
        <v>45597</v>
      </c>
      <c r="C212" s="58">
        <v>30</v>
      </c>
      <c r="D212" s="58">
        <v>6</v>
      </c>
      <c r="E212" s="58">
        <v>209.84</v>
      </c>
      <c r="F212" s="58">
        <v>1</v>
      </c>
      <c r="G212" s="59">
        <v>0.166666666666667</v>
      </c>
      <c r="H212" s="66">
        <v>3534.1</v>
      </c>
      <c r="I212" s="69">
        <v>0.0295</v>
      </c>
    </row>
    <row r="213" customHeight="1" spans="1:9">
      <c r="A213" s="61" t="s">
        <v>23</v>
      </c>
      <c r="B213" s="62">
        <v>45597</v>
      </c>
      <c r="C213" s="63">
        <v>100</v>
      </c>
      <c r="D213" s="63">
        <v>6</v>
      </c>
      <c r="E213" s="63">
        <v>153.34</v>
      </c>
      <c r="F213" s="63">
        <v>3</v>
      </c>
      <c r="G213" s="64">
        <v>0.5</v>
      </c>
      <c r="H213" s="65">
        <v>1248.54</v>
      </c>
      <c r="I213" s="70">
        <v>0.0295</v>
      </c>
    </row>
    <row r="214" customHeight="1" spans="1:9">
      <c r="A214" s="56" t="s">
        <v>24</v>
      </c>
      <c r="B214" s="57">
        <v>45597</v>
      </c>
      <c r="C214" s="58">
        <v>81</v>
      </c>
      <c r="D214" s="58">
        <v>7</v>
      </c>
      <c r="E214" s="58">
        <v>79.62</v>
      </c>
      <c r="F214" s="58">
        <v>7</v>
      </c>
      <c r="G214" s="59">
        <v>1</v>
      </c>
      <c r="H214" s="66">
        <v>3892.76</v>
      </c>
      <c r="I214" s="69">
        <v>0.0295</v>
      </c>
    </row>
    <row r="215" customHeight="1" spans="1:9">
      <c r="A215" s="61" t="s">
        <v>25</v>
      </c>
      <c r="B215" s="62">
        <v>45597</v>
      </c>
      <c r="C215" s="63">
        <v>96</v>
      </c>
      <c r="D215" s="63">
        <v>16</v>
      </c>
      <c r="E215" s="63">
        <v>161.69</v>
      </c>
      <c r="F215" s="63">
        <v>5</v>
      </c>
      <c r="G215" s="64">
        <v>0.3125</v>
      </c>
      <c r="H215" s="65">
        <v>392.05</v>
      </c>
      <c r="I215" s="70">
        <v>0.0295</v>
      </c>
    </row>
    <row r="216" customHeight="1" spans="1:9">
      <c r="A216" s="56" t="s">
        <v>26</v>
      </c>
      <c r="B216" s="57">
        <v>45597</v>
      </c>
      <c r="C216" s="58">
        <v>72</v>
      </c>
      <c r="D216" s="58">
        <v>12</v>
      </c>
      <c r="E216" s="58">
        <v>474.28</v>
      </c>
      <c r="F216" s="58">
        <v>1</v>
      </c>
      <c r="G216" s="59">
        <v>0.0833333333333333</v>
      </c>
      <c r="H216" s="66">
        <v>1097.6</v>
      </c>
      <c r="I216" s="69">
        <v>0.0295</v>
      </c>
    </row>
    <row r="217" customHeight="1" spans="1:9">
      <c r="A217" s="61" t="s">
        <v>27</v>
      </c>
      <c r="B217" s="62">
        <v>45597</v>
      </c>
      <c r="C217" s="63">
        <v>18</v>
      </c>
      <c r="D217" s="63">
        <v>15</v>
      </c>
      <c r="E217" s="63">
        <v>268.94</v>
      </c>
      <c r="F217" s="63">
        <v>1</v>
      </c>
      <c r="G217" s="64">
        <v>0.0666666666666667</v>
      </c>
      <c r="H217" s="65">
        <v>1469.71</v>
      </c>
      <c r="I217" s="70">
        <v>0.0295</v>
      </c>
    </row>
    <row r="218" customHeight="1" spans="1:9">
      <c r="A218" s="56" t="s">
        <v>28</v>
      </c>
      <c r="B218" s="57">
        <v>45597</v>
      </c>
      <c r="C218" s="58">
        <v>73</v>
      </c>
      <c r="D218" s="58">
        <v>8</v>
      </c>
      <c r="E218" s="58">
        <v>182.48</v>
      </c>
      <c r="F218" s="58">
        <v>8</v>
      </c>
      <c r="G218" s="59">
        <v>1</v>
      </c>
      <c r="H218" s="66">
        <v>548.46</v>
      </c>
      <c r="I218" s="69">
        <v>0.0295</v>
      </c>
    </row>
    <row r="219" customHeight="1" spans="1:9">
      <c r="A219" s="61" t="s">
        <v>29</v>
      </c>
      <c r="B219" s="62">
        <v>45597</v>
      </c>
      <c r="C219" s="63">
        <v>97</v>
      </c>
      <c r="D219" s="63">
        <v>14</v>
      </c>
      <c r="E219" s="63">
        <v>368.16</v>
      </c>
      <c r="F219" s="63">
        <v>0</v>
      </c>
      <c r="G219" s="64">
        <v>0</v>
      </c>
      <c r="H219" s="65">
        <v>3020.19</v>
      </c>
      <c r="I219" s="70">
        <v>0.0295</v>
      </c>
    </row>
    <row r="220" customHeight="1" spans="1:9">
      <c r="A220" s="56" t="s">
        <v>30</v>
      </c>
      <c r="B220" s="57">
        <v>45597</v>
      </c>
      <c r="C220" s="58">
        <v>28</v>
      </c>
      <c r="D220" s="58">
        <v>12</v>
      </c>
      <c r="E220" s="58">
        <v>565.51</v>
      </c>
      <c r="F220" s="58">
        <v>4</v>
      </c>
      <c r="G220" s="59">
        <v>0.333333333333333</v>
      </c>
      <c r="H220" s="66">
        <v>231.16</v>
      </c>
      <c r="I220" s="69">
        <v>0.0295</v>
      </c>
    </row>
    <row r="221" customHeight="1" spans="1:9">
      <c r="A221" s="61" t="s">
        <v>31</v>
      </c>
      <c r="B221" s="62">
        <v>45597</v>
      </c>
      <c r="C221" s="63">
        <v>41</v>
      </c>
      <c r="D221" s="63">
        <v>13</v>
      </c>
      <c r="E221" s="63">
        <v>370.44</v>
      </c>
      <c r="F221" s="63">
        <v>9</v>
      </c>
      <c r="G221" s="64">
        <v>0.692307692307692</v>
      </c>
      <c r="H221" s="65">
        <v>4484.96</v>
      </c>
      <c r="I221" s="70">
        <v>0.0295</v>
      </c>
    </row>
    <row r="222" customHeight="1" spans="1:9">
      <c r="A222" s="56" t="s">
        <v>12</v>
      </c>
      <c r="B222" s="57">
        <v>45627</v>
      </c>
      <c r="C222" s="58">
        <v>61</v>
      </c>
      <c r="D222" s="58">
        <v>13</v>
      </c>
      <c r="E222" s="58">
        <v>356.61</v>
      </c>
      <c r="F222" s="58">
        <v>7</v>
      </c>
      <c r="G222" s="59">
        <f t="shared" ref="G222:G241" si="0">F222/D222</f>
        <v>0.538461538461538</v>
      </c>
      <c r="H222" s="66">
        <v>4099.64</v>
      </c>
      <c r="I222" s="69">
        <v>0.0295</v>
      </c>
    </row>
    <row r="223" customHeight="1" spans="1:9">
      <c r="A223" s="61" t="s">
        <v>13</v>
      </c>
      <c r="B223" s="62">
        <v>45627</v>
      </c>
      <c r="C223" s="63">
        <v>80</v>
      </c>
      <c r="D223" s="63">
        <v>13</v>
      </c>
      <c r="E223" s="63">
        <v>369.46</v>
      </c>
      <c r="F223" s="63">
        <v>4</v>
      </c>
      <c r="G223" s="64">
        <f t="shared" si="0"/>
        <v>0.307692307692308</v>
      </c>
      <c r="H223" s="65">
        <v>3996.04</v>
      </c>
      <c r="I223" s="70">
        <v>0.0295</v>
      </c>
    </row>
    <row r="224" customHeight="1" spans="1:9">
      <c r="A224" s="56" t="s">
        <v>14</v>
      </c>
      <c r="B224" s="57">
        <v>45627</v>
      </c>
      <c r="C224" s="58">
        <v>51</v>
      </c>
      <c r="D224" s="58">
        <v>14</v>
      </c>
      <c r="E224" s="58">
        <v>419.93</v>
      </c>
      <c r="F224" s="58">
        <v>2</v>
      </c>
      <c r="G224" s="59">
        <f t="shared" si="0"/>
        <v>0.142857142857143</v>
      </c>
      <c r="H224" s="66">
        <v>3543.6</v>
      </c>
      <c r="I224" s="69">
        <v>0.0295</v>
      </c>
    </row>
    <row r="225" customHeight="1" spans="1:9">
      <c r="A225" s="61" t="s">
        <v>15</v>
      </c>
      <c r="B225" s="62">
        <v>45627</v>
      </c>
      <c r="C225" s="63">
        <v>20</v>
      </c>
      <c r="D225" s="63">
        <v>5</v>
      </c>
      <c r="E225" s="63">
        <v>71.41</v>
      </c>
      <c r="F225" s="63">
        <v>3</v>
      </c>
      <c r="G225" s="64">
        <f t="shared" si="0"/>
        <v>0.6</v>
      </c>
      <c r="H225" s="65">
        <v>1527.27</v>
      </c>
      <c r="I225" s="70">
        <v>0.0295</v>
      </c>
    </row>
    <row r="226" customHeight="1" spans="1:9">
      <c r="A226" s="56" t="s">
        <v>16</v>
      </c>
      <c r="B226" s="57">
        <v>45627</v>
      </c>
      <c r="C226" s="58">
        <v>101</v>
      </c>
      <c r="D226" s="58">
        <v>14</v>
      </c>
      <c r="E226" s="58">
        <v>503.93</v>
      </c>
      <c r="F226" s="58">
        <v>5</v>
      </c>
      <c r="G226" s="59">
        <f t="shared" si="0"/>
        <v>0.357142857142857</v>
      </c>
      <c r="H226" s="66">
        <v>1116.61</v>
      </c>
      <c r="I226" s="69">
        <v>0.0295</v>
      </c>
    </row>
    <row r="227" customHeight="1" spans="1:9">
      <c r="A227" s="61" t="s">
        <v>17</v>
      </c>
      <c r="B227" s="62">
        <v>45627</v>
      </c>
      <c r="C227" s="63">
        <v>70</v>
      </c>
      <c r="D227" s="63">
        <v>6</v>
      </c>
      <c r="E227" s="63">
        <v>488.97</v>
      </c>
      <c r="F227" s="63">
        <v>3</v>
      </c>
      <c r="G227" s="64">
        <f t="shared" si="0"/>
        <v>0.5</v>
      </c>
      <c r="H227" s="65">
        <v>3767.09</v>
      </c>
      <c r="I227" s="70">
        <v>0.0295</v>
      </c>
    </row>
    <row r="228" customHeight="1" spans="1:9">
      <c r="A228" s="56" t="s">
        <v>18</v>
      </c>
      <c r="B228" s="57">
        <v>45627</v>
      </c>
      <c r="C228" s="58">
        <v>84</v>
      </c>
      <c r="D228" s="58">
        <v>19</v>
      </c>
      <c r="E228" s="58">
        <v>301.2</v>
      </c>
      <c r="F228" s="58">
        <v>2</v>
      </c>
      <c r="G228" s="59">
        <f t="shared" si="0"/>
        <v>0.105263157894737</v>
      </c>
      <c r="H228" s="66">
        <v>2608.47</v>
      </c>
      <c r="I228" s="69">
        <v>0.0295</v>
      </c>
    </row>
    <row r="229" customHeight="1" spans="1:9">
      <c r="A229" s="61" t="s">
        <v>19</v>
      </c>
      <c r="B229" s="62">
        <v>45627</v>
      </c>
      <c r="C229" s="63">
        <v>28</v>
      </c>
      <c r="D229" s="63">
        <v>19</v>
      </c>
      <c r="E229" s="63">
        <v>352.06</v>
      </c>
      <c r="F229" s="63">
        <v>9</v>
      </c>
      <c r="G229" s="64">
        <f t="shared" si="0"/>
        <v>0.473684210526316</v>
      </c>
      <c r="H229" s="65">
        <v>1107.51</v>
      </c>
      <c r="I229" s="70">
        <v>0.0295</v>
      </c>
    </row>
    <row r="230" customHeight="1" spans="1:9">
      <c r="A230" s="56" t="s">
        <v>20</v>
      </c>
      <c r="B230" s="57">
        <v>45627</v>
      </c>
      <c r="C230" s="58">
        <v>69</v>
      </c>
      <c r="D230" s="58">
        <v>16</v>
      </c>
      <c r="E230" s="58">
        <v>337.7</v>
      </c>
      <c r="F230" s="58">
        <v>9</v>
      </c>
      <c r="G230" s="59">
        <f t="shared" si="0"/>
        <v>0.5625</v>
      </c>
      <c r="H230" s="66">
        <v>947.47</v>
      </c>
      <c r="I230" s="69">
        <v>0.0295</v>
      </c>
    </row>
    <row r="231" customHeight="1" spans="1:9">
      <c r="A231" s="61" t="s">
        <v>21</v>
      </c>
      <c r="B231" s="62">
        <v>45627</v>
      </c>
      <c r="C231" s="63">
        <v>77</v>
      </c>
      <c r="D231" s="63">
        <v>16</v>
      </c>
      <c r="E231" s="63">
        <v>539.26</v>
      </c>
      <c r="F231" s="63">
        <v>3</v>
      </c>
      <c r="G231" s="64">
        <f t="shared" si="0"/>
        <v>0.1875</v>
      </c>
      <c r="H231" s="65">
        <v>379.83</v>
      </c>
      <c r="I231" s="70">
        <v>0.0295</v>
      </c>
    </row>
    <row r="232" customHeight="1" spans="1:9">
      <c r="A232" s="56" t="s">
        <v>22</v>
      </c>
      <c r="B232" s="57">
        <v>45627</v>
      </c>
      <c r="C232" s="58">
        <v>31</v>
      </c>
      <c r="D232" s="58">
        <v>6</v>
      </c>
      <c r="E232" s="58">
        <v>191.66</v>
      </c>
      <c r="F232" s="58">
        <v>2</v>
      </c>
      <c r="G232" s="59">
        <f t="shared" si="0"/>
        <v>0.333333333333333</v>
      </c>
      <c r="H232" s="66">
        <v>3753.06</v>
      </c>
      <c r="I232" s="69">
        <v>0.0295</v>
      </c>
    </row>
    <row r="233" customHeight="1" spans="1:9">
      <c r="A233" s="61" t="s">
        <v>23</v>
      </c>
      <c r="B233" s="62">
        <v>45627</v>
      </c>
      <c r="C233" s="63">
        <v>88</v>
      </c>
      <c r="D233" s="63">
        <v>5</v>
      </c>
      <c r="E233" s="63">
        <v>168.89</v>
      </c>
      <c r="F233" s="63">
        <v>3</v>
      </c>
      <c r="G233" s="64">
        <f t="shared" si="0"/>
        <v>0.6</v>
      </c>
      <c r="H233" s="65">
        <v>1153.93</v>
      </c>
      <c r="I233" s="70">
        <v>0.0295</v>
      </c>
    </row>
    <row r="234" customHeight="1" spans="1:9">
      <c r="A234" s="56" t="s">
        <v>24</v>
      </c>
      <c r="B234" s="57">
        <v>45627</v>
      </c>
      <c r="C234" s="58">
        <v>74</v>
      </c>
      <c r="D234" s="58">
        <v>6</v>
      </c>
      <c r="E234" s="58">
        <v>87.83</v>
      </c>
      <c r="F234" s="58">
        <v>6</v>
      </c>
      <c r="G234" s="59">
        <f t="shared" si="0"/>
        <v>1</v>
      </c>
      <c r="H234" s="66">
        <v>3741.27</v>
      </c>
      <c r="I234" s="69">
        <v>0.0295</v>
      </c>
    </row>
    <row r="235" customHeight="1" spans="1:9">
      <c r="A235" s="61" t="s">
        <v>25</v>
      </c>
      <c r="B235" s="62">
        <v>45627</v>
      </c>
      <c r="C235" s="63">
        <v>99</v>
      </c>
      <c r="D235" s="63">
        <v>15</v>
      </c>
      <c r="E235" s="63">
        <v>181.12</v>
      </c>
      <c r="F235" s="63">
        <v>5</v>
      </c>
      <c r="G235" s="64">
        <f t="shared" si="0"/>
        <v>0.333333333333333</v>
      </c>
      <c r="H235" s="65">
        <v>454.09</v>
      </c>
      <c r="I235" s="70">
        <v>0.0295</v>
      </c>
    </row>
    <row r="236" customHeight="1" spans="1:9">
      <c r="A236" s="56" t="s">
        <v>26</v>
      </c>
      <c r="B236" s="57">
        <v>45627</v>
      </c>
      <c r="C236" s="58">
        <v>74</v>
      </c>
      <c r="D236" s="58">
        <v>14</v>
      </c>
      <c r="E236" s="58">
        <v>508.85</v>
      </c>
      <c r="F236" s="58">
        <v>1</v>
      </c>
      <c r="G236" s="59">
        <f t="shared" si="0"/>
        <v>0.0714285714285714</v>
      </c>
      <c r="H236" s="66">
        <v>1182.63</v>
      </c>
      <c r="I236" s="69">
        <v>0.0295</v>
      </c>
    </row>
    <row r="237" customHeight="1" spans="1:9">
      <c r="A237" s="61" t="s">
        <v>27</v>
      </c>
      <c r="B237" s="62">
        <v>45627</v>
      </c>
      <c r="C237" s="63">
        <v>21</v>
      </c>
      <c r="D237" s="63">
        <v>17</v>
      </c>
      <c r="E237" s="63">
        <v>297.84</v>
      </c>
      <c r="F237" s="63">
        <v>1</v>
      </c>
      <c r="G237" s="64">
        <f t="shared" si="0"/>
        <v>0.0588235294117647</v>
      </c>
      <c r="H237" s="65">
        <v>1553.7</v>
      </c>
      <c r="I237" s="70">
        <v>0.0295</v>
      </c>
    </row>
    <row r="238" customHeight="1" spans="1:9">
      <c r="A238" s="56" t="s">
        <v>28</v>
      </c>
      <c r="B238" s="57">
        <v>45627</v>
      </c>
      <c r="C238" s="58">
        <v>83</v>
      </c>
      <c r="D238" s="58">
        <v>9</v>
      </c>
      <c r="E238" s="58">
        <v>188.49</v>
      </c>
      <c r="F238" s="58">
        <v>7</v>
      </c>
      <c r="G238" s="59">
        <f t="shared" si="0"/>
        <v>0.777777777777778</v>
      </c>
      <c r="H238" s="66">
        <v>545.09</v>
      </c>
      <c r="I238" s="69">
        <v>0.0295</v>
      </c>
    </row>
    <row r="239" customHeight="1" spans="1:9">
      <c r="A239" s="61" t="s">
        <v>29</v>
      </c>
      <c r="B239" s="62">
        <v>45627</v>
      </c>
      <c r="C239" s="63">
        <v>84</v>
      </c>
      <c r="D239" s="63">
        <v>14</v>
      </c>
      <c r="E239" s="63">
        <v>370.36</v>
      </c>
      <c r="F239" s="63">
        <v>0</v>
      </c>
      <c r="G239" s="64">
        <f t="shared" si="0"/>
        <v>0</v>
      </c>
      <c r="H239" s="65">
        <v>2605.02</v>
      </c>
      <c r="I239" s="70">
        <v>0.0295</v>
      </c>
    </row>
    <row r="240" customHeight="1" spans="1:9">
      <c r="A240" s="56" t="s">
        <v>30</v>
      </c>
      <c r="B240" s="57">
        <v>45627</v>
      </c>
      <c r="C240" s="58">
        <v>32</v>
      </c>
      <c r="D240" s="58">
        <v>10</v>
      </c>
      <c r="E240" s="58">
        <v>500.83</v>
      </c>
      <c r="F240" s="58">
        <v>4</v>
      </c>
      <c r="G240" s="59">
        <f t="shared" si="0"/>
        <v>0.4</v>
      </c>
      <c r="H240" s="66">
        <v>239.13</v>
      </c>
      <c r="I240" s="69">
        <v>0.0295</v>
      </c>
    </row>
    <row r="241" customHeight="1" spans="1:9">
      <c r="A241" s="71" t="s">
        <v>31</v>
      </c>
      <c r="B241" s="72">
        <v>45627</v>
      </c>
      <c r="C241" s="73">
        <v>39</v>
      </c>
      <c r="D241" s="73">
        <v>15</v>
      </c>
      <c r="E241" s="73">
        <v>319.09</v>
      </c>
      <c r="F241" s="73">
        <v>7</v>
      </c>
      <c r="G241" s="74">
        <f t="shared" si="0"/>
        <v>0.466666666666667</v>
      </c>
      <c r="H241" s="75">
        <v>4573.5</v>
      </c>
      <c r="I241" s="80">
        <v>0.0295</v>
      </c>
    </row>
    <row r="242" customHeight="1" spans="2:9">
      <c r="B242" s="76"/>
      <c r="C242" s="77"/>
      <c r="D242" s="77"/>
      <c r="E242" s="77"/>
      <c r="F242" s="77"/>
      <c r="G242" s="78"/>
      <c r="H242" s="79"/>
      <c r="I242" s="78"/>
    </row>
    <row r="243" customHeight="1" spans="2:9">
      <c r="B243" s="76"/>
      <c r="C243" s="77"/>
      <c r="D243" s="77"/>
      <c r="E243" s="77"/>
      <c r="F243" s="77"/>
      <c r="G243" s="78"/>
      <c r="H243" s="79"/>
      <c r="I243" s="78"/>
    </row>
    <row r="244" customHeight="1" spans="2:9">
      <c r="B244" s="76"/>
      <c r="C244" s="77"/>
      <c r="D244" s="77"/>
      <c r="E244" s="77"/>
      <c r="F244" s="77"/>
      <c r="G244" s="78"/>
      <c r="H244" s="79"/>
      <c r="I244" s="78"/>
    </row>
    <row r="245" customHeight="1" spans="2:9">
      <c r="B245" s="76"/>
      <c r="C245" s="77"/>
      <c r="D245" s="77"/>
      <c r="E245" s="77"/>
      <c r="F245" s="77"/>
      <c r="G245" s="78"/>
      <c r="H245" s="79"/>
      <c r="I245" s="78"/>
    </row>
    <row r="246" customHeight="1" spans="2:9">
      <c r="B246" s="76"/>
      <c r="C246" s="77"/>
      <c r="D246" s="77"/>
      <c r="E246" s="77"/>
      <c r="F246" s="77"/>
      <c r="G246" s="78"/>
      <c r="H246" s="79"/>
      <c r="I246" s="78"/>
    </row>
    <row r="247" customHeight="1" spans="2:9">
      <c r="B247" s="76"/>
      <c r="C247" s="77"/>
      <c r="D247" s="77"/>
      <c r="E247" s="77"/>
      <c r="F247" s="77"/>
      <c r="G247" s="78"/>
      <c r="H247" s="79"/>
      <c r="I247" s="78"/>
    </row>
    <row r="248" customHeight="1" spans="2:9">
      <c r="B248" s="76"/>
      <c r="C248" s="77"/>
      <c r="D248" s="77"/>
      <c r="E248" s="77"/>
      <c r="F248" s="77"/>
      <c r="G248" s="78"/>
      <c r="H248" s="79"/>
      <c r="I248" s="78"/>
    </row>
    <row r="249" customHeight="1" spans="2:9">
      <c r="B249" s="76"/>
      <c r="C249" s="77"/>
      <c r="D249" s="77"/>
      <c r="E249" s="77"/>
      <c r="F249" s="77"/>
      <c r="G249" s="78"/>
      <c r="H249" s="79"/>
      <c r="I249" s="78"/>
    </row>
    <row r="250" customHeight="1" spans="2:9">
      <c r="B250" s="76"/>
      <c r="C250" s="77"/>
      <c r="D250" s="77"/>
      <c r="E250" s="77"/>
      <c r="F250" s="77"/>
      <c r="G250" s="78"/>
      <c r="H250" s="79"/>
      <c r="I250" s="78"/>
    </row>
    <row r="251" customHeight="1" spans="2:9">
      <c r="B251" s="76"/>
      <c r="C251" s="77"/>
      <c r="D251" s="77"/>
      <c r="E251" s="77"/>
      <c r="F251" s="77"/>
      <c r="G251" s="78"/>
      <c r="H251" s="79"/>
      <c r="I251" s="78"/>
    </row>
    <row r="252" customHeight="1" spans="2:9">
      <c r="B252" s="76"/>
      <c r="C252" s="77"/>
      <c r="D252" s="77"/>
      <c r="E252" s="77"/>
      <c r="F252" s="77"/>
      <c r="G252" s="78"/>
      <c r="H252" s="79"/>
      <c r="I252" s="78"/>
    </row>
    <row r="253" customHeight="1" spans="2:9">
      <c r="B253" s="76"/>
      <c r="C253" s="77"/>
      <c r="D253" s="77"/>
      <c r="E253" s="77"/>
      <c r="F253" s="77"/>
      <c r="G253" s="78"/>
      <c r="H253" s="79"/>
      <c r="I253" s="78"/>
    </row>
    <row r="254" customHeight="1" spans="2:9">
      <c r="B254" s="76"/>
      <c r="C254" s="77"/>
      <c r="D254" s="77"/>
      <c r="E254" s="77"/>
      <c r="F254" s="77"/>
      <c r="G254" s="78"/>
      <c r="H254" s="79"/>
      <c r="I254" s="78"/>
    </row>
    <row r="255" customHeight="1" spans="2:9">
      <c r="B255" s="76"/>
      <c r="C255" s="77"/>
      <c r="D255" s="77"/>
      <c r="E255" s="77"/>
      <c r="F255" s="77"/>
      <c r="G255" s="78"/>
      <c r="H255" s="79"/>
      <c r="I255" s="78"/>
    </row>
    <row r="256" customHeight="1" spans="2:9">
      <c r="B256" s="76"/>
      <c r="C256" s="77"/>
      <c r="D256" s="77"/>
      <c r="E256" s="77"/>
      <c r="F256" s="77"/>
      <c r="G256" s="78"/>
      <c r="H256" s="79"/>
      <c r="I256" s="78"/>
    </row>
    <row r="257" customHeight="1" spans="2:9">
      <c r="B257" s="76"/>
      <c r="C257" s="77"/>
      <c r="D257" s="77"/>
      <c r="E257" s="77"/>
      <c r="F257" s="77"/>
      <c r="G257" s="78"/>
      <c r="H257" s="79"/>
      <c r="I257" s="78"/>
    </row>
    <row r="258" customHeight="1" spans="2:9">
      <c r="B258" s="76"/>
      <c r="C258" s="77"/>
      <c r="D258" s="77"/>
      <c r="E258" s="77"/>
      <c r="F258" s="77"/>
      <c r="G258" s="78"/>
      <c r="H258" s="79"/>
      <c r="I258" s="78"/>
    </row>
    <row r="259" customHeight="1" spans="2:9">
      <c r="B259" s="76"/>
      <c r="C259" s="77"/>
      <c r="D259" s="77"/>
      <c r="E259" s="77"/>
      <c r="F259" s="77"/>
      <c r="G259" s="78"/>
      <c r="H259" s="79"/>
      <c r="I259" s="78"/>
    </row>
    <row r="260" customHeight="1" spans="2:9">
      <c r="B260" s="76"/>
      <c r="C260" s="77"/>
      <c r="D260" s="77"/>
      <c r="E260" s="77"/>
      <c r="F260" s="77"/>
      <c r="G260" s="78"/>
      <c r="H260" s="79"/>
      <c r="I260" s="78"/>
    </row>
    <row r="261" customHeight="1" spans="2:9">
      <c r="B261" s="76"/>
      <c r="C261" s="77"/>
      <c r="D261" s="77"/>
      <c r="E261" s="77"/>
      <c r="F261" s="77"/>
      <c r="G261" s="78"/>
      <c r="H261" s="79"/>
      <c r="I261" s="78"/>
    </row>
    <row r="262" customHeight="1" spans="2:9">
      <c r="B262" s="76"/>
      <c r="C262" s="77"/>
      <c r="D262" s="77"/>
      <c r="E262" s="77"/>
      <c r="F262" s="77"/>
      <c r="G262" s="78"/>
      <c r="H262" s="79"/>
      <c r="I262" s="78"/>
    </row>
    <row r="263" customHeight="1" spans="2:9">
      <c r="B263" s="76"/>
      <c r="C263" s="77"/>
      <c r="D263" s="77"/>
      <c r="E263" s="77"/>
      <c r="F263" s="77"/>
      <c r="G263" s="78"/>
      <c r="H263" s="79"/>
      <c r="I263" s="78"/>
    </row>
    <row r="264" customHeight="1" spans="2:9">
      <c r="B264" s="76"/>
      <c r="C264" s="77"/>
      <c r="D264" s="77"/>
      <c r="E264" s="77"/>
      <c r="F264" s="77"/>
      <c r="G264" s="78"/>
      <c r="H264" s="79"/>
      <c r="I264" s="78"/>
    </row>
    <row r="265" customHeight="1" spans="2:9">
      <c r="B265" s="76"/>
      <c r="C265" s="77"/>
      <c r="D265" s="77"/>
      <c r="E265" s="77"/>
      <c r="F265" s="77"/>
      <c r="G265" s="78"/>
      <c r="H265" s="79"/>
      <c r="I265" s="78"/>
    </row>
    <row r="266" customHeight="1" spans="2:9">
      <c r="B266" s="76"/>
      <c r="C266" s="77"/>
      <c r="D266" s="77"/>
      <c r="E266" s="77"/>
      <c r="F266" s="77"/>
      <c r="G266" s="78"/>
      <c r="H266" s="79"/>
      <c r="I266" s="78"/>
    </row>
    <row r="267" customHeight="1" spans="2:9">
      <c r="B267" s="76"/>
      <c r="C267" s="77"/>
      <c r="D267" s="77"/>
      <c r="E267" s="77"/>
      <c r="F267" s="77"/>
      <c r="G267" s="78"/>
      <c r="H267" s="79"/>
      <c r="I267" s="78"/>
    </row>
    <row r="268" customHeight="1" spans="2:9">
      <c r="B268" s="76"/>
      <c r="C268" s="77"/>
      <c r="D268" s="77"/>
      <c r="E268" s="77"/>
      <c r="F268" s="77"/>
      <c r="G268" s="78"/>
      <c r="H268" s="79"/>
      <c r="I268" s="78"/>
    </row>
    <row r="269" customHeight="1" spans="2:9">
      <c r="B269" s="76"/>
      <c r="C269" s="77"/>
      <c r="D269" s="77"/>
      <c r="E269" s="77"/>
      <c r="F269" s="77"/>
      <c r="G269" s="78"/>
      <c r="H269" s="79"/>
      <c r="I269" s="78"/>
    </row>
    <row r="270" customHeight="1" spans="2:9">
      <c r="B270" s="76"/>
      <c r="C270" s="77"/>
      <c r="D270" s="77"/>
      <c r="E270" s="77"/>
      <c r="F270" s="77"/>
      <c r="G270" s="78"/>
      <c r="H270" s="79"/>
      <c r="I270" s="78"/>
    </row>
    <row r="271" customHeight="1" spans="2:9">
      <c r="B271" s="76"/>
      <c r="C271" s="77"/>
      <c r="D271" s="77"/>
      <c r="E271" s="77"/>
      <c r="F271" s="77"/>
      <c r="G271" s="78"/>
      <c r="H271" s="79"/>
      <c r="I271" s="78"/>
    </row>
    <row r="272" customHeight="1" spans="2:9">
      <c r="B272" s="76"/>
      <c r="C272" s="77"/>
      <c r="D272" s="77"/>
      <c r="E272" s="77"/>
      <c r="F272" s="77"/>
      <c r="G272" s="78"/>
      <c r="H272" s="79"/>
      <c r="I272" s="78"/>
    </row>
    <row r="273" customHeight="1" spans="2:9">
      <c r="B273" s="76"/>
      <c r="C273" s="77"/>
      <c r="D273" s="77"/>
      <c r="E273" s="77"/>
      <c r="F273" s="77"/>
      <c r="G273" s="78"/>
      <c r="H273" s="79"/>
      <c r="I273" s="78"/>
    </row>
    <row r="274" customHeight="1" spans="2:9">
      <c r="B274" s="76"/>
      <c r="C274" s="77"/>
      <c r="D274" s="77"/>
      <c r="E274" s="77"/>
      <c r="F274" s="77"/>
      <c r="G274" s="78"/>
      <c r="H274" s="79"/>
      <c r="I274" s="78"/>
    </row>
    <row r="275" customHeight="1" spans="2:9">
      <c r="B275" s="76"/>
      <c r="C275" s="77"/>
      <c r="D275" s="77"/>
      <c r="E275" s="77"/>
      <c r="F275" s="77"/>
      <c r="G275" s="78"/>
      <c r="H275" s="79"/>
      <c r="I275" s="78"/>
    </row>
    <row r="276" customHeight="1" spans="2:9">
      <c r="B276" s="76"/>
      <c r="C276" s="77"/>
      <c r="D276" s="77"/>
      <c r="E276" s="77"/>
      <c r="F276" s="77"/>
      <c r="G276" s="78"/>
      <c r="H276" s="79"/>
      <c r="I276" s="78"/>
    </row>
    <row r="277" customHeight="1" spans="2:9">
      <c r="B277" s="76"/>
      <c r="C277" s="77"/>
      <c r="D277" s="77"/>
      <c r="E277" s="77"/>
      <c r="F277" s="77"/>
      <c r="G277" s="78"/>
      <c r="H277" s="79"/>
      <c r="I277" s="78"/>
    </row>
    <row r="278" customHeight="1" spans="2:9">
      <c r="B278" s="76"/>
      <c r="C278" s="77"/>
      <c r="D278" s="77"/>
      <c r="E278" s="77"/>
      <c r="F278" s="77"/>
      <c r="G278" s="78"/>
      <c r="H278" s="79"/>
      <c r="I278" s="78"/>
    </row>
    <row r="279" customHeight="1" spans="2:9">
      <c r="B279" s="76"/>
      <c r="C279" s="77"/>
      <c r="D279" s="77"/>
      <c r="E279" s="77"/>
      <c r="F279" s="77"/>
      <c r="G279" s="78"/>
      <c r="H279" s="79"/>
      <c r="I279" s="78"/>
    </row>
    <row r="280" customHeight="1" spans="2:9">
      <c r="B280" s="76"/>
      <c r="C280" s="77"/>
      <c r="D280" s="77"/>
      <c r="E280" s="77"/>
      <c r="F280" s="77"/>
      <c r="G280" s="78"/>
      <c r="H280" s="79"/>
      <c r="I280" s="78"/>
    </row>
    <row r="281" customHeight="1" spans="2:9">
      <c r="B281" s="76"/>
      <c r="C281" s="77"/>
      <c r="D281" s="77"/>
      <c r="E281" s="77"/>
      <c r="F281" s="77"/>
      <c r="G281" s="78"/>
      <c r="H281" s="79"/>
      <c r="I281" s="78"/>
    </row>
    <row r="282" customHeight="1" spans="2:9">
      <c r="B282" s="76"/>
      <c r="C282" s="77"/>
      <c r="D282" s="77"/>
      <c r="E282" s="77"/>
      <c r="F282" s="77"/>
      <c r="G282" s="78"/>
      <c r="H282" s="79"/>
      <c r="I282" s="78"/>
    </row>
    <row r="283" customHeight="1" spans="2:9">
      <c r="B283" s="76"/>
      <c r="C283" s="77"/>
      <c r="D283" s="77"/>
      <c r="E283" s="77"/>
      <c r="F283" s="77"/>
      <c r="G283" s="78"/>
      <c r="H283" s="79"/>
      <c r="I283" s="78"/>
    </row>
    <row r="284" customHeight="1" spans="2:9">
      <c r="B284" s="76"/>
      <c r="C284" s="77"/>
      <c r="D284" s="77"/>
      <c r="E284" s="77"/>
      <c r="F284" s="77"/>
      <c r="G284" s="78"/>
      <c r="H284" s="79"/>
      <c r="I284" s="78"/>
    </row>
    <row r="285" customHeight="1" spans="2:9">
      <c r="B285" s="76"/>
      <c r="C285" s="77"/>
      <c r="D285" s="77"/>
      <c r="E285" s="77"/>
      <c r="F285" s="77"/>
      <c r="G285" s="78"/>
      <c r="H285" s="79"/>
      <c r="I285" s="78"/>
    </row>
    <row r="286" customHeight="1" spans="2:9">
      <c r="B286" s="76"/>
      <c r="C286" s="77"/>
      <c r="D286" s="77"/>
      <c r="E286" s="77"/>
      <c r="F286" s="77"/>
      <c r="G286" s="78"/>
      <c r="H286" s="79"/>
      <c r="I286" s="78"/>
    </row>
    <row r="287" customHeight="1" spans="2:9">
      <c r="B287" s="76"/>
      <c r="C287" s="77"/>
      <c r="D287" s="77"/>
      <c r="E287" s="77"/>
      <c r="F287" s="77"/>
      <c r="G287" s="78"/>
      <c r="H287" s="79"/>
      <c r="I287" s="78"/>
    </row>
    <row r="288" customHeight="1" spans="2:9">
      <c r="B288" s="76"/>
      <c r="C288" s="77"/>
      <c r="D288" s="77"/>
      <c r="E288" s="77"/>
      <c r="F288" s="77"/>
      <c r="G288" s="78"/>
      <c r="H288" s="79"/>
      <c r="I288" s="78"/>
    </row>
    <row r="289" customHeight="1" spans="2:9">
      <c r="B289" s="76"/>
      <c r="C289" s="77"/>
      <c r="D289" s="77"/>
      <c r="E289" s="77"/>
      <c r="F289" s="77"/>
      <c r="G289" s="78"/>
      <c r="H289" s="79"/>
      <c r="I289" s="78"/>
    </row>
    <row r="290" customHeight="1" spans="2:9">
      <c r="B290" s="76"/>
      <c r="C290" s="77"/>
      <c r="D290" s="77"/>
      <c r="E290" s="77"/>
      <c r="F290" s="77"/>
      <c r="G290" s="78"/>
      <c r="H290" s="79"/>
      <c r="I290" s="78"/>
    </row>
    <row r="291" customHeight="1" spans="2:9">
      <c r="B291" s="76"/>
      <c r="C291" s="77"/>
      <c r="D291" s="77"/>
      <c r="E291" s="77"/>
      <c r="F291" s="77"/>
      <c r="G291" s="78"/>
      <c r="H291" s="79"/>
      <c r="I291" s="78"/>
    </row>
    <row r="292" customHeight="1" spans="2:9">
      <c r="B292" s="76"/>
      <c r="C292" s="77"/>
      <c r="D292" s="77"/>
      <c r="E292" s="77"/>
      <c r="F292" s="77"/>
      <c r="G292" s="78"/>
      <c r="H292" s="79"/>
      <c r="I292" s="78"/>
    </row>
    <row r="293" customHeight="1" spans="2:9">
      <c r="B293" s="76"/>
      <c r="C293" s="77"/>
      <c r="D293" s="77"/>
      <c r="E293" s="77"/>
      <c r="F293" s="77"/>
      <c r="G293" s="78"/>
      <c r="H293" s="79"/>
      <c r="I293" s="78"/>
    </row>
    <row r="294" customHeight="1" spans="2:9">
      <c r="B294" s="76"/>
      <c r="C294" s="77"/>
      <c r="D294" s="77"/>
      <c r="E294" s="77"/>
      <c r="F294" s="77"/>
      <c r="G294" s="78"/>
      <c r="H294" s="79"/>
      <c r="I294" s="78"/>
    </row>
    <row r="295" customHeight="1" spans="2:9">
      <c r="B295" s="76"/>
      <c r="C295" s="77"/>
      <c r="D295" s="77"/>
      <c r="E295" s="77"/>
      <c r="F295" s="77"/>
      <c r="G295" s="78"/>
      <c r="H295" s="79"/>
      <c r="I295" s="78"/>
    </row>
    <row r="296" customHeight="1" spans="2:9">
      <c r="B296" s="76"/>
      <c r="C296" s="77"/>
      <c r="D296" s="77"/>
      <c r="E296" s="77"/>
      <c r="F296" s="77"/>
      <c r="G296" s="78"/>
      <c r="H296" s="79"/>
      <c r="I296" s="78"/>
    </row>
    <row r="297" customHeight="1" spans="2:9">
      <c r="B297" s="76"/>
      <c r="C297" s="77"/>
      <c r="D297" s="77"/>
      <c r="E297" s="77"/>
      <c r="F297" s="77"/>
      <c r="G297" s="78"/>
      <c r="H297" s="79"/>
      <c r="I297" s="78"/>
    </row>
    <row r="298" customHeight="1" spans="2:9">
      <c r="B298" s="76"/>
      <c r="C298" s="77"/>
      <c r="D298" s="77"/>
      <c r="E298" s="77"/>
      <c r="F298" s="77"/>
      <c r="G298" s="78"/>
      <c r="H298" s="79"/>
      <c r="I298" s="78"/>
    </row>
    <row r="299" customHeight="1" spans="2:9">
      <c r="B299" s="76"/>
      <c r="C299" s="77"/>
      <c r="D299" s="77"/>
      <c r="E299" s="77"/>
      <c r="F299" s="77"/>
      <c r="G299" s="78"/>
      <c r="H299" s="79"/>
      <c r="I299" s="78"/>
    </row>
    <row r="300" customHeight="1" spans="2:9">
      <c r="B300" s="76"/>
      <c r="C300" s="77"/>
      <c r="D300" s="77"/>
      <c r="E300" s="77"/>
      <c r="F300" s="77"/>
      <c r="G300" s="78"/>
      <c r="H300" s="79"/>
      <c r="I300" s="78"/>
    </row>
    <row r="301" customHeight="1" spans="2:9">
      <c r="B301" s="76"/>
      <c r="C301" s="77"/>
      <c r="D301" s="77"/>
      <c r="E301" s="77"/>
      <c r="F301" s="77"/>
      <c r="G301" s="78"/>
      <c r="H301" s="79"/>
      <c r="I301" s="78"/>
    </row>
    <row r="302" customHeight="1" spans="2:9">
      <c r="B302" s="76"/>
      <c r="C302" s="77"/>
      <c r="D302" s="77"/>
      <c r="E302" s="77"/>
      <c r="F302" s="77"/>
      <c r="G302" s="78"/>
      <c r="H302" s="79"/>
      <c r="I302" s="78"/>
    </row>
    <row r="303" customHeight="1" spans="2:9">
      <c r="B303" s="76"/>
      <c r="C303" s="77"/>
      <c r="D303" s="77"/>
      <c r="E303" s="77"/>
      <c r="F303" s="77"/>
      <c r="G303" s="78"/>
      <c r="H303" s="79"/>
      <c r="I303" s="78"/>
    </row>
    <row r="304" customHeight="1" spans="2:9">
      <c r="B304" s="76"/>
      <c r="C304" s="77"/>
      <c r="D304" s="77"/>
      <c r="E304" s="77"/>
      <c r="F304" s="77"/>
      <c r="G304" s="78"/>
      <c r="H304" s="79"/>
      <c r="I304" s="78"/>
    </row>
    <row r="305" customHeight="1" spans="2:9">
      <c r="B305" s="76"/>
      <c r="C305" s="77"/>
      <c r="D305" s="77"/>
      <c r="E305" s="77"/>
      <c r="F305" s="77"/>
      <c r="G305" s="78"/>
      <c r="H305" s="79"/>
      <c r="I305" s="78"/>
    </row>
    <row r="306" customHeight="1" spans="2:9">
      <c r="B306" s="76"/>
      <c r="C306" s="77"/>
      <c r="D306" s="77"/>
      <c r="E306" s="77"/>
      <c r="F306" s="77"/>
      <c r="G306" s="78"/>
      <c r="H306" s="79"/>
      <c r="I306" s="78"/>
    </row>
    <row r="307" customHeight="1" spans="2:9">
      <c r="B307" s="76"/>
      <c r="C307" s="77"/>
      <c r="D307" s="77"/>
      <c r="E307" s="77"/>
      <c r="F307" s="77"/>
      <c r="G307" s="78"/>
      <c r="H307" s="79"/>
      <c r="I307" s="78"/>
    </row>
    <row r="308" customHeight="1" spans="2:9">
      <c r="B308" s="76"/>
      <c r="C308" s="77"/>
      <c r="D308" s="77"/>
      <c r="E308" s="77"/>
      <c r="F308" s="77"/>
      <c r="G308" s="78"/>
      <c r="H308" s="79"/>
      <c r="I308" s="78"/>
    </row>
    <row r="309" customHeight="1" spans="2:9">
      <c r="B309" s="76"/>
      <c r="C309" s="77"/>
      <c r="D309" s="77"/>
      <c r="E309" s="77"/>
      <c r="F309" s="77"/>
      <c r="G309" s="78"/>
      <c r="H309" s="79"/>
      <c r="I309" s="78"/>
    </row>
    <row r="310" customHeight="1" spans="2:9">
      <c r="B310" s="76"/>
      <c r="C310" s="77"/>
      <c r="D310" s="77"/>
      <c r="E310" s="77"/>
      <c r="F310" s="77"/>
      <c r="G310" s="78"/>
      <c r="H310" s="79"/>
      <c r="I310" s="78"/>
    </row>
    <row r="311" customHeight="1" spans="2:9">
      <c r="B311" s="76"/>
      <c r="C311" s="77"/>
      <c r="D311" s="77"/>
      <c r="E311" s="77"/>
      <c r="F311" s="77"/>
      <c r="G311" s="78"/>
      <c r="H311" s="79"/>
      <c r="I311" s="78"/>
    </row>
    <row r="312" customHeight="1" spans="2:9">
      <c r="B312" s="76"/>
      <c r="C312" s="77"/>
      <c r="D312" s="77"/>
      <c r="E312" s="77"/>
      <c r="F312" s="77"/>
      <c r="G312" s="78"/>
      <c r="H312" s="79"/>
      <c r="I312" s="78"/>
    </row>
    <row r="313" customHeight="1" spans="2:9">
      <c r="B313" s="76"/>
      <c r="C313" s="77"/>
      <c r="D313" s="77"/>
      <c r="E313" s="77"/>
      <c r="F313" s="77"/>
      <c r="G313" s="78"/>
      <c r="H313" s="79"/>
      <c r="I313" s="78"/>
    </row>
    <row r="314" customHeight="1" spans="2:9">
      <c r="B314" s="76"/>
      <c r="C314" s="77"/>
      <c r="D314" s="77"/>
      <c r="E314" s="77"/>
      <c r="F314" s="77"/>
      <c r="G314" s="78"/>
      <c r="H314" s="79"/>
      <c r="I314" s="78"/>
    </row>
    <row r="315" customHeight="1" spans="2:9">
      <c r="B315" s="76"/>
      <c r="C315" s="77"/>
      <c r="D315" s="77"/>
      <c r="E315" s="77"/>
      <c r="F315" s="77"/>
      <c r="G315" s="78"/>
      <c r="H315" s="79"/>
      <c r="I315" s="78"/>
    </row>
    <row r="316" customHeight="1" spans="2:9">
      <c r="B316" s="76"/>
      <c r="C316" s="77"/>
      <c r="D316" s="77"/>
      <c r="E316" s="77"/>
      <c r="F316" s="77"/>
      <c r="G316" s="78"/>
      <c r="H316" s="79"/>
      <c r="I316" s="78"/>
    </row>
    <row r="317" customHeight="1" spans="2:9">
      <c r="B317" s="76"/>
      <c r="C317" s="77"/>
      <c r="D317" s="77"/>
      <c r="E317" s="77"/>
      <c r="F317" s="77"/>
      <c r="G317" s="78"/>
      <c r="H317" s="79"/>
      <c r="I317" s="78"/>
    </row>
    <row r="318" customHeight="1" spans="2:9">
      <c r="B318" s="76"/>
      <c r="C318" s="77"/>
      <c r="D318" s="77"/>
      <c r="E318" s="77"/>
      <c r="F318" s="77"/>
      <c r="G318" s="78"/>
      <c r="H318" s="79"/>
      <c r="I318" s="78"/>
    </row>
    <row r="319" customHeight="1" spans="2:9">
      <c r="B319" s="76"/>
      <c r="C319" s="77"/>
      <c r="D319" s="77"/>
      <c r="E319" s="77"/>
      <c r="F319" s="77"/>
      <c r="G319" s="78"/>
      <c r="H319" s="79"/>
      <c r="I319" s="78"/>
    </row>
    <row r="320" customHeight="1" spans="2:9">
      <c r="B320" s="76"/>
      <c r="C320" s="77"/>
      <c r="D320" s="77"/>
      <c r="E320" s="77"/>
      <c r="F320" s="77"/>
      <c r="G320" s="78"/>
      <c r="H320" s="79"/>
      <c r="I320" s="78"/>
    </row>
    <row r="321" customHeight="1" spans="2:9">
      <c r="B321" s="76"/>
      <c r="C321" s="77"/>
      <c r="D321" s="77"/>
      <c r="E321" s="77"/>
      <c r="F321" s="77"/>
      <c r="G321" s="78"/>
      <c r="H321" s="79"/>
      <c r="I321" s="78"/>
    </row>
    <row r="322" customHeight="1" spans="2:9">
      <c r="B322" s="76"/>
      <c r="C322" s="77"/>
      <c r="D322" s="77"/>
      <c r="E322" s="77"/>
      <c r="F322" s="77"/>
      <c r="G322" s="78"/>
      <c r="H322" s="79"/>
      <c r="I322" s="78"/>
    </row>
    <row r="323" customHeight="1" spans="2:9">
      <c r="B323" s="76"/>
      <c r="C323" s="77"/>
      <c r="D323" s="77"/>
      <c r="E323" s="77"/>
      <c r="F323" s="77"/>
      <c r="G323" s="78"/>
      <c r="H323" s="79"/>
      <c r="I323" s="78"/>
    </row>
    <row r="324" customHeight="1" spans="2:9">
      <c r="B324" s="76"/>
      <c r="C324" s="77"/>
      <c r="D324" s="77"/>
      <c r="E324" s="77"/>
      <c r="F324" s="77"/>
      <c r="G324" s="78"/>
      <c r="H324" s="79"/>
      <c r="I324" s="78"/>
    </row>
    <row r="325" customHeight="1" spans="2:9">
      <c r="B325" s="76"/>
      <c r="C325" s="77"/>
      <c r="D325" s="77"/>
      <c r="E325" s="77"/>
      <c r="F325" s="77"/>
      <c r="G325" s="78"/>
      <c r="H325" s="79"/>
      <c r="I325" s="78"/>
    </row>
    <row r="326" customHeight="1" spans="2:9">
      <c r="B326" s="76"/>
      <c r="C326" s="77"/>
      <c r="D326" s="77"/>
      <c r="E326" s="77"/>
      <c r="F326" s="77"/>
      <c r="G326" s="78"/>
      <c r="H326" s="79"/>
      <c r="I326" s="78"/>
    </row>
    <row r="327" customHeight="1" spans="2:9">
      <c r="B327" s="76"/>
      <c r="C327" s="77"/>
      <c r="D327" s="77"/>
      <c r="E327" s="77"/>
      <c r="F327" s="77"/>
      <c r="G327" s="78"/>
      <c r="H327" s="79"/>
      <c r="I327" s="78"/>
    </row>
    <row r="328" customHeight="1" spans="2:9">
      <c r="B328" s="76"/>
      <c r="C328" s="77"/>
      <c r="D328" s="77"/>
      <c r="E328" s="77"/>
      <c r="F328" s="77"/>
      <c r="G328" s="78"/>
      <c r="H328" s="79"/>
      <c r="I328" s="78"/>
    </row>
    <row r="329" customHeight="1" spans="2:9">
      <c r="B329" s="76"/>
      <c r="C329" s="77"/>
      <c r="D329" s="77"/>
      <c r="E329" s="77"/>
      <c r="F329" s="77"/>
      <c r="G329" s="78"/>
      <c r="H329" s="79"/>
      <c r="I329" s="78"/>
    </row>
    <row r="330" customHeight="1" spans="2:9">
      <c r="B330" s="76"/>
      <c r="C330" s="77"/>
      <c r="D330" s="77"/>
      <c r="E330" s="77"/>
      <c r="F330" s="77"/>
      <c r="G330" s="78"/>
      <c r="H330" s="79"/>
      <c r="I330" s="78"/>
    </row>
    <row r="331" customHeight="1" spans="2:9">
      <c r="B331" s="76"/>
      <c r="C331" s="77"/>
      <c r="D331" s="77"/>
      <c r="E331" s="77"/>
      <c r="F331" s="77"/>
      <c r="G331" s="78"/>
      <c r="H331" s="79"/>
      <c r="I331" s="78"/>
    </row>
    <row r="332" customHeight="1" spans="2:9">
      <c r="B332" s="76"/>
      <c r="C332" s="77"/>
      <c r="D332" s="77"/>
      <c r="E332" s="77"/>
      <c r="F332" s="77"/>
      <c r="G332" s="78"/>
      <c r="H332" s="79"/>
      <c r="I332" s="78"/>
    </row>
    <row r="333" customHeight="1" spans="2:9">
      <c r="B333" s="76"/>
      <c r="C333" s="77"/>
      <c r="D333" s="77"/>
      <c r="E333" s="77"/>
      <c r="F333" s="77"/>
      <c r="G333" s="78"/>
      <c r="H333" s="79"/>
      <c r="I333" s="78"/>
    </row>
    <row r="334" customHeight="1" spans="2:9">
      <c r="B334" s="76"/>
      <c r="C334" s="77"/>
      <c r="D334" s="77"/>
      <c r="E334" s="77"/>
      <c r="F334" s="77"/>
      <c r="G334" s="78"/>
      <c r="H334" s="79"/>
      <c r="I334" s="78"/>
    </row>
    <row r="335" customHeight="1" spans="2:9">
      <c r="B335" s="76"/>
      <c r="C335" s="77"/>
      <c r="D335" s="77"/>
      <c r="E335" s="77"/>
      <c r="F335" s="77"/>
      <c r="G335" s="78"/>
      <c r="H335" s="79"/>
      <c r="I335" s="78"/>
    </row>
    <row r="336" customHeight="1" spans="2:9">
      <c r="B336" s="76"/>
      <c r="C336" s="77"/>
      <c r="D336" s="77"/>
      <c r="E336" s="77"/>
      <c r="F336" s="77"/>
      <c r="G336" s="78"/>
      <c r="H336" s="79"/>
      <c r="I336" s="78"/>
    </row>
    <row r="337" customHeight="1" spans="2:9">
      <c r="B337" s="76"/>
      <c r="C337" s="77"/>
      <c r="D337" s="77"/>
      <c r="E337" s="77"/>
      <c r="F337" s="77"/>
      <c r="G337" s="78"/>
      <c r="H337" s="79"/>
      <c r="I337" s="78"/>
    </row>
    <row r="338" customHeight="1" spans="2:9">
      <c r="B338" s="76"/>
      <c r="C338" s="77"/>
      <c r="D338" s="77"/>
      <c r="E338" s="77"/>
      <c r="F338" s="77"/>
      <c r="G338" s="78"/>
      <c r="H338" s="79"/>
      <c r="I338" s="78"/>
    </row>
    <row r="339" customHeight="1" spans="2:9">
      <c r="B339" s="76"/>
      <c r="C339" s="77"/>
      <c r="D339" s="77"/>
      <c r="E339" s="77"/>
      <c r="F339" s="77"/>
      <c r="G339" s="78"/>
      <c r="H339" s="79"/>
      <c r="I339" s="78"/>
    </row>
    <row r="340" customHeight="1" spans="2:9">
      <c r="B340" s="76"/>
      <c r="C340" s="77"/>
      <c r="D340" s="77"/>
      <c r="E340" s="77"/>
      <c r="F340" s="77"/>
      <c r="G340" s="78"/>
      <c r="H340" s="79"/>
      <c r="I340" s="78"/>
    </row>
    <row r="341" customHeight="1" spans="2:9">
      <c r="B341" s="76"/>
      <c r="C341" s="77"/>
      <c r="D341" s="77"/>
      <c r="E341" s="77"/>
      <c r="F341" s="77"/>
      <c r="G341" s="78"/>
      <c r="H341" s="79"/>
      <c r="I341" s="78"/>
    </row>
    <row r="342" customHeight="1" spans="2:9">
      <c r="B342" s="76"/>
      <c r="C342" s="77"/>
      <c r="D342" s="77"/>
      <c r="E342" s="77"/>
      <c r="F342" s="77"/>
      <c r="G342" s="78"/>
      <c r="H342" s="79"/>
      <c r="I342" s="78"/>
    </row>
    <row r="343" customHeight="1" spans="2:9">
      <c r="B343" s="76"/>
      <c r="C343" s="77"/>
      <c r="D343" s="77"/>
      <c r="E343" s="77"/>
      <c r="F343" s="77"/>
      <c r="G343" s="78"/>
      <c r="H343" s="79"/>
      <c r="I343" s="78"/>
    </row>
    <row r="344" customHeight="1" spans="2:9">
      <c r="B344" s="76"/>
      <c r="C344" s="77"/>
      <c r="D344" s="77"/>
      <c r="E344" s="77"/>
      <c r="F344" s="77"/>
      <c r="G344" s="78"/>
      <c r="H344" s="79"/>
      <c r="I344" s="78"/>
    </row>
    <row r="345" customHeight="1" spans="2:9">
      <c r="B345" s="76"/>
      <c r="C345" s="77"/>
      <c r="D345" s="77"/>
      <c r="E345" s="77"/>
      <c r="F345" s="77"/>
      <c r="G345" s="78"/>
      <c r="H345" s="79"/>
      <c r="I345" s="78"/>
    </row>
    <row r="346" customHeight="1" spans="2:9">
      <c r="B346" s="76"/>
      <c r="C346" s="77"/>
      <c r="D346" s="77"/>
      <c r="E346" s="77"/>
      <c r="F346" s="77"/>
      <c r="G346" s="78"/>
      <c r="H346" s="79"/>
      <c r="I346" s="78"/>
    </row>
    <row r="347" customHeight="1" spans="2:9">
      <c r="B347" s="76"/>
      <c r="C347" s="77"/>
      <c r="D347" s="77"/>
      <c r="E347" s="77"/>
      <c r="F347" s="77"/>
      <c r="G347" s="78"/>
      <c r="H347" s="79"/>
      <c r="I347" s="78"/>
    </row>
    <row r="348" customHeight="1" spans="2:9">
      <c r="B348" s="76"/>
      <c r="C348" s="77"/>
      <c r="D348" s="77"/>
      <c r="E348" s="77"/>
      <c r="F348" s="77"/>
      <c r="G348" s="78"/>
      <c r="H348" s="79"/>
      <c r="I348" s="78"/>
    </row>
    <row r="349" customHeight="1" spans="2:9">
      <c r="B349" s="76"/>
      <c r="C349" s="77"/>
      <c r="D349" s="77"/>
      <c r="E349" s="77"/>
      <c r="F349" s="77"/>
      <c r="G349" s="78"/>
      <c r="H349" s="79"/>
      <c r="I349" s="78"/>
    </row>
    <row r="350" customHeight="1" spans="2:9">
      <c r="B350" s="76"/>
      <c r="C350" s="77"/>
      <c r="D350" s="77"/>
      <c r="E350" s="77"/>
      <c r="F350" s="77"/>
      <c r="G350" s="78"/>
      <c r="H350" s="79"/>
      <c r="I350" s="78"/>
    </row>
    <row r="351" customHeight="1" spans="2:9">
      <c r="B351" s="76"/>
      <c r="C351" s="77"/>
      <c r="D351" s="77"/>
      <c r="E351" s="77"/>
      <c r="F351" s="77"/>
      <c r="G351" s="78"/>
      <c r="H351" s="79"/>
      <c r="I351" s="78"/>
    </row>
    <row r="352" customHeight="1" spans="2:9">
      <c r="B352" s="76"/>
      <c r="C352" s="77"/>
      <c r="D352" s="77"/>
      <c r="E352" s="77"/>
      <c r="F352" s="77"/>
      <c r="G352" s="78"/>
      <c r="H352" s="79"/>
      <c r="I352" s="78"/>
    </row>
    <row r="353" customHeight="1" spans="2:9">
      <c r="B353" s="76"/>
      <c r="C353" s="77"/>
      <c r="D353" s="77"/>
      <c r="E353" s="77"/>
      <c r="F353" s="77"/>
      <c r="G353" s="78"/>
      <c r="H353" s="79"/>
      <c r="I353" s="78"/>
    </row>
    <row r="354" customHeight="1" spans="2:9">
      <c r="B354" s="76"/>
      <c r="C354" s="77"/>
      <c r="D354" s="77"/>
      <c r="E354" s="77"/>
      <c r="F354" s="77"/>
      <c r="G354" s="78"/>
      <c r="H354" s="79"/>
      <c r="I354" s="78"/>
    </row>
    <row r="355" customHeight="1" spans="2:9">
      <c r="B355" s="76"/>
      <c r="C355" s="77"/>
      <c r="D355" s="77"/>
      <c r="E355" s="77"/>
      <c r="F355" s="77"/>
      <c r="G355" s="78"/>
      <c r="H355" s="79"/>
      <c r="I355" s="78"/>
    </row>
    <row r="356" customHeight="1" spans="2:9">
      <c r="B356" s="76"/>
      <c r="C356" s="77"/>
      <c r="D356" s="77"/>
      <c r="E356" s="77"/>
      <c r="F356" s="77"/>
      <c r="G356" s="78"/>
      <c r="H356" s="79"/>
      <c r="I356" s="78"/>
    </row>
    <row r="357" customHeight="1" spans="2:9">
      <c r="B357" s="76"/>
      <c r="C357" s="77"/>
      <c r="D357" s="77"/>
      <c r="E357" s="77"/>
      <c r="F357" s="77"/>
      <c r="G357" s="78"/>
      <c r="H357" s="79"/>
      <c r="I357" s="78"/>
    </row>
    <row r="358" customHeight="1" spans="2:9">
      <c r="B358" s="76"/>
      <c r="C358" s="77"/>
      <c r="D358" s="77"/>
      <c r="E358" s="77"/>
      <c r="F358" s="77"/>
      <c r="G358" s="78"/>
      <c r="H358" s="79"/>
      <c r="I358" s="78"/>
    </row>
    <row r="359" customHeight="1" spans="2:9">
      <c r="B359" s="76"/>
      <c r="C359" s="77"/>
      <c r="D359" s="77"/>
      <c r="E359" s="77"/>
      <c r="F359" s="77"/>
      <c r="G359" s="78"/>
      <c r="H359" s="79"/>
      <c r="I359" s="78"/>
    </row>
    <row r="360" customHeight="1" spans="2:9">
      <c r="B360" s="76"/>
      <c r="C360" s="77"/>
      <c r="D360" s="77"/>
      <c r="E360" s="77"/>
      <c r="F360" s="77"/>
      <c r="G360" s="78"/>
      <c r="H360" s="79"/>
      <c r="I360" s="78"/>
    </row>
    <row r="361" customHeight="1" spans="2:9">
      <c r="B361" s="76"/>
      <c r="C361" s="77"/>
      <c r="D361" s="77"/>
      <c r="E361" s="77"/>
      <c r="F361" s="77"/>
      <c r="G361" s="78"/>
      <c r="H361" s="79"/>
      <c r="I361" s="78"/>
    </row>
    <row r="362" customHeight="1" spans="2:9">
      <c r="B362" s="76"/>
      <c r="C362" s="77"/>
      <c r="D362" s="77"/>
      <c r="E362" s="77"/>
      <c r="F362" s="77"/>
      <c r="G362" s="78"/>
      <c r="H362" s="79"/>
      <c r="I362" s="78"/>
    </row>
    <row r="363" customHeight="1" spans="2:9">
      <c r="B363" s="76"/>
      <c r="C363" s="77"/>
      <c r="D363" s="77"/>
      <c r="E363" s="77"/>
      <c r="F363" s="77"/>
      <c r="G363" s="78"/>
      <c r="H363" s="79"/>
      <c r="I363" s="78"/>
    </row>
    <row r="364" customHeight="1" spans="2:9">
      <c r="B364" s="76"/>
      <c r="C364" s="77"/>
      <c r="D364" s="77"/>
      <c r="E364" s="77"/>
      <c r="F364" s="77"/>
      <c r="G364" s="78"/>
      <c r="H364" s="79"/>
      <c r="I364" s="78"/>
    </row>
    <row r="365" customHeight="1" spans="2:9">
      <c r="B365" s="76"/>
      <c r="C365" s="77"/>
      <c r="D365" s="77"/>
      <c r="E365" s="77"/>
      <c r="F365" s="77"/>
      <c r="G365" s="78"/>
      <c r="H365" s="79"/>
      <c r="I365" s="78"/>
    </row>
    <row r="366" customHeight="1" spans="2:9">
      <c r="B366" s="76"/>
      <c r="C366" s="77"/>
      <c r="D366" s="77"/>
      <c r="E366" s="77"/>
      <c r="F366" s="77"/>
      <c r="G366" s="78"/>
      <c r="H366" s="79"/>
      <c r="I366" s="78"/>
    </row>
    <row r="367" customHeight="1" spans="2:9">
      <c r="B367" s="76"/>
      <c r="C367" s="77"/>
      <c r="D367" s="77"/>
      <c r="E367" s="77"/>
      <c r="F367" s="77"/>
      <c r="G367" s="78"/>
      <c r="H367" s="79"/>
      <c r="I367" s="78"/>
    </row>
    <row r="368" customHeight="1" spans="2:9">
      <c r="B368" s="76"/>
      <c r="C368" s="77"/>
      <c r="D368" s="77"/>
      <c r="E368" s="77"/>
      <c r="F368" s="77"/>
      <c r="G368" s="78"/>
      <c r="H368" s="79"/>
      <c r="I368" s="78"/>
    </row>
    <row r="369" customHeight="1" spans="2:9">
      <c r="B369" s="76"/>
      <c r="C369" s="77"/>
      <c r="D369" s="77"/>
      <c r="E369" s="77"/>
      <c r="F369" s="77"/>
      <c r="G369" s="78"/>
      <c r="H369" s="79"/>
      <c r="I369" s="78"/>
    </row>
    <row r="370" customHeight="1" spans="2:9">
      <c r="B370" s="76"/>
      <c r="C370" s="77"/>
      <c r="D370" s="77"/>
      <c r="E370" s="77"/>
      <c r="F370" s="77"/>
      <c r="G370" s="78"/>
      <c r="H370" s="79"/>
      <c r="I370" s="78"/>
    </row>
    <row r="371" customHeight="1" spans="2:9">
      <c r="B371" s="76"/>
      <c r="C371" s="77"/>
      <c r="D371" s="77"/>
      <c r="E371" s="77"/>
      <c r="F371" s="77"/>
      <c r="G371" s="78"/>
      <c r="H371" s="79"/>
      <c r="I371" s="78"/>
    </row>
    <row r="372" customHeight="1" spans="2:9">
      <c r="B372" s="76"/>
      <c r="C372" s="77"/>
      <c r="D372" s="77"/>
      <c r="E372" s="77"/>
      <c r="F372" s="77"/>
      <c r="G372" s="78"/>
      <c r="H372" s="79"/>
      <c r="I372" s="78"/>
    </row>
    <row r="373" customHeight="1" spans="2:9">
      <c r="B373" s="76"/>
      <c r="C373" s="77"/>
      <c r="D373" s="77"/>
      <c r="E373" s="77"/>
      <c r="F373" s="77"/>
      <c r="G373" s="78"/>
      <c r="H373" s="79"/>
      <c r="I373" s="78"/>
    </row>
    <row r="374" customHeight="1" spans="2:9">
      <c r="B374" s="76"/>
      <c r="C374" s="77"/>
      <c r="D374" s="77"/>
      <c r="E374" s="77"/>
      <c r="F374" s="77"/>
      <c r="G374" s="78"/>
      <c r="H374" s="79"/>
      <c r="I374" s="78"/>
    </row>
    <row r="375" customHeight="1" spans="2:9">
      <c r="B375" s="76"/>
      <c r="C375" s="77"/>
      <c r="D375" s="77"/>
      <c r="E375" s="77"/>
      <c r="F375" s="77"/>
      <c r="G375" s="78"/>
      <c r="H375" s="79"/>
      <c r="I375" s="78"/>
    </row>
    <row r="376" customHeight="1" spans="2:9">
      <c r="B376" s="76"/>
      <c r="C376" s="77"/>
      <c r="D376" s="77"/>
      <c r="E376" s="77"/>
      <c r="F376" s="77"/>
      <c r="G376" s="78"/>
      <c r="H376" s="79"/>
      <c r="I376" s="78"/>
    </row>
    <row r="377" customHeight="1" spans="2:9">
      <c r="B377" s="76"/>
      <c r="C377" s="77"/>
      <c r="D377" s="77"/>
      <c r="E377" s="77"/>
      <c r="F377" s="77"/>
      <c r="G377" s="78"/>
      <c r="H377" s="79"/>
      <c r="I377" s="78"/>
    </row>
    <row r="378" customHeight="1" spans="2:9">
      <c r="B378" s="76"/>
      <c r="C378" s="77"/>
      <c r="D378" s="77"/>
      <c r="E378" s="77"/>
      <c r="F378" s="77"/>
      <c r="G378" s="78"/>
      <c r="H378" s="79"/>
      <c r="I378" s="78"/>
    </row>
    <row r="379" customHeight="1" spans="2:9">
      <c r="B379" s="76"/>
      <c r="C379" s="77"/>
      <c r="D379" s="77"/>
      <c r="E379" s="77"/>
      <c r="F379" s="77"/>
      <c r="G379" s="78"/>
      <c r="H379" s="79"/>
      <c r="I379" s="78"/>
    </row>
    <row r="380" customHeight="1" spans="2:9">
      <c r="B380" s="76"/>
      <c r="C380" s="77"/>
      <c r="D380" s="77"/>
      <c r="E380" s="77"/>
      <c r="F380" s="77"/>
      <c r="G380" s="78"/>
      <c r="H380" s="79"/>
      <c r="I380" s="78"/>
    </row>
    <row r="381" customHeight="1" spans="2:9">
      <c r="B381" s="76"/>
      <c r="C381" s="77"/>
      <c r="D381" s="77"/>
      <c r="E381" s="77"/>
      <c r="F381" s="77"/>
      <c r="G381" s="78"/>
      <c r="H381" s="79"/>
      <c r="I381" s="78"/>
    </row>
    <row r="382" customHeight="1" spans="2:9">
      <c r="B382" s="76"/>
      <c r="C382" s="77"/>
      <c r="D382" s="77"/>
      <c r="E382" s="77"/>
      <c r="F382" s="77"/>
      <c r="G382" s="78"/>
      <c r="H382" s="79"/>
      <c r="I382" s="78"/>
    </row>
    <row r="383" customHeight="1" spans="2:9">
      <c r="B383" s="76"/>
      <c r="C383" s="77"/>
      <c r="D383" s="77"/>
      <c r="E383" s="77"/>
      <c r="F383" s="77"/>
      <c r="G383" s="78"/>
      <c r="H383" s="79"/>
      <c r="I383" s="78"/>
    </row>
    <row r="384" customHeight="1" spans="2:9">
      <c r="B384" s="76"/>
      <c r="C384" s="77"/>
      <c r="D384" s="77"/>
      <c r="E384" s="77"/>
      <c r="F384" s="77"/>
      <c r="G384" s="78"/>
      <c r="H384" s="79"/>
      <c r="I384" s="78"/>
    </row>
    <row r="385" customHeight="1" spans="2:9">
      <c r="B385" s="76"/>
      <c r="C385" s="77"/>
      <c r="D385" s="77"/>
      <c r="E385" s="77"/>
      <c r="F385" s="77"/>
      <c r="G385" s="78"/>
      <c r="H385" s="79"/>
      <c r="I385" s="78"/>
    </row>
    <row r="386" customHeight="1" spans="2:9">
      <c r="B386" s="76"/>
      <c r="C386" s="77"/>
      <c r="D386" s="77"/>
      <c r="E386" s="77"/>
      <c r="F386" s="77"/>
      <c r="G386" s="78"/>
      <c r="H386" s="79"/>
      <c r="I386" s="78"/>
    </row>
    <row r="387" customHeight="1" spans="2:9">
      <c r="B387" s="76"/>
      <c r="C387" s="77"/>
      <c r="D387" s="77"/>
      <c r="E387" s="77"/>
      <c r="F387" s="77"/>
      <c r="G387" s="78"/>
      <c r="H387" s="79"/>
      <c r="I387" s="78"/>
    </row>
    <row r="388" customHeight="1" spans="2:9">
      <c r="B388" s="76"/>
      <c r="C388" s="77"/>
      <c r="D388" s="77"/>
      <c r="E388" s="77"/>
      <c r="F388" s="77"/>
      <c r="G388" s="78"/>
      <c r="H388" s="79"/>
      <c r="I388" s="78"/>
    </row>
    <row r="389" customHeight="1" spans="2:9">
      <c r="B389" s="76"/>
      <c r="C389" s="77"/>
      <c r="D389" s="77"/>
      <c r="E389" s="77"/>
      <c r="F389" s="77"/>
      <c r="G389" s="78"/>
      <c r="H389" s="79"/>
      <c r="I389" s="78"/>
    </row>
    <row r="390" customHeight="1" spans="2:9">
      <c r="B390" s="76"/>
      <c r="C390" s="77"/>
      <c r="D390" s="77"/>
      <c r="E390" s="77"/>
      <c r="F390" s="77"/>
      <c r="G390" s="78"/>
      <c r="H390" s="79"/>
      <c r="I390" s="78"/>
    </row>
    <row r="391" customHeight="1" spans="2:9">
      <c r="B391" s="76"/>
      <c r="C391" s="77"/>
      <c r="D391" s="77"/>
      <c r="E391" s="77"/>
      <c r="F391" s="77"/>
      <c r="G391" s="78"/>
      <c r="H391" s="79"/>
      <c r="I391" s="78"/>
    </row>
    <row r="392" customHeight="1" spans="2:9">
      <c r="B392" s="76"/>
      <c r="C392" s="77"/>
      <c r="D392" s="77"/>
      <c r="E392" s="77"/>
      <c r="F392" s="77"/>
      <c r="G392" s="78"/>
      <c r="H392" s="79"/>
      <c r="I392" s="78"/>
    </row>
    <row r="393" customHeight="1" spans="2:9">
      <c r="B393" s="76"/>
      <c r="C393" s="77"/>
      <c r="D393" s="77"/>
      <c r="E393" s="77"/>
      <c r="F393" s="77"/>
      <c r="G393" s="78"/>
      <c r="H393" s="79"/>
      <c r="I393" s="78"/>
    </row>
    <row r="394" customHeight="1" spans="2:9">
      <c r="B394" s="76"/>
      <c r="C394" s="77"/>
      <c r="D394" s="77"/>
      <c r="E394" s="77"/>
      <c r="F394" s="77"/>
      <c r="G394" s="78"/>
      <c r="H394" s="79"/>
      <c r="I394" s="78"/>
    </row>
    <row r="395" customHeight="1" spans="2:9">
      <c r="B395" s="76"/>
      <c r="C395" s="77"/>
      <c r="D395" s="77"/>
      <c r="E395" s="77"/>
      <c r="F395" s="77"/>
      <c r="G395" s="78"/>
      <c r="H395" s="79"/>
      <c r="I395" s="78"/>
    </row>
    <row r="396" customHeight="1" spans="2:9">
      <c r="B396" s="76"/>
      <c r="C396" s="77"/>
      <c r="D396" s="77"/>
      <c r="E396" s="77"/>
      <c r="F396" s="77"/>
      <c r="G396" s="78"/>
      <c r="H396" s="79"/>
      <c r="I396" s="78"/>
    </row>
    <row r="397" customHeight="1" spans="2:9">
      <c r="B397" s="76"/>
      <c r="C397" s="77"/>
      <c r="D397" s="77"/>
      <c r="E397" s="77"/>
      <c r="F397" s="77"/>
      <c r="G397" s="78"/>
      <c r="H397" s="79"/>
      <c r="I397" s="78"/>
    </row>
    <row r="398" customHeight="1" spans="2:9">
      <c r="B398" s="76"/>
      <c r="C398" s="77"/>
      <c r="D398" s="77"/>
      <c r="E398" s="77"/>
      <c r="F398" s="77"/>
      <c r="G398" s="78"/>
      <c r="H398" s="79"/>
      <c r="I398" s="78"/>
    </row>
    <row r="399" customHeight="1" spans="2:9">
      <c r="B399" s="76"/>
      <c r="C399" s="77"/>
      <c r="D399" s="77"/>
      <c r="E399" s="77"/>
      <c r="F399" s="77"/>
      <c r="G399" s="78"/>
      <c r="H399" s="79"/>
      <c r="I399" s="78"/>
    </row>
    <row r="400" customHeight="1" spans="2:9">
      <c r="B400" s="76"/>
      <c r="C400" s="77"/>
      <c r="D400" s="77"/>
      <c r="E400" s="77"/>
      <c r="F400" s="77"/>
      <c r="G400" s="78"/>
      <c r="H400" s="79"/>
      <c r="I400" s="78"/>
    </row>
    <row r="401" customHeight="1" spans="2:9">
      <c r="B401" s="76"/>
      <c r="C401" s="77"/>
      <c r="D401" s="77"/>
      <c r="E401" s="77"/>
      <c r="F401" s="77"/>
      <c r="G401" s="78"/>
      <c r="H401" s="79"/>
      <c r="I401" s="78"/>
    </row>
    <row r="402" customHeight="1" spans="2:9">
      <c r="B402" s="76"/>
      <c r="C402" s="77"/>
      <c r="D402" s="77"/>
      <c r="E402" s="77"/>
      <c r="F402" s="77"/>
      <c r="G402" s="78"/>
      <c r="H402" s="79"/>
      <c r="I402" s="78"/>
    </row>
    <row r="403" customHeight="1" spans="2:9">
      <c r="B403" s="76"/>
      <c r="C403" s="77"/>
      <c r="D403" s="77"/>
      <c r="E403" s="77"/>
      <c r="F403" s="77"/>
      <c r="G403" s="78"/>
      <c r="H403" s="79"/>
      <c r="I403" s="78"/>
    </row>
    <row r="404" customHeight="1" spans="2:9">
      <c r="B404" s="76"/>
      <c r="C404" s="77"/>
      <c r="D404" s="77"/>
      <c r="E404" s="77"/>
      <c r="F404" s="77"/>
      <c r="G404" s="78"/>
      <c r="H404" s="79"/>
      <c r="I404" s="78"/>
    </row>
    <row r="405" customHeight="1" spans="2:9">
      <c r="B405" s="76"/>
      <c r="C405" s="77"/>
      <c r="D405" s="77"/>
      <c r="E405" s="77"/>
      <c r="F405" s="77"/>
      <c r="G405" s="78"/>
      <c r="H405" s="79"/>
      <c r="I405" s="78"/>
    </row>
    <row r="406" customHeight="1" spans="2:9">
      <c r="B406" s="76"/>
      <c r="C406" s="77"/>
      <c r="D406" s="77"/>
      <c r="E406" s="77"/>
      <c r="F406" s="77"/>
      <c r="G406" s="78"/>
      <c r="H406" s="79"/>
      <c r="I406" s="78"/>
    </row>
    <row r="407" customHeight="1" spans="2:9">
      <c r="B407" s="76"/>
      <c r="C407" s="77"/>
      <c r="D407" s="77"/>
      <c r="E407" s="77"/>
      <c r="F407" s="77"/>
      <c r="G407" s="78"/>
      <c r="H407" s="79"/>
      <c r="I407" s="78"/>
    </row>
    <row r="408" customHeight="1" spans="2:9">
      <c r="B408" s="76"/>
      <c r="C408" s="77"/>
      <c r="D408" s="77"/>
      <c r="E408" s="77"/>
      <c r="F408" s="77"/>
      <c r="G408" s="78"/>
      <c r="H408" s="79"/>
      <c r="I408" s="78"/>
    </row>
    <row r="409" customHeight="1" spans="2:9">
      <c r="B409" s="76"/>
      <c r="C409" s="77"/>
      <c r="D409" s="77"/>
      <c r="E409" s="77"/>
      <c r="F409" s="77"/>
      <c r="G409" s="78"/>
      <c r="H409" s="79"/>
      <c r="I409" s="78"/>
    </row>
    <row r="410" customHeight="1" spans="2:9">
      <c r="B410" s="76"/>
      <c r="C410" s="77"/>
      <c r="D410" s="77"/>
      <c r="E410" s="77"/>
      <c r="F410" s="77"/>
      <c r="G410" s="78"/>
      <c r="H410" s="79"/>
      <c r="I410" s="78"/>
    </row>
    <row r="411" customHeight="1" spans="2:9">
      <c r="B411" s="76"/>
      <c r="C411" s="77"/>
      <c r="D411" s="77"/>
      <c r="E411" s="77"/>
      <c r="F411" s="77"/>
      <c r="G411" s="78"/>
      <c r="H411" s="79"/>
      <c r="I411" s="78"/>
    </row>
    <row r="412" customHeight="1" spans="2:9">
      <c r="B412" s="76"/>
      <c r="C412" s="77"/>
      <c r="D412" s="77"/>
      <c r="E412" s="77"/>
      <c r="F412" s="77"/>
      <c r="G412" s="78"/>
      <c r="H412" s="79"/>
      <c r="I412" s="78"/>
    </row>
    <row r="413" customHeight="1" spans="2:9">
      <c r="B413" s="76"/>
      <c r="C413" s="77"/>
      <c r="D413" s="77"/>
      <c r="E413" s="77"/>
      <c r="F413" s="77"/>
      <c r="G413" s="78"/>
      <c r="H413" s="79"/>
      <c r="I413" s="78"/>
    </row>
    <row r="414" customHeight="1" spans="2:9">
      <c r="B414" s="76"/>
      <c r="C414" s="77"/>
      <c r="D414" s="77"/>
      <c r="E414" s="77"/>
      <c r="F414" s="77"/>
      <c r="G414" s="78"/>
      <c r="H414" s="79"/>
      <c r="I414" s="78"/>
    </row>
    <row r="415" customHeight="1" spans="2:9">
      <c r="B415" s="76"/>
      <c r="C415" s="77"/>
      <c r="D415" s="77"/>
      <c r="E415" s="77"/>
      <c r="F415" s="77"/>
      <c r="G415" s="78"/>
      <c r="H415" s="79"/>
      <c r="I415" s="78"/>
    </row>
    <row r="416" customHeight="1" spans="2:9">
      <c r="B416" s="76"/>
      <c r="C416" s="77"/>
      <c r="D416" s="77"/>
      <c r="E416" s="77"/>
      <c r="F416" s="77"/>
      <c r="G416" s="78"/>
      <c r="H416" s="79"/>
      <c r="I416" s="78"/>
    </row>
    <row r="417" customHeight="1" spans="2:9">
      <c r="B417" s="76"/>
      <c r="C417" s="77"/>
      <c r="D417" s="77"/>
      <c r="E417" s="77"/>
      <c r="F417" s="77"/>
      <c r="G417" s="78"/>
      <c r="H417" s="79"/>
      <c r="I417" s="78"/>
    </row>
    <row r="418" customHeight="1" spans="2:9">
      <c r="B418" s="76"/>
      <c r="C418" s="77"/>
      <c r="D418" s="77"/>
      <c r="E418" s="77"/>
      <c r="F418" s="77"/>
      <c r="G418" s="78"/>
      <c r="H418" s="79"/>
      <c r="I418" s="78"/>
    </row>
    <row r="419" customHeight="1" spans="2:9">
      <c r="B419" s="76"/>
      <c r="C419" s="77"/>
      <c r="D419" s="77"/>
      <c r="E419" s="77"/>
      <c r="F419" s="77"/>
      <c r="G419" s="78"/>
      <c r="H419" s="79"/>
      <c r="I419" s="78"/>
    </row>
    <row r="420" customHeight="1" spans="2:9">
      <c r="B420" s="76"/>
      <c r="C420" s="77"/>
      <c r="D420" s="77"/>
      <c r="E420" s="77"/>
      <c r="F420" s="77"/>
      <c r="G420" s="78"/>
      <c r="H420" s="79"/>
      <c r="I420" s="78"/>
    </row>
    <row r="421" customHeight="1" spans="2:9">
      <c r="B421" s="76"/>
      <c r="C421" s="77"/>
      <c r="D421" s="77"/>
      <c r="E421" s="77"/>
      <c r="F421" s="77"/>
      <c r="G421" s="78"/>
      <c r="H421" s="79"/>
      <c r="I421" s="78"/>
    </row>
    <row r="422" customHeight="1" spans="2:9">
      <c r="B422" s="76"/>
      <c r="C422" s="77"/>
      <c r="D422" s="77"/>
      <c r="E422" s="77"/>
      <c r="F422" s="77"/>
      <c r="G422" s="78"/>
      <c r="H422" s="79"/>
      <c r="I422" s="78"/>
    </row>
    <row r="423" customHeight="1" spans="2:9">
      <c r="B423" s="76"/>
      <c r="C423" s="77"/>
      <c r="D423" s="77"/>
      <c r="E423" s="77"/>
      <c r="F423" s="77"/>
      <c r="G423" s="78"/>
      <c r="H423" s="79"/>
      <c r="I423" s="78"/>
    </row>
    <row r="424" customHeight="1" spans="2:9">
      <c r="B424" s="76"/>
      <c r="C424" s="77"/>
      <c r="D424" s="77"/>
      <c r="E424" s="77"/>
      <c r="F424" s="77"/>
      <c r="G424" s="78"/>
      <c r="H424" s="79"/>
      <c r="I424" s="78"/>
    </row>
    <row r="425" customHeight="1" spans="2:9">
      <c r="B425" s="76"/>
      <c r="C425" s="77"/>
      <c r="D425" s="77"/>
      <c r="E425" s="77"/>
      <c r="F425" s="77"/>
      <c r="G425" s="78"/>
      <c r="H425" s="79"/>
      <c r="I425" s="78"/>
    </row>
    <row r="426" customHeight="1" spans="2:9">
      <c r="B426" s="76"/>
      <c r="C426" s="77"/>
      <c r="D426" s="77"/>
      <c r="E426" s="77"/>
      <c r="F426" s="77"/>
      <c r="G426" s="78"/>
      <c r="H426" s="79"/>
      <c r="I426" s="78"/>
    </row>
    <row r="427" customHeight="1" spans="2:9">
      <c r="B427" s="76"/>
      <c r="C427" s="77"/>
      <c r="D427" s="77"/>
      <c r="E427" s="77"/>
      <c r="F427" s="77"/>
      <c r="G427" s="78"/>
      <c r="H427" s="79"/>
      <c r="I427" s="78"/>
    </row>
    <row r="428" customHeight="1" spans="2:9">
      <c r="B428" s="76"/>
      <c r="C428" s="77"/>
      <c r="D428" s="77"/>
      <c r="E428" s="77"/>
      <c r="F428" s="77"/>
      <c r="G428" s="78"/>
      <c r="H428" s="79"/>
      <c r="I428" s="78"/>
    </row>
    <row r="429" customHeight="1" spans="2:9">
      <c r="B429" s="76"/>
      <c r="C429" s="77"/>
      <c r="D429" s="77"/>
      <c r="E429" s="77"/>
      <c r="F429" s="77"/>
      <c r="G429" s="78"/>
      <c r="H429" s="79"/>
      <c r="I429" s="78"/>
    </row>
    <row r="430" customHeight="1" spans="2:9">
      <c r="B430" s="76"/>
      <c r="C430" s="77"/>
      <c r="D430" s="77"/>
      <c r="E430" s="77"/>
      <c r="F430" s="77"/>
      <c r="G430" s="78"/>
      <c r="H430" s="79"/>
      <c r="I430" s="78"/>
    </row>
    <row r="431" customHeight="1" spans="2:9">
      <c r="B431" s="76"/>
      <c r="C431" s="77"/>
      <c r="D431" s="77"/>
      <c r="E431" s="77"/>
      <c r="F431" s="77"/>
      <c r="G431" s="78"/>
      <c r="H431" s="79"/>
      <c r="I431" s="78"/>
    </row>
    <row r="432" customHeight="1" spans="2:9">
      <c r="B432" s="76"/>
      <c r="C432" s="77"/>
      <c r="D432" s="77"/>
      <c r="E432" s="77"/>
      <c r="F432" s="77"/>
      <c r="G432" s="78"/>
      <c r="H432" s="79"/>
      <c r="I432" s="78"/>
    </row>
    <row r="433" customHeight="1" spans="2:9">
      <c r="B433" s="76"/>
      <c r="C433" s="77"/>
      <c r="D433" s="77"/>
      <c r="E433" s="77"/>
      <c r="F433" s="77"/>
      <c r="G433" s="78"/>
      <c r="H433" s="79"/>
      <c r="I433" s="78"/>
    </row>
    <row r="434" customHeight="1" spans="2:9">
      <c r="B434" s="76"/>
      <c r="C434" s="77"/>
      <c r="D434" s="77"/>
      <c r="E434" s="77"/>
      <c r="F434" s="77"/>
      <c r="G434" s="78"/>
      <c r="H434" s="79"/>
      <c r="I434" s="78"/>
    </row>
    <row r="435" customHeight="1" spans="2:9">
      <c r="B435" s="76"/>
      <c r="C435" s="77"/>
      <c r="D435" s="77"/>
      <c r="E435" s="77"/>
      <c r="F435" s="77"/>
      <c r="G435" s="78"/>
      <c r="H435" s="79"/>
      <c r="I435" s="78"/>
    </row>
    <row r="436" customHeight="1" spans="2:9">
      <c r="B436" s="76"/>
      <c r="C436" s="77"/>
      <c r="D436" s="77"/>
      <c r="E436" s="77"/>
      <c r="F436" s="77"/>
      <c r="G436" s="78"/>
      <c r="H436" s="79"/>
      <c r="I436" s="78"/>
    </row>
    <row r="437" customHeight="1" spans="2:9">
      <c r="B437" s="76"/>
      <c r="C437" s="77"/>
      <c r="D437" s="77"/>
      <c r="E437" s="77"/>
      <c r="F437" s="77"/>
      <c r="G437" s="78"/>
      <c r="H437" s="79"/>
      <c r="I437" s="78"/>
    </row>
    <row r="438" customHeight="1" spans="2:9">
      <c r="B438" s="76"/>
      <c r="C438" s="77"/>
      <c r="D438" s="77"/>
      <c r="E438" s="77"/>
      <c r="F438" s="77"/>
      <c r="G438" s="78"/>
      <c r="H438" s="79"/>
      <c r="I438" s="78"/>
    </row>
    <row r="439" customHeight="1" spans="2:9">
      <c r="B439" s="76"/>
      <c r="C439" s="77"/>
      <c r="D439" s="77"/>
      <c r="E439" s="77"/>
      <c r="F439" s="77"/>
      <c r="G439" s="78"/>
      <c r="H439" s="79"/>
      <c r="I439" s="78"/>
    </row>
    <row r="440" customHeight="1" spans="2:9">
      <c r="B440" s="76"/>
      <c r="C440" s="77"/>
      <c r="D440" s="77"/>
      <c r="E440" s="77"/>
      <c r="F440" s="77"/>
      <c r="G440" s="78"/>
      <c r="H440" s="79"/>
      <c r="I440" s="78"/>
    </row>
    <row r="441" customHeight="1" spans="2:9">
      <c r="B441" s="76"/>
      <c r="C441" s="77"/>
      <c r="D441" s="77"/>
      <c r="E441" s="77"/>
      <c r="F441" s="77"/>
      <c r="G441" s="78"/>
      <c r="H441" s="79"/>
      <c r="I441" s="78"/>
    </row>
    <row r="442" customHeight="1" spans="2:9">
      <c r="B442" s="76"/>
      <c r="C442" s="77"/>
      <c r="D442" s="77"/>
      <c r="E442" s="77"/>
      <c r="F442" s="77"/>
      <c r="G442" s="78"/>
      <c r="H442" s="79"/>
      <c r="I442" s="78"/>
    </row>
    <row r="443" customHeight="1" spans="2:9">
      <c r="B443" s="76"/>
      <c r="C443" s="77"/>
      <c r="D443" s="77"/>
      <c r="E443" s="77"/>
      <c r="F443" s="77"/>
      <c r="G443" s="78"/>
      <c r="H443" s="79"/>
      <c r="I443" s="78"/>
    </row>
    <row r="444" customHeight="1" spans="2:9">
      <c r="B444" s="76"/>
      <c r="C444" s="77"/>
      <c r="D444" s="77"/>
      <c r="E444" s="77"/>
      <c r="F444" s="77"/>
      <c r="G444" s="78"/>
      <c r="H444" s="79"/>
      <c r="I444" s="78"/>
    </row>
    <row r="445" customHeight="1" spans="2:9">
      <c r="B445" s="76"/>
      <c r="C445" s="77"/>
      <c r="D445" s="77"/>
      <c r="E445" s="77"/>
      <c r="F445" s="77"/>
      <c r="G445" s="78"/>
      <c r="H445" s="79"/>
      <c r="I445" s="78"/>
    </row>
    <row r="446" customHeight="1" spans="2:9">
      <c r="B446" s="76"/>
      <c r="C446" s="77"/>
      <c r="D446" s="77"/>
      <c r="E446" s="77"/>
      <c r="F446" s="77"/>
      <c r="G446" s="78"/>
      <c r="H446" s="79"/>
      <c r="I446" s="78"/>
    </row>
    <row r="447" customHeight="1" spans="2:9">
      <c r="B447" s="76"/>
      <c r="C447" s="77"/>
      <c r="D447" s="77"/>
      <c r="E447" s="77"/>
      <c r="F447" s="77"/>
      <c r="G447" s="78"/>
      <c r="H447" s="79"/>
      <c r="I447" s="78"/>
    </row>
    <row r="448" customHeight="1" spans="2:9">
      <c r="B448" s="76"/>
      <c r="C448" s="77"/>
      <c r="D448" s="77"/>
      <c r="E448" s="77"/>
      <c r="F448" s="77"/>
      <c r="G448" s="78"/>
      <c r="H448" s="79"/>
      <c r="I448" s="78"/>
    </row>
    <row r="449" customHeight="1" spans="2:9">
      <c r="B449" s="76"/>
      <c r="C449" s="77"/>
      <c r="D449" s="77"/>
      <c r="E449" s="77"/>
      <c r="F449" s="77"/>
      <c r="G449" s="78"/>
      <c r="H449" s="79"/>
      <c r="I449" s="78"/>
    </row>
    <row r="450" customHeight="1" spans="2:9">
      <c r="B450" s="76"/>
      <c r="C450" s="77"/>
      <c r="D450" s="77"/>
      <c r="E450" s="77"/>
      <c r="F450" s="77"/>
      <c r="G450" s="78"/>
      <c r="H450" s="79"/>
      <c r="I450" s="78"/>
    </row>
    <row r="451" customHeight="1" spans="2:9">
      <c r="B451" s="76"/>
      <c r="C451" s="77"/>
      <c r="D451" s="77"/>
      <c r="E451" s="77"/>
      <c r="F451" s="77"/>
      <c r="G451" s="78"/>
      <c r="H451" s="79"/>
      <c r="I451" s="78"/>
    </row>
    <row r="452" customHeight="1" spans="2:9">
      <c r="B452" s="76"/>
      <c r="C452" s="77"/>
      <c r="D452" s="77"/>
      <c r="E452" s="77"/>
      <c r="F452" s="77"/>
      <c r="G452" s="78"/>
      <c r="H452" s="79"/>
      <c r="I452" s="78"/>
    </row>
    <row r="453" customHeight="1" spans="2:9">
      <c r="B453" s="76"/>
      <c r="C453" s="77"/>
      <c r="D453" s="77"/>
      <c r="E453" s="77"/>
      <c r="F453" s="77"/>
      <c r="G453" s="78"/>
      <c r="H453" s="79"/>
      <c r="I453" s="78"/>
    </row>
    <row r="454" customHeight="1" spans="2:9">
      <c r="B454" s="76"/>
      <c r="C454" s="77"/>
      <c r="D454" s="77"/>
      <c r="E454" s="77"/>
      <c r="F454" s="77"/>
      <c r="G454" s="78"/>
      <c r="H454" s="79"/>
      <c r="I454" s="78"/>
    </row>
    <row r="455" customHeight="1" spans="2:9">
      <c r="B455" s="76"/>
      <c r="C455" s="77"/>
      <c r="D455" s="77"/>
      <c r="E455" s="77"/>
      <c r="F455" s="77"/>
      <c r="G455" s="78"/>
      <c r="H455" s="79"/>
      <c r="I455" s="78"/>
    </row>
    <row r="456" customHeight="1" spans="2:9">
      <c r="B456" s="76"/>
      <c r="C456" s="77"/>
      <c r="D456" s="77"/>
      <c r="E456" s="77"/>
      <c r="F456" s="77"/>
      <c r="G456" s="78"/>
      <c r="H456" s="79"/>
      <c r="I456" s="78"/>
    </row>
    <row r="457" customHeight="1" spans="2:9">
      <c r="B457" s="76"/>
      <c r="C457" s="77"/>
      <c r="D457" s="77"/>
      <c r="E457" s="77"/>
      <c r="F457" s="77"/>
      <c r="G457" s="78"/>
      <c r="H457" s="79"/>
      <c r="I457" s="78"/>
    </row>
    <row r="458" customHeight="1" spans="2:9">
      <c r="B458" s="76"/>
      <c r="C458" s="77"/>
      <c r="D458" s="77"/>
      <c r="E458" s="77"/>
      <c r="F458" s="77"/>
      <c r="G458" s="78"/>
      <c r="H458" s="79"/>
      <c r="I458" s="78"/>
    </row>
    <row r="459" customHeight="1" spans="2:9">
      <c r="B459" s="76"/>
      <c r="C459" s="77"/>
      <c r="D459" s="77"/>
      <c r="E459" s="77"/>
      <c r="F459" s="77"/>
      <c r="G459" s="78"/>
      <c r="H459" s="79"/>
      <c r="I459" s="78"/>
    </row>
    <row r="460" customHeight="1" spans="2:9">
      <c r="B460" s="76"/>
      <c r="C460" s="77"/>
      <c r="D460" s="77"/>
      <c r="E460" s="77"/>
      <c r="F460" s="77"/>
      <c r="G460" s="78"/>
      <c r="H460" s="79"/>
      <c r="I460" s="78"/>
    </row>
    <row r="461" customHeight="1" spans="2:9">
      <c r="B461" s="76"/>
      <c r="C461" s="77"/>
      <c r="D461" s="77"/>
      <c r="E461" s="77"/>
      <c r="F461" s="77"/>
      <c r="G461" s="78"/>
      <c r="H461" s="79"/>
      <c r="I461" s="78"/>
    </row>
    <row r="462" customHeight="1" spans="2:9">
      <c r="B462" s="76"/>
      <c r="C462" s="77"/>
      <c r="D462" s="77"/>
      <c r="E462" s="77"/>
      <c r="F462" s="77"/>
      <c r="G462" s="78"/>
      <c r="H462" s="79"/>
      <c r="I462" s="78"/>
    </row>
    <row r="463" customHeight="1" spans="2:9">
      <c r="B463" s="76"/>
      <c r="C463" s="77"/>
      <c r="D463" s="77"/>
      <c r="E463" s="77"/>
      <c r="F463" s="77"/>
      <c r="G463" s="78"/>
      <c r="H463" s="79"/>
      <c r="I463" s="78"/>
    </row>
    <row r="464" customHeight="1" spans="2:9">
      <c r="B464" s="76"/>
      <c r="C464" s="77"/>
      <c r="D464" s="77"/>
      <c r="E464" s="77"/>
      <c r="F464" s="77"/>
      <c r="G464" s="78"/>
      <c r="H464" s="79"/>
      <c r="I464" s="78"/>
    </row>
    <row r="465" customHeight="1" spans="2:9">
      <c r="B465" s="76"/>
      <c r="C465" s="77"/>
      <c r="D465" s="77"/>
      <c r="E465" s="77"/>
      <c r="F465" s="77"/>
      <c r="G465" s="78"/>
      <c r="H465" s="79"/>
      <c r="I465" s="78"/>
    </row>
    <row r="466" customHeight="1" spans="2:9">
      <c r="B466" s="76"/>
      <c r="C466" s="77"/>
      <c r="D466" s="77"/>
      <c r="E466" s="77"/>
      <c r="F466" s="77"/>
      <c r="G466" s="78"/>
      <c r="H466" s="79"/>
      <c r="I466" s="78"/>
    </row>
    <row r="467" customHeight="1" spans="2:9">
      <c r="B467" s="76"/>
      <c r="C467" s="77"/>
      <c r="D467" s="77"/>
      <c r="E467" s="77"/>
      <c r="F467" s="77"/>
      <c r="G467" s="78"/>
      <c r="H467" s="79"/>
      <c r="I467" s="78"/>
    </row>
    <row r="468" customHeight="1" spans="2:9">
      <c r="B468" s="76"/>
      <c r="C468" s="77"/>
      <c r="D468" s="77"/>
      <c r="E468" s="77"/>
      <c r="F468" s="77"/>
      <c r="G468" s="78"/>
      <c r="H468" s="79"/>
      <c r="I468" s="78"/>
    </row>
    <row r="469" customHeight="1" spans="2:9">
      <c r="B469" s="76"/>
      <c r="C469" s="77"/>
      <c r="D469" s="77"/>
      <c r="E469" s="77"/>
      <c r="F469" s="77"/>
      <c r="G469" s="78"/>
      <c r="H469" s="79"/>
      <c r="I469" s="78"/>
    </row>
    <row r="470" customHeight="1" spans="2:9">
      <c r="B470" s="76"/>
      <c r="C470" s="77"/>
      <c r="D470" s="77"/>
      <c r="E470" s="77"/>
      <c r="F470" s="77"/>
      <c r="G470" s="78"/>
      <c r="H470" s="79"/>
      <c r="I470" s="78"/>
    </row>
    <row r="471" customHeight="1" spans="2:9">
      <c r="B471" s="76"/>
      <c r="C471" s="77"/>
      <c r="D471" s="77"/>
      <c r="E471" s="77"/>
      <c r="F471" s="77"/>
      <c r="G471" s="78"/>
      <c r="H471" s="79"/>
      <c r="I471" s="78"/>
    </row>
    <row r="472" customHeight="1" spans="2:9">
      <c r="B472" s="76"/>
      <c r="C472" s="77"/>
      <c r="D472" s="77"/>
      <c r="E472" s="77"/>
      <c r="F472" s="77"/>
      <c r="G472" s="78"/>
      <c r="H472" s="79"/>
      <c r="I472" s="78"/>
    </row>
    <row r="473" customHeight="1" spans="2:9">
      <c r="B473" s="76"/>
      <c r="C473" s="77"/>
      <c r="D473" s="77"/>
      <c r="E473" s="77"/>
      <c r="F473" s="77"/>
      <c r="G473" s="78"/>
      <c r="H473" s="79"/>
      <c r="I473" s="78"/>
    </row>
    <row r="474" customHeight="1" spans="2:9">
      <c r="B474" s="76"/>
      <c r="C474" s="77"/>
      <c r="D474" s="77"/>
      <c r="E474" s="77"/>
      <c r="F474" s="77"/>
      <c r="G474" s="78"/>
      <c r="H474" s="79"/>
      <c r="I474" s="78"/>
    </row>
    <row r="475" customHeight="1" spans="2:9">
      <c r="B475" s="76"/>
      <c r="C475" s="77"/>
      <c r="D475" s="77"/>
      <c r="E475" s="77"/>
      <c r="F475" s="77"/>
      <c r="G475" s="78"/>
      <c r="H475" s="79"/>
      <c r="I475" s="78"/>
    </row>
    <row r="476" customHeight="1" spans="2:9">
      <c r="B476" s="76"/>
      <c r="C476" s="77"/>
      <c r="D476" s="77"/>
      <c r="E476" s="77"/>
      <c r="F476" s="77"/>
      <c r="G476" s="78"/>
      <c r="H476" s="79"/>
      <c r="I476" s="78"/>
    </row>
    <row r="477" customHeight="1" spans="2:9">
      <c r="B477" s="76"/>
      <c r="C477" s="77"/>
      <c r="D477" s="77"/>
      <c r="E477" s="77"/>
      <c r="F477" s="77"/>
      <c r="G477" s="78"/>
      <c r="H477" s="79"/>
      <c r="I477" s="78"/>
    </row>
    <row r="478" customHeight="1" spans="2:9">
      <c r="B478" s="76"/>
      <c r="C478" s="77"/>
      <c r="D478" s="77"/>
      <c r="E478" s="77"/>
      <c r="F478" s="77"/>
      <c r="G478" s="78"/>
      <c r="H478" s="79"/>
      <c r="I478" s="78"/>
    </row>
    <row r="479" customHeight="1" spans="2:9">
      <c r="B479" s="76"/>
      <c r="C479" s="77"/>
      <c r="D479" s="77"/>
      <c r="E479" s="77"/>
      <c r="F479" s="77"/>
      <c r="G479" s="78"/>
      <c r="H479" s="79"/>
      <c r="I479" s="78"/>
    </row>
    <row r="480" customHeight="1" spans="2:9">
      <c r="B480" s="76"/>
      <c r="C480" s="77"/>
      <c r="D480" s="77"/>
      <c r="E480" s="77"/>
      <c r="F480" s="77"/>
      <c r="G480" s="78"/>
      <c r="H480" s="79"/>
      <c r="I480" s="78"/>
    </row>
    <row r="481" customHeight="1" spans="2:9">
      <c r="B481" s="76"/>
      <c r="C481" s="77"/>
      <c r="D481" s="77"/>
      <c r="E481" s="77"/>
      <c r="F481" s="77"/>
      <c r="G481" s="78"/>
      <c r="H481" s="79"/>
      <c r="I481" s="78"/>
    </row>
    <row r="482" customHeight="1" spans="2:9">
      <c r="B482" s="76"/>
      <c r="C482" s="77"/>
      <c r="D482" s="77"/>
      <c r="E482" s="77"/>
      <c r="F482" s="77"/>
      <c r="G482" s="78"/>
      <c r="H482" s="79"/>
      <c r="I482" s="78"/>
    </row>
    <row r="483" customHeight="1" spans="2:9">
      <c r="B483" s="76"/>
      <c r="C483" s="77"/>
      <c r="D483" s="77"/>
      <c r="E483" s="77"/>
      <c r="F483" s="77"/>
      <c r="G483" s="78"/>
      <c r="H483" s="79"/>
      <c r="I483" s="78"/>
    </row>
    <row r="484" customHeight="1" spans="2:9">
      <c r="B484" s="76"/>
      <c r="C484" s="77"/>
      <c r="D484" s="77"/>
      <c r="E484" s="77"/>
      <c r="F484" s="77"/>
      <c r="G484" s="78"/>
      <c r="H484" s="79"/>
      <c r="I484" s="78"/>
    </row>
    <row r="485" customHeight="1" spans="2:9">
      <c r="B485" s="76"/>
      <c r="C485" s="77"/>
      <c r="D485" s="77"/>
      <c r="E485" s="77"/>
      <c r="F485" s="77"/>
      <c r="G485" s="78"/>
      <c r="H485" s="79"/>
      <c r="I485" s="78"/>
    </row>
    <row r="486" customHeight="1" spans="2:9">
      <c r="B486" s="76"/>
      <c r="C486" s="77"/>
      <c r="D486" s="77"/>
      <c r="E486" s="77"/>
      <c r="F486" s="77"/>
      <c r="G486" s="78"/>
      <c r="H486" s="79"/>
      <c r="I486" s="78"/>
    </row>
    <row r="487" customHeight="1" spans="2:9">
      <c r="B487" s="76"/>
      <c r="C487" s="77"/>
      <c r="D487" s="77"/>
      <c r="E487" s="77"/>
      <c r="F487" s="77"/>
      <c r="G487" s="78"/>
      <c r="H487" s="79"/>
      <c r="I487" s="78"/>
    </row>
    <row r="488" customHeight="1" spans="2:9">
      <c r="B488" s="76"/>
      <c r="C488" s="77"/>
      <c r="D488" s="77"/>
      <c r="E488" s="77"/>
      <c r="F488" s="77"/>
      <c r="G488" s="78"/>
      <c r="H488" s="79"/>
      <c r="I488" s="78"/>
    </row>
    <row r="489" customHeight="1" spans="2:9">
      <c r="B489" s="76"/>
      <c r="C489" s="77"/>
      <c r="D489" s="77"/>
      <c r="E489" s="77"/>
      <c r="F489" s="77"/>
      <c r="G489" s="78"/>
      <c r="H489" s="79"/>
      <c r="I489" s="78"/>
    </row>
    <row r="490" customHeight="1" spans="2:9">
      <c r="B490" s="76"/>
      <c r="C490" s="77"/>
      <c r="D490" s="77"/>
      <c r="E490" s="77"/>
      <c r="F490" s="77"/>
      <c r="G490" s="78"/>
      <c r="H490" s="79"/>
      <c r="I490" s="78"/>
    </row>
    <row r="491" customHeight="1" spans="2:9">
      <c r="B491" s="76"/>
      <c r="C491" s="77"/>
      <c r="D491" s="77"/>
      <c r="E491" s="77"/>
      <c r="F491" s="77"/>
      <c r="G491" s="78"/>
      <c r="H491" s="79"/>
      <c r="I491" s="78"/>
    </row>
    <row r="492" customHeight="1" spans="2:9">
      <c r="B492" s="76"/>
      <c r="C492" s="77"/>
      <c r="D492" s="77"/>
      <c r="E492" s="77"/>
      <c r="F492" s="77"/>
      <c r="G492" s="78"/>
      <c r="H492" s="79"/>
      <c r="I492" s="78"/>
    </row>
    <row r="493" customHeight="1" spans="2:9">
      <c r="B493" s="76"/>
      <c r="C493" s="77"/>
      <c r="D493" s="77"/>
      <c r="E493" s="77"/>
      <c r="F493" s="77"/>
      <c r="G493" s="78"/>
      <c r="H493" s="79"/>
      <c r="I493" s="78"/>
    </row>
    <row r="494" customHeight="1" spans="2:9">
      <c r="B494" s="76"/>
      <c r="C494" s="77"/>
      <c r="D494" s="77"/>
      <c r="E494" s="77"/>
      <c r="F494" s="77"/>
      <c r="G494" s="78"/>
      <c r="H494" s="79"/>
      <c r="I494" s="78"/>
    </row>
    <row r="495" customHeight="1" spans="2:9">
      <c r="B495" s="76"/>
      <c r="C495" s="77"/>
      <c r="D495" s="77"/>
      <c r="E495" s="77"/>
      <c r="F495" s="77"/>
      <c r="G495" s="78"/>
      <c r="H495" s="79"/>
      <c r="I495" s="78"/>
    </row>
    <row r="496" customHeight="1" spans="2:9">
      <c r="B496" s="76"/>
      <c r="C496" s="77"/>
      <c r="D496" s="77"/>
      <c r="E496" s="77"/>
      <c r="F496" s="77"/>
      <c r="G496" s="78"/>
      <c r="H496" s="79"/>
      <c r="I496" s="78"/>
    </row>
    <row r="497" customHeight="1" spans="2:9">
      <c r="B497" s="76"/>
      <c r="C497" s="77"/>
      <c r="D497" s="77"/>
      <c r="E497" s="77"/>
      <c r="F497" s="77"/>
      <c r="G497" s="78"/>
      <c r="H497" s="79"/>
      <c r="I497" s="78"/>
    </row>
    <row r="498" customHeight="1" spans="2:9">
      <c r="B498" s="76"/>
      <c r="C498" s="77"/>
      <c r="D498" s="77"/>
      <c r="E498" s="77"/>
      <c r="F498" s="77"/>
      <c r="G498" s="78"/>
      <c r="H498" s="79"/>
      <c r="I498" s="78"/>
    </row>
    <row r="499" customHeight="1" spans="2:9">
      <c r="B499" s="76"/>
      <c r="C499" s="77"/>
      <c r="D499" s="77"/>
      <c r="E499" s="77"/>
      <c r="F499" s="77"/>
      <c r="G499" s="78"/>
      <c r="H499" s="79"/>
      <c r="I499" s="78"/>
    </row>
    <row r="500" customHeight="1" spans="2:9">
      <c r="B500" s="76"/>
      <c r="C500" s="77"/>
      <c r="D500" s="77"/>
      <c r="E500" s="77"/>
      <c r="F500" s="77"/>
      <c r="G500" s="78"/>
      <c r="H500" s="79"/>
      <c r="I500" s="78"/>
    </row>
    <row r="501" customHeight="1" spans="2:9">
      <c r="B501" s="76"/>
      <c r="C501" s="77"/>
      <c r="D501" s="77"/>
      <c r="E501" s="77"/>
      <c r="F501" s="77"/>
      <c r="G501" s="78"/>
      <c r="H501" s="79"/>
      <c r="I501" s="78"/>
    </row>
    <row r="502" customHeight="1" spans="2:9">
      <c r="B502" s="76"/>
      <c r="C502" s="77"/>
      <c r="D502" s="77"/>
      <c r="E502" s="77"/>
      <c r="F502" s="77"/>
      <c r="G502" s="78"/>
      <c r="H502" s="79"/>
      <c r="I502" s="78"/>
    </row>
    <row r="503" customHeight="1" spans="2:9">
      <c r="B503" s="76"/>
      <c r="C503" s="77"/>
      <c r="D503" s="77"/>
      <c r="E503" s="77"/>
      <c r="F503" s="77"/>
      <c r="G503" s="78"/>
      <c r="H503" s="79"/>
      <c r="I503" s="78"/>
    </row>
    <row r="504" customHeight="1" spans="2:9">
      <c r="B504" s="76"/>
      <c r="C504" s="77"/>
      <c r="D504" s="77"/>
      <c r="E504" s="77"/>
      <c r="F504" s="77"/>
      <c r="G504" s="78"/>
      <c r="H504" s="79"/>
      <c r="I504" s="78"/>
    </row>
    <row r="505" customHeight="1" spans="2:9">
      <c r="B505" s="76"/>
      <c r="C505" s="77"/>
      <c r="D505" s="77"/>
      <c r="E505" s="77"/>
      <c r="F505" s="77"/>
      <c r="G505" s="78"/>
      <c r="H505" s="79"/>
      <c r="I505" s="78"/>
    </row>
    <row r="506" customHeight="1" spans="2:9">
      <c r="B506" s="76"/>
      <c r="C506" s="77"/>
      <c r="D506" s="77"/>
      <c r="E506" s="77"/>
      <c r="F506" s="77"/>
      <c r="G506" s="78"/>
      <c r="H506" s="79"/>
      <c r="I506" s="78"/>
    </row>
    <row r="507" customHeight="1" spans="2:9">
      <c r="B507" s="76"/>
      <c r="C507" s="77"/>
      <c r="D507" s="77"/>
      <c r="E507" s="77"/>
      <c r="F507" s="77"/>
      <c r="G507" s="78"/>
      <c r="H507" s="79"/>
      <c r="I507" s="78"/>
    </row>
    <row r="508" customHeight="1" spans="2:9">
      <c r="B508" s="76"/>
      <c r="C508" s="77"/>
      <c r="D508" s="77"/>
      <c r="E508" s="77"/>
      <c r="F508" s="77"/>
      <c r="G508" s="78"/>
      <c r="H508" s="79"/>
      <c r="I508" s="78"/>
    </row>
    <row r="509" customHeight="1" spans="2:9">
      <c r="B509" s="76"/>
      <c r="C509" s="77"/>
      <c r="D509" s="77"/>
      <c r="E509" s="77"/>
      <c r="F509" s="77"/>
      <c r="G509" s="78"/>
      <c r="H509" s="79"/>
      <c r="I509" s="78"/>
    </row>
    <row r="510" customHeight="1" spans="2:9">
      <c r="B510" s="76"/>
      <c r="C510" s="77"/>
      <c r="D510" s="77"/>
      <c r="E510" s="77"/>
      <c r="F510" s="77"/>
      <c r="G510" s="78"/>
      <c r="H510" s="79"/>
      <c r="I510" s="78"/>
    </row>
    <row r="511" customHeight="1" spans="2:9">
      <c r="B511" s="76"/>
      <c r="C511" s="77"/>
      <c r="D511" s="77"/>
      <c r="E511" s="77"/>
      <c r="F511" s="77"/>
      <c r="G511" s="78"/>
      <c r="H511" s="79"/>
      <c r="I511" s="78"/>
    </row>
    <row r="512" customHeight="1" spans="2:9">
      <c r="B512" s="76"/>
      <c r="C512" s="77"/>
      <c r="D512" s="77"/>
      <c r="E512" s="77"/>
      <c r="F512" s="77"/>
      <c r="G512" s="78"/>
      <c r="H512" s="79"/>
      <c r="I512" s="78"/>
    </row>
    <row r="513" customHeight="1" spans="2:9">
      <c r="B513" s="76"/>
      <c r="C513" s="77"/>
      <c r="D513" s="77"/>
      <c r="E513" s="77"/>
      <c r="F513" s="77"/>
      <c r="G513" s="78"/>
      <c r="H513" s="79"/>
      <c r="I513" s="78"/>
    </row>
    <row r="514" customHeight="1" spans="2:9">
      <c r="B514" s="76"/>
      <c r="C514" s="77"/>
      <c r="D514" s="77"/>
      <c r="E514" s="77"/>
      <c r="F514" s="77"/>
      <c r="G514" s="78"/>
      <c r="H514" s="79"/>
      <c r="I514" s="78"/>
    </row>
    <row r="515" customHeight="1" spans="2:9">
      <c r="B515" s="76"/>
      <c r="C515" s="77"/>
      <c r="D515" s="77"/>
      <c r="E515" s="77"/>
      <c r="F515" s="77"/>
      <c r="G515" s="78"/>
      <c r="H515" s="79"/>
      <c r="I515" s="78"/>
    </row>
    <row r="516" customHeight="1" spans="2:9">
      <c r="B516" s="76"/>
      <c r="C516" s="77"/>
      <c r="D516" s="77"/>
      <c r="E516" s="77"/>
      <c r="F516" s="77"/>
      <c r="G516" s="78"/>
      <c r="H516" s="79"/>
      <c r="I516" s="78"/>
    </row>
    <row r="517" customHeight="1" spans="2:9">
      <c r="B517" s="76"/>
      <c r="C517" s="77"/>
      <c r="D517" s="77"/>
      <c r="E517" s="77"/>
      <c r="F517" s="77"/>
      <c r="G517" s="78"/>
      <c r="H517" s="79"/>
      <c r="I517" s="78"/>
    </row>
    <row r="518" customHeight="1" spans="2:9">
      <c r="B518" s="76"/>
      <c r="C518" s="77"/>
      <c r="D518" s="77"/>
      <c r="E518" s="77"/>
      <c r="F518" s="77"/>
      <c r="G518" s="78"/>
      <c r="H518" s="79"/>
      <c r="I518" s="78"/>
    </row>
    <row r="519" customHeight="1" spans="2:9">
      <c r="B519" s="76"/>
      <c r="C519" s="77"/>
      <c r="D519" s="77"/>
      <c r="E519" s="77"/>
      <c r="F519" s="77"/>
      <c r="G519" s="78"/>
      <c r="H519" s="79"/>
      <c r="I519" s="78"/>
    </row>
    <row r="520" customHeight="1" spans="2:9">
      <c r="B520" s="76"/>
      <c r="C520" s="77"/>
      <c r="D520" s="77"/>
      <c r="E520" s="77"/>
      <c r="F520" s="77"/>
      <c r="G520" s="78"/>
      <c r="H520" s="79"/>
      <c r="I520" s="78"/>
    </row>
    <row r="521" customHeight="1" spans="2:9">
      <c r="B521" s="76"/>
      <c r="C521" s="77"/>
      <c r="D521" s="77"/>
      <c r="E521" s="77"/>
      <c r="F521" s="77"/>
      <c r="G521" s="78"/>
      <c r="H521" s="79"/>
      <c r="I521" s="78"/>
    </row>
    <row r="522" customHeight="1" spans="2:9">
      <c r="B522" s="76"/>
      <c r="C522" s="77"/>
      <c r="D522" s="77"/>
      <c r="E522" s="77"/>
      <c r="F522" s="77"/>
      <c r="G522" s="78"/>
      <c r="H522" s="79"/>
      <c r="I522" s="78"/>
    </row>
    <row r="523" customHeight="1" spans="2:9">
      <c r="B523" s="76"/>
      <c r="C523" s="77"/>
      <c r="D523" s="77"/>
      <c r="E523" s="77"/>
      <c r="F523" s="77"/>
      <c r="G523" s="78"/>
      <c r="H523" s="79"/>
      <c r="I523" s="78"/>
    </row>
    <row r="524" customHeight="1" spans="2:9">
      <c r="B524" s="76"/>
      <c r="C524" s="77"/>
      <c r="D524" s="77"/>
      <c r="E524" s="77"/>
      <c r="F524" s="77"/>
      <c r="G524" s="78"/>
      <c r="H524" s="79"/>
      <c r="I524" s="78"/>
    </row>
    <row r="525" customHeight="1" spans="2:9">
      <c r="B525" s="76"/>
      <c r="C525" s="77"/>
      <c r="D525" s="77"/>
      <c r="E525" s="77"/>
      <c r="F525" s="77"/>
      <c r="G525" s="78"/>
      <c r="H525" s="79"/>
      <c r="I525" s="78"/>
    </row>
    <row r="526" customHeight="1" spans="2:9">
      <c r="B526" s="76"/>
      <c r="C526" s="77"/>
      <c r="D526" s="77"/>
      <c r="E526" s="77"/>
      <c r="F526" s="77"/>
      <c r="G526" s="78"/>
      <c r="H526" s="79"/>
      <c r="I526" s="78"/>
    </row>
    <row r="527" customHeight="1" spans="2:9">
      <c r="B527" s="76"/>
      <c r="C527" s="77"/>
      <c r="D527" s="77"/>
      <c r="E527" s="77"/>
      <c r="F527" s="77"/>
      <c r="G527" s="78"/>
      <c r="H527" s="79"/>
      <c r="I527" s="78"/>
    </row>
    <row r="528" customHeight="1" spans="2:9">
      <c r="B528" s="76"/>
      <c r="C528" s="77"/>
      <c r="D528" s="77"/>
      <c r="E528" s="77"/>
      <c r="F528" s="77"/>
      <c r="G528" s="78"/>
      <c r="H528" s="79"/>
      <c r="I528" s="78"/>
    </row>
    <row r="529" customHeight="1" spans="2:9">
      <c r="B529" s="76"/>
      <c r="C529" s="77"/>
      <c r="D529" s="77"/>
      <c r="E529" s="77"/>
      <c r="F529" s="77"/>
      <c r="G529" s="78"/>
      <c r="H529" s="79"/>
      <c r="I529" s="78"/>
    </row>
    <row r="530" customHeight="1" spans="2:9">
      <c r="B530" s="76"/>
      <c r="C530" s="77"/>
      <c r="D530" s="77"/>
      <c r="E530" s="77"/>
      <c r="F530" s="77"/>
      <c r="G530" s="78"/>
      <c r="H530" s="79"/>
      <c r="I530" s="78"/>
    </row>
    <row r="531" customHeight="1" spans="2:9">
      <c r="B531" s="76"/>
      <c r="C531" s="77"/>
      <c r="D531" s="77"/>
      <c r="E531" s="77"/>
      <c r="F531" s="77"/>
      <c r="G531" s="78"/>
      <c r="H531" s="79"/>
      <c r="I531" s="78"/>
    </row>
    <row r="532" customHeight="1" spans="2:9">
      <c r="B532" s="76"/>
      <c r="C532" s="77"/>
      <c r="D532" s="77"/>
      <c r="E532" s="77"/>
      <c r="F532" s="77"/>
      <c r="G532" s="78"/>
      <c r="H532" s="79"/>
      <c r="I532" s="78"/>
    </row>
    <row r="533" customHeight="1" spans="2:9">
      <c r="B533" s="76"/>
      <c r="C533" s="77"/>
      <c r="D533" s="77"/>
      <c r="E533" s="77"/>
      <c r="F533" s="77"/>
      <c r="G533" s="78"/>
      <c r="H533" s="79"/>
      <c r="I533" s="78"/>
    </row>
    <row r="534" customHeight="1" spans="2:9">
      <c r="B534" s="76"/>
      <c r="C534" s="77"/>
      <c r="D534" s="77"/>
      <c r="E534" s="77"/>
      <c r="F534" s="77"/>
      <c r="G534" s="78"/>
      <c r="H534" s="79"/>
      <c r="I534" s="78"/>
    </row>
    <row r="535" customHeight="1" spans="2:9">
      <c r="B535" s="76"/>
      <c r="C535" s="77"/>
      <c r="D535" s="77"/>
      <c r="E535" s="77"/>
      <c r="F535" s="77"/>
      <c r="G535" s="78"/>
      <c r="H535" s="79"/>
      <c r="I535" s="78"/>
    </row>
    <row r="536" customHeight="1" spans="2:9">
      <c r="B536" s="76"/>
      <c r="C536" s="77"/>
      <c r="D536" s="77"/>
      <c r="E536" s="77"/>
      <c r="F536" s="77"/>
      <c r="G536" s="78"/>
      <c r="H536" s="79"/>
      <c r="I536" s="78"/>
    </row>
    <row r="537" customHeight="1" spans="2:9">
      <c r="B537" s="76"/>
      <c r="C537" s="77"/>
      <c r="D537" s="77"/>
      <c r="E537" s="77"/>
      <c r="F537" s="77"/>
      <c r="G537" s="78"/>
      <c r="H537" s="79"/>
      <c r="I537" s="78"/>
    </row>
    <row r="538" customHeight="1" spans="2:9">
      <c r="B538" s="76"/>
      <c r="C538" s="77"/>
      <c r="D538" s="77"/>
      <c r="E538" s="77"/>
      <c r="F538" s="77"/>
      <c r="G538" s="78"/>
      <c r="H538" s="79"/>
      <c r="I538" s="78"/>
    </row>
    <row r="539" customHeight="1" spans="2:9">
      <c r="B539" s="76"/>
      <c r="C539" s="77"/>
      <c r="D539" s="77"/>
      <c r="E539" s="77"/>
      <c r="F539" s="77"/>
      <c r="G539" s="78"/>
      <c r="H539" s="79"/>
      <c r="I539" s="78"/>
    </row>
    <row r="540" customHeight="1" spans="2:9">
      <c r="B540" s="76"/>
      <c r="C540" s="77"/>
      <c r="D540" s="77"/>
      <c r="E540" s="77"/>
      <c r="F540" s="77"/>
      <c r="G540" s="78"/>
      <c r="H540" s="79"/>
      <c r="I540" s="78"/>
    </row>
    <row r="541" customHeight="1" spans="2:9">
      <c r="B541" s="76"/>
      <c r="C541" s="77"/>
      <c r="D541" s="77"/>
      <c r="E541" s="77"/>
      <c r="F541" s="77"/>
      <c r="G541" s="78"/>
      <c r="H541" s="79"/>
      <c r="I541" s="78"/>
    </row>
    <row r="542" customHeight="1" spans="2:9">
      <c r="B542" s="76"/>
      <c r="C542" s="77"/>
      <c r="D542" s="77"/>
      <c r="E542" s="77"/>
      <c r="F542" s="77"/>
      <c r="G542" s="78"/>
      <c r="H542" s="79"/>
      <c r="I542" s="78"/>
    </row>
    <row r="543" customHeight="1" spans="2:9">
      <c r="B543" s="76"/>
      <c r="C543" s="77"/>
      <c r="D543" s="77"/>
      <c r="E543" s="77"/>
      <c r="F543" s="77"/>
      <c r="G543" s="78"/>
      <c r="H543" s="79"/>
      <c r="I543" s="78"/>
    </row>
    <row r="544" customHeight="1" spans="2:9">
      <c r="B544" s="76"/>
      <c r="C544" s="77"/>
      <c r="D544" s="77"/>
      <c r="E544" s="77"/>
      <c r="F544" s="77"/>
      <c r="G544" s="78"/>
      <c r="H544" s="79"/>
      <c r="I544" s="78"/>
    </row>
    <row r="545" customHeight="1" spans="2:9">
      <c r="B545" s="76"/>
      <c r="C545" s="77"/>
      <c r="D545" s="77"/>
      <c r="E545" s="77"/>
      <c r="F545" s="77"/>
      <c r="G545" s="78"/>
      <c r="H545" s="79"/>
      <c r="I545" s="78"/>
    </row>
    <row r="546" customHeight="1" spans="2:9">
      <c r="B546" s="76"/>
      <c r="C546" s="77"/>
      <c r="D546" s="77"/>
      <c r="E546" s="77"/>
      <c r="F546" s="77"/>
      <c r="G546" s="78"/>
      <c r="H546" s="79"/>
      <c r="I546" s="78"/>
    </row>
    <row r="547" customHeight="1" spans="2:9">
      <c r="B547" s="76"/>
      <c r="C547" s="77"/>
      <c r="D547" s="77"/>
      <c r="E547" s="77"/>
      <c r="F547" s="77"/>
      <c r="G547" s="78"/>
      <c r="H547" s="79"/>
      <c r="I547" s="78"/>
    </row>
    <row r="548" customHeight="1" spans="2:9">
      <c r="B548" s="76"/>
      <c r="C548" s="77"/>
      <c r="D548" s="77"/>
      <c r="E548" s="77"/>
      <c r="F548" s="77"/>
      <c r="G548" s="78"/>
      <c r="H548" s="79"/>
      <c r="I548" s="78"/>
    </row>
    <row r="549" customHeight="1" spans="2:9">
      <c r="B549" s="76"/>
      <c r="C549" s="77"/>
      <c r="D549" s="77"/>
      <c r="E549" s="77"/>
      <c r="F549" s="77"/>
      <c r="G549" s="78"/>
      <c r="H549" s="79"/>
      <c r="I549" s="78"/>
    </row>
    <row r="550" customHeight="1" spans="2:9">
      <c r="B550" s="76"/>
      <c r="C550" s="77"/>
      <c r="D550" s="77"/>
      <c r="E550" s="77"/>
      <c r="F550" s="77"/>
      <c r="G550" s="78"/>
      <c r="H550" s="79"/>
      <c r="I550" s="78"/>
    </row>
    <row r="551" customHeight="1" spans="2:9">
      <c r="B551" s="76"/>
      <c r="C551" s="77"/>
      <c r="D551" s="77"/>
      <c r="E551" s="77"/>
      <c r="F551" s="77"/>
      <c r="G551" s="78"/>
      <c r="H551" s="79"/>
      <c r="I551" s="78"/>
    </row>
    <row r="552" customHeight="1" spans="2:9">
      <c r="B552" s="76"/>
      <c r="C552" s="77"/>
      <c r="D552" s="77"/>
      <c r="E552" s="77"/>
      <c r="F552" s="77"/>
      <c r="G552" s="78"/>
      <c r="H552" s="79"/>
      <c r="I552" s="78"/>
    </row>
    <row r="553" customHeight="1" spans="2:9">
      <c r="B553" s="76"/>
      <c r="C553" s="77"/>
      <c r="D553" s="77"/>
      <c r="E553" s="77"/>
      <c r="F553" s="77"/>
      <c r="G553" s="78"/>
      <c r="H553" s="79"/>
      <c r="I553" s="78"/>
    </row>
    <row r="554" customHeight="1" spans="2:9">
      <c r="B554" s="76"/>
      <c r="C554" s="77"/>
      <c r="D554" s="77"/>
      <c r="E554" s="77"/>
      <c r="F554" s="77"/>
      <c r="G554" s="78"/>
      <c r="H554" s="79"/>
      <c r="I554" s="78"/>
    </row>
    <row r="555" customHeight="1" spans="2:9">
      <c r="B555" s="76"/>
      <c r="C555" s="77"/>
      <c r="D555" s="77"/>
      <c r="E555" s="77"/>
      <c r="F555" s="77"/>
      <c r="G555" s="78"/>
      <c r="H555" s="79"/>
      <c r="I555" s="78"/>
    </row>
    <row r="556" customHeight="1" spans="2:9">
      <c r="B556" s="76"/>
      <c r="C556" s="77"/>
      <c r="D556" s="77"/>
      <c r="E556" s="77"/>
      <c r="F556" s="77"/>
      <c r="G556" s="78"/>
      <c r="H556" s="79"/>
      <c r="I556" s="78"/>
    </row>
    <row r="557" customHeight="1" spans="2:9">
      <c r="B557" s="76"/>
      <c r="C557" s="77"/>
      <c r="D557" s="77"/>
      <c r="E557" s="77"/>
      <c r="F557" s="77"/>
      <c r="G557" s="78"/>
      <c r="H557" s="79"/>
      <c r="I557" s="78"/>
    </row>
    <row r="558" customHeight="1" spans="2:9">
      <c r="B558" s="76"/>
      <c r="C558" s="77"/>
      <c r="D558" s="77"/>
      <c r="E558" s="77"/>
      <c r="F558" s="77"/>
      <c r="G558" s="78"/>
      <c r="H558" s="79"/>
      <c r="I558" s="78"/>
    </row>
    <row r="559" customHeight="1" spans="2:9">
      <c r="B559" s="76"/>
      <c r="C559" s="77"/>
      <c r="D559" s="77"/>
      <c r="E559" s="77"/>
      <c r="F559" s="77"/>
      <c r="G559" s="78"/>
      <c r="H559" s="79"/>
      <c r="I559" s="78"/>
    </row>
    <row r="560" customHeight="1" spans="2:9">
      <c r="B560" s="76"/>
      <c r="C560" s="77"/>
      <c r="D560" s="77"/>
      <c r="E560" s="77"/>
      <c r="F560" s="77"/>
      <c r="G560" s="78"/>
      <c r="H560" s="79"/>
      <c r="I560" s="78"/>
    </row>
    <row r="561" customHeight="1" spans="2:9">
      <c r="B561" s="76"/>
      <c r="C561" s="77"/>
      <c r="D561" s="77"/>
      <c r="E561" s="77"/>
      <c r="F561" s="77"/>
      <c r="G561" s="78"/>
      <c r="H561" s="79"/>
      <c r="I561" s="78"/>
    </row>
    <row r="562" customHeight="1" spans="2:9">
      <c r="B562" s="76"/>
      <c r="C562" s="77"/>
      <c r="D562" s="77"/>
      <c r="E562" s="77"/>
      <c r="F562" s="77"/>
      <c r="G562" s="78"/>
      <c r="H562" s="79"/>
      <c r="I562" s="78"/>
    </row>
    <row r="563" customHeight="1" spans="2:9">
      <c r="B563" s="76"/>
      <c r="C563" s="77"/>
      <c r="D563" s="77"/>
      <c r="E563" s="77"/>
      <c r="F563" s="77"/>
      <c r="G563" s="78"/>
      <c r="H563" s="79"/>
      <c r="I563" s="78"/>
    </row>
    <row r="564" customHeight="1" spans="2:9">
      <c r="B564" s="76"/>
      <c r="C564" s="77"/>
      <c r="D564" s="77"/>
      <c r="E564" s="77"/>
      <c r="F564" s="77"/>
      <c r="G564" s="78"/>
      <c r="H564" s="79"/>
      <c r="I564" s="78"/>
    </row>
    <row r="565" customHeight="1" spans="2:9">
      <c r="B565" s="76"/>
      <c r="C565" s="77"/>
      <c r="D565" s="77"/>
      <c r="E565" s="77"/>
      <c r="F565" s="77"/>
      <c r="G565" s="78"/>
      <c r="H565" s="79"/>
      <c r="I565" s="78"/>
    </row>
    <row r="566" customHeight="1" spans="2:9">
      <c r="B566" s="76"/>
      <c r="C566" s="77"/>
      <c r="D566" s="77"/>
      <c r="E566" s="77"/>
      <c r="F566" s="77"/>
      <c r="G566" s="78"/>
      <c r="H566" s="79"/>
      <c r="I566" s="78"/>
    </row>
    <row r="567" customHeight="1" spans="2:9">
      <c r="B567" s="76"/>
      <c r="C567" s="77"/>
      <c r="D567" s="77"/>
      <c r="E567" s="77"/>
      <c r="F567" s="77"/>
      <c r="G567" s="78"/>
      <c r="H567" s="79"/>
      <c r="I567" s="78"/>
    </row>
    <row r="568" customHeight="1" spans="2:9">
      <c r="B568" s="76"/>
      <c r="C568" s="77"/>
      <c r="D568" s="77"/>
      <c r="E568" s="77"/>
      <c r="F568" s="77"/>
      <c r="G568" s="78"/>
      <c r="H568" s="79"/>
      <c r="I568" s="78"/>
    </row>
    <row r="569" customHeight="1" spans="2:9">
      <c r="B569" s="76"/>
      <c r="C569" s="77"/>
      <c r="D569" s="77"/>
      <c r="E569" s="77"/>
      <c r="F569" s="77"/>
      <c r="G569" s="78"/>
      <c r="H569" s="79"/>
      <c r="I569" s="78"/>
    </row>
    <row r="570" customHeight="1" spans="2:9">
      <c r="B570" s="76"/>
      <c r="C570" s="77"/>
      <c r="D570" s="77"/>
      <c r="E570" s="77"/>
      <c r="F570" s="77"/>
      <c r="G570" s="78"/>
      <c r="H570" s="79"/>
      <c r="I570" s="78"/>
    </row>
    <row r="571" customHeight="1" spans="2:9">
      <c r="B571" s="76"/>
      <c r="C571" s="77"/>
      <c r="D571" s="77"/>
      <c r="E571" s="77"/>
      <c r="F571" s="77"/>
      <c r="G571" s="78"/>
      <c r="H571" s="79"/>
      <c r="I571" s="78"/>
    </row>
    <row r="572" customHeight="1" spans="2:9">
      <c r="B572" s="76"/>
      <c r="C572" s="77"/>
      <c r="D572" s="77"/>
      <c r="E572" s="77"/>
      <c r="F572" s="77"/>
      <c r="G572" s="78"/>
      <c r="H572" s="79"/>
      <c r="I572" s="78"/>
    </row>
    <row r="573" customHeight="1" spans="2:9">
      <c r="B573" s="76"/>
      <c r="C573" s="77"/>
      <c r="D573" s="77"/>
      <c r="E573" s="77"/>
      <c r="F573" s="77"/>
      <c r="G573" s="78"/>
      <c r="H573" s="79"/>
      <c r="I573" s="78"/>
    </row>
    <row r="574" customHeight="1" spans="2:9">
      <c r="B574" s="76"/>
      <c r="C574" s="77"/>
      <c r="D574" s="77"/>
      <c r="E574" s="77"/>
      <c r="F574" s="77"/>
      <c r="G574" s="78"/>
      <c r="H574" s="79"/>
      <c r="I574" s="78"/>
    </row>
    <row r="575" customHeight="1" spans="2:9">
      <c r="B575" s="76"/>
      <c r="C575" s="77"/>
      <c r="D575" s="77"/>
      <c r="E575" s="77"/>
      <c r="F575" s="77"/>
      <c r="G575" s="78"/>
      <c r="H575" s="79"/>
      <c r="I575" s="78"/>
    </row>
    <row r="576" customHeight="1" spans="2:9">
      <c r="B576" s="76"/>
      <c r="C576" s="77"/>
      <c r="D576" s="77"/>
      <c r="E576" s="77"/>
      <c r="F576" s="77"/>
      <c r="G576" s="78"/>
      <c r="H576" s="79"/>
      <c r="I576" s="78"/>
    </row>
    <row r="577" customHeight="1" spans="2:9">
      <c r="B577" s="76"/>
      <c r="C577" s="77"/>
      <c r="D577" s="77"/>
      <c r="E577" s="77"/>
      <c r="F577" s="77"/>
      <c r="G577" s="78"/>
      <c r="H577" s="79"/>
      <c r="I577" s="78"/>
    </row>
    <row r="578" customHeight="1" spans="2:9">
      <c r="B578" s="76"/>
      <c r="C578" s="77"/>
      <c r="D578" s="77"/>
      <c r="E578" s="77"/>
      <c r="F578" s="77"/>
      <c r="G578" s="78"/>
      <c r="H578" s="79"/>
      <c r="I578" s="78"/>
    </row>
    <row r="579" customHeight="1" spans="2:9">
      <c r="B579" s="76"/>
      <c r="C579" s="77"/>
      <c r="D579" s="77"/>
      <c r="E579" s="77"/>
      <c r="F579" s="77"/>
      <c r="G579" s="78"/>
      <c r="H579" s="79"/>
      <c r="I579" s="78"/>
    </row>
    <row r="580" customHeight="1" spans="2:9">
      <c r="B580" s="76"/>
      <c r="C580" s="77"/>
      <c r="D580" s="77"/>
      <c r="E580" s="77"/>
      <c r="F580" s="77"/>
      <c r="G580" s="78"/>
      <c r="H580" s="79"/>
      <c r="I580" s="78"/>
    </row>
    <row r="581" customHeight="1" spans="2:9">
      <c r="B581" s="76"/>
      <c r="C581" s="77"/>
      <c r="D581" s="77"/>
      <c r="E581" s="77"/>
      <c r="F581" s="77"/>
      <c r="G581" s="78"/>
      <c r="H581" s="79"/>
      <c r="I581" s="78"/>
    </row>
    <row r="582" customHeight="1" spans="2:9">
      <c r="B582" s="76"/>
      <c r="C582" s="77"/>
      <c r="D582" s="77"/>
      <c r="E582" s="77"/>
      <c r="F582" s="77"/>
      <c r="G582" s="78"/>
      <c r="H582" s="79"/>
      <c r="I582" s="78"/>
    </row>
    <row r="583" customHeight="1" spans="2:9">
      <c r="B583" s="76"/>
      <c r="C583" s="77"/>
      <c r="D583" s="77"/>
      <c r="E583" s="77"/>
      <c r="F583" s="77"/>
      <c r="G583" s="78"/>
      <c r="H583" s="79"/>
      <c r="I583" s="78"/>
    </row>
    <row r="584" customHeight="1" spans="2:9">
      <c r="B584" s="76"/>
      <c r="C584" s="77"/>
      <c r="D584" s="77"/>
      <c r="E584" s="77"/>
      <c r="F584" s="77"/>
      <c r="G584" s="78"/>
      <c r="H584" s="79"/>
      <c r="I584" s="78"/>
    </row>
    <row r="585" customHeight="1" spans="2:9">
      <c r="B585" s="76"/>
      <c r="C585" s="77"/>
      <c r="D585" s="77"/>
      <c r="E585" s="77"/>
      <c r="F585" s="77"/>
      <c r="G585" s="78"/>
      <c r="H585" s="79"/>
      <c r="I585" s="78"/>
    </row>
    <row r="586" customHeight="1" spans="2:9">
      <c r="B586" s="76"/>
      <c r="C586" s="77"/>
      <c r="D586" s="77"/>
      <c r="E586" s="77"/>
      <c r="F586" s="77"/>
      <c r="G586" s="78"/>
      <c r="H586" s="79"/>
      <c r="I586" s="78"/>
    </row>
    <row r="587" customHeight="1" spans="2:9">
      <c r="B587" s="76"/>
      <c r="C587" s="77"/>
      <c r="D587" s="77"/>
      <c r="E587" s="77"/>
      <c r="F587" s="77"/>
      <c r="G587" s="78"/>
      <c r="H587" s="79"/>
      <c r="I587" s="78"/>
    </row>
    <row r="588" customHeight="1" spans="2:9">
      <c r="B588" s="76"/>
      <c r="C588" s="77"/>
      <c r="D588" s="77"/>
      <c r="E588" s="77"/>
      <c r="F588" s="77"/>
      <c r="G588" s="78"/>
      <c r="H588" s="79"/>
      <c r="I588" s="78"/>
    </row>
    <row r="589" customHeight="1" spans="2:9">
      <c r="B589" s="76"/>
      <c r="C589" s="77"/>
      <c r="D589" s="77"/>
      <c r="E589" s="77"/>
      <c r="F589" s="77"/>
      <c r="G589" s="78"/>
      <c r="H589" s="79"/>
      <c r="I589" s="78"/>
    </row>
    <row r="590" customHeight="1" spans="2:9">
      <c r="B590" s="76"/>
      <c r="C590" s="77"/>
      <c r="D590" s="77"/>
      <c r="E590" s="77"/>
      <c r="F590" s="77"/>
      <c r="G590" s="78"/>
      <c r="H590" s="79"/>
      <c r="I590" s="78"/>
    </row>
    <row r="591" customHeight="1" spans="2:9">
      <c r="B591" s="76"/>
      <c r="C591" s="77"/>
      <c r="D591" s="77"/>
      <c r="E591" s="77"/>
      <c r="F591" s="77"/>
      <c r="G591" s="78"/>
      <c r="H591" s="79"/>
      <c r="I591" s="78"/>
    </row>
    <row r="592" customHeight="1" spans="2:9">
      <c r="B592" s="76"/>
      <c r="C592" s="77"/>
      <c r="D592" s="77"/>
      <c r="E592" s="77"/>
      <c r="F592" s="77"/>
      <c r="G592" s="78"/>
      <c r="H592" s="79"/>
      <c r="I592" s="78"/>
    </row>
    <row r="593" customHeight="1" spans="2:9">
      <c r="B593" s="76"/>
      <c r="C593" s="77"/>
      <c r="D593" s="77"/>
      <c r="E593" s="77"/>
      <c r="F593" s="77"/>
      <c r="G593" s="78"/>
      <c r="H593" s="79"/>
      <c r="I593" s="78"/>
    </row>
    <row r="594" customHeight="1" spans="2:9">
      <c r="B594" s="76"/>
      <c r="C594" s="77"/>
      <c r="D594" s="77"/>
      <c r="E594" s="77"/>
      <c r="F594" s="77"/>
      <c r="G594" s="78"/>
      <c r="H594" s="79"/>
      <c r="I594" s="78"/>
    </row>
    <row r="595" customHeight="1" spans="2:9">
      <c r="B595" s="76"/>
      <c r="C595" s="77"/>
      <c r="D595" s="77"/>
      <c r="E595" s="77"/>
      <c r="F595" s="77"/>
      <c r="G595" s="78"/>
      <c r="H595" s="79"/>
      <c r="I595" s="78"/>
    </row>
    <row r="596" customHeight="1" spans="2:9">
      <c r="B596" s="76"/>
      <c r="C596" s="77"/>
      <c r="D596" s="77"/>
      <c r="E596" s="77"/>
      <c r="F596" s="77"/>
      <c r="G596" s="78"/>
      <c r="H596" s="79"/>
      <c r="I596" s="78"/>
    </row>
    <row r="597" customHeight="1" spans="2:9">
      <c r="B597" s="76"/>
      <c r="C597" s="77"/>
      <c r="D597" s="77"/>
      <c r="E597" s="77"/>
      <c r="F597" s="77"/>
      <c r="G597" s="78"/>
      <c r="H597" s="79"/>
      <c r="I597" s="78"/>
    </row>
    <row r="598" customHeight="1" spans="2:9">
      <c r="B598" s="76"/>
      <c r="C598" s="77"/>
      <c r="D598" s="77"/>
      <c r="E598" s="77"/>
      <c r="F598" s="77"/>
      <c r="G598" s="78"/>
      <c r="H598" s="79"/>
      <c r="I598" s="78"/>
    </row>
    <row r="599" customHeight="1" spans="2:9">
      <c r="B599" s="76"/>
      <c r="C599" s="77"/>
      <c r="D599" s="77"/>
      <c r="E599" s="77"/>
      <c r="F599" s="77"/>
      <c r="G599" s="78"/>
      <c r="H599" s="79"/>
      <c r="I599" s="78"/>
    </row>
    <row r="600" customHeight="1" spans="2:9">
      <c r="B600" s="76"/>
      <c r="C600" s="77"/>
      <c r="D600" s="77"/>
      <c r="E600" s="77"/>
      <c r="F600" s="77"/>
      <c r="G600" s="78"/>
      <c r="H600" s="79"/>
      <c r="I600" s="78"/>
    </row>
    <row r="601" customHeight="1" spans="2:9">
      <c r="B601" s="76"/>
      <c r="C601" s="77"/>
      <c r="D601" s="77"/>
      <c r="E601" s="77"/>
      <c r="F601" s="77"/>
      <c r="G601" s="78"/>
      <c r="H601" s="79"/>
      <c r="I601" s="78"/>
    </row>
    <row r="602" customHeight="1" spans="2:9">
      <c r="B602" s="76"/>
      <c r="C602" s="77"/>
      <c r="D602" s="77"/>
      <c r="E602" s="77"/>
      <c r="F602" s="77"/>
      <c r="G602" s="78"/>
      <c r="H602" s="79"/>
      <c r="I602" s="78"/>
    </row>
    <row r="603" customHeight="1" spans="2:9">
      <c r="B603" s="76"/>
      <c r="C603" s="77"/>
      <c r="D603" s="77"/>
      <c r="E603" s="77"/>
      <c r="F603" s="77"/>
      <c r="G603" s="78"/>
      <c r="H603" s="79"/>
      <c r="I603" s="78"/>
    </row>
    <row r="604" customHeight="1" spans="2:9">
      <c r="B604" s="76"/>
      <c r="C604" s="77"/>
      <c r="D604" s="77"/>
      <c r="E604" s="77"/>
      <c r="F604" s="77"/>
      <c r="G604" s="78"/>
      <c r="H604" s="79"/>
      <c r="I604" s="78"/>
    </row>
    <row r="605" customHeight="1" spans="2:9">
      <c r="B605" s="76"/>
      <c r="C605" s="77"/>
      <c r="D605" s="77"/>
      <c r="E605" s="77"/>
      <c r="F605" s="77"/>
      <c r="G605" s="78"/>
      <c r="H605" s="79"/>
      <c r="I605" s="78"/>
    </row>
    <row r="606" customHeight="1" spans="2:9">
      <c r="B606" s="76"/>
      <c r="C606" s="77"/>
      <c r="D606" s="77"/>
      <c r="E606" s="77"/>
      <c r="F606" s="77"/>
      <c r="G606" s="78"/>
      <c r="H606" s="79"/>
      <c r="I606" s="78"/>
    </row>
    <row r="607" customHeight="1" spans="2:9">
      <c r="B607" s="76"/>
      <c r="C607" s="77"/>
      <c r="D607" s="77"/>
      <c r="E607" s="77"/>
      <c r="F607" s="77"/>
      <c r="G607" s="78"/>
      <c r="H607" s="79"/>
      <c r="I607" s="78"/>
    </row>
    <row r="608" customHeight="1" spans="2:9">
      <c r="B608" s="76"/>
      <c r="C608" s="77"/>
      <c r="D608" s="77"/>
      <c r="E608" s="77"/>
      <c r="F608" s="77"/>
      <c r="G608" s="78"/>
      <c r="H608" s="79"/>
      <c r="I608" s="78"/>
    </row>
    <row r="609" customHeight="1" spans="2:9">
      <c r="B609" s="76"/>
      <c r="C609" s="77"/>
      <c r="D609" s="77"/>
      <c r="E609" s="77"/>
      <c r="F609" s="77"/>
      <c r="G609" s="78"/>
      <c r="H609" s="79"/>
      <c r="I609" s="78"/>
    </row>
    <row r="610" customHeight="1" spans="2:9">
      <c r="B610" s="76"/>
      <c r="C610" s="77"/>
      <c r="D610" s="77"/>
      <c r="E610" s="77"/>
      <c r="F610" s="77"/>
      <c r="G610" s="78"/>
      <c r="H610" s="79"/>
      <c r="I610" s="78"/>
    </row>
    <row r="611" customHeight="1" spans="2:9">
      <c r="B611" s="76"/>
      <c r="C611" s="77"/>
      <c r="D611" s="77"/>
      <c r="E611" s="77"/>
      <c r="F611" s="77"/>
      <c r="G611" s="78"/>
      <c r="H611" s="79"/>
      <c r="I611" s="78"/>
    </row>
    <row r="612" customHeight="1" spans="2:9">
      <c r="B612" s="76"/>
      <c r="C612" s="77"/>
      <c r="D612" s="77"/>
      <c r="E612" s="77"/>
      <c r="F612" s="77"/>
      <c r="G612" s="78"/>
      <c r="H612" s="79"/>
      <c r="I612" s="78"/>
    </row>
    <row r="613" customHeight="1" spans="2:9">
      <c r="B613" s="76"/>
      <c r="C613" s="77"/>
      <c r="D613" s="77"/>
      <c r="E613" s="77"/>
      <c r="F613" s="77"/>
      <c r="G613" s="78"/>
      <c r="H613" s="79"/>
      <c r="I613" s="78"/>
    </row>
    <row r="614" customHeight="1" spans="2:9">
      <c r="B614" s="76"/>
      <c r="C614" s="77"/>
      <c r="D614" s="77"/>
      <c r="E614" s="77"/>
      <c r="F614" s="77"/>
      <c r="G614" s="78"/>
      <c r="H614" s="79"/>
      <c r="I614" s="78"/>
    </row>
    <row r="615" customHeight="1" spans="2:9">
      <c r="B615" s="76"/>
      <c r="C615" s="77"/>
      <c r="D615" s="77"/>
      <c r="E615" s="77"/>
      <c r="F615" s="77"/>
      <c r="G615" s="78"/>
      <c r="H615" s="79"/>
      <c r="I615" s="78"/>
    </row>
    <row r="616" customHeight="1" spans="2:9">
      <c r="B616" s="76"/>
      <c r="C616" s="77"/>
      <c r="D616" s="77"/>
      <c r="E616" s="77"/>
      <c r="F616" s="77"/>
      <c r="G616" s="78"/>
      <c r="H616" s="79"/>
      <c r="I616" s="78"/>
    </row>
    <row r="617" customHeight="1" spans="2:9">
      <c r="B617" s="76"/>
      <c r="C617" s="77"/>
      <c r="D617" s="77"/>
      <c r="E617" s="77"/>
      <c r="F617" s="77"/>
      <c r="G617" s="78"/>
      <c r="H617" s="79"/>
      <c r="I617" s="78"/>
    </row>
    <row r="618" customHeight="1" spans="2:9">
      <c r="B618" s="76"/>
      <c r="C618" s="77"/>
      <c r="D618" s="77"/>
      <c r="E618" s="77"/>
      <c r="F618" s="77"/>
      <c r="G618" s="78"/>
      <c r="H618" s="79"/>
      <c r="I618" s="78"/>
    </row>
    <row r="619" customHeight="1" spans="2:9">
      <c r="B619" s="76"/>
      <c r="C619" s="77"/>
      <c r="D619" s="77"/>
      <c r="E619" s="77"/>
      <c r="F619" s="77"/>
      <c r="G619" s="78"/>
      <c r="H619" s="79"/>
      <c r="I619" s="78"/>
    </row>
    <row r="620" customHeight="1" spans="2:9">
      <c r="B620" s="76"/>
      <c r="C620" s="77"/>
      <c r="D620" s="77"/>
      <c r="E620" s="77"/>
      <c r="F620" s="77"/>
      <c r="G620" s="78"/>
      <c r="H620" s="79"/>
      <c r="I620" s="78"/>
    </row>
    <row r="621" customHeight="1" spans="2:9">
      <c r="B621" s="76"/>
      <c r="C621" s="77"/>
      <c r="D621" s="77"/>
      <c r="E621" s="77"/>
      <c r="F621" s="77"/>
      <c r="G621" s="78"/>
      <c r="H621" s="79"/>
      <c r="I621" s="78"/>
    </row>
    <row r="622" customHeight="1" spans="2:9">
      <c r="B622" s="76"/>
      <c r="C622" s="77"/>
      <c r="D622" s="77"/>
      <c r="E622" s="77"/>
      <c r="F622" s="77"/>
      <c r="G622" s="78"/>
      <c r="H622" s="79"/>
      <c r="I622" s="78"/>
    </row>
    <row r="623" customHeight="1" spans="2:9">
      <c r="B623" s="76"/>
      <c r="C623" s="77"/>
      <c r="D623" s="77"/>
      <c r="E623" s="77"/>
      <c r="F623" s="77"/>
      <c r="G623" s="78"/>
      <c r="H623" s="79"/>
      <c r="I623" s="78"/>
    </row>
    <row r="624" customHeight="1" spans="2:9">
      <c r="B624" s="76"/>
      <c r="C624" s="77"/>
      <c r="D624" s="77"/>
      <c r="E624" s="77"/>
      <c r="F624" s="77"/>
      <c r="G624" s="78"/>
      <c r="H624" s="79"/>
      <c r="I624" s="78"/>
    </row>
    <row r="625" customHeight="1" spans="2:9">
      <c r="B625" s="76"/>
      <c r="C625" s="77"/>
      <c r="D625" s="77"/>
      <c r="E625" s="77"/>
      <c r="F625" s="77"/>
      <c r="G625" s="78"/>
      <c r="H625" s="79"/>
      <c r="I625" s="78"/>
    </row>
    <row r="626" customHeight="1" spans="2:9">
      <c r="B626" s="76"/>
      <c r="C626" s="77"/>
      <c r="D626" s="77"/>
      <c r="E626" s="77"/>
      <c r="F626" s="77"/>
      <c r="G626" s="78"/>
      <c r="H626" s="79"/>
      <c r="I626" s="78"/>
    </row>
    <row r="627" customHeight="1" spans="2:9">
      <c r="B627" s="76"/>
      <c r="C627" s="77"/>
      <c r="D627" s="77"/>
      <c r="E627" s="77"/>
      <c r="F627" s="77"/>
      <c r="G627" s="78"/>
      <c r="H627" s="79"/>
      <c r="I627" s="78"/>
    </row>
    <row r="628" customHeight="1" spans="2:9">
      <c r="B628" s="76"/>
      <c r="C628" s="77"/>
      <c r="D628" s="77"/>
      <c r="E628" s="77"/>
      <c r="F628" s="77"/>
      <c r="G628" s="78"/>
      <c r="H628" s="79"/>
      <c r="I628" s="78"/>
    </row>
    <row r="629" customHeight="1" spans="2:9">
      <c r="B629" s="76"/>
      <c r="C629" s="77"/>
      <c r="D629" s="77"/>
      <c r="E629" s="77"/>
      <c r="F629" s="77"/>
      <c r="G629" s="78"/>
      <c r="H629" s="79"/>
      <c r="I629" s="78"/>
    </row>
    <row r="630" customHeight="1" spans="2:9">
      <c r="B630" s="76"/>
      <c r="C630" s="77"/>
      <c r="D630" s="77"/>
      <c r="E630" s="77"/>
      <c r="F630" s="77"/>
      <c r="G630" s="78"/>
      <c r="H630" s="79"/>
      <c r="I630" s="78"/>
    </row>
    <row r="631" customHeight="1" spans="2:9">
      <c r="B631" s="76"/>
      <c r="C631" s="77"/>
      <c r="D631" s="77"/>
      <c r="E631" s="77"/>
      <c r="F631" s="77"/>
      <c r="G631" s="78"/>
      <c r="H631" s="79"/>
      <c r="I631" s="78"/>
    </row>
    <row r="632" customHeight="1" spans="2:9">
      <c r="B632" s="76"/>
      <c r="C632" s="77"/>
      <c r="D632" s="77"/>
      <c r="E632" s="77"/>
      <c r="F632" s="77"/>
      <c r="G632" s="78"/>
      <c r="H632" s="79"/>
      <c r="I632" s="78"/>
    </row>
    <row r="633" customHeight="1" spans="2:9">
      <c r="B633" s="76"/>
      <c r="C633" s="77"/>
      <c r="D633" s="77"/>
      <c r="E633" s="77"/>
      <c r="F633" s="77"/>
      <c r="G633" s="78"/>
      <c r="H633" s="79"/>
      <c r="I633" s="78"/>
    </row>
    <row r="634" customHeight="1" spans="2:9">
      <c r="B634" s="76"/>
      <c r="C634" s="77"/>
      <c r="D634" s="77"/>
      <c r="E634" s="77"/>
      <c r="F634" s="77"/>
      <c r="G634" s="78"/>
      <c r="H634" s="79"/>
      <c r="I634" s="78"/>
    </row>
    <row r="635" customHeight="1" spans="2:9">
      <c r="B635" s="76"/>
      <c r="C635" s="77"/>
      <c r="D635" s="77"/>
      <c r="E635" s="77"/>
      <c r="F635" s="77"/>
      <c r="G635" s="78"/>
      <c r="H635" s="79"/>
      <c r="I635" s="78"/>
    </row>
    <row r="636" customHeight="1" spans="2:9">
      <c r="B636" s="76"/>
      <c r="C636" s="77"/>
      <c r="D636" s="77"/>
      <c r="E636" s="77"/>
      <c r="F636" s="77"/>
      <c r="G636" s="78"/>
      <c r="H636" s="79"/>
      <c r="I636" s="78"/>
    </row>
    <row r="637" customHeight="1" spans="2:9">
      <c r="B637" s="76"/>
      <c r="C637" s="77"/>
      <c r="D637" s="77"/>
      <c r="E637" s="77"/>
      <c r="F637" s="77"/>
      <c r="G637" s="78"/>
      <c r="H637" s="79"/>
      <c r="I637" s="78"/>
    </row>
    <row r="638" customHeight="1" spans="2:9">
      <c r="B638" s="76"/>
      <c r="C638" s="77"/>
      <c r="D638" s="77"/>
      <c r="E638" s="77"/>
      <c r="F638" s="77"/>
      <c r="G638" s="78"/>
      <c r="H638" s="79"/>
      <c r="I638" s="78"/>
    </row>
    <row r="639" customHeight="1" spans="2:9">
      <c r="B639" s="76"/>
      <c r="C639" s="77"/>
      <c r="D639" s="77"/>
      <c r="E639" s="77"/>
      <c r="F639" s="77"/>
      <c r="G639" s="78"/>
      <c r="H639" s="79"/>
      <c r="I639" s="78"/>
    </row>
    <row r="640" customHeight="1" spans="2:9">
      <c r="B640" s="76"/>
      <c r="C640" s="77"/>
      <c r="D640" s="77"/>
      <c r="E640" s="77"/>
      <c r="F640" s="77"/>
      <c r="G640" s="78"/>
      <c r="H640" s="79"/>
      <c r="I640" s="78"/>
    </row>
    <row r="641" customHeight="1" spans="2:9">
      <c r="B641" s="76"/>
      <c r="C641" s="77"/>
      <c r="D641" s="77"/>
      <c r="E641" s="77"/>
      <c r="F641" s="77"/>
      <c r="G641" s="78"/>
      <c r="H641" s="79"/>
      <c r="I641" s="78"/>
    </row>
    <row r="642" customHeight="1" spans="2:9">
      <c r="B642" s="76"/>
      <c r="C642" s="77"/>
      <c r="D642" s="77"/>
      <c r="E642" s="77"/>
      <c r="F642" s="77"/>
      <c r="G642" s="78"/>
      <c r="H642" s="79"/>
      <c r="I642" s="78"/>
    </row>
    <row r="643" customHeight="1" spans="2:9">
      <c r="B643" s="76"/>
      <c r="C643" s="77"/>
      <c r="D643" s="77"/>
      <c r="E643" s="77"/>
      <c r="F643" s="77"/>
      <c r="G643" s="78"/>
      <c r="H643" s="79"/>
      <c r="I643" s="78"/>
    </row>
    <row r="644" customHeight="1" spans="2:9">
      <c r="B644" s="76"/>
      <c r="C644" s="77"/>
      <c r="D644" s="77"/>
      <c r="E644" s="77"/>
      <c r="F644" s="77"/>
      <c r="G644" s="78"/>
      <c r="H644" s="79"/>
      <c r="I644" s="78"/>
    </row>
    <row r="645" customHeight="1" spans="2:9">
      <c r="B645" s="76"/>
      <c r="C645" s="77"/>
      <c r="D645" s="77"/>
      <c r="E645" s="77"/>
      <c r="F645" s="77"/>
      <c r="G645" s="78"/>
      <c r="H645" s="79"/>
      <c r="I645" s="78"/>
    </row>
    <row r="646" customHeight="1" spans="2:9">
      <c r="B646" s="76"/>
      <c r="C646" s="77"/>
      <c r="D646" s="77"/>
      <c r="E646" s="77"/>
      <c r="F646" s="77"/>
      <c r="G646" s="78"/>
      <c r="H646" s="79"/>
      <c r="I646" s="78"/>
    </row>
    <row r="647" customHeight="1" spans="2:9">
      <c r="B647" s="76"/>
      <c r="C647" s="77"/>
      <c r="D647" s="77"/>
      <c r="E647" s="77"/>
      <c r="F647" s="77"/>
      <c r="G647" s="78"/>
      <c r="H647" s="79"/>
      <c r="I647" s="78"/>
    </row>
    <row r="648" customHeight="1" spans="2:9">
      <c r="B648" s="76"/>
      <c r="C648" s="77"/>
      <c r="D648" s="77"/>
      <c r="E648" s="77"/>
      <c r="F648" s="77"/>
      <c r="G648" s="78"/>
      <c r="H648" s="79"/>
      <c r="I648" s="78"/>
    </row>
    <row r="649" customHeight="1" spans="2:9">
      <c r="B649" s="76"/>
      <c r="C649" s="77"/>
      <c r="D649" s="77"/>
      <c r="E649" s="77"/>
      <c r="F649" s="77"/>
      <c r="G649" s="78"/>
      <c r="H649" s="79"/>
      <c r="I649" s="78"/>
    </row>
    <row r="650" customHeight="1" spans="2:9">
      <c r="B650" s="76"/>
      <c r="C650" s="77"/>
      <c r="D650" s="77"/>
      <c r="E650" s="77"/>
      <c r="F650" s="77"/>
      <c r="G650" s="78"/>
      <c r="H650" s="79"/>
      <c r="I650" s="78"/>
    </row>
    <row r="651" customHeight="1" spans="2:9">
      <c r="B651" s="76"/>
      <c r="C651" s="77"/>
      <c r="D651" s="77"/>
      <c r="E651" s="77"/>
      <c r="F651" s="77"/>
      <c r="G651" s="78"/>
      <c r="H651" s="79"/>
      <c r="I651" s="78"/>
    </row>
    <row r="652" customHeight="1" spans="2:9">
      <c r="B652" s="76"/>
      <c r="C652" s="77"/>
      <c r="D652" s="77"/>
      <c r="E652" s="77"/>
      <c r="F652" s="77"/>
      <c r="G652" s="78"/>
      <c r="H652" s="79"/>
      <c r="I652" s="78"/>
    </row>
    <row r="653" customHeight="1" spans="2:9">
      <c r="B653" s="76"/>
      <c r="C653" s="77"/>
      <c r="D653" s="77"/>
      <c r="E653" s="77"/>
      <c r="F653" s="77"/>
      <c r="G653" s="78"/>
      <c r="H653" s="79"/>
      <c r="I653" s="78"/>
    </row>
    <row r="654" customHeight="1" spans="2:9">
      <c r="B654" s="76"/>
      <c r="C654" s="77"/>
      <c r="D654" s="77"/>
      <c r="E654" s="77"/>
      <c r="F654" s="77"/>
      <c r="G654" s="78"/>
      <c r="H654" s="79"/>
      <c r="I654" s="78"/>
    </row>
    <row r="655" customHeight="1" spans="2:9">
      <c r="B655" s="76"/>
      <c r="C655" s="77"/>
      <c r="D655" s="77"/>
      <c r="E655" s="77"/>
      <c r="F655" s="77"/>
      <c r="G655" s="78"/>
      <c r="H655" s="79"/>
      <c r="I655" s="78"/>
    </row>
    <row r="656" customHeight="1" spans="2:9">
      <c r="B656" s="76"/>
      <c r="C656" s="77"/>
      <c r="D656" s="77"/>
      <c r="E656" s="77"/>
      <c r="F656" s="77"/>
      <c r="G656" s="78"/>
      <c r="H656" s="79"/>
      <c r="I656" s="78"/>
    </row>
    <row r="657" customHeight="1" spans="2:9">
      <c r="B657" s="76"/>
      <c r="C657" s="77"/>
      <c r="D657" s="77"/>
      <c r="E657" s="77"/>
      <c r="F657" s="77"/>
      <c r="G657" s="78"/>
      <c r="H657" s="79"/>
      <c r="I657" s="78"/>
    </row>
    <row r="658" customHeight="1" spans="2:9">
      <c r="B658" s="76"/>
      <c r="C658" s="77"/>
      <c r="D658" s="77"/>
      <c r="E658" s="77"/>
      <c r="F658" s="77"/>
      <c r="G658" s="78"/>
      <c r="H658" s="79"/>
      <c r="I658" s="78"/>
    </row>
    <row r="659" customHeight="1" spans="2:9">
      <c r="B659" s="76"/>
      <c r="C659" s="77"/>
      <c r="D659" s="77"/>
      <c r="E659" s="77"/>
      <c r="F659" s="77"/>
      <c r="G659" s="78"/>
      <c r="H659" s="79"/>
      <c r="I659" s="78"/>
    </row>
    <row r="660" customHeight="1" spans="2:9">
      <c r="B660" s="76"/>
      <c r="C660" s="77"/>
      <c r="D660" s="77"/>
      <c r="E660" s="77"/>
      <c r="F660" s="77"/>
      <c r="G660" s="78"/>
      <c r="H660" s="79"/>
      <c r="I660" s="78"/>
    </row>
    <row r="661" customHeight="1" spans="2:9">
      <c r="B661" s="76"/>
      <c r="C661" s="77"/>
      <c r="D661" s="77"/>
      <c r="E661" s="77"/>
      <c r="F661" s="77"/>
      <c r="G661" s="78"/>
      <c r="H661" s="79"/>
      <c r="I661" s="78"/>
    </row>
    <row r="662" customHeight="1" spans="2:9">
      <c r="B662" s="76"/>
      <c r="C662" s="77"/>
      <c r="D662" s="77"/>
      <c r="E662" s="77"/>
      <c r="F662" s="77"/>
      <c r="G662" s="78"/>
      <c r="H662" s="79"/>
      <c r="I662" s="78"/>
    </row>
    <row r="663" customHeight="1" spans="2:9">
      <c r="B663" s="76"/>
      <c r="C663" s="77"/>
      <c r="D663" s="77"/>
      <c r="E663" s="77"/>
      <c r="F663" s="77"/>
      <c r="G663" s="78"/>
      <c r="H663" s="79"/>
      <c r="I663" s="78"/>
    </row>
    <row r="664" customHeight="1" spans="2:9">
      <c r="B664" s="76"/>
      <c r="C664" s="77"/>
      <c r="D664" s="77"/>
      <c r="E664" s="77"/>
      <c r="F664" s="77"/>
      <c r="G664" s="78"/>
      <c r="H664" s="79"/>
      <c r="I664" s="78"/>
    </row>
    <row r="665" customHeight="1" spans="2:9">
      <c r="B665" s="76"/>
      <c r="C665" s="77"/>
      <c r="D665" s="77"/>
      <c r="E665" s="77"/>
      <c r="F665" s="77"/>
      <c r="G665" s="78"/>
      <c r="H665" s="79"/>
      <c r="I665" s="78"/>
    </row>
    <row r="666" customHeight="1" spans="2:9">
      <c r="B666" s="76"/>
      <c r="C666" s="77"/>
      <c r="D666" s="77"/>
      <c r="E666" s="77"/>
      <c r="F666" s="77"/>
      <c r="G666" s="78"/>
      <c r="H666" s="79"/>
      <c r="I666" s="78"/>
    </row>
    <row r="667" customHeight="1" spans="2:9">
      <c r="B667" s="76"/>
      <c r="C667" s="77"/>
      <c r="D667" s="77"/>
      <c r="E667" s="77"/>
      <c r="F667" s="77"/>
      <c r="G667" s="78"/>
      <c r="H667" s="79"/>
      <c r="I667" s="78"/>
    </row>
    <row r="668" customHeight="1" spans="2:9">
      <c r="B668" s="76"/>
      <c r="C668" s="77"/>
      <c r="D668" s="77"/>
      <c r="E668" s="77"/>
      <c r="F668" s="77"/>
      <c r="G668" s="78"/>
      <c r="H668" s="79"/>
      <c r="I668" s="78"/>
    </row>
    <row r="669" customHeight="1" spans="2:9">
      <c r="B669" s="76"/>
      <c r="C669" s="77"/>
      <c r="D669" s="77"/>
      <c r="E669" s="77"/>
      <c r="F669" s="77"/>
      <c r="G669" s="78"/>
      <c r="H669" s="79"/>
      <c r="I669" s="78"/>
    </row>
    <row r="670" customHeight="1" spans="2:9">
      <c r="B670" s="76"/>
      <c r="C670" s="77"/>
      <c r="D670" s="77"/>
      <c r="E670" s="77"/>
      <c r="F670" s="77"/>
      <c r="G670" s="78"/>
      <c r="H670" s="79"/>
      <c r="I670" s="78"/>
    </row>
    <row r="671" customHeight="1" spans="2:9">
      <c r="B671" s="76"/>
      <c r="C671" s="77"/>
      <c r="D671" s="77"/>
      <c r="E671" s="77"/>
      <c r="F671" s="77"/>
      <c r="G671" s="78"/>
      <c r="H671" s="79"/>
      <c r="I671" s="78"/>
    </row>
    <row r="672" customHeight="1" spans="2:9">
      <c r="B672" s="76"/>
      <c r="C672" s="77"/>
      <c r="D672" s="77"/>
      <c r="E672" s="77"/>
      <c r="F672" s="77"/>
      <c r="G672" s="78"/>
      <c r="H672" s="79"/>
      <c r="I672" s="78"/>
    </row>
    <row r="673" customHeight="1" spans="2:9">
      <c r="B673" s="76"/>
      <c r="C673" s="77"/>
      <c r="D673" s="77"/>
      <c r="E673" s="77"/>
      <c r="F673" s="77"/>
      <c r="G673" s="78"/>
      <c r="H673" s="79"/>
      <c r="I673" s="78"/>
    </row>
    <row r="674" customHeight="1" spans="2:9">
      <c r="B674" s="76"/>
      <c r="C674" s="77"/>
      <c r="D674" s="77"/>
      <c r="E674" s="77"/>
      <c r="F674" s="77"/>
      <c r="G674" s="78"/>
      <c r="H674" s="79"/>
      <c r="I674" s="78"/>
    </row>
    <row r="675" customHeight="1" spans="2:9">
      <c r="B675" s="76"/>
      <c r="C675" s="77"/>
      <c r="D675" s="77"/>
      <c r="E675" s="77"/>
      <c r="F675" s="77"/>
      <c r="G675" s="78"/>
      <c r="H675" s="79"/>
      <c r="I675" s="78"/>
    </row>
    <row r="676" customHeight="1" spans="2:9">
      <c r="B676" s="76"/>
      <c r="C676" s="77"/>
      <c r="D676" s="77"/>
      <c r="E676" s="77"/>
      <c r="F676" s="77"/>
      <c r="G676" s="78"/>
      <c r="H676" s="79"/>
      <c r="I676" s="78"/>
    </row>
    <row r="677" customHeight="1" spans="2:9">
      <c r="B677" s="76"/>
      <c r="C677" s="77"/>
      <c r="D677" s="77"/>
      <c r="E677" s="77"/>
      <c r="F677" s="77"/>
      <c r="G677" s="78"/>
      <c r="H677" s="79"/>
      <c r="I677" s="78"/>
    </row>
    <row r="678" customHeight="1" spans="2:9">
      <c r="B678" s="76"/>
      <c r="C678" s="77"/>
      <c r="D678" s="77"/>
      <c r="E678" s="77"/>
      <c r="F678" s="77"/>
      <c r="G678" s="78"/>
      <c r="H678" s="79"/>
      <c r="I678" s="78"/>
    </row>
    <row r="679" customHeight="1" spans="2:9">
      <c r="B679" s="76"/>
      <c r="C679" s="77"/>
      <c r="D679" s="77"/>
      <c r="E679" s="77"/>
      <c r="F679" s="77"/>
      <c r="G679" s="78"/>
      <c r="H679" s="79"/>
      <c r="I679" s="78"/>
    </row>
    <row r="680" customHeight="1" spans="2:9">
      <c r="B680" s="76"/>
      <c r="C680" s="77"/>
      <c r="D680" s="77"/>
      <c r="E680" s="77"/>
      <c r="F680" s="77"/>
      <c r="G680" s="78"/>
      <c r="H680" s="79"/>
      <c r="I680" s="78"/>
    </row>
    <row r="681" customHeight="1" spans="2:9">
      <c r="B681" s="76"/>
      <c r="C681" s="77"/>
      <c r="D681" s="77"/>
      <c r="E681" s="77"/>
      <c r="F681" s="77"/>
      <c r="G681" s="78"/>
      <c r="H681" s="79"/>
      <c r="I681" s="78"/>
    </row>
    <row r="682" customHeight="1" spans="2:9">
      <c r="B682" s="76"/>
      <c r="C682" s="77"/>
      <c r="D682" s="77"/>
      <c r="E682" s="77"/>
      <c r="F682" s="77"/>
      <c r="G682" s="78"/>
      <c r="H682" s="79"/>
      <c r="I682" s="78"/>
    </row>
    <row r="683" customHeight="1" spans="2:9">
      <c r="B683" s="76"/>
      <c r="C683" s="77"/>
      <c r="D683" s="77"/>
      <c r="E683" s="77"/>
      <c r="F683" s="77"/>
      <c r="G683" s="78"/>
      <c r="H683" s="79"/>
      <c r="I683" s="78"/>
    </row>
    <row r="684" customHeight="1" spans="2:9">
      <c r="B684" s="76"/>
      <c r="C684" s="77"/>
      <c r="D684" s="77"/>
      <c r="E684" s="77"/>
      <c r="F684" s="77"/>
      <c r="G684" s="78"/>
      <c r="H684" s="79"/>
      <c r="I684" s="78"/>
    </row>
    <row r="685" customHeight="1" spans="2:9">
      <c r="B685" s="76"/>
      <c r="C685" s="77"/>
      <c r="D685" s="77"/>
      <c r="E685" s="77"/>
      <c r="F685" s="77"/>
      <c r="G685" s="78"/>
      <c r="H685" s="79"/>
      <c r="I685" s="78"/>
    </row>
    <row r="686" customHeight="1" spans="2:9">
      <c r="B686" s="76"/>
      <c r="C686" s="77"/>
      <c r="D686" s="77"/>
      <c r="E686" s="77"/>
      <c r="F686" s="77"/>
      <c r="G686" s="78"/>
      <c r="H686" s="79"/>
      <c r="I686" s="78"/>
    </row>
    <row r="687" customHeight="1" spans="2:9">
      <c r="B687" s="76"/>
      <c r="C687" s="77"/>
      <c r="D687" s="77"/>
      <c r="E687" s="77"/>
      <c r="F687" s="77"/>
      <c r="G687" s="78"/>
      <c r="H687" s="79"/>
      <c r="I687" s="78"/>
    </row>
    <row r="688" customHeight="1" spans="2:9">
      <c r="B688" s="76"/>
      <c r="C688" s="77"/>
      <c r="D688" s="77"/>
      <c r="E688" s="77"/>
      <c r="F688" s="77"/>
      <c r="G688" s="78"/>
      <c r="H688" s="79"/>
      <c r="I688" s="78"/>
    </row>
    <row r="689" customHeight="1" spans="2:9">
      <c r="B689" s="76"/>
      <c r="C689" s="77"/>
      <c r="D689" s="77"/>
      <c r="E689" s="77"/>
      <c r="F689" s="77"/>
      <c r="G689" s="78"/>
      <c r="H689" s="79"/>
      <c r="I689" s="78"/>
    </row>
    <row r="690" customHeight="1" spans="2:9">
      <c r="B690" s="76"/>
      <c r="C690" s="77"/>
      <c r="D690" s="77"/>
      <c r="E690" s="77"/>
      <c r="F690" s="77"/>
      <c r="G690" s="78"/>
      <c r="H690" s="79"/>
      <c r="I690" s="78"/>
    </row>
    <row r="691" customHeight="1" spans="2:9">
      <c r="B691" s="76"/>
      <c r="C691" s="77"/>
      <c r="D691" s="77"/>
      <c r="E691" s="77"/>
      <c r="F691" s="77"/>
      <c r="G691" s="78"/>
      <c r="H691" s="79"/>
      <c r="I691" s="78"/>
    </row>
    <row r="692" customHeight="1" spans="2:9">
      <c r="B692" s="76"/>
      <c r="C692" s="77"/>
      <c r="D692" s="77"/>
      <c r="E692" s="77"/>
      <c r="F692" s="77"/>
      <c r="G692" s="78"/>
      <c r="H692" s="79"/>
      <c r="I692" s="78"/>
    </row>
    <row r="693" customHeight="1" spans="2:9">
      <c r="B693" s="76"/>
      <c r="C693" s="77"/>
      <c r="D693" s="77"/>
      <c r="E693" s="77"/>
      <c r="F693" s="77"/>
      <c r="G693" s="78"/>
      <c r="H693" s="79"/>
      <c r="I693" s="78"/>
    </row>
    <row r="694" customHeight="1" spans="2:9">
      <c r="B694" s="76"/>
      <c r="C694" s="77"/>
      <c r="D694" s="77"/>
      <c r="E694" s="77"/>
      <c r="F694" s="77"/>
      <c r="G694" s="78"/>
      <c r="H694" s="79"/>
      <c r="I694" s="78"/>
    </row>
    <row r="695" customHeight="1" spans="2:9">
      <c r="B695" s="76"/>
      <c r="C695" s="77"/>
      <c r="D695" s="77"/>
      <c r="E695" s="77"/>
      <c r="F695" s="77"/>
      <c r="G695" s="78"/>
      <c r="H695" s="79"/>
      <c r="I695" s="78"/>
    </row>
    <row r="696" customHeight="1" spans="2:9">
      <c r="B696" s="76"/>
      <c r="C696" s="77"/>
      <c r="D696" s="77"/>
      <c r="E696" s="77"/>
      <c r="F696" s="77"/>
      <c r="G696" s="78"/>
      <c r="H696" s="79"/>
      <c r="I696" s="78"/>
    </row>
    <row r="697" customHeight="1" spans="2:9">
      <c r="B697" s="76"/>
      <c r="C697" s="77"/>
      <c r="D697" s="77"/>
      <c r="E697" s="77"/>
      <c r="F697" s="77"/>
      <c r="G697" s="78"/>
      <c r="H697" s="79"/>
      <c r="I697" s="78"/>
    </row>
    <row r="698" customHeight="1" spans="2:9">
      <c r="B698" s="76"/>
      <c r="C698" s="77"/>
      <c r="D698" s="77"/>
      <c r="E698" s="77"/>
      <c r="F698" s="77"/>
      <c r="G698" s="78"/>
      <c r="H698" s="79"/>
      <c r="I698" s="78"/>
    </row>
    <row r="699" customHeight="1" spans="2:9">
      <c r="B699" s="76"/>
      <c r="C699" s="77"/>
      <c r="D699" s="77"/>
      <c r="E699" s="77"/>
      <c r="F699" s="77"/>
      <c r="G699" s="78"/>
      <c r="H699" s="79"/>
      <c r="I699" s="78"/>
    </row>
    <row r="700" customHeight="1" spans="2:9">
      <c r="B700" s="76"/>
      <c r="C700" s="77"/>
      <c r="D700" s="77"/>
      <c r="E700" s="77"/>
      <c r="F700" s="77"/>
      <c r="G700" s="78"/>
      <c r="H700" s="79"/>
      <c r="I700" s="78"/>
    </row>
    <row r="701" customHeight="1" spans="2:9">
      <c r="B701" s="76"/>
      <c r="C701" s="77"/>
      <c r="D701" s="77"/>
      <c r="E701" s="77"/>
      <c r="F701" s="77"/>
      <c r="G701" s="78"/>
      <c r="H701" s="79"/>
      <c r="I701" s="78"/>
    </row>
    <row r="702" customHeight="1" spans="2:9">
      <c r="B702" s="76"/>
      <c r="C702" s="77"/>
      <c r="D702" s="77"/>
      <c r="E702" s="77"/>
      <c r="F702" s="77"/>
      <c r="G702" s="78"/>
      <c r="H702" s="79"/>
      <c r="I702" s="78"/>
    </row>
    <row r="703" customHeight="1" spans="2:9">
      <c r="B703" s="76"/>
      <c r="C703" s="77"/>
      <c r="D703" s="77"/>
      <c r="E703" s="77"/>
      <c r="F703" s="77"/>
      <c r="G703" s="78"/>
      <c r="H703" s="79"/>
      <c r="I703" s="78"/>
    </row>
    <row r="704" customHeight="1" spans="2:9">
      <c r="B704" s="76"/>
      <c r="C704" s="77"/>
      <c r="D704" s="77"/>
      <c r="E704" s="77"/>
      <c r="F704" s="77"/>
      <c r="G704" s="78"/>
      <c r="H704" s="79"/>
      <c r="I704" s="78"/>
    </row>
    <row r="705" customHeight="1" spans="2:9">
      <c r="B705" s="76"/>
      <c r="C705" s="77"/>
      <c r="D705" s="77"/>
      <c r="E705" s="77"/>
      <c r="F705" s="77"/>
      <c r="G705" s="78"/>
      <c r="H705" s="79"/>
      <c r="I705" s="78"/>
    </row>
    <row r="706" customHeight="1" spans="2:9">
      <c r="B706" s="76"/>
      <c r="C706" s="77"/>
      <c r="D706" s="77"/>
      <c r="E706" s="77"/>
      <c r="F706" s="77"/>
      <c r="G706" s="78"/>
      <c r="H706" s="79"/>
      <c r="I706" s="78"/>
    </row>
    <row r="707" customHeight="1" spans="2:9">
      <c r="B707" s="76"/>
      <c r="C707" s="77"/>
      <c r="D707" s="77"/>
      <c r="E707" s="77"/>
      <c r="F707" s="77"/>
      <c r="G707" s="78"/>
      <c r="H707" s="79"/>
      <c r="I707" s="78"/>
    </row>
    <row r="708" customHeight="1" spans="2:9">
      <c r="B708" s="76"/>
      <c r="C708" s="77"/>
      <c r="D708" s="77"/>
      <c r="E708" s="77"/>
      <c r="F708" s="77"/>
      <c r="G708" s="78"/>
      <c r="H708" s="79"/>
      <c r="I708" s="78"/>
    </row>
    <row r="709" customHeight="1" spans="2:9">
      <c r="B709" s="76"/>
      <c r="C709" s="77"/>
      <c r="D709" s="77"/>
      <c r="E709" s="77"/>
      <c r="F709" s="77"/>
      <c r="G709" s="78"/>
      <c r="H709" s="79"/>
      <c r="I709" s="78"/>
    </row>
    <row r="710" customHeight="1" spans="2:9">
      <c r="B710" s="76"/>
      <c r="C710" s="77"/>
      <c r="D710" s="77"/>
      <c r="E710" s="77"/>
      <c r="F710" s="77"/>
      <c r="G710" s="78"/>
      <c r="H710" s="79"/>
      <c r="I710" s="78"/>
    </row>
    <row r="711" customHeight="1" spans="2:9">
      <c r="B711" s="76"/>
      <c r="C711" s="77"/>
      <c r="D711" s="77"/>
      <c r="E711" s="77"/>
      <c r="F711" s="77"/>
      <c r="G711" s="78"/>
      <c r="H711" s="79"/>
      <c r="I711" s="78"/>
    </row>
    <row r="712" customHeight="1" spans="2:9">
      <c r="B712" s="76"/>
      <c r="C712" s="77"/>
      <c r="D712" s="77"/>
      <c r="E712" s="77"/>
      <c r="F712" s="77"/>
      <c r="G712" s="78"/>
      <c r="H712" s="79"/>
      <c r="I712" s="78"/>
    </row>
    <row r="713" customHeight="1" spans="2:9">
      <c r="B713" s="76"/>
      <c r="C713" s="77"/>
      <c r="D713" s="77"/>
      <c r="E713" s="77"/>
      <c r="F713" s="77"/>
      <c r="G713" s="78"/>
      <c r="H713" s="79"/>
      <c r="I713" s="78"/>
    </row>
    <row r="714" customHeight="1" spans="2:9">
      <c r="B714" s="76"/>
      <c r="C714" s="77"/>
      <c r="D714" s="77"/>
      <c r="E714" s="77"/>
      <c r="F714" s="77"/>
      <c r="G714" s="78"/>
      <c r="H714" s="79"/>
      <c r="I714" s="78"/>
    </row>
    <row r="715" customHeight="1" spans="2:9">
      <c r="B715" s="76"/>
      <c r="C715" s="77"/>
      <c r="D715" s="77"/>
      <c r="E715" s="77"/>
      <c r="F715" s="77"/>
      <c r="G715" s="78"/>
      <c r="H715" s="79"/>
      <c r="I715" s="78"/>
    </row>
    <row r="716" customHeight="1" spans="2:9">
      <c r="B716" s="76"/>
      <c r="C716" s="77"/>
      <c r="D716" s="77"/>
      <c r="E716" s="77"/>
      <c r="F716" s="77"/>
      <c r="G716" s="78"/>
      <c r="H716" s="79"/>
      <c r="I716" s="78"/>
    </row>
    <row r="717" customHeight="1" spans="2:9">
      <c r="B717" s="76"/>
      <c r="C717" s="77"/>
      <c r="D717" s="77"/>
      <c r="E717" s="77"/>
      <c r="F717" s="77"/>
      <c r="G717" s="78"/>
      <c r="H717" s="79"/>
      <c r="I717" s="78"/>
    </row>
    <row r="718" customHeight="1" spans="2:9">
      <c r="B718" s="76"/>
      <c r="C718" s="77"/>
      <c r="D718" s="77"/>
      <c r="E718" s="77"/>
      <c r="F718" s="77"/>
      <c r="G718" s="78"/>
      <c r="H718" s="79"/>
      <c r="I718" s="78"/>
    </row>
    <row r="719" customHeight="1" spans="2:9">
      <c r="B719" s="76"/>
      <c r="C719" s="77"/>
      <c r="D719" s="77"/>
      <c r="E719" s="77"/>
      <c r="F719" s="77"/>
      <c r="G719" s="78"/>
      <c r="H719" s="79"/>
      <c r="I719" s="78"/>
    </row>
    <row r="720" customHeight="1" spans="2:9">
      <c r="B720" s="76"/>
      <c r="C720" s="77"/>
      <c r="D720" s="77"/>
      <c r="E720" s="77"/>
      <c r="F720" s="77"/>
      <c r="G720" s="78"/>
      <c r="H720" s="79"/>
      <c r="I720" s="78"/>
    </row>
    <row r="721" customHeight="1" spans="2:9">
      <c r="B721" s="76"/>
      <c r="C721" s="77"/>
      <c r="D721" s="77"/>
      <c r="E721" s="77"/>
      <c r="F721" s="77"/>
      <c r="G721" s="78"/>
      <c r="H721" s="79"/>
      <c r="I721" s="78"/>
    </row>
    <row r="722" customHeight="1" spans="2:9">
      <c r="B722" s="76"/>
      <c r="C722" s="77"/>
      <c r="D722" s="77"/>
      <c r="E722" s="77"/>
      <c r="F722" s="77"/>
      <c r="G722" s="78"/>
      <c r="H722" s="79"/>
      <c r="I722" s="78"/>
    </row>
    <row r="723" customHeight="1" spans="2:9">
      <c r="B723" s="76"/>
      <c r="C723" s="77"/>
      <c r="D723" s="77"/>
      <c r="E723" s="77"/>
      <c r="F723" s="77"/>
      <c r="G723" s="78"/>
      <c r="H723" s="79"/>
      <c r="I723" s="78"/>
    </row>
    <row r="724" customHeight="1" spans="2:9">
      <c r="B724" s="76"/>
      <c r="C724" s="77"/>
      <c r="D724" s="77"/>
      <c r="E724" s="77"/>
      <c r="F724" s="77"/>
      <c r="G724" s="78"/>
      <c r="H724" s="79"/>
      <c r="I724" s="78"/>
    </row>
    <row r="725" customHeight="1" spans="2:9">
      <c r="B725" s="76"/>
      <c r="C725" s="77"/>
      <c r="D725" s="77"/>
      <c r="E725" s="77"/>
      <c r="F725" s="77"/>
      <c r="G725" s="78"/>
      <c r="H725" s="79"/>
      <c r="I725" s="78"/>
    </row>
    <row r="726" customHeight="1" spans="2:9">
      <c r="B726" s="76"/>
      <c r="C726" s="77"/>
      <c r="D726" s="77"/>
      <c r="E726" s="77"/>
      <c r="F726" s="77"/>
      <c r="G726" s="78"/>
      <c r="H726" s="79"/>
      <c r="I726" s="78"/>
    </row>
    <row r="727" customHeight="1" spans="2:9">
      <c r="B727" s="76"/>
      <c r="C727" s="77"/>
      <c r="D727" s="77"/>
      <c r="E727" s="77"/>
      <c r="F727" s="77"/>
      <c r="G727" s="78"/>
      <c r="H727" s="79"/>
      <c r="I727" s="78"/>
    </row>
    <row r="728" customHeight="1" spans="2:9">
      <c r="B728" s="76"/>
      <c r="C728" s="77"/>
      <c r="D728" s="77"/>
      <c r="E728" s="77"/>
      <c r="F728" s="77"/>
      <c r="G728" s="78"/>
      <c r="H728" s="79"/>
      <c r="I728" s="78"/>
    </row>
    <row r="729" customHeight="1" spans="2:9">
      <c r="B729" s="76"/>
      <c r="C729" s="77"/>
      <c r="D729" s="77"/>
      <c r="E729" s="77"/>
      <c r="F729" s="77"/>
      <c r="G729" s="78"/>
      <c r="H729" s="79"/>
      <c r="I729" s="78"/>
    </row>
    <row r="730" customHeight="1" spans="2:9">
      <c r="B730" s="76"/>
      <c r="C730" s="77"/>
      <c r="D730" s="77"/>
      <c r="E730" s="77"/>
      <c r="F730" s="77"/>
      <c r="G730" s="78"/>
      <c r="H730" s="79"/>
      <c r="I730" s="78"/>
    </row>
    <row r="731" customHeight="1" spans="2:9">
      <c r="B731" s="76"/>
      <c r="C731" s="77"/>
      <c r="D731" s="77"/>
      <c r="E731" s="77"/>
      <c r="F731" s="77"/>
      <c r="G731" s="78"/>
      <c r="H731" s="79"/>
      <c r="I731" s="78"/>
    </row>
    <row r="732" customHeight="1" spans="2:9">
      <c r="B732" s="76"/>
      <c r="C732" s="77"/>
      <c r="D732" s="77"/>
      <c r="E732" s="77"/>
      <c r="F732" s="77"/>
      <c r="G732" s="78"/>
      <c r="H732" s="79"/>
      <c r="I732" s="78"/>
    </row>
    <row r="733" customHeight="1" spans="2:9">
      <c r="B733" s="76"/>
      <c r="C733" s="77"/>
      <c r="D733" s="77"/>
      <c r="E733" s="77"/>
      <c r="F733" s="77"/>
      <c r="G733" s="78"/>
      <c r="H733" s="79"/>
      <c r="I733" s="78"/>
    </row>
    <row r="734" customHeight="1" spans="2:9">
      <c r="B734" s="76"/>
      <c r="C734" s="77"/>
      <c r="D734" s="77"/>
      <c r="E734" s="77"/>
      <c r="F734" s="77"/>
      <c r="G734" s="78"/>
      <c r="H734" s="79"/>
      <c r="I734" s="78"/>
    </row>
    <row r="735" customHeight="1" spans="2:9">
      <c r="B735" s="76"/>
      <c r="C735" s="77"/>
      <c r="D735" s="77"/>
      <c r="E735" s="77"/>
      <c r="F735" s="77"/>
      <c r="G735" s="78"/>
      <c r="H735" s="79"/>
      <c r="I735" s="78"/>
    </row>
    <row r="736" customHeight="1" spans="2:9">
      <c r="B736" s="76"/>
      <c r="C736" s="77"/>
      <c r="D736" s="77"/>
      <c r="E736" s="77"/>
      <c r="F736" s="77"/>
      <c r="G736" s="78"/>
      <c r="H736" s="79"/>
      <c r="I736" s="78"/>
    </row>
    <row r="737" customHeight="1" spans="2:9">
      <c r="B737" s="76"/>
      <c r="C737" s="77"/>
      <c r="D737" s="77"/>
      <c r="E737" s="77"/>
      <c r="F737" s="77"/>
      <c r="G737" s="78"/>
      <c r="H737" s="79"/>
      <c r="I737" s="78"/>
    </row>
    <row r="738" customHeight="1" spans="2:9">
      <c r="B738" s="76"/>
      <c r="C738" s="77"/>
      <c r="D738" s="77"/>
      <c r="E738" s="77"/>
      <c r="F738" s="77"/>
      <c r="G738" s="78"/>
      <c r="H738" s="79"/>
      <c r="I738" s="78"/>
    </row>
    <row r="739" customHeight="1" spans="2:9">
      <c r="B739" s="76"/>
      <c r="C739" s="77"/>
      <c r="D739" s="77"/>
      <c r="E739" s="77"/>
      <c r="F739" s="77"/>
      <c r="G739" s="78"/>
      <c r="H739" s="79"/>
      <c r="I739" s="78"/>
    </row>
    <row r="740" customHeight="1" spans="2:9">
      <c r="B740" s="76"/>
      <c r="C740" s="77"/>
      <c r="D740" s="77"/>
      <c r="E740" s="77"/>
      <c r="F740" s="77"/>
      <c r="G740" s="78"/>
      <c r="H740" s="79"/>
      <c r="I740" s="78"/>
    </row>
    <row r="741" customHeight="1" spans="2:9">
      <c r="B741" s="76"/>
      <c r="C741" s="77"/>
      <c r="D741" s="77"/>
      <c r="E741" s="77"/>
      <c r="F741" s="77"/>
      <c r="G741" s="78"/>
      <c r="H741" s="79"/>
      <c r="I741" s="78"/>
    </row>
    <row r="742" customHeight="1" spans="2:9">
      <c r="B742" s="76"/>
      <c r="C742" s="77"/>
      <c r="D742" s="77"/>
      <c r="E742" s="77"/>
      <c r="F742" s="77"/>
      <c r="G742" s="78"/>
      <c r="H742" s="79"/>
      <c r="I742" s="78"/>
    </row>
    <row r="743" customHeight="1" spans="2:9">
      <c r="B743" s="76"/>
      <c r="C743" s="77"/>
      <c r="D743" s="77"/>
      <c r="E743" s="77"/>
      <c r="F743" s="77"/>
      <c r="G743" s="78"/>
      <c r="H743" s="79"/>
      <c r="I743" s="78"/>
    </row>
    <row r="744" customHeight="1" spans="2:9">
      <c r="B744" s="76"/>
      <c r="C744" s="77"/>
      <c r="D744" s="77"/>
      <c r="E744" s="77"/>
      <c r="F744" s="77"/>
      <c r="G744" s="78"/>
      <c r="H744" s="79"/>
      <c r="I744" s="78"/>
    </row>
    <row r="745" customHeight="1" spans="2:9">
      <c r="B745" s="76"/>
      <c r="C745" s="77"/>
      <c r="D745" s="77"/>
      <c r="E745" s="77"/>
      <c r="F745" s="77"/>
      <c r="G745" s="78"/>
      <c r="H745" s="79"/>
      <c r="I745" s="78"/>
    </row>
    <row r="746" customHeight="1" spans="2:9">
      <c r="B746" s="76"/>
      <c r="C746" s="77"/>
      <c r="D746" s="77"/>
      <c r="E746" s="77"/>
      <c r="F746" s="77"/>
      <c r="G746" s="78"/>
      <c r="H746" s="79"/>
      <c r="I746" s="78"/>
    </row>
    <row r="747" customHeight="1" spans="2:9">
      <c r="B747" s="76"/>
      <c r="C747" s="77"/>
      <c r="D747" s="77"/>
      <c r="E747" s="77"/>
      <c r="F747" s="77"/>
      <c r="G747" s="78"/>
      <c r="H747" s="79"/>
      <c r="I747" s="78"/>
    </row>
    <row r="748" customHeight="1" spans="2:9">
      <c r="B748" s="76"/>
      <c r="C748" s="77"/>
      <c r="D748" s="77"/>
      <c r="E748" s="77"/>
      <c r="F748" s="77"/>
      <c r="G748" s="78"/>
      <c r="H748" s="79"/>
      <c r="I748" s="78"/>
    </row>
    <row r="749" customHeight="1" spans="2:9">
      <c r="B749" s="76"/>
      <c r="C749" s="77"/>
      <c r="D749" s="77"/>
      <c r="E749" s="77"/>
      <c r="F749" s="77"/>
      <c r="G749" s="78"/>
      <c r="H749" s="79"/>
      <c r="I749" s="78"/>
    </row>
    <row r="750" customHeight="1" spans="2:9">
      <c r="B750" s="76"/>
      <c r="C750" s="77"/>
      <c r="D750" s="77"/>
      <c r="E750" s="77"/>
      <c r="F750" s="77"/>
      <c r="G750" s="78"/>
      <c r="H750" s="79"/>
      <c r="I750" s="78"/>
    </row>
    <row r="751" customHeight="1" spans="2:9">
      <c r="B751" s="76"/>
      <c r="C751" s="77"/>
      <c r="D751" s="77"/>
      <c r="E751" s="77"/>
      <c r="F751" s="77"/>
      <c r="G751" s="78"/>
      <c r="H751" s="79"/>
      <c r="I751" s="78"/>
    </row>
    <row r="752" customHeight="1" spans="2:9">
      <c r="B752" s="76"/>
      <c r="C752" s="77"/>
      <c r="D752" s="77"/>
      <c r="E752" s="77"/>
      <c r="F752" s="77"/>
      <c r="G752" s="78"/>
      <c r="H752" s="79"/>
      <c r="I752" s="78"/>
    </row>
    <row r="753" customHeight="1" spans="2:9">
      <c r="B753" s="76"/>
      <c r="C753" s="77"/>
      <c r="D753" s="77"/>
      <c r="E753" s="77"/>
      <c r="F753" s="77"/>
      <c r="G753" s="78"/>
      <c r="H753" s="79"/>
      <c r="I753" s="78"/>
    </row>
    <row r="754" customHeight="1" spans="2:9">
      <c r="B754" s="76"/>
      <c r="C754" s="77"/>
      <c r="D754" s="77"/>
      <c r="E754" s="77"/>
      <c r="F754" s="77"/>
      <c r="G754" s="78"/>
      <c r="H754" s="79"/>
      <c r="I754" s="78"/>
    </row>
    <row r="755" customHeight="1" spans="2:9">
      <c r="B755" s="76"/>
      <c r="C755" s="77"/>
      <c r="D755" s="77"/>
      <c r="E755" s="77"/>
      <c r="F755" s="77"/>
      <c r="G755" s="78"/>
      <c r="H755" s="79"/>
      <c r="I755" s="78"/>
    </row>
    <row r="756" customHeight="1" spans="2:9">
      <c r="B756" s="76"/>
      <c r="C756" s="77"/>
      <c r="D756" s="77"/>
      <c r="E756" s="77"/>
      <c r="F756" s="77"/>
      <c r="G756" s="78"/>
      <c r="H756" s="79"/>
      <c r="I756" s="78"/>
    </row>
    <row r="757" customHeight="1" spans="2:9">
      <c r="B757" s="76"/>
      <c r="C757" s="77"/>
      <c r="D757" s="77"/>
      <c r="E757" s="77"/>
      <c r="F757" s="77"/>
      <c r="G757" s="78"/>
      <c r="H757" s="79"/>
      <c r="I757" s="78"/>
    </row>
    <row r="758" customHeight="1" spans="2:9">
      <c r="B758" s="76"/>
      <c r="C758" s="77"/>
      <c r="D758" s="77"/>
      <c r="E758" s="77"/>
      <c r="F758" s="77"/>
      <c r="G758" s="78"/>
      <c r="H758" s="79"/>
      <c r="I758" s="78"/>
    </row>
    <row r="759" customHeight="1" spans="2:9">
      <c r="B759" s="76"/>
      <c r="C759" s="77"/>
      <c r="D759" s="77"/>
      <c r="E759" s="77"/>
      <c r="F759" s="77"/>
      <c r="G759" s="78"/>
      <c r="H759" s="79"/>
      <c r="I759" s="78"/>
    </row>
    <row r="760" customHeight="1" spans="2:9">
      <c r="B760" s="76"/>
      <c r="C760" s="77"/>
      <c r="D760" s="77"/>
      <c r="E760" s="77"/>
      <c r="F760" s="77"/>
      <c r="G760" s="78"/>
      <c r="H760" s="79"/>
      <c r="I760" s="78"/>
    </row>
    <row r="761" customHeight="1" spans="2:9">
      <c r="B761" s="76"/>
      <c r="C761" s="77"/>
      <c r="D761" s="77"/>
      <c r="E761" s="77"/>
      <c r="F761" s="77"/>
      <c r="G761" s="78"/>
      <c r="H761" s="79"/>
      <c r="I761" s="78"/>
    </row>
    <row r="762" customHeight="1" spans="2:9">
      <c r="B762" s="76"/>
      <c r="C762" s="77"/>
      <c r="D762" s="77"/>
      <c r="E762" s="77"/>
      <c r="F762" s="77"/>
      <c r="G762" s="78"/>
      <c r="H762" s="79"/>
      <c r="I762" s="78"/>
    </row>
    <row r="763" customHeight="1" spans="2:9">
      <c r="B763" s="76"/>
      <c r="C763" s="77"/>
      <c r="D763" s="77"/>
      <c r="E763" s="77"/>
      <c r="F763" s="77"/>
      <c r="G763" s="78"/>
      <c r="H763" s="79"/>
      <c r="I763" s="78"/>
    </row>
    <row r="764" customHeight="1" spans="2:9">
      <c r="B764" s="76"/>
      <c r="C764" s="77"/>
      <c r="D764" s="77"/>
      <c r="E764" s="77"/>
      <c r="F764" s="77"/>
      <c r="G764" s="78"/>
      <c r="H764" s="79"/>
      <c r="I764" s="78"/>
    </row>
    <row r="765" customHeight="1" spans="2:9">
      <c r="B765" s="76"/>
      <c r="C765" s="77"/>
      <c r="D765" s="77"/>
      <c r="E765" s="77"/>
      <c r="F765" s="77"/>
      <c r="G765" s="78"/>
      <c r="H765" s="79"/>
      <c r="I765" s="78"/>
    </row>
    <row r="766" customHeight="1" spans="2:9">
      <c r="B766" s="76"/>
      <c r="C766" s="77"/>
      <c r="D766" s="77"/>
      <c r="E766" s="77"/>
      <c r="F766" s="77"/>
      <c r="G766" s="78"/>
      <c r="H766" s="79"/>
      <c r="I766" s="78"/>
    </row>
    <row r="767" customHeight="1" spans="2:9">
      <c r="B767" s="76"/>
      <c r="C767" s="77"/>
      <c r="D767" s="77"/>
      <c r="E767" s="77"/>
      <c r="F767" s="77"/>
      <c r="G767" s="78"/>
      <c r="H767" s="79"/>
      <c r="I767" s="78"/>
    </row>
    <row r="768" customHeight="1" spans="2:9">
      <c r="B768" s="76"/>
      <c r="C768" s="77"/>
      <c r="D768" s="77"/>
      <c r="E768" s="77"/>
      <c r="F768" s="77"/>
      <c r="G768" s="78"/>
      <c r="H768" s="79"/>
      <c r="I768" s="78"/>
    </row>
    <row r="769" customHeight="1" spans="2:9">
      <c r="B769" s="76"/>
      <c r="C769" s="77"/>
      <c r="D769" s="77"/>
      <c r="E769" s="77"/>
      <c r="F769" s="77"/>
      <c r="G769" s="78"/>
      <c r="H769" s="79"/>
      <c r="I769" s="78"/>
    </row>
    <row r="770" customHeight="1" spans="2:9">
      <c r="B770" s="76"/>
      <c r="C770" s="77"/>
      <c r="D770" s="77"/>
      <c r="E770" s="77"/>
      <c r="F770" s="77"/>
      <c r="G770" s="78"/>
      <c r="H770" s="79"/>
      <c r="I770" s="78"/>
    </row>
    <row r="771" customHeight="1" spans="2:9">
      <c r="B771" s="76"/>
      <c r="C771" s="77"/>
      <c r="D771" s="77"/>
      <c r="E771" s="77"/>
      <c r="F771" s="77"/>
      <c r="G771" s="78"/>
      <c r="H771" s="79"/>
      <c r="I771" s="78"/>
    </row>
    <row r="772" customHeight="1" spans="2:9">
      <c r="B772" s="76"/>
      <c r="C772" s="77"/>
      <c r="D772" s="77"/>
      <c r="E772" s="77"/>
      <c r="F772" s="77"/>
      <c r="G772" s="78"/>
      <c r="H772" s="79"/>
      <c r="I772" s="78"/>
    </row>
    <row r="773" customHeight="1" spans="2:9">
      <c r="B773" s="76"/>
      <c r="C773" s="77"/>
      <c r="D773" s="77"/>
      <c r="E773" s="77"/>
      <c r="F773" s="77"/>
      <c r="G773" s="78"/>
      <c r="H773" s="79"/>
      <c r="I773" s="78"/>
    </row>
    <row r="774" customHeight="1" spans="2:9">
      <c r="B774" s="76"/>
      <c r="C774" s="77"/>
      <c r="D774" s="77"/>
      <c r="E774" s="77"/>
      <c r="F774" s="77"/>
      <c r="G774" s="78"/>
      <c r="H774" s="79"/>
      <c r="I774" s="78"/>
    </row>
    <row r="775" customHeight="1" spans="2:9">
      <c r="B775" s="76"/>
      <c r="C775" s="77"/>
      <c r="D775" s="77"/>
      <c r="E775" s="77"/>
      <c r="F775" s="77"/>
      <c r="G775" s="78"/>
      <c r="H775" s="79"/>
      <c r="I775" s="78"/>
    </row>
    <row r="776" customHeight="1" spans="2:9">
      <c r="B776" s="76"/>
      <c r="C776" s="77"/>
      <c r="D776" s="77"/>
      <c r="E776" s="77"/>
      <c r="F776" s="77"/>
      <c r="G776" s="78"/>
      <c r="H776" s="79"/>
      <c r="I776" s="78"/>
    </row>
    <row r="777" customHeight="1" spans="2:9">
      <c r="B777" s="76"/>
      <c r="C777" s="77"/>
      <c r="D777" s="77"/>
      <c r="E777" s="77"/>
      <c r="F777" s="77"/>
      <c r="G777" s="78"/>
      <c r="H777" s="79"/>
      <c r="I777" s="78"/>
    </row>
    <row r="778" customHeight="1" spans="2:9">
      <c r="B778" s="76"/>
      <c r="C778" s="77"/>
      <c r="D778" s="77"/>
      <c r="E778" s="77"/>
      <c r="F778" s="77"/>
      <c r="G778" s="78"/>
      <c r="H778" s="79"/>
      <c r="I778" s="78"/>
    </row>
    <row r="779" customHeight="1" spans="2:9">
      <c r="B779" s="76"/>
      <c r="C779" s="77"/>
      <c r="D779" s="77"/>
      <c r="E779" s="77"/>
      <c r="F779" s="77"/>
      <c r="G779" s="78"/>
      <c r="H779" s="79"/>
      <c r="I779" s="78"/>
    </row>
    <row r="780" customHeight="1" spans="2:9">
      <c r="B780" s="76"/>
      <c r="C780" s="77"/>
      <c r="D780" s="77"/>
      <c r="E780" s="77"/>
      <c r="F780" s="77"/>
      <c r="G780" s="78"/>
      <c r="H780" s="79"/>
      <c r="I780" s="78"/>
    </row>
    <row r="781" customHeight="1" spans="2:9">
      <c r="B781" s="76"/>
      <c r="C781" s="77"/>
      <c r="D781" s="77"/>
      <c r="E781" s="77"/>
      <c r="F781" s="77"/>
      <c r="G781" s="78"/>
      <c r="H781" s="79"/>
      <c r="I781" s="78"/>
    </row>
    <row r="782" customHeight="1" spans="2:9">
      <c r="B782" s="76"/>
      <c r="C782" s="77"/>
      <c r="D782" s="77"/>
      <c r="E782" s="77"/>
      <c r="F782" s="77"/>
      <c r="G782" s="78"/>
      <c r="H782" s="79"/>
      <c r="I782" s="78"/>
    </row>
    <row r="783" customHeight="1" spans="2:9">
      <c r="B783" s="76"/>
      <c r="C783" s="77"/>
      <c r="D783" s="77"/>
      <c r="E783" s="77"/>
      <c r="F783" s="77"/>
      <c r="G783" s="78"/>
      <c r="H783" s="79"/>
      <c r="I783" s="78"/>
    </row>
    <row r="784" customHeight="1" spans="2:9">
      <c r="B784" s="76"/>
      <c r="C784" s="77"/>
      <c r="D784" s="77"/>
      <c r="E784" s="77"/>
      <c r="F784" s="77"/>
      <c r="G784" s="78"/>
      <c r="H784" s="79"/>
      <c r="I784" s="78"/>
    </row>
    <row r="785" customHeight="1" spans="2:9">
      <c r="B785" s="76"/>
      <c r="C785" s="77"/>
      <c r="D785" s="77"/>
      <c r="E785" s="77"/>
      <c r="F785" s="77"/>
      <c r="G785" s="78"/>
      <c r="H785" s="79"/>
      <c r="I785" s="78"/>
    </row>
    <row r="786" customHeight="1" spans="2:9">
      <c r="B786" s="76"/>
      <c r="C786" s="77"/>
      <c r="D786" s="77"/>
      <c r="E786" s="77"/>
      <c r="F786" s="77"/>
      <c r="G786" s="78"/>
      <c r="H786" s="79"/>
      <c r="I786" s="78"/>
    </row>
    <row r="787" customHeight="1" spans="2:9">
      <c r="B787" s="76"/>
      <c r="C787" s="77"/>
      <c r="D787" s="77"/>
      <c r="E787" s="77"/>
      <c r="F787" s="77"/>
      <c r="G787" s="78"/>
      <c r="H787" s="79"/>
      <c r="I787" s="78"/>
    </row>
    <row r="788" customHeight="1" spans="2:9">
      <c r="B788" s="76"/>
      <c r="C788" s="77"/>
      <c r="D788" s="77"/>
      <c r="E788" s="77"/>
      <c r="F788" s="77"/>
      <c r="G788" s="78"/>
      <c r="H788" s="79"/>
      <c r="I788" s="78"/>
    </row>
    <row r="789" customHeight="1" spans="2:9">
      <c r="B789" s="76"/>
      <c r="C789" s="77"/>
      <c r="D789" s="77"/>
      <c r="E789" s="77"/>
      <c r="F789" s="77"/>
      <c r="G789" s="78"/>
      <c r="H789" s="79"/>
      <c r="I789" s="78"/>
    </row>
    <row r="790" customHeight="1" spans="2:9">
      <c r="B790" s="76"/>
      <c r="C790" s="77"/>
      <c r="D790" s="77"/>
      <c r="E790" s="77"/>
      <c r="F790" s="77"/>
      <c r="G790" s="78"/>
      <c r="H790" s="79"/>
      <c r="I790" s="78"/>
    </row>
    <row r="791" customHeight="1" spans="2:9">
      <c r="B791" s="76"/>
      <c r="C791" s="77"/>
      <c r="D791" s="77"/>
      <c r="E791" s="77"/>
      <c r="F791" s="77"/>
      <c r="G791" s="78"/>
      <c r="H791" s="79"/>
      <c r="I791" s="78"/>
    </row>
    <row r="792" customHeight="1" spans="2:9">
      <c r="B792" s="76"/>
      <c r="C792" s="77"/>
      <c r="D792" s="77"/>
      <c r="E792" s="77"/>
      <c r="F792" s="77"/>
      <c r="G792" s="78"/>
      <c r="H792" s="79"/>
      <c r="I792" s="78"/>
    </row>
    <row r="793" customHeight="1" spans="2:9">
      <c r="B793" s="76"/>
      <c r="C793" s="77"/>
      <c r="D793" s="77"/>
      <c r="E793" s="77"/>
      <c r="F793" s="77"/>
      <c r="G793" s="78"/>
      <c r="H793" s="79"/>
      <c r="I793" s="78"/>
    </row>
    <row r="794" customHeight="1" spans="2:9">
      <c r="B794" s="76"/>
      <c r="C794" s="77"/>
      <c r="D794" s="77"/>
      <c r="E794" s="77"/>
      <c r="F794" s="77"/>
      <c r="G794" s="78"/>
      <c r="H794" s="79"/>
      <c r="I794" s="78"/>
    </row>
    <row r="795" customHeight="1" spans="2:9">
      <c r="B795" s="76"/>
      <c r="C795" s="77"/>
      <c r="D795" s="77"/>
      <c r="E795" s="77"/>
      <c r="F795" s="77"/>
      <c r="G795" s="78"/>
      <c r="H795" s="79"/>
      <c r="I795" s="78"/>
    </row>
    <row r="796" customHeight="1" spans="2:9">
      <c r="B796" s="76"/>
      <c r="C796" s="77"/>
      <c r="D796" s="77"/>
      <c r="E796" s="77"/>
      <c r="F796" s="77"/>
      <c r="G796" s="78"/>
      <c r="H796" s="79"/>
      <c r="I796" s="78"/>
    </row>
    <row r="797" customHeight="1" spans="2:9">
      <c r="B797" s="76"/>
      <c r="C797" s="77"/>
      <c r="D797" s="77"/>
      <c r="E797" s="77"/>
      <c r="F797" s="77"/>
      <c r="G797" s="78"/>
      <c r="H797" s="79"/>
      <c r="I797" s="78"/>
    </row>
    <row r="798" customHeight="1" spans="2:9">
      <c r="B798" s="76"/>
      <c r="C798" s="77"/>
      <c r="D798" s="77"/>
      <c r="E798" s="77"/>
      <c r="F798" s="77"/>
      <c r="G798" s="78"/>
      <c r="H798" s="79"/>
      <c r="I798" s="78"/>
    </row>
    <row r="799" customHeight="1" spans="2:9">
      <c r="B799" s="76"/>
      <c r="C799" s="77"/>
      <c r="D799" s="77"/>
      <c r="E799" s="77"/>
      <c r="F799" s="77"/>
      <c r="G799" s="78"/>
      <c r="H799" s="79"/>
      <c r="I799" s="78"/>
    </row>
    <row r="800" customHeight="1" spans="2:9">
      <c r="B800" s="76"/>
      <c r="C800" s="77"/>
      <c r="D800" s="77"/>
      <c r="E800" s="77"/>
      <c r="F800" s="77"/>
      <c r="G800" s="78"/>
      <c r="H800" s="79"/>
      <c r="I800" s="78"/>
    </row>
    <row r="801" customHeight="1" spans="2:9">
      <c r="B801" s="76"/>
      <c r="C801" s="77"/>
      <c r="D801" s="77"/>
      <c r="E801" s="77"/>
      <c r="F801" s="77"/>
      <c r="G801" s="78"/>
      <c r="H801" s="79"/>
      <c r="I801" s="78"/>
    </row>
    <row r="802" customHeight="1" spans="2:9">
      <c r="B802" s="76"/>
      <c r="C802" s="77"/>
      <c r="D802" s="77"/>
      <c r="E802" s="77"/>
      <c r="F802" s="77"/>
      <c r="G802" s="78"/>
      <c r="H802" s="79"/>
      <c r="I802" s="78"/>
    </row>
    <row r="803" customHeight="1" spans="2:9">
      <c r="B803" s="76"/>
      <c r="C803" s="77"/>
      <c r="D803" s="77"/>
      <c r="E803" s="77"/>
      <c r="F803" s="77"/>
      <c r="G803" s="78"/>
      <c r="H803" s="79"/>
      <c r="I803" s="78"/>
    </row>
    <row r="804" customHeight="1" spans="2:9">
      <c r="B804" s="76"/>
      <c r="C804" s="77"/>
      <c r="D804" s="77"/>
      <c r="E804" s="77"/>
      <c r="F804" s="77"/>
      <c r="G804" s="78"/>
      <c r="H804" s="79"/>
      <c r="I804" s="78"/>
    </row>
    <row r="805" customHeight="1" spans="2:9">
      <c r="B805" s="76"/>
      <c r="C805" s="77"/>
      <c r="D805" s="77"/>
      <c r="E805" s="77"/>
      <c r="F805" s="77"/>
      <c r="G805" s="78"/>
      <c r="H805" s="79"/>
      <c r="I805" s="78"/>
    </row>
    <row r="806" customHeight="1" spans="2:9">
      <c r="B806" s="76"/>
      <c r="C806" s="77"/>
      <c r="D806" s="77"/>
      <c r="E806" s="77"/>
      <c r="F806" s="77"/>
      <c r="G806" s="78"/>
      <c r="H806" s="79"/>
      <c r="I806" s="78"/>
    </row>
    <row r="807" customHeight="1" spans="2:9">
      <c r="B807" s="76"/>
      <c r="C807" s="77"/>
      <c r="D807" s="77"/>
      <c r="E807" s="77"/>
      <c r="F807" s="77"/>
      <c r="G807" s="78"/>
      <c r="H807" s="79"/>
      <c r="I807" s="78"/>
    </row>
    <row r="808" customHeight="1" spans="2:9">
      <c r="B808" s="76"/>
      <c r="C808" s="77"/>
      <c r="D808" s="77"/>
      <c r="E808" s="77"/>
      <c r="F808" s="77"/>
      <c r="G808" s="78"/>
      <c r="H808" s="79"/>
      <c r="I808" s="78"/>
    </row>
    <row r="809" customHeight="1" spans="2:9">
      <c r="B809" s="76"/>
      <c r="C809" s="77"/>
      <c r="D809" s="77"/>
      <c r="E809" s="77"/>
      <c r="F809" s="77"/>
      <c r="G809" s="78"/>
      <c r="H809" s="79"/>
      <c r="I809" s="78"/>
    </row>
    <row r="810" customHeight="1" spans="2:9">
      <c r="B810" s="76"/>
      <c r="C810" s="77"/>
      <c r="D810" s="77"/>
      <c r="E810" s="77"/>
      <c r="F810" s="77"/>
      <c r="G810" s="78"/>
      <c r="H810" s="79"/>
      <c r="I810" s="78"/>
    </row>
    <row r="811" customHeight="1" spans="2:9">
      <c r="B811" s="76"/>
      <c r="C811" s="77"/>
      <c r="D811" s="77"/>
      <c r="E811" s="77"/>
      <c r="F811" s="77"/>
      <c r="G811" s="78"/>
      <c r="H811" s="79"/>
      <c r="I811" s="78"/>
    </row>
    <row r="812" customHeight="1" spans="2:9">
      <c r="B812" s="76"/>
      <c r="C812" s="77"/>
      <c r="D812" s="77"/>
      <c r="E812" s="77"/>
      <c r="F812" s="77"/>
      <c r="G812" s="78"/>
      <c r="H812" s="79"/>
      <c r="I812" s="78"/>
    </row>
    <row r="813" customHeight="1" spans="2:9">
      <c r="B813" s="76"/>
      <c r="C813" s="77"/>
      <c r="D813" s="77"/>
      <c r="E813" s="77"/>
      <c r="F813" s="77"/>
      <c r="G813" s="78"/>
      <c r="H813" s="79"/>
      <c r="I813" s="78"/>
    </row>
    <row r="814" customHeight="1" spans="2:9">
      <c r="B814" s="76"/>
      <c r="C814" s="77"/>
      <c r="D814" s="77"/>
      <c r="E814" s="77"/>
      <c r="F814" s="77"/>
      <c r="G814" s="78"/>
      <c r="H814" s="79"/>
      <c r="I814" s="78"/>
    </row>
    <row r="815" customHeight="1" spans="2:9">
      <c r="B815" s="76"/>
      <c r="C815" s="77"/>
      <c r="D815" s="77"/>
      <c r="E815" s="77"/>
      <c r="F815" s="77"/>
      <c r="G815" s="78"/>
      <c r="H815" s="79"/>
      <c r="I815" s="78"/>
    </row>
    <row r="816" customHeight="1" spans="2:9">
      <c r="B816" s="76"/>
      <c r="C816" s="77"/>
      <c r="D816" s="77"/>
      <c r="E816" s="77"/>
      <c r="F816" s="77"/>
      <c r="G816" s="78"/>
      <c r="H816" s="79"/>
      <c r="I816" s="78"/>
    </row>
    <row r="817" customHeight="1" spans="2:9">
      <c r="B817" s="76"/>
      <c r="C817" s="77"/>
      <c r="D817" s="77"/>
      <c r="E817" s="77"/>
      <c r="F817" s="77"/>
      <c r="G817" s="78"/>
      <c r="H817" s="79"/>
      <c r="I817" s="78"/>
    </row>
    <row r="818" customHeight="1" spans="2:9">
      <c r="B818" s="76"/>
      <c r="C818" s="77"/>
      <c r="D818" s="77"/>
      <c r="E818" s="77"/>
      <c r="F818" s="77"/>
      <c r="G818" s="78"/>
      <c r="H818" s="79"/>
      <c r="I818" s="78"/>
    </row>
    <row r="819" customHeight="1" spans="2:9">
      <c r="B819" s="76"/>
      <c r="C819" s="77"/>
      <c r="D819" s="77"/>
      <c r="E819" s="77"/>
      <c r="F819" s="77"/>
      <c r="G819" s="78"/>
      <c r="H819" s="79"/>
      <c r="I819" s="78"/>
    </row>
    <row r="820" customHeight="1" spans="2:9">
      <c r="B820" s="76"/>
      <c r="C820" s="77"/>
      <c r="D820" s="77"/>
      <c r="E820" s="77"/>
      <c r="F820" s="77"/>
      <c r="G820" s="78"/>
      <c r="H820" s="79"/>
      <c r="I820" s="78"/>
    </row>
    <row r="821" customHeight="1" spans="2:9">
      <c r="B821" s="76"/>
      <c r="C821" s="77"/>
      <c r="D821" s="77"/>
      <c r="E821" s="77"/>
      <c r="F821" s="77"/>
      <c r="G821" s="78"/>
      <c r="H821" s="79"/>
      <c r="I821" s="78"/>
    </row>
    <row r="822" customHeight="1" spans="2:9">
      <c r="B822" s="76"/>
      <c r="C822" s="77"/>
      <c r="D822" s="77"/>
      <c r="E822" s="77"/>
      <c r="F822" s="77"/>
      <c r="G822" s="78"/>
      <c r="H822" s="79"/>
      <c r="I822" s="78"/>
    </row>
    <row r="823" customHeight="1" spans="2:9">
      <c r="B823" s="76"/>
      <c r="C823" s="77"/>
      <c r="D823" s="77"/>
      <c r="E823" s="77"/>
      <c r="F823" s="77"/>
      <c r="G823" s="78"/>
      <c r="H823" s="79"/>
      <c r="I823" s="78"/>
    </row>
    <row r="824" customHeight="1" spans="2:9">
      <c r="B824" s="76"/>
      <c r="C824" s="77"/>
      <c r="D824" s="77"/>
      <c r="E824" s="77"/>
      <c r="F824" s="77"/>
      <c r="G824" s="78"/>
      <c r="H824" s="79"/>
      <c r="I824" s="78"/>
    </row>
    <row r="825" customHeight="1" spans="2:9">
      <c r="B825" s="76"/>
      <c r="C825" s="77"/>
      <c r="D825" s="77"/>
      <c r="E825" s="77"/>
      <c r="F825" s="77"/>
      <c r="G825" s="78"/>
      <c r="H825" s="79"/>
      <c r="I825" s="78"/>
    </row>
    <row r="826" customHeight="1" spans="2:9">
      <c r="B826" s="76"/>
      <c r="C826" s="77"/>
      <c r="D826" s="77"/>
      <c r="E826" s="77"/>
      <c r="F826" s="77"/>
      <c r="G826" s="78"/>
      <c r="H826" s="79"/>
      <c r="I826" s="78"/>
    </row>
    <row r="827" customHeight="1" spans="2:9">
      <c r="B827" s="76"/>
      <c r="C827" s="77"/>
      <c r="D827" s="77"/>
      <c r="E827" s="77"/>
      <c r="F827" s="77"/>
      <c r="G827" s="78"/>
      <c r="H827" s="79"/>
      <c r="I827" s="78"/>
    </row>
    <row r="828" customHeight="1" spans="2:9">
      <c r="B828" s="76"/>
      <c r="C828" s="77"/>
      <c r="D828" s="77"/>
      <c r="E828" s="77"/>
      <c r="F828" s="77"/>
      <c r="G828" s="78"/>
      <c r="H828" s="79"/>
      <c r="I828" s="78"/>
    </row>
    <row r="829" customHeight="1" spans="2:9">
      <c r="B829" s="76"/>
      <c r="C829" s="77"/>
      <c r="D829" s="77"/>
      <c r="E829" s="77"/>
      <c r="F829" s="77"/>
      <c r="G829" s="78"/>
      <c r="H829" s="79"/>
      <c r="I829" s="78"/>
    </row>
    <row r="830" customHeight="1" spans="2:9">
      <c r="B830" s="76"/>
      <c r="C830" s="77"/>
      <c r="D830" s="77"/>
      <c r="E830" s="77"/>
      <c r="F830" s="77"/>
      <c r="G830" s="78"/>
      <c r="H830" s="79"/>
      <c r="I830" s="78"/>
    </row>
    <row r="831" customHeight="1" spans="2:9">
      <c r="B831" s="76"/>
      <c r="C831" s="77"/>
      <c r="D831" s="77"/>
      <c r="E831" s="77"/>
      <c r="F831" s="77"/>
      <c r="G831" s="78"/>
      <c r="H831" s="79"/>
      <c r="I831" s="78"/>
    </row>
    <row r="832" customHeight="1" spans="2:9">
      <c r="B832" s="76"/>
      <c r="C832" s="77"/>
      <c r="D832" s="77"/>
      <c r="E832" s="77"/>
      <c r="F832" s="77"/>
      <c r="G832" s="78"/>
      <c r="H832" s="79"/>
      <c r="I832" s="78"/>
    </row>
    <row r="833" customHeight="1" spans="2:9">
      <c r="B833" s="76"/>
      <c r="C833" s="77"/>
      <c r="D833" s="77"/>
      <c r="E833" s="77"/>
      <c r="F833" s="77"/>
      <c r="G833" s="78"/>
      <c r="H833" s="79"/>
      <c r="I833" s="78"/>
    </row>
    <row r="834" customHeight="1" spans="2:9">
      <c r="B834" s="76"/>
      <c r="C834" s="77"/>
      <c r="D834" s="77"/>
      <c r="E834" s="77"/>
      <c r="F834" s="77"/>
      <c r="G834" s="78"/>
      <c r="H834" s="79"/>
      <c r="I834" s="78"/>
    </row>
    <row r="835" customHeight="1" spans="2:9">
      <c r="B835" s="76"/>
      <c r="C835" s="77"/>
      <c r="D835" s="77"/>
      <c r="E835" s="77"/>
      <c r="F835" s="77"/>
      <c r="G835" s="78"/>
      <c r="H835" s="79"/>
      <c r="I835" s="78"/>
    </row>
    <row r="836" customHeight="1" spans="2:9">
      <c r="B836" s="76"/>
      <c r="C836" s="77"/>
      <c r="D836" s="77"/>
      <c r="E836" s="77"/>
      <c r="F836" s="77"/>
      <c r="G836" s="78"/>
      <c r="H836" s="79"/>
      <c r="I836" s="78"/>
    </row>
    <row r="837" customHeight="1" spans="2:9">
      <c r="B837" s="76"/>
      <c r="C837" s="77"/>
      <c r="D837" s="77"/>
      <c r="E837" s="77"/>
      <c r="F837" s="77"/>
      <c r="G837" s="78"/>
      <c r="H837" s="79"/>
      <c r="I837" s="78"/>
    </row>
    <row r="838" customHeight="1" spans="2:9">
      <c r="B838" s="76"/>
      <c r="C838" s="77"/>
      <c r="D838" s="77"/>
      <c r="E838" s="77"/>
      <c r="F838" s="77"/>
      <c r="G838" s="78"/>
      <c r="H838" s="79"/>
      <c r="I838" s="78"/>
    </row>
    <row r="839" customHeight="1" spans="2:9">
      <c r="B839" s="76"/>
      <c r="C839" s="77"/>
      <c r="D839" s="77"/>
      <c r="E839" s="77"/>
      <c r="F839" s="77"/>
      <c r="G839" s="78"/>
      <c r="H839" s="79"/>
      <c r="I839" s="78"/>
    </row>
    <row r="840" customHeight="1" spans="2:9">
      <c r="B840" s="76"/>
      <c r="C840" s="77"/>
      <c r="D840" s="77"/>
      <c r="E840" s="77"/>
      <c r="F840" s="77"/>
      <c r="G840" s="78"/>
      <c r="H840" s="79"/>
      <c r="I840" s="78"/>
    </row>
    <row r="841" customHeight="1" spans="2:9">
      <c r="B841" s="76"/>
      <c r="C841" s="77"/>
      <c r="D841" s="77"/>
      <c r="E841" s="77"/>
      <c r="F841" s="77"/>
      <c r="G841" s="78"/>
      <c r="H841" s="79"/>
      <c r="I841" s="78"/>
    </row>
    <row r="842" customHeight="1" spans="2:9">
      <c r="B842" s="76"/>
      <c r="C842" s="77"/>
      <c r="D842" s="77"/>
      <c r="E842" s="77"/>
      <c r="F842" s="77"/>
      <c r="G842" s="78"/>
      <c r="H842" s="79"/>
      <c r="I842" s="78"/>
    </row>
    <row r="843" customHeight="1" spans="2:9">
      <c r="B843" s="76"/>
      <c r="C843" s="77"/>
      <c r="D843" s="77"/>
      <c r="E843" s="77"/>
      <c r="F843" s="77"/>
      <c r="G843" s="78"/>
      <c r="H843" s="79"/>
      <c r="I843" s="78"/>
    </row>
    <row r="844" customHeight="1" spans="2:9">
      <c r="B844" s="76"/>
      <c r="C844" s="77"/>
      <c r="D844" s="77"/>
      <c r="E844" s="77"/>
      <c r="F844" s="77"/>
      <c r="G844" s="78"/>
      <c r="H844" s="79"/>
      <c r="I844" s="78"/>
    </row>
    <row r="845" customHeight="1" spans="2:9">
      <c r="B845" s="76"/>
      <c r="C845" s="77"/>
      <c r="D845" s="77"/>
      <c r="E845" s="77"/>
      <c r="F845" s="77"/>
      <c r="G845" s="78"/>
      <c r="H845" s="79"/>
      <c r="I845" s="78"/>
    </row>
    <row r="846" customHeight="1" spans="2:9">
      <c r="B846" s="76"/>
      <c r="C846" s="77"/>
      <c r="D846" s="77"/>
      <c r="E846" s="77"/>
      <c r="F846" s="77"/>
      <c r="G846" s="78"/>
      <c r="H846" s="79"/>
      <c r="I846" s="78"/>
    </row>
    <row r="847" customHeight="1" spans="2:9">
      <c r="B847" s="76"/>
      <c r="C847" s="77"/>
      <c r="D847" s="77"/>
      <c r="E847" s="77"/>
      <c r="F847" s="77"/>
      <c r="G847" s="78"/>
      <c r="H847" s="79"/>
      <c r="I847" s="78"/>
    </row>
    <row r="848" customHeight="1" spans="2:9">
      <c r="B848" s="76"/>
      <c r="C848" s="77"/>
      <c r="D848" s="77"/>
      <c r="E848" s="77"/>
      <c r="F848" s="77"/>
      <c r="G848" s="78"/>
      <c r="H848" s="79"/>
      <c r="I848" s="78"/>
    </row>
    <row r="849" customHeight="1" spans="2:9">
      <c r="B849" s="76"/>
      <c r="C849" s="77"/>
      <c r="D849" s="77"/>
      <c r="E849" s="77"/>
      <c r="F849" s="77"/>
      <c r="G849" s="78"/>
      <c r="H849" s="79"/>
      <c r="I849" s="78"/>
    </row>
    <row r="850" customHeight="1" spans="2:9">
      <c r="B850" s="76"/>
      <c r="C850" s="77"/>
      <c r="D850" s="77"/>
      <c r="E850" s="77"/>
      <c r="F850" s="77"/>
      <c r="G850" s="78"/>
      <c r="H850" s="79"/>
      <c r="I850" s="78"/>
    </row>
    <row r="851" customHeight="1" spans="2:9">
      <c r="B851" s="76"/>
      <c r="C851" s="77"/>
      <c r="D851" s="77"/>
      <c r="E851" s="77"/>
      <c r="F851" s="77"/>
      <c r="G851" s="78"/>
      <c r="H851" s="79"/>
      <c r="I851" s="78"/>
    </row>
    <row r="852" customHeight="1" spans="2:9">
      <c r="B852" s="76"/>
      <c r="C852" s="77"/>
      <c r="D852" s="77"/>
      <c r="E852" s="77"/>
      <c r="F852" s="77"/>
      <c r="G852" s="78"/>
      <c r="H852" s="79"/>
      <c r="I852" s="78"/>
    </row>
    <row r="853" customHeight="1" spans="2:9">
      <c r="B853" s="76"/>
      <c r="C853" s="77"/>
      <c r="D853" s="77"/>
      <c r="E853" s="77"/>
      <c r="F853" s="77"/>
      <c r="G853" s="78"/>
      <c r="H853" s="79"/>
      <c r="I853" s="78"/>
    </row>
    <row r="854" customHeight="1" spans="2:9">
      <c r="B854" s="76"/>
      <c r="C854" s="77"/>
      <c r="D854" s="77"/>
      <c r="E854" s="77"/>
      <c r="F854" s="77"/>
      <c r="G854" s="78"/>
      <c r="H854" s="79"/>
      <c r="I854" s="78"/>
    </row>
    <row r="855" customHeight="1" spans="2:9">
      <c r="B855" s="76"/>
      <c r="C855" s="77"/>
      <c r="D855" s="77"/>
      <c r="E855" s="77"/>
      <c r="F855" s="77"/>
      <c r="G855" s="78"/>
      <c r="H855" s="79"/>
      <c r="I855" s="78"/>
    </row>
    <row r="856" customHeight="1" spans="2:9">
      <c r="B856" s="76"/>
      <c r="C856" s="77"/>
      <c r="D856" s="77"/>
      <c r="E856" s="77"/>
      <c r="F856" s="77"/>
      <c r="G856" s="78"/>
      <c r="H856" s="79"/>
      <c r="I856" s="78"/>
    </row>
    <row r="857" customHeight="1" spans="2:9">
      <c r="B857" s="76"/>
      <c r="C857" s="77"/>
      <c r="D857" s="77"/>
      <c r="E857" s="77"/>
      <c r="F857" s="77"/>
      <c r="G857" s="78"/>
      <c r="H857" s="79"/>
      <c r="I857" s="78"/>
    </row>
    <row r="858" customHeight="1" spans="2:9">
      <c r="B858" s="76"/>
      <c r="C858" s="77"/>
      <c r="D858" s="77"/>
      <c r="E858" s="77"/>
      <c r="F858" s="77"/>
      <c r="G858" s="78"/>
      <c r="H858" s="79"/>
      <c r="I858" s="78"/>
    </row>
    <row r="859" customHeight="1" spans="2:9">
      <c r="B859" s="76"/>
      <c r="C859" s="77"/>
      <c r="D859" s="77"/>
      <c r="E859" s="77"/>
      <c r="F859" s="77"/>
      <c r="G859" s="78"/>
      <c r="H859" s="79"/>
      <c r="I859" s="78"/>
    </row>
    <row r="860" customHeight="1" spans="2:9">
      <c r="B860" s="76"/>
      <c r="C860" s="77"/>
      <c r="D860" s="77"/>
      <c r="E860" s="77"/>
      <c r="F860" s="77"/>
      <c r="G860" s="78"/>
      <c r="H860" s="79"/>
      <c r="I860" s="78"/>
    </row>
    <row r="861" customHeight="1" spans="2:9">
      <c r="B861" s="76"/>
      <c r="C861" s="77"/>
      <c r="D861" s="77"/>
      <c r="E861" s="77"/>
      <c r="F861" s="77"/>
      <c r="G861" s="78"/>
      <c r="H861" s="79"/>
      <c r="I861" s="78"/>
    </row>
    <row r="862" customHeight="1" spans="2:9">
      <c r="B862" s="76"/>
      <c r="C862" s="77"/>
      <c r="D862" s="77"/>
      <c r="E862" s="77"/>
      <c r="F862" s="77"/>
      <c r="G862" s="78"/>
      <c r="H862" s="79"/>
      <c r="I862" s="78"/>
    </row>
    <row r="863" customHeight="1" spans="2:9">
      <c r="B863" s="76"/>
      <c r="C863" s="77"/>
      <c r="D863" s="77"/>
      <c r="E863" s="77"/>
      <c r="F863" s="77"/>
      <c r="G863" s="78"/>
      <c r="H863" s="79"/>
      <c r="I863" s="78"/>
    </row>
    <row r="864" customHeight="1" spans="2:9">
      <c r="B864" s="76"/>
      <c r="C864" s="77"/>
      <c r="D864" s="77"/>
      <c r="E864" s="77"/>
      <c r="F864" s="77"/>
      <c r="G864" s="78"/>
      <c r="H864" s="79"/>
      <c r="I864" s="78"/>
    </row>
    <row r="865" customHeight="1" spans="2:9">
      <c r="B865" s="76"/>
      <c r="C865" s="77"/>
      <c r="D865" s="77"/>
      <c r="E865" s="77"/>
      <c r="F865" s="77"/>
      <c r="G865" s="78"/>
      <c r="H865" s="79"/>
      <c r="I865" s="78"/>
    </row>
    <row r="866" customHeight="1" spans="2:9">
      <c r="B866" s="76"/>
      <c r="C866" s="77"/>
      <c r="D866" s="77"/>
      <c r="E866" s="77"/>
      <c r="F866" s="77"/>
      <c r="G866" s="78"/>
      <c r="H866" s="79"/>
      <c r="I866" s="78"/>
    </row>
    <row r="867" customHeight="1" spans="2:9">
      <c r="B867" s="76"/>
      <c r="C867" s="77"/>
      <c r="D867" s="77"/>
      <c r="E867" s="77"/>
      <c r="F867" s="77"/>
      <c r="G867" s="78"/>
      <c r="H867" s="79"/>
      <c r="I867" s="78"/>
    </row>
    <row r="868" customHeight="1" spans="2:9">
      <c r="B868" s="76"/>
      <c r="C868" s="77"/>
      <c r="D868" s="77"/>
      <c r="E868" s="77"/>
      <c r="F868" s="77"/>
      <c r="G868" s="78"/>
      <c r="H868" s="79"/>
      <c r="I868" s="78"/>
    </row>
    <row r="869" customHeight="1" spans="2:9">
      <c r="B869" s="76"/>
      <c r="C869" s="77"/>
      <c r="D869" s="77"/>
      <c r="E869" s="77"/>
      <c r="F869" s="77"/>
      <c r="G869" s="78"/>
      <c r="H869" s="79"/>
      <c r="I869" s="78"/>
    </row>
    <row r="870" customHeight="1" spans="2:9">
      <c r="B870" s="76"/>
      <c r="C870" s="77"/>
      <c r="D870" s="77"/>
      <c r="E870" s="77"/>
      <c r="F870" s="77"/>
      <c r="G870" s="78"/>
      <c r="H870" s="79"/>
      <c r="I870" s="78"/>
    </row>
    <row r="871" customHeight="1" spans="2:9">
      <c r="B871" s="76"/>
      <c r="C871" s="77"/>
      <c r="D871" s="77"/>
      <c r="E871" s="77"/>
      <c r="F871" s="77"/>
      <c r="G871" s="78"/>
      <c r="H871" s="79"/>
      <c r="I871" s="78"/>
    </row>
    <row r="872" customHeight="1" spans="2:9">
      <c r="B872" s="76"/>
      <c r="C872" s="77"/>
      <c r="D872" s="77"/>
      <c r="E872" s="77"/>
      <c r="F872" s="77"/>
      <c r="G872" s="78"/>
      <c r="H872" s="79"/>
      <c r="I872" s="78"/>
    </row>
    <row r="873" customHeight="1" spans="2:9">
      <c r="B873" s="76"/>
      <c r="C873" s="77"/>
      <c r="D873" s="77"/>
      <c r="E873" s="77"/>
      <c r="F873" s="77"/>
      <c r="G873" s="78"/>
      <c r="H873" s="79"/>
      <c r="I873" s="78"/>
    </row>
    <row r="874" customHeight="1" spans="2:9">
      <c r="B874" s="76"/>
      <c r="C874" s="77"/>
      <c r="D874" s="77"/>
      <c r="E874" s="77"/>
      <c r="F874" s="77"/>
      <c r="G874" s="78"/>
      <c r="H874" s="79"/>
      <c r="I874" s="78"/>
    </row>
    <row r="875" customHeight="1" spans="2:9">
      <c r="B875" s="76"/>
      <c r="C875" s="77"/>
      <c r="D875" s="77"/>
      <c r="E875" s="77"/>
      <c r="F875" s="77"/>
      <c r="G875" s="78"/>
      <c r="H875" s="79"/>
      <c r="I875" s="78"/>
    </row>
    <row r="876" customHeight="1" spans="2:9">
      <c r="B876" s="76"/>
      <c r="C876" s="77"/>
      <c r="D876" s="77"/>
      <c r="E876" s="77"/>
      <c r="F876" s="77"/>
      <c r="G876" s="78"/>
      <c r="H876" s="79"/>
      <c r="I876" s="78"/>
    </row>
    <row r="877" customHeight="1" spans="2:9">
      <c r="B877" s="76"/>
      <c r="C877" s="77"/>
      <c r="D877" s="77"/>
      <c r="E877" s="77"/>
      <c r="F877" s="77"/>
      <c r="G877" s="78"/>
      <c r="H877" s="79"/>
      <c r="I877" s="78"/>
    </row>
    <row r="878" customHeight="1" spans="2:9">
      <c r="B878" s="76"/>
      <c r="C878" s="77"/>
      <c r="D878" s="77"/>
      <c r="E878" s="77"/>
      <c r="F878" s="77"/>
      <c r="G878" s="78"/>
      <c r="H878" s="79"/>
      <c r="I878" s="78"/>
    </row>
    <row r="879" customHeight="1" spans="2:9">
      <c r="B879" s="76"/>
      <c r="C879" s="77"/>
      <c r="D879" s="77"/>
      <c r="E879" s="77"/>
      <c r="F879" s="77"/>
      <c r="G879" s="78"/>
      <c r="H879" s="79"/>
      <c r="I879" s="78"/>
    </row>
    <row r="880" customHeight="1" spans="2:9">
      <c r="B880" s="76"/>
      <c r="C880" s="77"/>
      <c r="D880" s="77"/>
      <c r="E880" s="77"/>
      <c r="F880" s="77"/>
      <c r="G880" s="78"/>
      <c r="H880" s="79"/>
      <c r="I880" s="78"/>
    </row>
    <row r="881" customHeight="1" spans="2:9">
      <c r="B881" s="76"/>
      <c r="C881" s="77"/>
      <c r="D881" s="77"/>
      <c r="E881" s="77"/>
      <c r="F881" s="77"/>
      <c r="G881" s="78"/>
      <c r="H881" s="79"/>
      <c r="I881" s="78"/>
    </row>
    <row r="882" customHeight="1" spans="2:9">
      <c r="B882" s="76"/>
      <c r="C882" s="77"/>
      <c r="D882" s="77"/>
      <c r="E882" s="77"/>
      <c r="F882" s="77"/>
      <c r="G882" s="78"/>
      <c r="H882" s="79"/>
      <c r="I882" s="78"/>
    </row>
    <row r="883" customHeight="1" spans="2:9">
      <c r="B883" s="76"/>
      <c r="C883" s="77"/>
      <c r="D883" s="77"/>
      <c r="E883" s="77"/>
      <c r="F883" s="77"/>
      <c r="G883" s="78"/>
      <c r="H883" s="79"/>
      <c r="I883" s="78"/>
    </row>
    <row r="884" customHeight="1" spans="2:9">
      <c r="B884" s="76"/>
      <c r="C884" s="77"/>
      <c r="D884" s="77"/>
      <c r="E884" s="77"/>
      <c r="F884" s="77"/>
      <c r="G884" s="78"/>
      <c r="H884" s="79"/>
      <c r="I884" s="78"/>
    </row>
    <row r="885" customHeight="1" spans="2:9">
      <c r="B885" s="76"/>
      <c r="C885" s="77"/>
      <c r="D885" s="77"/>
      <c r="E885" s="77"/>
      <c r="F885" s="77"/>
      <c r="G885" s="78"/>
      <c r="H885" s="79"/>
      <c r="I885" s="78"/>
    </row>
    <row r="886" customHeight="1" spans="2:9">
      <c r="B886" s="76"/>
      <c r="C886" s="77"/>
      <c r="D886" s="77"/>
      <c r="E886" s="77"/>
      <c r="F886" s="77"/>
      <c r="G886" s="78"/>
      <c r="H886" s="79"/>
      <c r="I886" s="78"/>
    </row>
    <row r="887" customHeight="1" spans="2:9">
      <c r="B887" s="76"/>
      <c r="C887" s="77"/>
      <c r="D887" s="77"/>
      <c r="E887" s="77"/>
      <c r="F887" s="77"/>
      <c r="G887" s="78"/>
      <c r="H887" s="79"/>
      <c r="I887" s="78"/>
    </row>
    <row r="888" customHeight="1" spans="2:9">
      <c r="B888" s="76"/>
      <c r="C888" s="77"/>
      <c r="D888" s="77"/>
      <c r="E888" s="77"/>
      <c r="F888" s="77"/>
      <c r="G888" s="78"/>
      <c r="H888" s="79"/>
      <c r="I888" s="78"/>
    </row>
    <row r="889" customHeight="1" spans="2:9">
      <c r="B889" s="76"/>
      <c r="C889" s="77"/>
      <c r="D889" s="77"/>
      <c r="E889" s="77"/>
      <c r="F889" s="77"/>
      <c r="G889" s="78"/>
      <c r="H889" s="79"/>
      <c r="I889" s="78"/>
    </row>
    <row r="890" customHeight="1" spans="2:9">
      <c r="B890" s="76"/>
      <c r="C890" s="77"/>
      <c r="D890" s="77"/>
      <c r="E890" s="77"/>
      <c r="F890" s="77"/>
      <c r="G890" s="78"/>
      <c r="H890" s="79"/>
      <c r="I890" s="78"/>
    </row>
    <row r="891" customHeight="1" spans="2:9">
      <c r="B891" s="76"/>
      <c r="C891" s="77"/>
      <c r="D891" s="77"/>
      <c r="E891" s="77"/>
      <c r="F891" s="77"/>
      <c r="G891" s="78"/>
      <c r="H891" s="79"/>
      <c r="I891" s="78"/>
    </row>
    <row r="892" customHeight="1" spans="2:9">
      <c r="B892" s="76"/>
      <c r="C892" s="77"/>
      <c r="D892" s="77"/>
      <c r="E892" s="77"/>
      <c r="F892" s="77"/>
      <c r="G892" s="78"/>
      <c r="H892" s="79"/>
      <c r="I892" s="78"/>
    </row>
    <row r="893" customHeight="1" spans="2:9">
      <c r="B893" s="76"/>
      <c r="C893" s="77"/>
      <c r="D893" s="77"/>
      <c r="E893" s="77"/>
      <c r="F893" s="77"/>
      <c r="G893" s="78"/>
      <c r="H893" s="79"/>
      <c r="I893" s="78"/>
    </row>
    <row r="894" customHeight="1" spans="2:9">
      <c r="B894" s="76"/>
      <c r="C894" s="77"/>
      <c r="D894" s="77"/>
      <c r="E894" s="77"/>
      <c r="F894" s="77"/>
      <c r="G894" s="78"/>
      <c r="H894" s="79"/>
      <c r="I894" s="78"/>
    </row>
    <row r="895" customHeight="1" spans="2:9">
      <c r="B895" s="76"/>
      <c r="C895" s="77"/>
      <c r="D895" s="77"/>
      <c r="E895" s="77"/>
      <c r="F895" s="77"/>
      <c r="G895" s="78"/>
      <c r="H895" s="79"/>
      <c r="I895" s="78"/>
    </row>
    <row r="896" customHeight="1" spans="2:9">
      <c r="B896" s="76"/>
      <c r="C896" s="77"/>
      <c r="D896" s="77"/>
      <c r="E896" s="77"/>
      <c r="F896" s="77"/>
      <c r="G896" s="78"/>
      <c r="H896" s="79"/>
      <c r="I896" s="78"/>
    </row>
    <row r="897" customHeight="1" spans="2:9">
      <c r="B897" s="76"/>
      <c r="C897" s="77"/>
      <c r="D897" s="77"/>
      <c r="E897" s="77"/>
      <c r="F897" s="77"/>
      <c r="G897" s="78"/>
      <c r="H897" s="79"/>
      <c r="I897" s="78"/>
    </row>
    <row r="898" customHeight="1" spans="2:9">
      <c r="B898" s="76"/>
      <c r="C898" s="77"/>
      <c r="D898" s="77"/>
      <c r="E898" s="77"/>
      <c r="F898" s="77"/>
      <c r="G898" s="78"/>
      <c r="H898" s="79"/>
      <c r="I898" s="78"/>
    </row>
    <row r="899" customHeight="1" spans="2:9">
      <c r="B899" s="76"/>
      <c r="C899" s="77"/>
      <c r="D899" s="77"/>
      <c r="E899" s="77"/>
      <c r="F899" s="77"/>
      <c r="G899" s="78"/>
      <c r="H899" s="79"/>
      <c r="I899" s="78"/>
    </row>
    <row r="900" customHeight="1" spans="2:9">
      <c r="B900" s="76"/>
      <c r="C900" s="77"/>
      <c r="D900" s="77"/>
      <c r="E900" s="77"/>
      <c r="F900" s="77"/>
      <c r="G900" s="78"/>
      <c r="H900" s="79"/>
      <c r="I900" s="78"/>
    </row>
    <row r="901" customHeight="1" spans="2:9">
      <c r="B901" s="76"/>
      <c r="C901" s="77"/>
      <c r="D901" s="77"/>
      <c r="E901" s="77"/>
      <c r="F901" s="77"/>
      <c r="G901" s="78"/>
      <c r="H901" s="79"/>
      <c r="I901" s="78"/>
    </row>
    <row r="902" customHeight="1" spans="2:9">
      <c r="B902" s="76"/>
      <c r="C902" s="77"/>
      <c r="D902" s="77"/>
      <c r="E902" s="77"/>
      <c r="F902" s="77"/>
      <c r="G902" s="78"/>
      <c r="H902" s="79"/>
      <c r="I902" s="78"/>
    </row>
    <row r="903" customHeight="1" spans="2:9">
      <c r="B903" s="76"/>
      <c r="C903" s="77"/>
      <c r="D903" s="77"/>
      <c r="E903" s="77"/>
      <c r="F903" s="77"/>
      <c r="G903" s="78"/>
      <c r="H903" s="79"/>
      <c r="I903" s="78"/>
    </row>
    <row r="904" customHeight="1" spans="2:9">
      <c r="B904" s="76"/>
      <c r="C904" s="77"/>
      <c r="D904" s="77"/>
      <c r="E904" s="77"/>
      <c r="F904" s="77"/>
      <c r="G904" s="78"/>
      <c r="H904" s="79"/>
      <c r="I904" s="78"/>
    </row>
    <row r="905" customHeight="1" spans="2:9">
      <c r="B905" s="76"/>
      <c r="C905" s="77"/>
      <c r="D905" s="77"/>
      <c r="E905" s="77"/>
      <c r="F905" s="77"/>
      <c r="G905" s="78"/>
      <c r="H905" s="79"/>
      <c r="I905" s="78"/>
    </row>
    <row r="906" customHeight="1" spans="2:9">
      <c r="B906" s="76"/>
      <c r="C906" s="77"/>
      <c r="D906" s="77"/>
      <c r="E906" s="77"/>
      <c r="F906" s="77"/>
      <c r="G906" s="78"/>
      <c r="H906" s="79"/>
      <c r="I906" s="78"/>
    </row>
    <row r="907" customHeight="1" spans="2:9">
      <c r="B907" s="76"/>
      <c r="C907" s="77"/>
      <c r="D907" s="77"/>
      <c r="E907" s="77"/>
      <c r="F907" s="77"/>
      <c r="G907" s="78"/>
      <c r="H907" s="79"/>
      <c r="I907" s="78"/>
    </row>
    <row r="908" customHeight="1" spans="2:9">
      <c r="B908" s="76"/>
      <c r="C908" s="77"/>
      <c r="D908" s="77"/>
      <c r="E908" s="77"/>
      <c r="F908" s="77"/>
      <c r="G908" s="78"/>
      <c r="H908" s="79"/>
      <c r="I908" s="78"/>
    </row>
    <row r="909" customHeight="1" spans="2:9">
      <c r="B909" s="76"/>
      <c r="C909" s="77"/>
      <c r="D909" s="77"/>
      <c r="E909" s="77"/>
      <c r="F909" s="77"/>
      <c r="G909" s="78"/>
      <c r="H909" s="79"/>
      <c r="I909" s="78"/>
    </row>
    <row r="910" customHeight="1" spans="2:9">
      <c r="B910" s="76"/>
      <c r="C910" s="77"/>
      <c r="D910" s="77"/>
      <c r="E910" s="77"/>
      <c r="F910" s="77"/>
      <c r="G910" s="78"/>
      <c r="H910" s="79"/>
      <c r="I910" s="78"/>
    </row>
    <row r="911" customHeight="1" spans="2:9">
      <c r="B911" s="76"/>
      <c r="C911" s="77"/>
      <c r="D911" s="77"/>
      <c r="E911" s="77"/>
      <c r="F911" s="77"/>
      <c r="G911" s="78"/>
      <c r="H911" s="79"/>
      <c r="I911" s="78"/>
    </row>
    <row r="912" customHeight="1" spans="2:9">
      <c r="B912" s="76"/>
      <c r="C912" s="77"/>
      <c r="D912" s="77"/>
      <c r="E912" s="77"/>
      <c r="F912" s="77"/>
      <c r="G912" s="78"/>
      <c r="H912" s="79"/>
      <c r="I912" s="78"/>
    </row>
    <row r="913" customHeight="1" spans="2:9">
      <c r="B913" s="76"/>
      <c r="C913" s="77"/>
      <c r="D913" s="77"/>
      <c r="E913" s="77"/>
      <c r="F913" s="77"/>
      <c r="G913" s="78"/>
      <c r="H913" s="79"/>
      <c r="I913" s="78"/>
    </row>
    <row r="914" customHeight="1" spans="2:9">
      <c r="B914" s="76"/>
      <c r="C914" s="77"/>
      <c r="D914" s="77"/>
      <c r="E914" s="77"/>
      <c r="F914" s="77"/>
      <c r="G914" s="78"/>
      <c r="H914" s="79"/>
      <c r="I914" s="78"/>
    </row>
    <row r="915" customHeight="1" spans="2:9">
      <c r="B915" s="76"/>
      <c r="C915" s="77"/>
      <c r="D915" s="77"/>
      <c r="E915" s="77"/>
      <c r="F915" s="77"/>
      <c r="G915" s="78"/>
      <c r="H915" s="79"/>
      <c r="I915" s="78"/>
    </row>
    <row r="916" customHeight="1" spans="2:9">
      <c r="B916" s="76"/>
      <c r="C916" s="77"/>
      <c r="D916" s="77"/>
      <c r="E916" s="77"/>
      <c r="F916" s="77"/>
      <c r="G916" s="78"/>
      <c r="H916" s="79"/>
      <c r="I916" s="78"/>
    </row>
    <row r="917" customHeight="1" spans="2:9">
      <c r="B917" s="76"/>
      <c r="C917" s="77"/>
      <c r="D917" s="77"/>
      <c r="E917" s="77"/>
      <c r="F917" s="77"/>
      <c r="G917" s="78"/>
      <c r="H917" s="79"/>
      <c r="I917" s="78"/>
    </row>
    <row r="918" customHeight="1" spans="2:9">
      <c r="B918" s="76"/>
      <c r="C918" s="77"/>
      <c r="D918" s="77"/>
      <c r="E918" s="77"/>
      <c r="F918" s="77"/>
      <c r="G918" s="78"/>
      <c r="H918" s="79"/>
      <c r="I918" s="78"/>
    </row>
    <row r="919" customHeight="1" spans="2:9">
      <c r="B919" s="76"/>
      <c r="C919" s="77"/>
      <c r="D919" s="77"/>
      <c r="E919" s="77"/>
      <c r="F919" s="77"/>
      <c r="G919" s="78"/>
      <c r="H919" s="79"/>
      <c r="I919" s="78"/>
    </row>
    <row r="920" customHeight="1" spans="2:9">
      <c r="B920" s="76"/>
      <c r="C920" s="77"/>
      <c r="D920" s="77"/>
      <c r="E920" s="77"/>
      <c r="F920" s="77"/>
      <c r="G920" s="78"/>
      <c r="H920" s="79"/>
      <c r="I920" s="78"/>
    </row>
    <row r="921" customHeight="1" spans="2:9">
      <c r="B921" s="76"/>
      <c r="C921" s="77"/>
      <c r="D921" s="77"/>
      <c r="E921" s="77"/>
      <c r="F921" s="77"/>
      <c r="G921" s="78"/>
      <c r="H921" s="79"/>
      <c r="I921" s="78"/>
    </row>
    <row r="922" customHeight="1" spans="2:9">
      <c r="B922" s="76"/>
      <c r="C922" s="77"/>
      <c r="D922" s="77"/>
      <c r="E922" s="77"/>
      <c r="F922" s="77"/>
      <c r="G922" s="78"/>
      <c r="H922" s="79"/>
      <c r="I922" s="78"/>
    </row>
    <row r="923" customHeight="1" spans="2:9">
      <c r="B923" s="76"/>
      <c r="C923" s="77"/>
      <c r="D923" s="77"/>
      <c r="E923" s="77"/>
      <c r="F923" s="77"/>
      <c r="G923" s="78"/>
      <c r="H923" s="79"/>
      <c r="I923" s="78"/>
    </row>
    <row r="924" customHeight="1" spans="2:9">
      <c r="B924" s="76"/>
      <c r="C924" s="77"/>
      <c r="D924" s="77"/>
      <c r="E924" s="77"/>
      <c r="F924" s="77"/>
      <c r="G924" s="78"/>
      <c r="H924" s="79"/>
      <c r="I924" s="78"/>
    </row>
    <row r="925" customHeight="1" spans="2:9">
      <c r="B925" s="76"/>
      <c r="C925" s="77"/>
      <c r="D925" s="77"/>
      <c r="E925" s="77"/>
      <c r="F925" s="77"/>
      <c r="G925" s="78"/>
      <c r="H925" s="79"/>
      <c r="I925" s="78"/>
    </row>
    <row r="926" customHeight="1" spans="2:9">
      <c r="B926" s="76"/>
      <c r="C926" s="77"/>
      <c r="D926" s="77"/>
      <c r="E926" s="77"/>
      <c r="F926" s="77"/>
      <c r="G926" s="78"/>
      <c r="H926" s="79"/>
      <c r="I926" s="78"/>
    </row>
    <row r="927" customHeight="1" spans="2:9">
      <c r="B927" s="76"/>
      <c r="C927" s="77"/>
      <c r="D927" s="77"/>
      <c r="E927" s="77"/>
      <c r="F927" s="77"/>
      <c r="G927" s="78"/>
      <c r="H927" s="79"/>
      <c r="I927" s="78"/>
    </row>
    <row r="928" customHeight="1" spans="2:9">
      <c r="B928" s="76"/>
      <c r="C928" s="77"/>
      <c r="D928" s="77"/>
      <c r="E928" s="77"/>
      <c r="F928" s="77"/>
      <c r="G928" s="78"/>
      <c r="H928" s="79"/>
      <c r="I928" s="78"/>
    </row>
    <row r="929" customHeight="1" spans="2:9">
      <c r="B929" s="76"/>
      <c r="C929" s="77"/>
      <c r="D929" s="77"/>
      <c r="E929" s="77"/>
      <c r="F929" s="77"/>
      <c r="G929" s="78"/>
      <c r="H929" s="79"/>
      <c r="I929" s="78"/>
    </row>
    <row r="930" customHeight="1" spans="2:9">
      <c r="B930" s="76"/>
      <c r="C930" s="77"/>
      <c r="D930" s="77"/>
      <c r="E930" s="77"/>
      <c r="F930" s="77"/>
      <c r="G930" s="78"/>
      <c r="H930" s="79"/>
      <c r="I930" s="78"/>
    </row>
    <row r="931" customHeight="1" spans="2:9">
      <c r="B931" s="76"/>
      <c r="C931" s="77"/>
      <c r="D931" s="77"/>
      <c r="E931" s="77"/>
      <c r="F931" s="77"/>
      <c r="G931" s="78"/>
      <c r="H931" s="79"/>
      <c r="I931" s="78"/>
    </row>
    <row r="932" customHeight="1" spans="2:9">
      <c r="B932" s="76"/>
      <c r="C932" s="77"/>
      <c r="D932" s="77"/>
      <c r="E932" s="77"/>
      <c r="F932" s="77"/>
      <c r="G932" s="78"/>
      <c r="H932" s="79"/>
      <c r="I932" s="78"/>
    </row>
    <row r="933" customHeight="1" spans="2:9">
      <c r="B933" s="76"/>
      <c r="C933" s="77"/>
      <c r="D933" s="77"/>
      <c r="E933" s="77"/>
      <c r="F933" s="77"/>
      <c r="G933" s="78"/>
      <c r="H933" s="79"/>
      <c r="I933" s="78"/>
    </row>
    <row r="934" customHeight="1" spans="2:9">
      <c r="B934" s="76"/>
      <c r="C934" s="77"/>
      <c r="D934" s="77"/>
      <c r="E934" s="77"/>
      <c r="F934" s="77"/>
      <c r="G934" s="78"/>
      <c r="H934" s="79"/>
      <c r="I934" s="78"/>
    </row>
    <row r="935" customHeight="1" spans="2:9">
      <c r="B935" s="76"/>
      <c r="C935" s="77"/>
      <c r="D935" s="77"/>
      <c r="E935" s="77"/>
      <c r="F935" s="77"/>
      <c r="G935" s="78"/>
      <c r="H935" s="79"/>
      <c r="I935" s="78"/>
    </row>
    <row r="936" customHeight="1" spans="2:9">
      <c r="B936" s="76"/>
      <c r="C936" s="77"/>
      <c r="D936" s="77"/>
      <c r="E936" s="77"/>
      <c r="F936" s="77"/>
      <c r="G936" s="78"/>
      <c r="H936" s="79"/>
      <c r="I936" s="78"/>
    </row>
    <row r="937" customHeight="1" spans="2:9">
      <c r="B937" s="76"/>
      <c r="C937" s="77"/>
      <c r="D937" s="77"/>
      <c r="E937" s="77"/>
      <c r="F937" s="77"/>
      <c r="G937" s="78"/>
      <c r="H937" s="79"/>
      <c r="I937" s="78"/>
    </row>
    <row r="938" customHeight="1" spans="2:9">
      <c r="B938" s="76"/>
      <c r="C938" s="77"/>
      <c r="D938" s="77"/>
      <c r="E938" s="77"/>
      <c r="F938" s="77"/>
      <c r="G938" s="78"/>
      <c r="H938" s="79"/>
      <c r="I938" s="78"/>
    </row>
    <row r="939" customHeight="1" spans="2:9">
      <c r="B939" s="76"/>
      <c r="C939" s="77"/>
      <c r="D939" s="77"/>
      <c r="E939" s="77"/>
      <c r="F939" s="77"/>
      <c r="G939" s="78"/>
      <c r="H939" s="79"/>
      <c r="I939" s="78"/>
    </row>
    <row r="940" customHeight="1" spans="2:9">
      <c r="B940" s="76"/>
      <c r="C940" s="77"/>
      <c r="D940" s="77"/>
      <c r="E940" s="77"/>
      <c r="F940" s="77"/>
      <c r="G940" s="78"/>
      <c r="H940" s="79"/>
      <c r="I940" s="78"/>
    </row>
    <row r="941" customHeight="1" spans="2:9">
      <c r="B941" s="76"/>
      <c r="C941" s="77"/>
      <c r="D941" s="77"/>
      <c r="E941" s="77"/>
      <c r="F941" s="77"/>
      <c r="G941" s="78"/>
      <c r="H941" s="79"/>
      <c r="I941" s="78"/>
    </row>
    <row r="942" customHeight="1" spans="2:9">
      <c r="B942" s="76"/>
      <c r="C942" s="77"/>
      <c r="D942" s="77"/>
      <c r="E942" s="77"/>
      <c r="F942" s="77"/>
      <c r="G942" s="78"/>
      <c r="H942" s="79"/>
      <c r="I942" s="78"/>
    </row>
    <row r="943" customHeight="1" spans="2:9">
      <c r="B943" s="76"/>
      <c r="C943" s="77"/>
      <c r="D943" s="77"/>
      <c r="E943" s="77"/>
      <c r="F943" s="77"/>
      <c r="G943" s="78"/>
      <c r="H943" s="79"/>
      <c r="I943" s="78"/>
    </row>
    <row r="944" customHeight="1" spans="2:9">
      <c r="B944" s="76"/>
      <c r="C944" s="77"/>
      <c r="D944" s="77"/>
      <c r="E944" s="77"/>
      <c r="F944" s="77"/>
      <c r="G944" s="78"/>
      <c r="H944" s="79"/>
      <c r="I944" s="78"/>
    </row>
    <row r="945" customHeight="1" spans="2:9">
      <c r="B945" s="76"/>
      <c r="C945" s="77"/>
      <c r="D945" s="77"/>
      <c r="E945" s="77"/>
      <c r="F945" s="77"/>
      <c r="G945" s="78"/>
      <c r="H945" s="79"/>
      <c r="I945" s="78"/>
    </row>
    <row r="946" customHeight="1" spans="2:9">
      <c r="B946" s="76"/>
      <c r="C946" s="77"/>
      <c r="D946" s="77"/>
      <c r="E946" s="77"/>
      <c r="F946" s="77"/>
      <c r="G946" s="78"/>
      <c r="H946" s="79"/>
      <c r="I946" s="78"/>
    </row>
    <row r="947" customHeight="1" spans="2:9">
      <c r="B947" s="76"/>
      <c r="C947" s="77"/>
      <c r="D947" s="77"/>
      <c r="E947" s="77"/>
      <c r="F947" s="77"/>
      <c r="G947" s="78"/>
      <c r="H947" s="79"/>
      <c r="I947" s="78"/>
    </row>
    <row r="948" customHeight="1" spans="2:9">
      <c r="B948" s="76"/>
      <c r="C948" s="77"/>
      <c r="D948" s="77"/>
      <c r="E948" s="77"/>
      <c r="F948" s="77"/>
      <c r="G948" s="78"/>
      <c r="H948" s="79"/>
      <c r="I948" s="78"/>
    </row>
    <row r="949" customHeight="1" spans="2:9">
      <c r="B949" s="76"/>
      <c r="C949" s="77"/>
      <c r="D949" s="77"/>
      <c r="E949" s="77"/>
      <c r="F949" s="77"/>
      <c r="G949" s="78"/>
      <c r="H949" s="79"/>
      <c r="I949" s="78"/>
    </row>
    <row r="950" customHeight="1" spans="2:9">
      <c r="B950" s="76"/>
      <c r="C950" s="77"/>
      <c r="D950" s="77"/>
      <c r="E950" s="77"/>
      <c r="F950" s="77"/>
      <c r="G950" s="78"/>
      <c r="H950" s="79"/>
      <c r="I950" s="78"/>
    </row>
    <row r="951" customHeight="1" spans="2:9">
      <c r="B951" s="76"/>
      <c r="C951" s="77"/>
      <c r="D951" s="77"/>
      <c r="E951" s="77"/>
      <c r="F951" s="77"/>
      <c r="G951" s="78"/>
      <c r="H951" s="79"/>
      <c r="I951" s="78"/>
    </row>
    <row r="952" customHeight="1" spans="2:9">
      <c r="B952" s="76"/>
      <c r="C952" s="77"/>
      <c r="D952" s="77"/>
      <c r="E952" s="77"/>
      <c r="F952" s="77"/>
      <c r="G952" s="78"/>
      <c r="H952" s="79"/>
      <c r="I952" s="78"/>
    </row>
    <row r="953" customHeight="1" spans="2:9">
      <c r="B953" s="76"/>
      <c r="C953" s="77"/>
      <c r="D953" s="77"/>
      <c r="E953" s="77"/>
      <c r="F953" s="77"/>
      <c r="G953" s="78"/>
      <c r="H953" s="79"/>
      <c r="I953" s="78"/>
    </row>
    <row r="954" customHeight="1" spans="2:9">
      <c r="B954" s="76"/>
      <c r="C954" s="77"/>
      <c r="D954" s="77"/>
      <c r="E954" s="77"/>
      <c r="F954" s="77"/>
      <c r="G954" s="78"/>
      <c r="H954" s="79"/>
      <c r="I954" s="78"/>
    </row>
    <row r="955" customHeight="1" spans="2:9">
      <c r="B955" s="76"/>
      <c r="C955" s="77"/>
      <c r="D955" s="77"/>
      <c r="E955" s="77"/>
      <c r="F955" s="77"/>
      <c r="G955" s="78"/>
      <c r="H955" s="79"/>
      <c r="I955" s="78"/>
    </row>
    <row r="956" customHeight="1" spans="2:9">
      <c r="B956" s="76"/>
      <c r="C956" s="77"/>
      <c r="D956" s="77"/>
      <c r="E956" s="77"/>
      <c r="F956" s="77"/>
      <c r="G956" s="78"/>
      <c r="H956" s="79"/>
      <c r="I956" s="78"/>
    </row>
    <row r="957" customHeight="1" spans="2:9">
      <c r="B957" s="76"/>
      <c r="C957" s="77"/>
      <c r="D957" s="77"/>
      <c r="E957" s="77"/>
      <c r="F957" s="77"/>
      <c r="G957" s="78"/>
      <c r="H957" s="79"/>
      <c r="I957" s="78"/>
    </row>
    <row r="958" customHeight="1" spans="2:9">
      <c r="B958" s="76"/>
      <c r="C958" s="77"/>
      <c r="D958" s="77"/>
      <c r="E958" s="77"/>
      <c r="F958" s="77"/>
      <c r="G958" s="78"/>
      <c r="H958" s="79"/>
      <c r="I958" s="78"/>
    </row>
    <row r="959" customHeight="1" spans="2:9">
      <c r="B959" s="76"/>
      <c r="C959" s="77"/>
      <c r="D959" s="77"/>
      <c r="E959" s="77"/>
      <c r="F959" s="77"/>
      <c r="G959" s="78"/>
      <c r="H959" s="79"/>
      <c r="I959" s="78"/>
    </row>
    <row r="960" customHeight="1" spans="2:9">
      <c r="B960" s="76"/>
      <c r="C960" s="77"/>
      <c r="D960" s="77"/>
      <c r="E960" s="77"/>
      <c r="F960" s="77"/>
      <c r="G960" s="78"/>
      <c r="H960" s="79"/>
      <c r="I960" s="78"/>
    </row>
    <row r="961" customHeight="1" spans="2:9">
      <c r="B961" s="76"/>
      <c r="C961" s="77"/>
      <c r="D961" s="77"/>
      <c r="E961" s="77"/>
      <c r="F961" s="77"/>
      <c r="G961" s="78"/>
      <c r="H961" s="79"/>
      <c r="I961" s="78"/>
    </row>
    <row r="962" customHeight="1" spans="2:9">
      <c r="B962" s="76"/>
      <c r="C962" s="77"/>
      <c r="D962" s="77"/>
      <c r="E962" s="77"/>
      <c r="F962" s="77"/>
      <c r="G962" s="78"/>
      <c r="H962" s="79"/>
      <c r="I962" s="78"/>
    </row>
    <row r="963" customHeight="1" spans="2:9">
      <c r="B963" s="76"/>
      <c r="C963" s="77"/>
      <c r="D963" s="77"/>
      <c r="E963" s="77"/>
      <c r="F963" s="77"/>
      <c r="G963" s="78"/>
      <c r="H963" s="79"/>
      <c r="I963" s="78"/>
    </row>
    <row r="964" customHeight="1" spans="2:9">
      <c r="B964" s="76"/>
      <c r="C964" s="77"/>
      <c r="D964" s="77"/>
      <c r="E964" s="77"/>
      <c r="F964" s="77"/>
      <c r="G964" s="78"/>
      <c r="H964" s="79"/>
      <c r="I964" s="78"/>
    </row>
    <row r="965" customHeight="1" spans="2:9">
      <c r="B965" s="76"/>
      <c r="C965" s="77"/>
      <c r="D965" s="77"/>
      <c r="E965" s="77"/>
      <c r="F965" s="77"/>
      <c r="G965" s="78"/>
      <c r="H965" s="79"/>
      <c r="I965" s="78"/>
    </row>
    <row r="966" customHeight="1" spans="2:9">
      <c r="B966" s="76"/>
      <c r="C966" s="77"/>
      <c r="D966" s="77"/>
      <c r="E966" s="77"/>
      <c r="F966" s="77"/>
      <c r="G966" s="78"/>
      <c r="H966" s="79"/>
      <c r="I966" s="78"/>
    </row>
    <row r="967" customHeight="1" spans="2:9">
      <c r="B967" s="76"/>
      <c r="C967" s="77"/>
      <c r="D967" s="77"/>
      <c r="E967" s="77"/>
      <c r="F967" s="77"/>
      <c r="G967" s="78"/>
      <c r="H967" s="79"/>
      <c r="I967" s="78"/>
    </row>
    <row r="968" customHeight="1" spans="2:9">
      <c r="B968" s="76"/>
      <c r="C968" s="77"/>
      <c r="D968" s="77"/>
      <c r="E968" s="77"/>
      <c r="F968" s="77"/>
      <c r="G968" s="78"/>
      <c r="H968" s="79"/>
      <c r="I968" s="78"/>
    </row>
    <row r="969" customHeight="1" spans="2:9">
      <c r="B969" s="76"/>
      <c r="C969" s="77"/>
      <c r="D969" s="77"/>
      <c r="E969" s="77"/>
      <c r="F969" s="77"/>
      <c r="G969" s="78"/>
      <c r="H969" s="79"/>
      <c r="I969" s="78"/>
    </row>
    <row r="970" customHeight="1" spans="2:9">
      <c r="B970" s="76"/>
      <c r="C970" s="77"/>
      <c r="D970" s="77"/>
      <c r="E970" s="77"/>
      <c r="F970" s="77"/>
      <c r="G970" s="78"/>
      <c r="H970" s="79"/>
      <c r="I970" s="78"/>
    </row>
    <row r="971" customHeight="1" spans="2:9">
      <c r="B971" s="76"/>
      <c r="C971" s="77"/>
      <c r="D971" s="77"/>
      <c r="E971" s="77"/>
      <c r="F971" s="77"/>
      <c r="G971" s="78"/>
      <c r="H971" s="79"/>
      <c r="I971" s="78"/>
    </row>
    <row r="972" customHeight="1" spans="2:9">
      <c r="B972" s="76"/>
      <c r="C972" s="77"/>
      <c r="D972" s="77"/>
      <c r="E972" s="77"/>
      <c r="F972" s="77"/>
      <c r="G972" s="78"/>
      <c r="H972" s="79"/>
      <c r="I972" s="78"/>
    </row>
    <row r="973" customHeight="1" spans="2:9">
      <c r="B973" s="76"/>
      <c r="C973" s="77"/>
      <c r="D973" s="77"/>
      <c r="E973" s="77"/>
      <c r="F973" s="77"/>
      <c r="G973" s="78"/>
      <c r="H973" s="79"/>
      <c r="I973" s="78"/>
    </row>
    <row r="974" customHeight="1" spans="2:9">
      <c r="B974" s="76"/>
      <c r="C974" s="77"/>
      <c r="D974" s="77"/>
      <c r="E974" s="77"/>
      <c r="F974" s="77"/>
      <c r="G974" s="78"/>
      <c r="H974" s="79"/>
      <c r="I974" s="78"/>
    </row>
    <row r="975" customHeight="1" spans="2:9">
      <c r="B975" s="76"/>
      <c r="C975" s="77"/>
      <c r="D975" s="77"/>
      <c r="E975" s="77"/>
      <c r="F975" s="77"/>
      <c r="G975" s="78"/>
      <c r="H975" s="79"/>
      <c r="I975" s="78"/>
    </row>
    <row r="976" customHeight="1" spans="2:9">
      <c r="B976" s="76"/>
      <c r="C976" s="77"/>
      <c r="D976" s="77"/>
      <c r="E976" s="77"/>
      <c r="F976" s="77"/>
      <c r="G976" s="78"/>
      <c r="H976" s="79"/>
      <c r="I976" s="78"/>
    </row>
    <row r="977" customHeight="1" spans="2:9">
      <c r="B977" s="76"/>
      <c r="C977" s="77"/>
      <c r="D977" s="77"/>
      <c r="E977" s="77"/>
      <c r="F977" s="77"/>
      <c r="G977" s="78"/>
      <c r="H977" s="79"/>
      <c r="I977" s="78"/>
    </row>
    <row r="978" customHeight="1" spans="2:9">
      <c r="B978" s="76"/>
      <c r="C978" s="77"/>
      <c r="D978" s="77"/>
      <c r="E978" s="77"/>
      <c r="F978" s="77"/>
      <c r="G978" s="78"/>
      <c r="H978" s="79"/>
      <c r="I978" s="78"/>
    </row>
    <row r="979" customHeight="1" spans="2:9">
      <c r="B979" s="76"/>
      <c r="C979" s="77"/>
      <c r="D979" s="77"/>
      <c r="E979" s="77"/>
      <c r="F979" s="77"/>
      <c r="G979" s="78"/>
      <c r="H979" s="79"/>
      <c r="I979" s="78"/>
    </row>
    <row r="980" customHeight="1" spans="2:9">
      <c r="B980" s="76"/>
      <c r="C980" s="77"/>
      <c r="D980" s="77"/>
      <c r="E980" s="77"/>
      <c r="F980" s="77"/>
      <c r="G980" s="78"/>
      <c r="H980" s="79"/>
      <c r="I980" s="78"/>
    </row>
    <row r="981" customHeight="1" spans="2:9">
      <c r="B981" s="76"/>
      <c r="C981" s="77"/>
      <c r="D981" s="77"/>
      <c r="E981" s="77"/>
      <c r="F981" s="77"/>
      <c r="G981" s="78"/>
      <c r="H981" s="79"/>
      <c r="I981" s="78"/>
    </row>
    <row r="982" customHeight="1" spans="2:9">
      <c r="B982" s="76"/>
      <c r="C982" s="77"/>
      <c r="D982" s="77"/>
      <c r="E982" s="77"/>
      <c r="F982" s="77"/>
      <c r="G982" s="78"/>
      <c r="H982" s="79"/>
      <c r="I982" s="78"/>
    </row>
    <row r="983" customHeight="1" spans="2:9">
      <c r="B983" s="76"/>
      <c r="C983" s="77"/>
      <c r="D983" s="77"/>
      <c r="E983" s="77"/>
      <c r="F983" s="77"/>
      <c r="G983" s="78"/>
      <c r="H983" s="79"/>
      <c r="I983" s="78"/>
    </row>
    <row r="984" customHeight="1" spans="2:9">
      <c r="B984" s="76"/>
      <c r="C984" s="77"/>
      <c r="D984" s="77"/>
      <c r="E984" s="77"/>
      <c r="F984" s="77"/>
      <c r="G984" s="78"/>
      <c r="H984" s="79"/>
      <c r="I984" s="78"/>
    </row>
    <row r="985" customHeight="1" spans="2:9">
      <c r="B985" s="76"/>
      <c r="C985" s="77"/>
      <c r="D985" s="77"/>
      <c r="E985" s="77"/>
      <c r="F985" s="77"/>
      <c r="G985" s="78"/>
      <c r="H985" s="79"/>
      <c r="I985" s="78"/>
    </row>
    <row r="986" customHeight="1" spans="2:9">
      <c r="B986" s="76"/>
      <c r="C986" s="77"/>
      <c r="D986" s="77"/>
      <c r="E986" s="77"/>
      <c r="F986" s="77"/>
      <c r="G986" s="78"/>
      <c r="H986" s="79"/>
      <c r="I986" s="78"/>
    </row>
    <row r="987" customHeight="1" spans="2:9">
      <c r="B987" s="76"/>
      <c r="C987" s="77"/>
      <c r="D987" s="77"/>
      <c r="E987" s="77"/>
      <c r="F987" s="77"/>
      <c r="G987" s="78"/>
      <c r="H987" s="79"/>
      <c r="I987" s="78"/>
    </row>
    <row r="988" customHeight="1" spans="2:9">
      <c r="B988" s="76"/>
      <c r="C988" s="77"/>
      <c r="D988" s="77"/>
      <c r="E988" s="77"/>
      <c r="F988" s="77"/>
      <c r="G988" s="78"/>
      <c r="H988" s="79"/>
      <c r="I988" s="78"/>
    </row>
    <row r="989" customHeight="1" spans="2:9">
      <c r="B989" s="76"/>
      <c r="C989" s="77"/>
      <c r="D989" s="77"/>
      <c r="E989" s="77"/>
      <c r="F989" s="77"/>
      <c r="G989" s="78"/>
      <c r="H989" s="79"/>
      <c r="I989" s="78"/>
    </row>
    <row r="990" customHeight="1" spans="2:9">
      <c r="B990" s="76"/>
      <c r="C990" s="77"/>
      <c r="D990" s="77"/>
      <c r="E990" s="77"/>
      <c r="F990" s="77"/>
      <c r="G990" s="78"/>
      <c r="H990" s="79"/>
      <c r="I990" s="78"/>
    </row>
    <row r="991" customHeight="1" spans="2:9">
      <c r="B991" s="76"/>
      <c r="C991" s="77"/>
      <c r="D991" s="77"/>
      <c r="E991" s="77"/>
      <c r="F991" s="77"/>
      <c r="G991" s="78"/>
      <c r="H991" s="79"/>
      <c r="I991" s="78"/>
    </row>
    <row r="992" customHeight="1" spans="2:9">
      <c r="B992" s="76"/>
      <c r="C992" s="77"/>
      <c r="D992" s="77"/>
      <c r="E992" s="77"/>
      <c r="F992" s="77"/>
      <c r="G992" s="78"/>
      <c r="H992" s="79"/>
      <c r="I992" s="78"/>
    </row>
    <row r="993" customHeight="1" spans="2:9">
      <c r="B993" s="76"/>
      <c r="C993" s="77"/>
      <c r="D993" s="77"/>
      <c r="E993" s="77"/>
      <c r="F993" s="77"/>
      <c r="G993" s="78"/>
      <c r="H993" s="79"/>
      <c r="I993" s="78"/>
    </row>
    <row r="994" customHeight="1" spans="2:9">
      <c r="B994" s="76"/>
      <c r="C994" s="77"/>
      <c r="D994" s="77"/>
      <c r="E994" s="77"/>
      <c r="F994" s="77"/>
      <c r="G994" s="78"/>
      <c r="H994" s="79"/>
      <c r="I994" s="78"/>
    </row>
    <row r="995" customHeight="1" spans="2:9">
      <c r="B995" s="76"/>
      <c r="C995" s="77"/>
      <c r="D995" s="77"/>
      <c r="E995" s="77"/>
      <c r="F995" s="77"/>
      <c r="G995" s="78"/>
      <c r="H995" s="79"/>
      <c r="I995" s="78"/>
    </row>
    <row r="996" customHeight="1" spans="2:9">
      <c r="B996" s="76"/>
      <c r="C996" s="77"/>
      <c r="D996" s="77"/>
      <c r="E996" s="77"/>
      <c r="F996" s="77"/>
      <c r="G996" s="78"/>
      <c r="H996" s="79"/>
      <c r="I996" s="78"/>
    </row>
    <row r="997" customHeight="1" spans="2:9">
      <c r="B997" s="76"/>
      <c r="C997" s="77"/>
      <c r="D997" s="77"/>
      <c r="E997" s="77"/>
      <c r="F997" s="77"/>
      <c r="G997" s="78"/>
      <c r="H997" s="79"/>
      <c r="I997" s="78"/>
    </row>
    <row r="998" customHeight="1" spans="2:9">
      <c r="B998" s="76"/>
      <c r="C998" s="77"/>
      <c r="D998" s="77"/>
      <c r="E998" s="77"/>
      <c r="F998" s="77"/>
      <c r="G998" s="78"/>
      <c r="H998" s="79"/>
      <c r="I998" s="78"/>
    </row>
    <row r="999" customHeight="1" spans="2:9">
      <c r="B999" s="76"/>
      <c r="C999" s="77"/>
      <c r="D999" s="77"/>
      <c r="E999" s="77"/>
      <c r="F999" s="77"/>
      <c r="G999" s="78"/>
      <c r="H999" s="79"/>
      <c r="I999" s="78"/>
    </row>
    <row r="1000" customHeight="1" spans="2:9">
      <c r="B1000" s="76"/>
      <c r="C1000" s="77"/>
      <c r="D1000" s="77"/>
      <c r="E1000" s="77"/>
      <c r="F1000" s="77"/>
      <c r="G1000" s="78"/>
      <c r="H1000" s="79"/>
      <c r="I1000" s="78"/>
    </row>
  </sheetData>
  <customSheetViews>
    <customSheetView guid="{86D00C93-6FD8-4669-B77E-B2AD83B1B167}" filter="1" showAutoFilter="1">
      <autoFilter ref="A1:I241"/>
    </customSheetView>
  </customSheetViews>
  <dataValidations count="3">
    <dataValidation type="list" allowBlank="1" showErrorMessage="1" sqref="A2:A241" showDropDown="1">
      <formula1>"Evan,Alice,Diana,Jake,Liam,Bob,Rick,Molly,Chris,Paul,Ian,Alex,Karol,Will,Vicky,Grace,Josh,Craig,David,Mimi"</formula1>
    </dataValidation>
    <dataValidation type="custom" allowBlank="1" sqref="B2:B241">
      <formula1>OR(NOT(ISERROR(DATEVALUE(B2))),AND(ISNUMBER(B2),LEFT(CELL("format",B2))="D"))</formula1>
    </dataValidation>
    <dataValidation type="custom" allowBlank="1" sqref="C2:I241">
      <formula1>AND(ISNUMBER(C2),(NOT(OR(NOT(ISERROR(DATEVALUE(C2))),AND(ISNUMBER(C2),LEFT(CELL("format",C2))="D")))))</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4"/>
  <sheetViews>
    <sheetView workbookViewId="0">
      <selection activeCell="A3" sqref="A3:D3"/>
    </sheetView>
  </sheetViews>
  <sheetFormatPr defaultColWidth="9" defaultRowHeight="14.25" outlineLevelRow="3" outlineLevelCol="3"/>
  <cols>
    <col min="1" max="4" width="20.875"/>
    <col min="5" max="87" width="6.875"/>
    <col min="88" max="88" width="11"/>
  </cols>
  <sheetData>
    <row r="2" ht="11" customHeight="1"/>
    <row r="3" spans="1:4">
      <c r="A3" s="42" t="s">
        <v>32</v>
      </c>
      <c r="B3" s="43" t="s">
        <v>33</v>
      </c>
      <c r="C3" s="44" t="s">
        <v>34</v>
      </c>
      <c r="D3" s="45" t="s">
        <v>35</v>
      </c>
    </row>
    <row r="4" spans="1:4">
      <c r="A4" s="46">
        <v>14808</v>
      </c>
      <c r="B4" s="47">
        <v>3016</v>
      </c>
      <c r="C4" s="48">
        <v>509204.78</v>
      </c>
      <c r="D4" s="49">
        <v>976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24"/>
  <sheetViews>
    <sheetView workbookViewId="0">
      <selection activeCell="C4" sqref="C4"/>
    </sheetView>
  </sheetViews>
  <sheetFormatPr defaultColWidth="9" defaultRowHeight="14.25" outlineLevelCol="2"/>
  <cols>
    <col min="1" max="1" width="12.125"/>
    <col min="2" max="3" width="21.25"/>
    <col min="4" max="4" width="34.125"/>
  </cols>
  <sheetData>
    <row r="3" ht="15" spans="1:3">
      <c r="A3" s="27" t="s">
        <v>3</v>
      </c>
      <c r="B3" s="27" t="s">
        <v>35</v>
      </c>
      <c r="C3" s="40" t="s">
        <v>34</v>
      </c>
    </row>
    <row r="4" spans="1:3">
      <c r="A4" s="29" t="s">
        <v>23</v>
      </c>
      <c r="B4" s="29">
        <v>40</v>
      </c>
      <c r="C4" s="41">
        <v>14672.97</v>
      </c>
    </row>
    <row r="5" spans="1:3">
      <c r="A5" s="29" t="s">
        <v>13</v>
      </c>
      <c r="B5" s="29">
        <v>53</v>
      </c>
      <c r="C5" s="41">
        <v>45196.26</v>
      </c>
    </row>
    <row r="6" spans="1:3">
      <c r="A6" s="29" t="s">
        <v>17</v>
      </c>
      <c r="B6" s="29">
        <v>31</v>
      </c>
      <c r="C6" s="41">
        <v>43859.52</v>
      </c>
    </row>
    <row r="7" spans="1:3">
      <c r="A7" s="29" t="s">
        <v>20</v>
      </c>
      <c r="B7" s="29">
        <v>100</v>
      </c>
      <c r="C7" s="41">
        <v>12040.49</v>
      </c>
    </row>
    <row r="8" spans="1:3">
      <c r="A8" s="29" t="s">
        <v>29</v>
      </c>
      <c r="B8" s="29">
        <v>4</v>
      </c>
      <c r="C8" s="41">
        <v>34781.94</v>
      </c>
    </row>
    <row r="9" spans="1:3">
      <c r="A9" s="29" t="s">
        <v>30</v>
      </c>
      <c r="B9" s="29">
        <v>52</v>
      </c>
      <c r="C9" s="41">
        <v>2829.58</v>
      </c>
    </row>
    <row r="10" spans="1:3">
      <c r="A10" s="29" t="s">
        <v>14</v>
      </c>
      <c r="B10" s="29">
        <v>28</v>
      </c>
      <c r="C10" s="41">
        <v>42137.53</v>
      </c>
    </row>
    <row r="11" spans="1:3">
      <c r="A11" s="29" t="s">
        <v>12</v>
      </c>
      <c r="B11" s="29">
        <v>77</v>
      </c>
      <c r="C11" s="41">
        <v>49041</v>
      </c>
    </row>
    <row r="12" spans="1:3">
      <c r="A12" s="29" t="s">
        <v>27</v>
      </c>
      <c r="B12" s="29">
        <v>17</v>
      </c>
      <c r="C12" s="41">
        <v>18659.18</v>
      </c>
    </row>
    <row r="13" spans="1:3">
      <c r="A13" s="29" t="s">
        <v>22</v>
      </c>
      <c r="B13" s="29">
        <v>18</v>
      </c>
      <c r="C13" s="41">
        <v>45591.43</v>
      </c>
    </row>
    <row r="14" spans="1:3">
      <c r="A14" s="29" t="s">
        <v>15</v>
      </c>
      <c r="B14" s="29">
        <v>40</v>
      </c>
      <c r="C14" s="41">
        <v>18368.47</v>
      </c>
    </row>
    <row r="15" spans="1:3">
      <c r="A15" s="29" t="s">
        <v>28</v>
      </c>
      <c r="B15" s="29">
        <v>84</v>
      </c>
      <c r="C15" s="41">
        <v>6133.41</v>
      </c>
    </row>
    <row r="16" spans="1:3">
      <c r="A16" s="29" t="s">
        <v>24</v>
      </c>
      <c r="B16" s="29">
        <v>64</v>
      </c>
      <c r="C16" s="41">
        <v>45365.2</v>
      </c>
    </row>
    <row r="17" spans="1:3">
      <c r="A17" s="29" t="s">
        <v>16</v>
      </c>
      <c r="B17" s="29">
        <v>55</v>
      </c>
      <c r="C17" s="41">
        <v>12143.71</v>
      </c>
    </row>
    <row r="18" spans="1:3">
      <c r="A18" s="29" t="s">
        <v>31</v>
      </c>
      <c r="B18" s="29">
        <v>92</v>
      </c>
      <c r="C18" s="41">
        <v>50524.4</v>
      </c>
    </row>
    <row r="19" spans="1:3">
      <c r="A19" s="29" t="s">
        <v>19</v>
      </c>
      <c r="B19" s="29">
        <v>103</v>
      </c>
      <c r="C19" s="41">
        <v>14209.39</v>
      </c>
    </row>
    <row r="20" spans="1:3">
      <c r="A20" s="29" t="s">
        <v>21</v>
      </c>
      <c r="B20" s="29">
        <v>30</v>
      </c>
      <c r="C20" s="41">
        <v>4278.2</v>
      </c>
    </row>
    <row r="21" spans="1:3">
      <c r="A21" s="29" t="s">
        <v>18</v>
      </c>
      <c r="B21" s="29">
        <v>30</v>
      </c>
      <c r="C21" s="41">
        <v>29842.95</v>
      </c>
    </row>
    <row r="22" spans="1:3">
      <c r="A22" s="29" t="s">
        <v>26</v>
      </c>
      <c r="B22" s="29">
        <v>4</v>
      </c>
      <c r="C22" s="41">
        <v>14526.44</v>
      </c>
    </row>
    <row r="23" spans="1:3">
      <c r="A23" s="29" t="s">
        <v>25</v>
      </c>
      <c r="B23" s="29">
        <v>54</v>
      </c>
      <c r="C23" s="41">
        <v>5002.71</v>
      </c>
    </row>
    <row r="24" ht="15" spans="1:3">
      <c r="A24" s="27" t="s">
        <v>36</v>
      </c>
      <c r="B24" s="29">
        <v>976</v>
      </c>
      <c r="C24" s="41">
        <v>509204.78</v>
      </c>
    </row>
  </sheetData>
  <pageMargins left="0.75" right="0.75" top="1" bottom="1" header="0.5" footer="0.5"/>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B20" sqref="B20"/>
    </sheetView>
  </sheetViews>
  <sheetFormatPr defaultColWidth="9" defaultRowHeight="14.25" outlineLevelCol="6"/>
  <cols>
    <col min="1" max="1" width="12.125"/>
    <col min="2" max="3" width="20.25"/>
    <col min="4" max="5" width="12.125"/>
    <col min="6" max="6" width="27.625"/>
    <col min="7" max="7" width="31.375"/>
  </cols>
  <sheetData>
    <row r="1" ht="15" spans="1:2">
      <c r="A1" s="32" t="s">
        <v>4</v>
      </c>
      <c r="B1" s="27" t="s">
        <v>34</v>
      </c>
    </row>
    <row r="2" spans="1:2">
      <c r="A2" s="29" t="s">
        <v>37</v>
      </c>
      <c r="B2" s="34">
        <v>41958.35</v>
      </c>
    </row>
    <row r="3" s="33" customFormat="1" ht="15" spans="1:7">
      <c r="A3" s="29" t="s">
        <v>38</v>
      </c>
      <c r="B3" s="34">
        <v>42481.46</v>
      </c>
      <c r="C3"/>
      <c r="E3" s="35"/>
      <c r="F3" s="36"/>
      <c r="G3"/>
    </row>
    <row r="4" spans="1:6">
      <c r="A4" s="29" t="s">
        <v>39</v>
      </c>
      <c r="B4" s="34">
        <v>43231.49</v>
      </c>
      <c r="E4" s="18"/>
      <c r="F4" s="37"/>
    </row>
    <row r="5" spans="1:6">
      <c r="A5" s="29" t="s">
        <v>40</v>
      </c>
      <c r="B5" s="34">
        <v>42593.18</v>
      </c>
      <c r="E5" s="18"/>
      <c r="F5" s="37"/>
    </row>
    <row r="6" spans="1:6">
      <c r="A6" s="29" t="s">
        <v>41</v>
      </c>
      <c r="B6" s="34">
        <v>41922.54</v>
      </c>
      <c r="E6" s="18"/>
      <c r="F6" s="37"/>
    </row>
    <row r="7" spans="1:6">
      <c r="A7" s="29" t="s">
        <v>42</v>
      </c>
      <c r="B7" s="34">
        <v>41840.68</v>
      </c>
      <c r="E7" s="18"/>
      <c r="F7" s="37"/>
    </row>
    <row r="8" spans="1:6">
      <c r="A8" s="29" t="s">
        <v>43</v>
      </c>
      <c r="B8" s="34">
        <v>41886.85</v>
      </c>
      <c r="E8" s="18"/>
      <c r="F8" s="37"/>
    </row>
    <row r="9" spans="1:6">
      <c r="A9" s="29" t="s">
        <v>44</v>
      </c>
      <c r="B9" s="34">
        <v>42025.91</v>
      </c>
      <c r="E9" s="18"/>
      <c r="F9" s="37"/>
    </row>
    <row r="10" spans="1:6">
      <c r="A10" s="29" t="s">
        <v>45</v>
      </c>
      <c r="B10" s="34">
        <v>42169.96</v>
      </c>
      <c r="E10" s="18"/>
      <c r="F10" s="37"/>
    </row>
    <row r="11" spans="1:6">
      <c r="A11" s="29" t="s">
        <v>46</v>
      </c>
      <c r="B11" s="34">
        <v>42936.23</v>
      </c>
      <c r="E11" s="18"/>
      <c r="F11" s="37"/>
    </row>
    <row r="12" spans="1:6">
      <c r="A12" s="29" t="s">
        <v>47</v>
      </c>
      <c r="B12" s="34">
        <v>43263.18</v>
      </c>
      <c r="E12" s="18"/>
      <c r="F12" s="37"/>
    </row>
    <row r="13" spans="1:6">
      <c r="A13" s="29" t="s">
        <v>48</v>
      </c>
      <c r="B13" s="34">
        <v>42894.95</v>
      </c>
      <c r="E13" s="18"/>
      <c r="F13" s="37"/>
    </row>
    <row r="14" ht="15" spans="1:6">
      <c r="A14" s="27" t="s">
        <v>36</v>
      </c>
      <c r="B14" s="34">
        <v>509204.78</v>
      </c>
      <c r="E14" s="18"/>
      <c r="F14" s="37"/>
    </row>
    <row r="15" spans="5:6">
      <c r="E15" s="18"/>
      <c r="F15" s="37"/>
    </row>
    <row r="16" ht="15" spans="5:6">
      <c r="E16" s="38"/>
      <c r="F16" s="37"/>
    </row>
    <row r="20" ht="15" spans="4:5">
      <c r="D20" s="35"/>
      <c r="E20" s="38"/>
    </row>
    <row r="21" spans="4:5">
      <c r="D21" s="18"/>
      <c r="E21" s="39"/>
    </row>
    <row r="22" spans="4:5">
      <c r="D22" s="18"/>
      <c r="E22" s="39"/>
    </row>
    <row r="23" spans="4:5">
      <c r="D23" s="18"/>
      <c r="E23" s="39"/>
    </row>
    <row r="24" spans="4:5">
      <c r="D24" s="18"/>
      <c r="E24" s="39"/>
    </row>
    <row r="25" spans="4:5">
      <c r="D25" s="18"/>
      <c r="E25" s="39"/>
    </row>
    <row r="26" spans="4:5">
      <c r="D26" s="18"/>
      <c r="E26" s="39"/>
    </row>
    <row r="27" spans="4:5">
      <c r="D27" s="18"/>
      <c r="E27" s="39"/>
    </row>
    <row r="28" spans="4:5">
      <c r="D28" s="18"/>
      <c r="E28" s="39"/>
    </row>
    <row r="29" spans="4:5">
      <c r="D29" s="18"/>
      <c r="E29" s="39"/>
    </row>
    <row r="30" spans="4:5">
      <c r="D30" s="18"/>
      <c r="E30" s="39"/>
    </row>
    <row r="31" spans="4:5">
      <c r="D31" s="18"/>
      <c r="E31" s="39"/>
    </row>
    <row r="32" spans="4:5">
      <c r="D32" s="18"/>
      <c r="E32" s="39"/>
    </row>
    <row r="33" ht="15" spans="4:5">
      <c r="D33" s="38"/>
      <c r="E33" s="39"/>
    </row>
    <row r="35" ht="15" spans="1:1">
      <c r="A35" s="33"/>
    </row>
  </sheetData>
  <pageMargins left="0.75" right="0.75" top="1" bottom="1" header="0.5" footer="0.5"/>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24"/>
  <sheetViews>
    <sheetView workbookViewId="0">
      <selection activeCell="C14" sqref="C14"/>
    </sheetView>
  </sheetViews>
  <sheetFormatPr defaultColWidth="9" defaultRowHeight="14.25" outlineLevelCol="3"/>
  <cols>
    <col min="1" max="1" width="12.125"/>
    <col min="2" max="5" width="32.5"/>
  </cols>
  <sheetData>
    <row r="3" ht="15" spans="1:4">
      <c r="A3" s="27" t="s">
        <v>3</v>
      </c>
      <c r="B3" s="27" t="s">
        <v>33</v>
      </c>
      <c r="C3" s="27" t="s">
        <v>49</v>
      </c>
      <c r="D3" s="27" t="s">
        <v>32</v>
      </c>
    </row>
    <row r="4" spans="1:4">
      <c r="A4" s="29" t="s">
        <v>23</v>
      </c>
      <c r="B4" s="29">
        <v>61</v>
      </c>
      <c r="C4" s="29">
        <v>7.88333333333333</v>
      </c>
      <c r="D4" s="29">
        <v>1119</v>
      </c>
    </row>
    <row r="5" spans="1:4">
      <c r="A5" s="29" t="s">
        <v>13</v>
      </c>
      <c r="B5" s="29">
        <v>141</v>
      </c>
      <c r="C5" s="29">
        <v>4.61356421356422</v>
      </c>
      <c r="D5" s="29">
        <v>907</v>
      </c>
    </row>
    <row r="6" spans="1:4">
      <c r="A6" s="29" t="s">
        <v>17</v>
      </c>
      <c r="B6" s="29">
        <v>79</v>
      </c>
      <c r="C6" s="29">
        <v>4.85476190476191</v>
      </c>
      <c r="D6" s="29">
        <v>731</v>
      </c>
    </row>
    <row r="7" spans="1:4">
      <c r="A7" s="29" t="s">
        <v>20</v>
      </c>
      <c r="B7" s="29">
        <v>184</v>
      </c>
      <c r="C7" s="29">
        <v>6.60050044984255</v>
      </c>
      <c r="D7" s="29">
        <v>806</v>
      </c>
    </row>
    <row r="8" spans="1:4">
      <c r="A8" s="29" t="s">
        <v>29</v>
      </c>
      <c r="B8" s="29">
        <v>173</v>
      </c>
      <c r="C8" s="29">
        <v>0.277518315018315</v>
      </c>
      <c r="D8" s="29">
        <v>1180</v>
      </c>
    </row>
    <row r="9" spans="1:4">
      <c r="A9" s="29" t="s">
        <v>30</v>
      </c>
      <c r="B9" s="29">
        <v>130</v>
      </c>
      <c r="C9" s="29">
        <v>4.87132867132867</v>
      </c>
      <c r="D9" s="29">
        <v>407</v>
      </c>
    </row>
    <row r="10" spans="1:4">
      <c r="A10" s="29" t="s">
        <v>14</v>
      </c>
      <c r="B10" s="29">
        <v>177</v>
      </c>
      <c r="C10" s="29">
        <v>1.90180995475113</v>
      </c>
      <c r="D10" s="29">
        <v>617</v>
      </c>
    </row>
    <row r="11" spans="1:4">
      <c r="A11" s="29" t="s">
        <v>12</v>
      </c>
      <c r="B11" s="29">
        <v>181</v>
      </c>
      <c r="C11" s="29">
        <v>5.2051282051282</v>
      </c>
      <c r="D11" s="29">
        <v>783</v>
      </c>
    </row>
    <row r="12" spans="1:4">
      <c r="A12" s="29" t="s">
        <v>27</v>
      </c>
      <c r="B12" s="29">
        <v>172</v>
      </c>
      <c r="C12" s="29">
        <v>1.21073313940961</v>
      </c>
      <c r="D12" s="29">
        <v>246</v>
      </c>
    </row>
    <row r="13" spans="1:4">
      <c r="A13" s="29" t="s">
        <v>22</v>
      </c>
      <c r="B13" s="29">
        <v>87</v>
      </c>
      <c r="C13" s="29">
        <v>2.50793650793651</v>
      </c>
      <c r="D13" s="29">
        <v>379</v>
      </c>
    </row>
    <row r="14" spans="1:4">
      <c r="A14" s="29" t="s">
        <v>15</v>
      </c>
      <c r="B14" s="29">
        <v>80</v>
      </c>
      <c r="C14" s="29">
        <v>6.11190476190476</v>
      </c>
      <c r="D14" s="29">
        <v>241</v>
      </c>
    </row>
    <row r="15" spans="1:4">
      <c r="A15" s="29" t="s">
        <v>28</v>
      </c>
      <c r="B15" s="29">
        <v>99</v>
      </c>
      <c r="C15" s="29">
        <v>10.2972222222222</v>
      </c>
      <c r="D15" s="29">
        <v>848</v>
      </c>
    </row>
    <row r="16" spans="1:4">
      <c r="A16" s="29" t="s">
        <v>24</v>
      </c>
      <c r="B16" s="29">
        <v>76</v>
      </c>
      <c r="C16" s="29">
        <v>10.0428571428571</v>
      </c>
      <c r="D16" s="29">
        <v>1023</v>
      </c>
    </row>
    <row r="17" spans="1:4">
      <c r="A17" s="29" t="s">
        <v>16</v>
      </c>
      <c r="B17" s="29">
        <v>166</v>
      </c>
      <c r="C17" s="29">
        <v>4.04684482184482</v>
      </c>
      <c r="D17" s="29">
        <v>977</v>
      </c>
    </row>
    <row r="18" spans="1:4">
      <c r="A18" s="29" t="s">
        <v>31</v>
      </c>
      <c r="B18" s="29">
        <v>184</v>
      </c>
      <c r="C18" s="29">
        <v>6.10924279968398</v>
      </c>
      <c r="D18" s="29">
        <v>453</v>
      </c>
    </row>
    <row r="19" spans="1:4">
      <c r="A19" s="29" t="s">
        <v>19</v>
      </c>
      <c r="B19" s="29">
        <v>217</v>
      </c>
      <c r="C19" s="29">
        <v>5.80027151211362</v>
      </c>
      <c r="D19" s="29">
        <v>367</v>
      </c>
    </row>
    <row r="20" spans="1:4">
      <c r="A20" s="29" t="s">
        <v>21</v>
      </c>
      <c r="B20" s="29">
        <v>225</v>
      </c>
      <c r="C20" s="29">
        <v>1.65082190771045</v>
      </c>
      <c r="D20" s="29">
        <v>882</v>
      </c>
    </row>
    <row r="21" spans="1:4">
      <c r="A21" s="29" t="s">
        <v>18</v>
      </c>
      <c r="B21" s="29">
        <v>218</v>
      </c>
      <c r="C21" s="29">
        <v>1.65974986485822</v>
      </c>
      <c r="D21" s="29">
        <v>924</v>
      </c>
    </row>
    <row r="22" spans="1:4">
      <c r="A22" s="29" t="s">
        <v>26</v>
      </c>
      <c r="B22" s="29">
        <v>154</v>
      </c>
      <c r="C22" s="29">
        <v>0.336580086580087</v>
      </c>
      <c r="D22" s="29">
        <v>831</v>
      </c>
    </row>
    <row r="23" spans="1:4">
      <c r="A23" s="29" t="s">
        <v>25</v>
      </c>
      <c r="B23" s="29">
        <v>212</v>
      </c>
      <c r="C23" s="29">
        <v>3.12340314913844</v>
      </c>
      <c r="D23" s="29">
        <v>1087</v>
      </c>
    </row>
    <row r="24" ht="15" spans="1:4">
      <c r="A24" s="27" t="s">
        <v>36</v>
      </c>
      <c r="B24" s="29">
        <v>3016</v>
      </c>
      <c r="C24" s="29">
        <v>89.1055129639882</v>
      </c>
      <c r="D24" s="29">
        <v>14808</v>
      </c>
    </row>
  </sheetData>
  <pageMargins left="0.75" right="0.75" top="1" bottom="1" header="0.5" footer="0.5"/>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
  <sheetViews>
    <sheetView workbookViewId="0">
      <selection activeCell="D33" sqref="D33"/>
    </sheetView>
  </sheetViews>
  <sheetFormatPr defaultColWidth="9" defaultRowHeight="14.25" outlineLevelCol="1"/>
  <cols>
    <col min="1" max="1" width="12.125"/>
    <col min="2" max="4" width="30.375"/>
  </cols>
  <sheetData>
    <row r="1" ht="15" spans="1:2">
      <c r="A1" s="32" t="s">
        <v>4</v>
      </c>
      <c r="B1" s="27" t="s">
        <v>49</v>
      </c>
    </row>
    <row r="2" spans="1:2">
      <c r="A2" s="29" t="s">
        <v>37</v>
      </c>
      <c r="B2" s="31">
        <v>8.49570357832742</v>
      </c>
    </row>
    <row r="3" spans="1:2">
      <c r="A3" s="29" t="s">
        <v>38</v>
      </c>
      <c r="B3" s="31">
        <v>7.76196205755029</v>
      </c>
    </row>
    <row r="4" spans="1:2">
      <c r="A4" s="29" t="s">
        <v>39</v>
      </c>
      <c r="B4" s="31">
        <v>7.47603558292413</v>
      </c>
    </row>
    <row r="5" spans="1:2">
      <c r="A5" s="29" t="s">
        <v>40</v>
      </c>
      <c r="B5" s="31">
        <v>7.9794049904344</v>
      </c>
    </row>
    <row r="6" spans="1:2">
      <c r="A6" s="29" t="s">
        <v>41</v>
      </c>
      <c r="B6" s="31">
        <v>7.09164615054708</v>
      </c>
    </row>
    <row r="7" spans="1:2">
      <c r="A7" s="29" t="s">
        <v>42</v>
      </c>
      <c r="B7" s="31">
        <v>7.25855933282404</v>
      </c>
    </row>
    <row r="8" spans="1:2">
      <c r="A8" s="29" t="s">
        <v>43</v>
      </c>
      <c r="B8" s="31">
        <v>7.74225113122172</v>
      </c>
    </row>
    <row r="9" spans="1:2">
      <c r="A9" s="29" t="s">
        <v>44</v>
      </c>
      <c r="B9" s="31">
        <v>6.42356711915536</v>
      </c>
    </row>
    <row r="10" spans="1:2">
      <c r="A10" s="29" t="s">
        <v>45</v>
      </c>
      <c r="B10" s="31">
        <v>6.62197687932982</v>
      </c>
    </row>
    <row r="11" spans="1:2">
      <c r="A11" s="29" t="s">
        <v>46</v>
      </c>
      <c r="B11" s="31">
        <v>7.0904357897005</v>
      </c>
    </row>
    <row r="12" spans="1:2">
      <c r="A12" s="29" t="s">
        <v>47</v>
      </c>
      <c r="B12" s="31">
        <v>7.3475059254471</v>
      </c>
    </row>
    <row r="13" spans="1:2">
      <c r="A13" s="29" t="s">
        <v>48</v>
      </c>
      <c r="B13" s="31">
        <v>7.81646442652635</v>
      </c>
    </row>
    <row r="14" ht="15" spans="1:2">
      <c r="A14" s="27" t="s">
        <v>36</v>
      </c>
      <c r="B14" s="31">
        <v>89.1055129639882</v>
      </c>
    </row>
  </sheetData>
  <pageMargins left="0.75" right="0.75" top="1" bottom="1" header="0.5" footer="0.5"/>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262"/>
  <sheetViews>
    <sheetView workbookViewId="0">
      <selection activeCell="B30" sqref="B30"/>
    </sheetView>
  </sheetViews>
  <sheetFormatPr defaultColWidth="9" defaultRowHeight="14.25" outlineLevelCol="4"/>
  <cols>
    <col min="1" max="1" width="12.125"/>
    <col min="2" max="6" width="34.375"/>
  </cols>
  <sheetData>
    <row r="3" ht="15" spans="1:5">
      <c r="A3" s="27" t="s">
        <v>3</v>
      </c>
      <c r="B3" s="27" t="s">
        <v>32</v>
      </c>
      <c r="C3" s="27" t="s">
        <v>50</v>
      </c>
      <c r="D3" s="27" t="s">
        <v>33</v>
      </c>
      <c r="E3" s="28" t="s">
        <v>49</v>
      </c>
    </row>
    <row r="4" spans="1:5">
      <c r="A4" s="29" t="s">
        <v>23</v>
      </c>
      <c r="B4" s="29">
        <v>1119</v>
      </c>
      <c r="C4" s="30">
        <v>167.631666666667</v>
      </c>
      <c r="D4" s="29">
        <v>61</v>
      </c>
      <c r="E4" s="31">
        <v>7.88333333333333</v>
      </c>
    </row>
    <row r="5" spans="1:5">
      <c r="A5" s="29" t="s">
        <v>13</v>
      </c>
      <c r="B5" s="29">
        <v>907</v>
      </c>
      <c r="C5" s="30">
        <v>364.636666666667</v>
      </c>
      <c r="D5" s="29">
        <v>141</v>
      </c>
      <c r="E5" s="31">
        <v>4.61356421356422</v>
      </c>
    </row>
    <row r="6" spans="1:5">
      <c r="A6" s="29" t="s">
        <v>17</v>
      </c>
      <c r="B6" s="29">
        <v>731</v>
      </c>
      <c r="C6" s="30">
        <v>508.575</v>
      </c>
      <c r="D6" s="29">
        <v>79</v>
      </c>
      <c r="E6" s="31">
        <v>4.85476190476191</v>
      </c>
    </row>
    <row r="7" spans="1:5">
      <c r="A7" s="29" t="s">
        <v>20</v>
      </c>
      <c r="B7" s="29">
        <v>806</v>
      </c>
      <c r="C7" s="30">
        <v>325.7775</v>
      </c>
      <c r="D7" s="29">
        <v>184</v>
      </c>
      <c r="E7" s="31">
        <v>6.60050044984255</v>
      </c>
    </row>
    <row r="8" spans="1:5">
      <c r="A8" s="29" t="s">
        <v>29</v>
      </c>
      <c r="B8" s="29">
        <v>1180</v>
      </c>
      <c r="C8" s="30">
        <v>386.553333333333</v>
      </c>
      <c r="D8" s="29">
        <v>173</v>
      </c>
      <c r="E8" s="31">
        <v>0.277518315018315</v>
      </c>
    </row>
    <row r="9" spans="1:5">
      <c r="A9" s="29" t="s">
        <v>30</v>
      </c>
      <c r="B9" s="29">
        <v>407</v>
      </c>
      <c r="C9" s="30">
        <v>542.898333333333</v>
      </c>
      <c r="D9" s="29">
        <v>130</v>
      </c>
      <c r="E9" s="31">
        <v>4.87132867132867</v>
      </c>
    </row>
    <row r="10" spans="1:5">
      <c r="A10" s="29" t="s">
        <v>14</v>
      </c>
      <c r="B10" s="29">
        <v>617</v>
      </c>
      <c r="C10" s="30">
        <v>397.055</v>
      </c>
      <c r="D10" s="29">
        <v>177</v>
      </c>
      <c r="E10" s="31">
        <v>1.90180995475113</v>
      </c>
    </row>
    <row r="11" spans="1:5">
      <c r="A11" s="29" t="s">
        <v>12</v>
      </c>
      <c r="B11" s="29">
        <v>783</v>
      </c>
      <c r="C11" s="30">
        <v>336.125</v>
      </c>
      <c r="D11" s="29">
        <v>181</v>
      </c>
      <c r="E11" s="31">
        <v>5.2051282051282</v>
      </c>
    </row>
    <row r="12" spans="1:5">
      <c r="A12" s="29" t="s">
        <v>27</v>
      </c>
      <c r="B12" s="29">
        <v>246</v>
      </c>
      <c r="C12" s="30">
        <v>294.545833333333</v>
      </c>
      <c r="D12" s="29">
        <v>172</v>
      </c>
      <c r="E12" s="31">
        <v>1.21073313940961</v>
      </c>
    </row>
    <row r="13" spans="1:5">
      <c r="A13" s="29" t="s">
        <v>22</v>
      </c>
      <c r="B13" s="29">
        <v>379</v>
      </c>
      <c r="C13" s="30">
        <v>207.3125</v>
      </c>
      <c r="D13" s="29">
        <v>87</v>
      </c>
      <c r="E13" s="31">
        <v>2.50793650793651</v>
      </c>
    </row>
    <row r="14" spans="1:5">
      <c r="A14" s="29" t="s">
        <v>15</v>
      </c>
      <c r="B14" s="29">
        <v>241</v>
      </c>
      <c r="C14" s="30">
        <v>78.5383333333333</v>
      </c>
      <c r="D14" s="29">
        <v>80</v>
      </c>
      <c r="E14" s="31">
        <v>6.11190476190476</v>
      </c>
    </row>
    <row r="15" spans="1:5">
      <c r="A15" s="29" t="s">
        <v>28</v>
      </c>
      <c r="B15" s="29">
        <v>848</v>
      </c>
      <c r="C15" s="30">
        <v>179.300833333333</v>
      </c>
      <c r="D15" s="29">
        <v>99</v>
      </c>
      <c r="E15" s="31">
        <v>10.2972222222222</v>
      </c>
    </row>
    <row r="16" spans="1:5">
      <c r="A16" s="29" t="s">
        <v>24</v>
      </c>
      <c r="B16" s="29">
        <v>1023</v>
      </c>
      <c r="C16" s="30">
        <v>83.7558333333333</v>
      </c>
      <c r="D16" s="29">
        <v>76</v>
      </c>
      <c r="E16" s="31">
        <v>10.0428571428571</v>
      </c>
    </row>
    <row r="17" spans="1:5">
      <c r="A17" s="29" t="s">
        <v>16</v>
      </c>
      <c r="B17" s="29">
        <v>977</v>
      </c>
      <c r="C17" s="30">
        <v>477.245</v>
      </c>
      <c r="D17" s="29">
        <v>166</v>
      </c>
      <c r="E17" s="31">
        <v>4.04684482184482</v>
      </c>
    </row>
    <row r="18" spans="1:5">
      <c r="A18" s="29" t="s">
        <v>31</v>
      </c>
      <c r="B18" s="29">
        <v>453</v>
      </c>
      <c r="C18" s="30">
        <v>350.933333333333</v>
      </c>
      <c r="D18" s="29">
        <v>184</v>
      </c>
      <c r="E18" s="31">
        <v>6.10924279968398</v>
      </c>
    </row>
    <row r="19" spans="1:5">
      <c r="A19" s="29" t="s">
        <v>19</v>
      </c>
      <c r="B19" s="29">
        <v>367</v>
      </c>
      <c r="C19" s="30">
        <v>372.698333333333</v>
      </c>
      <c r="D19" s="29">
        <v>217</v>
      </c>
      <c r="E19" s="31">
        <v>5.80027151211362</v>
      </c>
    </row>
    <row r="20" spans="1:5">
      <c r="A20" s="29" t="s">
        <v>21</v>
      </c>
      <c r="B20" s="29">
        <v>882</v>
      </c>
      <c r="C20" s="30">
        <v>592.185</v>
      </c>
      <c r="D20" s="29">
        <v>225</v>
      </c>
      <c r="E20" s="31">
        <v>1.65082190771045</v>
      </c>
    </row>
    <row r="21" spans="1:5">
      <c r="A21" s="29" t="s">
        <v>18</v>
      </c>
      <c r="B21" s="29">
        <v>924</v>
      </c>
      <c r="C21" s="30">
        <v>304.663333333333</v>
      </c>
      <c r="D21" s="29">
        <v>218</v>
      </c>
      <c r="E21" s="31">
        <v>1.65974986485822</v>
      </c>
    </row>
    <row r="22" spans="1:5">
      <c r="A22" s="29" t="s">
        <v>26</v>
      </c>
      <c r="B22" s="29">
        <v>831</v>
      </c>
      <c r="C22" s="30">
        <v>496.418333333333</v>
      </c>
      <c r="D22" s="29">
        <v>154</v>
      </c>
      <c r="E22" s="31">
        <v>0.336580086580087</v>
      </c>
    </row>
    <row r="23" spans="1:5">
      <c r="A23" s="29" t="s">
        <v>25</v>
      </c>
      <c r="B23" s="29">
        <v>1087</v>
      </c>
      <c r="C23" s="30">
        <v>176.043333333333</v>
      </c>
      <c r="D23" s="29">
        <v>212</v>
      </c>
      <c r="E23" s="31">
        <v>3.12340314913844</v>
      </c>
    </row>
    <row r="24" ht="15" spans="1:5">
      <c r="A24" s="27" t="s">
        <v>36</v>
      </c>
      <c r="B24" s="29">
        <v>14808</v>
      </c>
      <c r="C24" s="30">
        <v>332.144625</v>
      </c>
      <c r="D24" s="29">
        <v>3016</v>
      </c>
      <c r="E24" s="31">
        <v>89.1055129639882</v>
      </c>
    </row>
    <row r="262" ht="15"/>
  </sheetData>
  <conditionalFormatting sqref="B4:B23">
    <cfRule type="cellIs" dxfId="49" priority="2" operator="greaterThan">
      <formula>600</formula>
    </cfRule>
    <cfRule type="cellIs" dxfId="50" priority="1" operator="lessThan">
      <formula>600</formula>
    </cfRule>
  </conditionalFormatting>
  <conditionalFormatting sqref="D4:D23">
    <cfRule type="cellIs" dxfId="50" priority="4" operator="lessThan">
      <formula>100</formula>
    </cfRule>
    <cfRule type="cellIs" dxfId="49" priority="3" operator="greaterThan">
      <formula>100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Problem Statement and objective</vt:lpstr>
      <vt:lpstr>Sales Agent Raw Data</vt:lpstr>
      <vt:lpstr>Sales Agent Clean Data</vt:lpstr>
      <vt:lpstr>KPI</vt:lpstr>
      <vt:lpstr>Agnet wise deal clouse </vt:lpstr>
      <vt:lpstr>Montly Deal Value</vt:lpstr>
      <vt:lpstr>Agent wise conversion </vt:lpstr>
      <vt:lpstr>Month wise conversion</vt:lpstr>
      <vt:lpstr>Agent Performance </vt:lpstr>
      <vt:lpstr>Sales performance dashboard</vt:lpstr>
      <vt:lpstr>Insights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2025-06-29T15:35:00Z</dcterms:created>
  <dcterms:modified xsi:type="dcterms:W3CDTF">2025-06-30T16:42:05Z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2057-12.2.0.21602</vt:lpwstr>
  </property>
  <property fmtid="{D5CDD505-2E9C-101B-9397-08002B2CF9AE}" pid="3" name="ICV">
    <vt:lpwstr>FB14B380609B4AA3A35578F3612FE3D1_13</vt:lpwstr>
  </property>
</Properties>
</file>