
<file path=[Content_Types].xml><?xml version="1.0" encoding="utf-8"?>
<Types xmlns="http://schemas.openxmlformats.org/package/2006/content-types">
  <Default Extension="jpeg" ContentType="image/jpeg"/>
  <Default Extension="jpg"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Users\TRUST_DATA\Desktop\Data Analytics Project\"/>
    </mc:Choice>
  </mc:AlternateContent>
  <xr:revisionPtr revIDLastSave="0" documentId="13_ncr:1_{55CCA6BC-2386-4E18-B45F-50233D31C80F}" xr6:coauthVersionLast="45" xr6:coauthVersionMax="45" xr10:uidLastSave="{00000000-0000-0000-0000-000000000000}"/>
  <bookViews>
    <workbookView xWindow="-110" yWindow="-110" windowWidth="19420" windowHeight="10420" xr2:uid="{5C004F59-AFC2-4733-89C5-5D19E38835D9}"/>
  </bookViews>
  <sheets>
    <sheet name="Sales Data" sheetId="1" r:id="rId1"/>
    <sheet name="Sales Trend" sheetId="8" r:id="rId2"/>
    <sheet name="Sales by Region" sheetId="3" r:id="rId3"/>
    <sheet name="Sales by Employee" sheetId="4" r:id="rId4"/>
    <sheet name="Item Share" sheetId="5" r:id="rId5"/>
    <sheet name="Customer Revenue" sheetId="6" r:id="rId6"/>
    <sheet name="Dashboard" sheetId="9" r:id="rId7"/>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3" l="1"/>
  <c r="E7" i="3"/>
  <c r="B7" i="3"/>
  <c r="D7" i="3"/>
  <c r="C7" i="3"/>
</calcChain>
</file>

<file path=xl/sharedStrings.xml><?xml version="1.0" encoding="utf-8"?>
<sst xmlns="http://schemas.openxmlformats.org/spreadsheetml/2006/main" count="10097" uniqueCount="2067">
  <si>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</si>
  <si>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</si>
  <si>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</si>
  <si>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</si>
  <si>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</si>
  <si>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</si>
  <si>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</si>
  <si>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</si>
  <si>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</si>
  <si>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</si>
  <si>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</si>
  <si>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</si>
  <si>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</si>
  <si>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</si>
  <si>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</si>
  <si>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</si>
  <si>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</si>
  <si>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</si>
  <si>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</si>
  <si>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</si>
  <si>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</si>
  <si>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</si>
  <si>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</si>
  <si>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</si>
  <si>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</si>
  <si>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</si>
  <si>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</si>
  <si>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</si>
  <si>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</si>
  <si>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</si>
  <si>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</si>
  <si>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</si>
  <si>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</si>
  <si>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</si>
  <si>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</si>
  <si>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</si>
  <si>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</si>
  <si>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</si>
  <si>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</si>
  <si>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</si>
  <si>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</si>
  <si>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</si>
  <si>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</si>
  <si>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</si>
  <si>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</si>
  <si>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</si>
  <si>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</si>
  <si>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</si>
  <si>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</si>
  <si>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</si>
  <si>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</si>
  <si>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</si>
  <si>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</si>
  <si>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</si>
  <si>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</si>
  <si>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</si>
  <si>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</si>
  <si>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</si>
  <si>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</si>
  <si>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</si>
  <si>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</si>
  <si>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</si>
  <si>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</si>
  <si>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</si>
  <si>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</si>
  <si>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</si>
  <si>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</si>
  <si>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</si>
  <si>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</si>
  <si>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</si>
  <si>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</si>
  <si>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</si>
  <si>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</si>
  <si>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</si>
  <si>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</si>
  <si>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</si>
  <si>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</si>
  <si>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</si>
  <si>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</si>
  <si>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</si>
  <si>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</si>
  <si>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</si>
  <si>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</si>
  <si>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</si>
  <si>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</si>
  <si>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</si>
  <si>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</si>
  <si>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</si>
  <si>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</si>
  <si>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</si>
  <si>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</si>
  <si>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</si>
  <si>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</si>
  <si>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</si>
  <si>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</si>
  <si>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</si>
  <si>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</si>
  <si>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</si>
  <si>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</si>
  <si>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</si>
  <si>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</si>
  <si>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</si>
  <si>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</si>
  <si>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</si>
  <si>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</si>
  <si>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</si>
  <si>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</si>
  <si>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</si>
  <si>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</si>
  <si>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</si>
  <si>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</si>
  <si>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</si>
  <si>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</si>
  <si>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</si>
  <si>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</si>
  <si>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</si>
  <si>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</si>
  <si>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</si>
  <si>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</si>
  <si>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</si>
  <si>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</si>
  <si>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</si>
  <si>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</si>
  <si>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</si>
  <si>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</si>
  <si>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</si>
  <si>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</si>
  <si>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</si>
  <si>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</si>
  <si>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</si>
  <si>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</si>
  <si>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</si>
  <si>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</si>
  <si>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</si>
  <si>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</si>
  <si>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</si>
  <si>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</si>
  <si>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</si>
  <si>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</si>
  <si>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</si>
  <si>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</si>
  <si>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</si>
  <si>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</si>
  <si>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</si>
  <si>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</si>
  <si>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</si>
  <si>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</si>
  <si>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</si>
  <si>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</si>
  <si>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</si>
  <si>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</si>
  <si>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</si>
  <si>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</si>
  <si>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</si>
  <si>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</si>
  <si>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</si>
  <si>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</si>
  <si>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</si>
  <si>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</si>
  <si>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</si>
  <si>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</si>
  <si>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</si>
  <si>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</si>
  <si>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</si>
  <si>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</si>
  <si>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</si>
  <si>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</si>
  <si>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</si>
  <si>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</si>
  <si>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</si>
  <si>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</si>
  <si>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</si>
  <si>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</si>
  <si>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</si>
  <si>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</si>
  <si>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</si>
  <si>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</si>
  <si>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</si>
  <si>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</si>
  <si>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</si>
  <si>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</si>
  <si>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</si>
  <si>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</si>
  <si>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</si>
  <si>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</si>
  <si>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</si>
  <si>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</si>
  <si>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</si>
  <si>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</si>
  <si>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</si>
  <si>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</si>
  <si>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</si>
  <si>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</si>
  <si>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</si>
  <si>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</si>
  <si>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</si>
  <si>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</si>
  <si>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</si>
  <si>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</si>
  <si>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</si>
  <si>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</si>
  <si>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</si>
  <si>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</si>
  <si>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</si>
  <si>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</si>
  <si>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</si>
  <si>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</si>
  <si>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</si>
  <si>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</si>
  <si>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</si>
  <si>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</si>
  <si>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</si>
  <si>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</si>
  <si>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</si>
  <si>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</si>
  <si>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</si>
  <si>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</si>
  <si>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</si>
  <si>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</si>
  <si>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</si>
  <si>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</si>
  <si>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</si>
  <si>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</si>
  <si>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</si>
  <si>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</si>
  <si>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</si>
  <si>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</si>
  <si>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</si>
  <si>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</si>
  <si>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</si>
  <si>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</si>
  <si>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</si>
  <si>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</si>
  <si>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</si>
  <si>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</si>
  <si>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</si>
  <si>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</si>
  <si>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</si>
  <si>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</si>
  <si>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</si>
  <si>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</si>
  <si>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</si>
  <si>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</si>
  <si>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</si>
  <si>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</si>
  <si>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</si>
  <si>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</si>
  <si>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</si>
  <si>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</si>
  <si>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</si>
  <si>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</si>
  <si>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</si>
  <si>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</si>
  <si>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</si>
  <si>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</si>
  <si>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</si>
  <si>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</si>
  <si>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</si>
  <si>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</si>
  <si>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</si>
  <si>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</si>
  <si>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</si>
  <si>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</si>
  <si>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</si>
  <si>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</si>
  <si>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</si>
  <si>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</si>
  <si>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</si>
  <si>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</si>
  <si>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</si>
  <si>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</si>
  <si>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</si>
  <si>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</si>
  <si>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</si>
  <si>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</si>
  <si>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</si>
  <si>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</si>
  <si>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</si>
  <si>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</si>
  <si>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</si>
  <si>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</si>
  <si>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</si>
  <si>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</si>
  <si>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</si>
  <si>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</si>
  <si>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</si>
  <si>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</si>
  <si>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</si>
  <si>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</si>
  <si>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</si>
  <si>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</si>
  <si>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</si>
  <si>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</si>
  <si>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</si>
  <si>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</si>
  <si>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</si>
  <si>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</si>
  <si>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</si>
  <si>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</si>
  <si>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</si>
  <si>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</si>
  <si>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</si>
  <si>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</si>
  <si>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</si>
  <si>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</si>
  <si>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</si>
  <si>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</si>
  <si>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</si>
  <si>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</si>
  <si>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</si>
  <si>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</si>
  <si>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</si>
  <si>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</si>
  <si>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</si>
  <si>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</si>
  <si>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</si>
  <si>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</si>
  <si>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</si>
  <si>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</si>
  <si>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</si>
  <si>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</si>
  <si>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</si>
  <si>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</si>
  <si>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</si>
  <si>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</si>
  <si>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</si>
  <si>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</si>
  <si>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</si>
  <si>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</si>
  <si>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</si>
  <si>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</si>
  <si>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</si>
  <si>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</si>
  <si>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</si>
  <si>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</si>
  <si>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</si>
  <si>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</si>
  <si>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</si>
  <si>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</si>
  <si>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</si>
  <si>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</si>
  <si>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</si>
  <si>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</si>
  <si>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</si>
  <si>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</si>
  <si>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</si>
  <si>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</si>
  <si>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</si>
  <si>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</si>
  <si>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</si>
  <si>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</si>
  <si>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</si>
  <si>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</si>
  <si>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</si>
  <si>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</si>
  <si>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</si>
  <si>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</si>
  <si>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</si>
  <si>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</si>
  <si>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</si>
  <si>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</si>
  <si>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</si>
  <si>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</si>
  <si>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</si>
  <si>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</si>
  <si>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</si>
  <si>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</si>
  <si>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</si>
  <si>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</si>
  <si>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</si>
  <si>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</si>
  <si>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</si>
  <si>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</si>
  <si>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</si>
  <si>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</si>
  <si>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</si>
  <si>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</si>
  <si>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</si>
  <si>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</si>
  <si>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</si>
  <si>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</si>
  <si>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</si>
  <si>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</si>
  <si>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</si>
  <si>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</si>
  <si>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</si>
  <si>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</si>
  <si>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</si>
  <si>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</si>
  <si>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</si>
  <si>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</si>
  <si>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</si>
  <si>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</si>
  <si>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</si>
  <si>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</si>
  <si>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</si>
  <si>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</si>
  <si>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</si>
  <si>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</si>
  <si>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</si>
  <si>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</si>
  <si>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</si>
  <si>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</si>
  <si>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</si>
  <si>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</si>
  <si>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</si>
  <si>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</si>
  <si>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</si>
  <si>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</si>
  <si>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</si>
  <si>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</si>
  <si>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</si>
  <si>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</si>
  <si>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</si>
  <si>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</si>
  <si>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</si>
  <si>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</si>
  <si>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</si>
  <si>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</si>
  <si>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</si>
  <si>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</si>
  <si>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</si>
  <si>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</si>
  <si>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</si>
  <si>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</si>
  <si>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</si>
  <si>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</si>
  <si>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</si>
  <si>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</si>
  <si>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</si>
  <si>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</si>
  <si>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</si>
  <si>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</si>
  <si>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</si>
  <si>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</si>
  <si>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</si>
  <si>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</si>
  <si>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</si>
  <si>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</si>
  <si>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</si>
  <si>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</si>
  <si>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</si>
  <si>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</si>
  <si>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</si>
  <si>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</si>
  <si>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</si>
  <si>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</si>
  <si>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</si>
  <si>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</si>
  <si>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</si>
  <si>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</si>
  <si>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</si>
  <si>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</si>
  <si>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</si>
  <si>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</si>
  <si>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</si>
  <si>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</si>
  <si>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</si>
  <si>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</si>
  <si>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</si>
  <si>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</si>
  <si>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</si>
  <si>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</si>
  <si>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</si>
  <si>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</si>
  <si>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</si>
  <si>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</si>
  <si>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</si>
  <si>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</si>
  <si>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</si>
  <si>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</si>
  <si>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</si>
  <si>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</si>
  <si>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</si>
  <si>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</si>
  <si>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</si>
  <si>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</si>
  <si>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</si>
  <si>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</si>
  <si>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</si>
  <si>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</si>
  <si>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</si>
  <si>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</si>
  <si>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</si>
  <si>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</si>
  <si>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</si>
  <si>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</si>
  <si>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</si>
  <si>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</si>
  <si>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</si>
  <si>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</si>
  <si>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</si>
  <si>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</si>
  <si>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</si>
  <si>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</si>
  <si>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</si>
  <si>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</si>
  <si>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</si>
  <si>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</si>
  <si>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</si>
  <si>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</si>
  <si>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</si>
  <si>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</si>
  <si>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</si>
  <si>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</si>
  <si>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</si>
  <si>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</si>
  <si>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</si>
  <si>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</si>
  <si>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</si>
  <si>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</si>
  <si>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</si>
  <si>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</si>
  <si>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</si>
  <si>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</si>
  <si>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</si>
  <si>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</si>
  <si>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</si>
  <si>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</si>
  <si>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</si>
  <si>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</si>
  <si>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</si>
  <si>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</si>
  <si>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</si>
  <si>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</si>
  <si>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</si>
  <si>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</si>
  <si>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</si>
  <si>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</si>
  <si>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</si>
  <si>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</si>
  <si>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</si>
  <si>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</si>
  <si>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</si>
  <si>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</si>
  <si>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</si>
  <si>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</si>
  <si>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</si>
  <si>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</si>
  <si>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</si>
  <si>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</si>
  <si>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</si>
  <si>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</si>
  <si>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</si>
  <si>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</si>
  <si>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</si>
  <si>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</si>
  <si>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</si>
  <si>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</si>
  <si>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</si>
  <si>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</si>
  <si>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</si>
  <si>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</si>
  <si>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</si>
  <si>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</si>
  <si>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</si>
  <si>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</si>
  <si>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</si>
  <si>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</si>
  <si>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</si>
  <si>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</si>
  <si>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</si>
  <si>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</si>
  <si>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</si>
  <si>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</si>
  <si>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</si>
  <si>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</si>
  <si>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</si>
  <si>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</si>
  <si>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</si>
  <si>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</si>
  <si>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</si>
  <si>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</si>
  <si>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</si>
  <si>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</si>
  <si>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</si>
  <si>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</si>
  <si>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</si>
  <si>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</si>
  <si>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</si>
  <si>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</si>
  <si>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</si>
  <si>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</si>
  <si>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</si>
  <si>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</si>
  <si>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</si>
  <si>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</si>
  <si>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</si>
  <si>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</si>
  <si>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</si>
  <si>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</si>
  <si>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</si>
  <si>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</si>
  <si>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</si>
  <si>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</si>
  <si>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</si>
  <si>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</si>
  <si>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</si>
  <si>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</si>
  <si>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</si>
  <si>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</si>
  <si>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</si>
  <si>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</si>
  <si>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</si>
  <si>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</si>
  <si>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</si>
  <si>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</si>
  <si>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</si>
  <si>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</si>
  <si>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</si>
  <si>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</si>
  <si>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</si>
  <si>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</si>
  <si>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</si>
  <si>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</si>
  <si>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</si>
  <si>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</si>
  <si>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</si>
  <si>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</si>
  <si>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</si>
  <si>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</si>
  <si>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</si>
  <si>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</si>
  <si>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</si>
  <si>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</si>
  <si>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</si>
  <si>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</si>
  <si>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</si>
  <si>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</si>
  <si>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</si>
  <si>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</si>
  <si>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</si>
  <si>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</si>
  <si>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</si>
  <si>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</si>
  <si>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</si>
  <si>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</si>
  <si>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</si>
  <si>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</si>
  <si>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</si>
  <si>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</si>
  <si>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</si>
  <si>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</si>
  <si>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</si>
  <si>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</si>
  <si>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</si>
  <si>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</si>
  <si>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</si>
  <si>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</si>
  <si>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</si>
  <si>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</si>
  <si>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</si>
  <si>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</si>
  <si>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</si>
  <si>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</si>
  <si>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</si>
  <si>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</si>
  <si>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</si>
  <si>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</si>
  <si>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</si>
  <si>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</si>
  <si>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</si>
  <si>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</si>
  <si>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</si>
  <si>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</si>
  <si>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</si>
  <si>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</si>
  <si>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</si>
  <si>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</si>
  <si>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</si>
  <si>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</si>
  <si>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</si>
  <si>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</si>
  <si>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</si>
  <si>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</si>
  <si>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</si>
  <si>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</si>
  <si>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</si>
  <si>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</si>
  <si>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</si>
  <si>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</si>
  <si>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</si>
  <si>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</si>
  <si>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</si>
  <si>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</si>
  <si>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</si>
  <si>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</si>
  <si>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</si>
  <si>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</si>
  <si>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</si>
  <si>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</si>
  <si>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</si>
  <si>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</si>
  <si>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</si>
  <si>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</si>
  <si>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</si>
  <si>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</si>
  <si>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</si>
  <si>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</si>
  <si>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</si>
  <si>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</si>
  <si>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</si>
  <si>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</si>
  <si>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</si>
  <si>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</si>
  <si>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</si>
  <si>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</si>
  <si>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</si>
  <si>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</si>
  <si>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</si>
  <si>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</si>
  <si>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</si>
  <si>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</si>
  <si>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</si>
  <si>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</si>
  <si>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</si>
  <si>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</si>
  <si>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</si>
  <si>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</si>
  <si>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</si>
  <si>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</si>
  <si>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</si>
  <si>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</si>
  <si>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</si>
  <si>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</si>
  <si>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</si>
  <si>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</si>
  <si>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</si>
  <si>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</si>
  <si>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</si>
  <si>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</si>
  <si>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</si>
  <si>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</si>
  <si>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</si>
  <si>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</si>
  <si>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</si>
  <si>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</si>
  <si>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</si>
  <si>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</si>
  <si>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</si>
  <si>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</si>
  <si>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</si>
  <si>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</si>
  <si>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</si>
  <si>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</si>
  <si>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</si>
  <si>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</si>
  <si>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</si>
  <si>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</si>
  <si>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</si>
  <si>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</si>
  <si>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</si>
  <si>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</si>
  <si>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</si>
  <si>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</si>
  <si>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</si>
  <si>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</si>
  <si>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</si>
  <si>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</si>
  <si>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</si>
  <si>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</si>
  <si>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</si>
  <si>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</si>
  <si>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</si>
  <si>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</si>
  <si>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</si>
  <si>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</si>
  <si>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</si>
  <si>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</si>
  <si>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</si>
  <si>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</si>
  <si>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</si>
  <si>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</si>
  <si>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</si>
  <si>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</si>
  <si>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</si>
  <si>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</si>
  <si>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</si>
  <si>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</si>
  <si>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</si>
  <si>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</si>
  <si>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</si>
  <si>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</si>
  <si>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</si>
  <si>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</si>
  <si>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</si>
  <si>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</si>
  <si>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</si>
  <si>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</si>
  <si>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</si>
  <si>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</si>
  <si>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</si>
  <si>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</si>
  <si>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</si>
  <si>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</si>
  <si>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</si>
  <si>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</si>
  <si>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</si>
  <si>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</si>
  <si>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</si>
  <si>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</si>
  <si>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</si>
  <si>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</si>
  <si>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</si>
  <si>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</si>
  <si>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</si>
  <si>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</si>
  <si>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</si>
  <si>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</si>
  <si>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</si>
  <si>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</si>
  <si>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</si>
  <si>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</si>
  <si>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</si>
  <si>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</si>
  <si>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</si>
  <si>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</si>
  <si>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</si>
  <si>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</si>
  <si>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</si>
  <si>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</si>
  <si>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</si>
  <si>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</si>
  <si>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</si>
  <si>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</si>
  <si>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</si>
  <si>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</si>
  <si>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</si>
  <si>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</si>
  <si>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</si>
  <si>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</si>
  <si>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</si>
  <si>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</si>
  <si>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</si>
  <si>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</si>
  <si>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</si>
  <si>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</si>
  <si>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</si>
  <si>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</si>
  <si>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</si>
  <si>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</si>
  <si>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</si>
  <si>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</si>
  <si>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</si>
  <si>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</si>
  <si>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</si>
  <si>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</si>
  <si>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</si>
  <si>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</si>
  <si>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</si>
  <si>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</si>
  <si>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</si>
  <si>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</si>
  <si>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</si>
  <si>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</si>
  <si>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</si>
  <si>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</si>
  <si>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</si>
  <si>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</si>
  <si>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</si>
  <si>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</si>
  <si>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</si>
  <si>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</si>
  <si>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</si>
  <si>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</si>
  <si>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</si>
  <si>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</si>
  <si>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</si>
  <si>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</si>
  <si>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</si>
  <si>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</si>
  <si>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</si>
  <si>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</si>
  <si>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</si>
  <si>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</si>
  <si>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</si>
  <si>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</si>
  <si>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</si>
  <si>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</si>
  <si>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</si>
  <si>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</si>
  <si>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</si>
  <si>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</si>
  <si>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</si>
  <si>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</si>
  <si>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</si>
  <si>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</si>
  <si>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</si>
  <si>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</si>
  <si>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</si>
  <si>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</si>
  <si>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</si>
  <si>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</si>
  <si>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</si>
  <si>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</si>
  <si>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</si>
  <si>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</si>
  <si>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</si>
  <si>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</si>
  <si>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</si>
  <si>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</si>
  <si>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</si>
  <si>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</si>
  <si>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</si>
  <si>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</si>
  <si>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</si>
  <si>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</si>
  <si>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</si>
  <si>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</si>
  <si>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</si>
  <si>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</si>
  <si>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</si>
  <si>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</si>
  <si>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</si>
  <si>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</si>
  <si>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</si>
  <si>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</si>
  <si>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</si>
  <si>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</si>
  <si>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</si>
  <si>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</si>
  <si>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</si>
  <si>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</si>
  <si>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</si>
  <si>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</si>
  <si>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</si>
  <si>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</si>
  <si>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</si>
  <si>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</si>
  <si>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</si>
  <si>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</si>
  <si>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</si>
  <si>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</si>
  <si>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</si>
  <si>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</si>
  <si>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</si>
  <si>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</si>
  <si>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</si>
  <si>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</si>
  <si>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</si>
  <si>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</si>
  <si>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</si>
  <si>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</si>
  <si>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</si>
  <si>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</si>
  <si>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</si>
  <si>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</si>
  <si>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</si>
  <si>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</si>
  <si>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</si>
  <si>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</si>
  <si>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</si>
  <si>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</si>
  <si>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</si>
  <si>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</si>
  <si>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</si>
  <si>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</si>
  <si>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</si>
  <si>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</si>
  <si>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</si>
  <si>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</si>
  <si>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</si>
  <si>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</si>
  <si>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</si>
  <si>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</si>
  <si>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</si>
  <si>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</si>
  <si>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</si>
  <si>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</si>
  <si>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</si>
  <si>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</si>
  <si>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</si>
  <si>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</si>
  <si>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</si>
  <si>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</si>
  <si>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</si>
  <si>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</si>
  <si>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</si>
  <si>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</si>
  <si>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</si>
  <si>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</si>
  <si>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</si>
  <si>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</si>
  <si>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</si>
  <si>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</si>
  <si>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</si>
  <si>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</si>
  <si>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</si>
  <si>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</si>
  <si>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</si>
  <si>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</si>
  <si>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</si>
  <si>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</si>
  <si>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</si>
  <si>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</si>
  <si>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</si>
  <si>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</si>
  <si>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</si>
  <si>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</si>
  <si>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</si>
  <si>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</si>
  <si>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</si>
  <si>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</si>
  <si>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</si>
  <si>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</si>
  <si>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</si>
  <si>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</si>
  <si>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</si>
  <si>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</si>
  <si>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</si>
  <si>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</si>
  <si>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</si>
  <si>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</si>
  <si>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</si>
  <si>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</si>
  <si>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</si>
  <si>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</si>
  <si>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</si>
  <si>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</si>
  <si>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</si>
  <si>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</si>
  <si>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</si>
  <si>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</si>
  <si>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</si>
  <si>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</si>
  <si>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</si>
  <si>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</si>
  <si>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</si>
  <si>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</si>
  <si>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</si>
  <si>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</si>
  <si>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</si>
  <si>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</si>
  <si>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</si>
  <si>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</si>
  <si>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</si>
  <si>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</si>
  <si>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</si>
  <si>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</si>
  <si>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</si>
  <si>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</si>
  <si>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</si>
  <si>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</si>
  <si>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</si>
  <si>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</si>
  <si>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</si>
  <si>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</si>
  <si>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</si>
  <si>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</si>
  <si>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</si>
  <si>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</si>
  <si>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</si>
  <si>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</si>
  <si>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</si>
  <si>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</si>
  <si>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</si>
  <si>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</si>
  <si>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</si>
  <si>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</si>
  <si>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</si>
  <si>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</si>
  <si>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</si>
  <si>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</si>
  <si>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</si>
  <si>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</si>
  <si>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</si>
  <si>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</si>
  <si>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</si>
  <si>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</si>
  <si>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</si>
  <si>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</si>
  <si>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</si>
  <si>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</si>
  <si>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</si>
  <si>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</si>
  <si>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</si>
  <si>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</si>
  <si>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</si>
  <si>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</si>
  <si>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</si>
  <si>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</si>
  <si>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</si>
  <si>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</si>
  <si>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</si>
  <si>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</si>
  <si>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</si>
  <si>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</si>
  <si>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</si>
  <si>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</si>
  <si>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</si>
  <si>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</si>
  <si>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</si>
  <si>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</si>
  <si>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</si>
  <si>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</si>
  <si>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</si>
  <si>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</si>
  <si>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</si>
  <si>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</si>
  <si>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</si>
  <si>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</si>
  <si>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</si>
  <si>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</si>
  <si>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</si>
  <si>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</si>
  <si>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</si>
  <si>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</si>
  <si>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</si>
  <si>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</si>
  <si>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</si>
  <si>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</si>
  <si>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</si>
  <si>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</si>
  <si>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</si>
  <si>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</si>
  <si>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</si>
  <si>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</si>
  <si>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</si>
  <si>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</si>
  <si>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</si>
  <si>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</si>
  <si>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</si>
  <si>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</si>
  <si>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</si>
  <si>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</si>
  <si>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</si>
  <si>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</si>
  <si>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</si>
  <si>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</si>
  <si>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</si>
  <si>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</si>
  <si>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</si>
  <si>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</si>
  <si>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</si>
  <si>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</si>
  <si>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</si>
  <si>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</si>
  <si>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</si>
  <si>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</si>
  <si>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</si>
  <si>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</si>
  <si>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</si>
  <si>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</si>
  <si>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</si>
  <si>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</si>
  <si>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</si>
  <si>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</si>
  <si>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</si>
  <si>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</si>
  <si>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</si>
  <si>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</si>
  <si>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</si>
  <si>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</si>
  <si>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</si>
  <si>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</si>
  <si>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</si>
  <si>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</si>
  <si>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</si>
  <si>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</si>
  <si>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</si>
  <si>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</si>
  <si>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</si>
  <si>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</si>
  <si>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</si>
  <si>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</si>
  <si>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</si>
  <si>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</si>
  <si>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</si>
  <si>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</si>
  <si>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</si>
  <si>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</si>
  <si>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</si>
  <si>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</si>
  <si>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</si>
  <si>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</si>
  <si>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</si>
  <si>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</si>
  <si>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</si>
  <si>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</si>
  <si>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</si>
  <si>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</si>
  <si>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</si>
  <si>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</si>
  <si>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</si>
  <si>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</si>
  <si>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</si>
  <si>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</si>
  <si>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</si>
  <si>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</si>
  <si>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</si>
  <si>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</si>
  <si>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</si>
  <si>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</si>
  <si>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</si>
  <si>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</si>
  <si>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</si>
  <si>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</si>
  <si>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</si>
  <si>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</si>
  <si>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</si>
  <si>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</si>
  <si>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</si>
  <si>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</si>
  <si>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</si>
  <si>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</si>
  <si>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</si>
  <si>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</si>
  <si>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</si>
  <si>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</si>
  <si>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</si>
  <si>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</si>
  <si>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</si>
  <si>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</si>
  <si>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</si>
  <si>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</si>
  <si>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</si>
  <si>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</si>
  <si>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</si>
  <si>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</si>
  <si>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</si>
  <si>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</si>
  <si>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</si>
  <si>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</si>
  <si>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</si>
  <si>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</si>
  <si>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</si>
  <si>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</si>
  <si>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</si>
  <si>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</si>
  <si>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</si>
  <si>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</si>
  <si>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</si>
  <si>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</si>
  <si>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</si>
  <si>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</si>
  <si>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</si>
  <si>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</si>
  <si>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</si>
  <si>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</si>
  <si>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</si>
  <si>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</si>
  <si>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</si>
  <si>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</si>
  <si>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</si>
  <si>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</si>
  <si>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</si>
  <si>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</si>
  <si>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</si>
  <si>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</si>
  <si>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</si>
  <si>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</si>
  <si>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</si>
  <si>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</si>
  <si>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</si>
  <si>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</si>
  <si>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</si>
  <si>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</si>
  <si>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</si>
  <si>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</si>
  <si>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</si>
  <si>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</si>
  <si>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</si>
  <si>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</si>
  <si>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</si>
  <si>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</si>
  <si>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</si>
  <si>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</si>
  <si>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</si>
  <si>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</si>
  <si>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</si>
  <si>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</si>
  <si>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</si>
  <si>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</si>
  <si>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</si>
  <si>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</si>
  <si>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</si>
  <si>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</si>
  <si>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</si>
  <si>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</si>
  <si>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</si>
  <si>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</si>
  <si>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</si>
  <si>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</si>
  <si>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</si>
  <si>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</si>
  <si>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</si>
  <si>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</si>
  <si>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</si>
  <si>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</si>
  <si>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</si>
  <si>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</si>
  <si>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</si>
  <si>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</si>
  <si>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</si>
  <si>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</si>
  <si>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</si>
  <si>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</si>
  <si>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</si>
  <si>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</si>
  <si>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</si>
  <si>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</si>
  <si>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</si>
  <si>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</si>
  <si>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</si>
  <si>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</si>
  <si>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</si>
  <si>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</si>
  <si>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</si>
  <si>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</si>
  <si>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</si>
  <si>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</si>
  <si>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</si>
  <si>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</si>
  <si>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</si>
  <si>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</si>
  <si>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</si>
  <si>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</si>
  <si>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</si>
  <si>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</si>
  <si>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</si>
  <si>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</si>
  <si>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</si>
  <si>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</si>
  <si>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</si>
  <si>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</si>
  <si>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</si>
  <si>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</si>
  <si>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</si>
  <si>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</si>
  <si>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</si>
  <si>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</si>
  <si>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</si>
  <si>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</si>
  <si>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</si>
  <si>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</si>
  <si>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</si>
  <si>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</si>
  <si>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</si>
  <si>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</si>
  <si>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</si>
  <si>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</si>
  <si>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</si>
  <si>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</si>
  <si>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</si>
  <si>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</si>
  <si>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</si>
  <si>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</si>
  <si>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</si>
  <si>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</si>
  <si>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</si>
  <si>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</si>
  <si>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</si>
  <si>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</si>
  <si>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</si>
  <si>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</si>
  <si>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</si>
  <si>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</si>
  <si>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</si>
  <si>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</si>
  <si>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</si>
  <si>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</si>
  <si>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</si>
  <si>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</si>
  <si>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</si>
  <si>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</si>
  <si>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</si>
  <si>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</si>
  <si>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</si>
  <si>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</si>
  <si>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</si>
  <si>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</si>
  <si>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</si>
  <si>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</si>
  <si>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</si>
  <si>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</si>
  <si>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</si>
  <si>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</si>
  <si>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</si>
  <si>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</si>
  <si>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</si>
  <si>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</si>
  <si>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</si>
  <si>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</si>
  <si>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</si>
  <si>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</si>
  <si>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</si>
  <si>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</si>
  <si>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</si>
  <si>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</si>
  <si>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</si>
  <si>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</si>
  <si>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</si>
  <si>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</si>
  <si>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</si>
  <si>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</si>
  <si>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</si>
  <si>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</si>
  <si>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</si>
  <si>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</si>
  <si>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</si>
  <si>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</si>
  <si>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</si>
  <si>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</si>
  <si>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</si>
  <si>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</si>
  <si>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</si>
  <si>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</si>
  <si>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</si>
  <si>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</si>
  <si>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</si>
  <si>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</si>
  <si>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</si>
  <si>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</si>
  <si>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</si>
  <si>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</si>
  <si>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</si>
  <si>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</si>
  <si>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</si>
  <si>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</si>
  <si>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</si>
  <si>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</si>
  <si>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</si>
  <si>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</si>
  <si>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</si>
  <si>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</si>
  <si>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</si>
  <si>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</si>
  <si>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</si>
  <si>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</si>
  <si>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</si>
  <si>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</si>
  <si>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</si>
  <si>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</si>
  <si>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</si>
  <si>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</si>
  <si>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</si>
  <si>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</si>
  <si>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</si>
  <si>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</si>
  <si>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</si>
  <si>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</si>
  <si>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</si>
  <si>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</si>
  <si>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</si>
  <si>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</si>
  <si>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</si>
  <si>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</si>
  <si>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</si>
  <si>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</si>
  <si>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</si>
  <si>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</si>
  <si>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</si>
  <si>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</si>
  <si>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</si>
  <si>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</si>
  <si>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</si>
  <si>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</si>
  <si>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</si>
  <si>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</si>
  <si>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</si>
  <si>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</si>
  <si>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</si>
  <si>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</si>
  <si>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</si>
  <si>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</si>
  <si>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</si>
  <si>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</si>
  <si>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</si>
  <si>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</si>
  <si>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</si>
  <si>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</si>
  <si>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</si>
  <si>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</si>
  <si>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</si>
  <si>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</si>
  <si>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</si>
  <si>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</si>
  <si>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</si>
  <si>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</si>
  <si>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</si>
  <si>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</si>
  <si>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</si>
  <si>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</si>
  <si>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</si>
  <si>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</si>
  <si>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</si>
  <si>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</si>
  <si>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</si>
  <si>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</si>
  <si>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</si>
  <si>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</si>
  <si>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</si>
  <si>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</si>
  <si>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</si>
  <si>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</si>
  <si>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</si>
  <si>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</si>
  <si>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</si>
  <si>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</si>
  <si>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</si>
  <si>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</si>
  <si>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</si>
  <si>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</si>
  <si>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</si>
  <si>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</si>
  <si>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</si>
  <si>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</si>
  <si>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</si>
  <si>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</si>
  <si>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</si>
  <si>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</si>
  <si>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</si>
  <si>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</si>
  <si>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</si>
  <si>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</si>
  <si>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</si>
  <si>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</si>
  <si>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</si>
  <si>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</si>
  <si>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</si>
  <si>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</si>
  <si>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</si>
  <si>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</si>
  <si>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</si>
  <si>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</si>
  <si>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</si>
  <si>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</si>
  <si>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</si>
  <si>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</si>
  <si>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</si>
  <si>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</si>
  <si>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</si>
  <si>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</si>
  <si>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</si>
  <si>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</si>
  <si>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</si>
  <si>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</si>
  <si>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</si>
  <si>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</si>
  <si>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</si>
  <si>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</si>
  <si>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</si>
  <si>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</si>
  <si>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</si>
  <si>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</si>
  <si>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</si>
  <si>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</si>
  <si>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</si>
  <si>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</si>
  <si>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</si>
  <si>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</si>
  <si>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</si>
  <si>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</si>
  <si>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</si>
  <si>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</si>
  <si>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</si>
  <si>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</si>
  <si>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</si>
  <si>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</si>
  <si>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</si>
  <si>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</si>
  <si>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</si>
  <si>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</si>
  <si>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</si>
  <si>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</si>
  <si>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</si>
  <si>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</si>
  <si>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</si>
  <si>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</si>
  <si>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</si>
  <si>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</si>
  <si>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</si>
  <si>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</si>
  <si>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</si>
  <si>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</si>
  <si>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</si>
  <si>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</si>
  <si>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</si>
  <si>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</si>
  <si>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</si>
  <si>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</si>
  <si>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</si>
  <si>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</si>
  <si>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</si>
  <si>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</si>
  <si>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</si>
  <si>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</si>
  <si>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</si>
  <si>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</si>
  <si>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</si>
  <si>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</si>
  <si>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</si>
  <si>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</si>
  <si>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</si>
  <si>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</si>
  <si>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</si>
  <si>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</si>
  <si>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</si>
  <si>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</si>
  <si>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</si>
  <si>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</si>
  <si>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</si>
  <si>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</si>
  <si>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</si>
  <si>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</si>
  <si>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</si>
  <si>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</si>
  <si>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</si>
  <si>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</si>
  <si>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</si>
  <si>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</si>
  <si>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</si>
  <si>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</si>
  <si>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</si>
  <si>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</si>
  <si>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</si>
  <si>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</si>
  <si>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</si>
  <si>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</si>
  <si>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</si>
  <si>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</si>
  <si>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</si>
  <si>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</si>
  <si>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</si>
  <si>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</si>
  <si>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</si>
  <si>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</si>
  <si>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</si>
  <si>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</si>
  <si>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</si>
  <si>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</si>
  <si>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</si>
  <si>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</si>
  <si>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</si>
  <si>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</si>
  <si>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</si>
  <si>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</si>
  <si>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</si>
  <si>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</si>
  <si>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</si>
  <si>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</si>
  <si>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</si>
  <si>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</si>
  <si>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</si>
  <si>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</si>
  <si>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</si>
  <si>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</si>
  <si>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</si>
  <si>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</si>
  <si>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</si>
  <si>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</si>
  <si>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</si>
  <si>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</si>
  <si>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</si>
  <si>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</si>
  <si>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</si>
  <si>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</si>
  <si>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</si>
  <si>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</si>
  <si>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</si>
  <si>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</si>
  <si>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</si>
  <si>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</si>
  <si>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</si>
  <si>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</si>
  <si>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</si>
  <si>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</si>
  <si>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</si>
  <si>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</si>
  <si>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</si>
  <si>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</si>
  <si>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</si>
  <si>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</si>
  <si>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</si>
  <si>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</si>
  <si>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</si>
  <si>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</si>
  <si>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</si>
  <si>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</si>
  <si>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</si>
  <si>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</si>
  <si>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</si>
  <si>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</si>
  <si>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</si>
  <si>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</si>
  <si>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</si>
  <si>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</si>
  <si>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</si>
  <si>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</si>
  <si>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</si>
  <si>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</si>
  <si>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</si>
  <si>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</si>
  <si>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</si>
  <si>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</si>
  <si>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</si>
  <si>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</si>
  <si>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</si>
  <si>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</si>
  <si>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</si>
  <si>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</si>
  <si>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</si>
  <si>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</si>
  <si>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</si>
  <si>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</si>
  <si>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</si>
  <si>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</si>
  <si>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</si>
  <si>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</si>
  <si>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</si>
  <si>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</si>
  <si>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</si>
  <si>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</si>
  <si>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</si>
  <si>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</si>
  <si>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</si>
  <si>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</si>
  <si>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</si>
  <si>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</si>
  <si>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</si>
  <si>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</si>
  <si>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</si>
  <si>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</si>
  <si>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</si>
  <si>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</si>
  <si>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</si>
  <si>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</si>
  <si>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</si>
  <si>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</si>
  <si>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</si>
  <si>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</si>
  <si>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</si>
  <si>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</si>
  <si>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</si>
  <si>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</si>
  <si>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</si>
  <si>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</si>
  <si>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</si>
  <si>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</si>
  <si>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</si>
  <si>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</si>
  <si>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</si>
  <si>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</si>
  <si>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</si>
  <si>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</si>
  <si>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</si>
  <si>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</si>
  <si>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</si>
  <si>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</si>
  <si>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</si>
  <si>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</si>
  <si>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</si>
  <si>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</si>
  <si>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</si>
  <si>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</si>
  <si>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</si>
  <si>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</si>
  <si>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</si>
  <si>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</si>
  <si>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</si>
  <si>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</si>
  <si>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</si>
  <si>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</si>
  <si>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</si>
  <si>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</si>
  <si>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</si>
  <si>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</si>
  <si>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</si>
  <si>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</si>
  <si>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</si>
  <si>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</si>
  <si>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</si>
  <si>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</si>
  <si>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</si>
  <si>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</si>
  <si>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</si>
  <si>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</si>
  <si>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</si>
  <si>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</si>
  <si>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</si>
  <si>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</si>
  <si>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</si>
  <si>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</si>
  <si>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</si>
  <si>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</si>
  <si>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</si>
  <si>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</si>
  <si>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</si>
  <si>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</si>
  <si>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</si>
  <si>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</si>
  <si>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</si>
  <si>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</si>
  <si>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</si>
  <si>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</si>
  <si>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</si>
  <si>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</si>
  <si>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</si>
  <si>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</si>
  <si>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</si>
  <si>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</si>
  <si>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</si>
  <si>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</si>
  <si>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</si>
  <si>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</si>
  <si>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</si>
  <si>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</si>
  <si>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</si>
  <si>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</si>
  <si>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</si>
  <si>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</si>
  <si>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</si>
  <si>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</si>
  <si>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</si>
  <si>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</si>
  <si>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</si>
  <si>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</si>
  <si>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</si>
  <si>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</si>
  <si>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</si>
  <si>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</si>
  <si>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</si>
  <si>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</si>
  <si>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</si>
  <si>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</si>
  <si>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</si>
  <si>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</si>
  <si>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</si>
  <si>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</si>
  <si>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</si>
  <si>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</si>
  <si>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</si>
  <si>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</si>
  <si>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</si>
  <si>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</si>
  <si>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</si>
  <si>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</si>
  <si>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</si>
  <si>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</si>
  <si>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</si>
  <si>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</si>
  <si>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</si>
  <si>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</si>
  <si>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</si>
  <si>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</si>
  <si>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</si>
  <si>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</si>
  <si>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</si>
  <si>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</si>
  <si>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</si>
  <si>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</si>
  <si>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</si>
  <si>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</si>
  <si>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</si>
  <si>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</si>
  <si>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</si>
  <si>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</si>
  <si>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</si>
  <si>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</si>
  <si>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</si>
  <si>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</si>
  <si>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</si>
  <si>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</si>
  <si>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</si>
  <si>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</si>
  <si>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</si>
  <si>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</si>
  <si>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</si>
  <si>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</si>
  <si>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</si>
  <si>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</si>
  <si>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</si>
  <si>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</si>
  <si>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</si>
  <si>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</si>
  <si>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</si>
  <si>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</si>
  <si>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</si>
  <si>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</si>
  <si>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</si>
  <si>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</si>
  <si>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</si>
  <si>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</si>
  <si>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</si>
  <si>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</si>
  <si>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</si>
  <si>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</si>
  <si>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</si>
  <si>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</si>
  <si>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</si>
  <si>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</si>
  <si>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</si>
  <si>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</si>
  <si>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</si>
  <si>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</si>
  <si>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</si>
  <si>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</si>
  <si>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</si>
  <si>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</si>
  <si>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</si>
  <si>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</si>
  <si>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</si>
  <si>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</si>
  <si>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</si>
  <si>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</si>
  <si>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</si>
  <si>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</si>
  <si>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</si>
  <si>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</si>
  <si>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</si>
  <si>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</si>
  <si>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</si>
  <si>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</si>
  <si>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</si>
  <si>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</si>
  <si>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</si>
  <si>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</si>
  <si>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</si>
  <si>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</si>
  <si>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</si>
  <si>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</si>
  <si>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</si>
  <si>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</si>
  <si>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</si>
  <si>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</si>
  <si>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</si>
  <si>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</si>
  <si>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</si>
  <si>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</si>
  <si>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</si>
  <si>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</si>
  <si>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</si>
  <si>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</si>
  <si>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</si>
  <si>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</si>
  <si>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</si>
  <si>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</si>
  <si>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</si>
  <si>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</si>
  <si>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</si>
  <si>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</si>
  <si>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</si>
  <si>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</si>
  <si>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</si>
  <si>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</si>
  <si>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</si>
  <si>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</si>
  <si>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</si>
  <si>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</si>
  <si>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</si>
  <si>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</si>
  <si>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</si>
  <si>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</si>
  <si>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</si>
  <si>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</si>
  <si>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</si>
  <si>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</si>
  <si>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</si>
  <si>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</si>
  <si>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</si>
  <si>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</si>
  <si>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</si>
  <si>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</si>
  <si>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</si>
  <si>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</si>
  <si>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</si>
  <si>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</si>
  <si>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</si>
  <si>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</si>
  <si>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</si>
  <si>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</si>
  <si>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</si>
  <si>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</si>
  <si>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</si>
  <si>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</si>
  <si>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</si>
  <si>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</si>
  <si>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</si>
  <si>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</si>
  <si>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</si>
  <si>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</si>
  <si>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</si>
  <si>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</si>
  <si>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</si>
  <si>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</si>
  <si>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</si>
  <si>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</si>
  <si>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</si>
  <si>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</si>
  <si>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</si>
  <si>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</si>
  <si>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</si>
  <si>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</si>
  <si>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</si>
  <si>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</si>
  <si>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</si>
  <si>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</si>
  <si>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</si>
  <si>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</si>
  <si>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</si>
  <si>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</si>
  <si>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</si>
  <si>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</si>
  <si>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</si>
  <si>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</si>
  <si>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</si>
  <si>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</si>
  <si>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</si>
  <si>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</si>
  <si>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</si>
  <si>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</si>
  <si>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</si>
  <si>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</si>
  <si>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</si>
  <si>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</si>
  <si>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</si>
  <si>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</si>
  <si>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</si>
  <si>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</si>
  <si>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</si>
  <si>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</si>
  <si>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</si>
  <si>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</si>
  <si>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</si>
  <si>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</si>
  <si>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</si>
  <si>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</si>
  <si>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</si>
  <si>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</si>
  <si>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</si>
  <si>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</si>
  <si>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</si>
  <si>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</si>
  <si>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</si>
  <si>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</si>
  <si>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</si>
  <si>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</si>
  <si>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</si>
  <si>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</si>
  <si>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</si>
  <si>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</si>
  <si>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</si>
  <si>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</si>
  <si>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</si>
  <si>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</si>
  <si>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</si>
  <si>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</si>
  <si>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</si>
  <si>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</si>
  <si>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</si>
  <si>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</si>
  <si>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</si>
  <si>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</si>
  <si>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</si>
  <si>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</si>
  <si>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</si>
  <si>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</si>
  <si>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</si>
  <si>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</si>
  <si>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</si>
  <si>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</si>
  <si>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</si>
  <si>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</si>
  <si>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2019</t>
  </si>
  <si>
    <t>Column Labels</t>
  </si>
  <si>
    <t>State</t>
  </si>
  <si>
    <t>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</si>
</sst>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1" fillId="0" borderId="0" applyFont="0" applyFill="0" applyBorder="0" applyAlignment="0" applyProtection="0"/>
    <xf numFmtId="0" fontId="3" fillId="0" borderId="0"/>
  </cellStyleXfs>
  <cellXfs count="25">
    <xf numFmtId="0" fontId="0" fillId="0" borderId="0" xfId="0"/>
    <xf numFmtId="0" fontId="3" fillId="0" borderId="0" xfId="2"/>
    <xf numFmtId="0" fontId="4" fillId="0" borderId="0" xfId="2" applyFont="1"/>
    <xf numFmtId="14" fontId="3" fillId="0" borderId="0" xfId="2" applyNumberFormat="1"/>
    <xf numFmtId="0"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14" fontId="4" fillId="0" borderId="0" xfId="2" applyNumberFormat="1" applyFont="1"/>
    <xf numFmtId="14" fontId="0" fillId="0" borderId="0" xfId="0" applyNumberFormat="1"/>
    <xf numFmtId="2" fontId="4" fillId="0" borderId="0" xfId="2" applyNumberFormat="1" applyFont="1"/>
    <xf numFmtId="2" fontId="3" fillId="0" borderId="0" xfId="2" applyNumberFormat="1"/>
    <xf numFmtId="2" fontId="0" fillId="0" borderId="0" xfId="0" applyNumberFormat="1"/>
    <xf numFmtId="1" fontId="4" fillId="0" borderId="0" xfId="2" applyNumberFormat="1" applyFont="1"/>
    <xf numFmtId="1" fontId="3" fillId="0" borderId="0" xfId="2" applyNumberFormat="1"/>
    <xf numFmtId="1" fontId="0" fillId="0" borderId="0" xfId="0" applyNumberFormat="1"/>
    <xf numFmtId="164" fontId="4" fillId="0" borderId="0" xfId="2" applyNumberFormat="1" applyFont="1"/>
    <xf numFmtId="164" fontId="3" fillId="0" borderId="0" xfId="2" applyNumberFormat="1"/>
    <xf numFmtId="164" fontId="0" fillId="0" borderId="0" xfId="0" applyNumberFormat="1"/>
    <xf numFmtId="164" fontId="4" fillId="0" borderId="0" xfId="1" applyNumberFormat="1" applyFont="1"/>
    <xf numFmtId="164" fontId="3" fillId="0" borderId="0" xfId="1" applyNumberFormat="1" applyFont="1"/>
    <xf numFmtId="164" fontId="0" fillId="0" borderId="0" xfId="1" applyNumberFormat="1" applyFont="1"/>
    <xf numFmtId="14" fontId="0" fillId="0" borderId="0" xfId="0" applyNumberFormat="1" applyAlignment="1">
      <alignment horizontal="left" indent="1"/>
    </xf>
    <xf numFmtId="0" fontId="2" fillId="2" borderId="2" xfId="0" applyFont="1" applyFill="1" applyBorder="1"/>
    <xf numFmtId="0" fontId="2" fillId="2" borderId="2" xfId="0" applyNumberFormat="1" applyFont="1" applyFill="1" applyBorder="1"/>
  </cellXfs>
  <cellStyles count="3">
    <cellStyle name="Currency" xfId="1" builtinId="4"/>
    <cellStyle name="Normal" xfId="0" builtinId="0"/>
    <cellStyle name="Normal 2" xfId="2" xr:uid="{176C6625-D507-4047-AB9B-32D4A914A7BB}"/>
  </cellStyles>
  <dxfs count="6">
    <dxf>
      <font>
        <b/>
        <i val="0"/>
        <sz val="20"/>
        <color theme="1"/>
      </font>
      <fill>
        <patternFill>
          <bgColor theme="0" tint="-0.14996795556505021"/>
        </patternFill>
      </fill>
      <border>
        <bottom style="thin">
          <color theme="4"/>
        </bottom>
        <vertical/>
        <horizontal/>
      </border>
    </dxf>
    <dxf>
      <font>
        <sz val="16"/>
        <color theme="1"/>
        <name val="Century"/>
        <family val="1"/>
        <scheme val="none"/>
      </font>
      <fill>
        <patternFill>
          <bgColor theme="4" tint="0.39994506668294322"/>
        </patternFill>
      </fill>
      <border diagonalUp="0" diagonalDown="0">
        <left/>
        <right/>
        <top/>
        <bottom/>
        <vertical/>
        <horizontal/>
      </border>
    </dxf>
    <dxf>
      <font>
        <b/>
        <i val="0"/>
        <sz val="20"/>
        <color theme="1"/>
      </font>
      <border diagonalUp="0" diagonalDown="0">
        <left/>
        <right/>
        <top/>
        <bottom/>
        <vertical/>
        <horizontal/>
      </border>
    </dxf>
    <dxf>
      <font>
        <sz val="16"/>
        <color theme="1"/>
        <name val="Century"/>
        <family val="1"/>
      </font>
      <fill>
        <patternFill>
          <bgColor rgb="FF8FAADC"/>
        </patternFill>
      </fill>
      <border diagonalUp="0" diagonalDown="0">
        <left/>
        <right/>
        <top/>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3" defaultTableStyle="TableStyleMedium2" defaultPivotStyle="PivotStyleLight16">
    <tableStyle name="SlicerStyleDark1 2" pivot="0" table="0" count="2" xr9:uid="{097E1EF3-A9D6-4E4D-A59C-6CAA6C619326}">
      <tableStyleElement type="wholeTable" dxfId="5"/>
      <tableStyleElement type="headerRow" dxfId="4"/>
    </tableStyle>
    <tableStyle name="SlicerStyleLight1 2" pivot="0" table="0" count="10" xr9:uid="{DFDC0AC0-1846-4287-AE77-9EE386417E6C}">
      <tableStyleElement type="wholeTable" dxfId="3"/>
      <tableStyleElement type="headerRow" dxfId="2"/>
    </tableStyle>
    <tableStyle name="SlicerStyleLight1 3" pivot="0" table="0" count="10" xr9:uid="{FF5C2290-48CB-4FE9-9E2B-9ED6FD04DC38}">
      <tableStyleElement type="wholeTable" dxfId="1"/>
      <tableStyleElement type="headerRow" dxfId="0"/>
    </tableStyle>
  </tableStyles>
  <colors>
    <mruColors>
      <color rgb="FF8FAADC"/>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4" tint="0.799920651875362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4" tint="0.799920651875362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4" tint="0.799920651875362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theme="4" tint="0.79992065187536243"/>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theme="0" tint="-4.9989318521683403E-2"/>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theme="4"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diagonalUp="0" diagonalDown="0">
            <left/>
            <right/>
            <top/>
            <bottom/>
            <vertical/>
            <horizontal/>
          </border>
        </dxf>
        <dxf>
          <font>
            <color theme="0"/>
          </font>
          <fill>
            <patternFill patternType="solid">
              <fgColor theme="4" tint="0.39991454817346722"/>
              <bgColor theme="4" tint="-0.24994659260841701"/>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4"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Trend!PivotTable3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AC6-4F77-8FF5-F7687513205C}"/>
            </c:ext>
          </c:extLst>
        </c:ser>
        <c:dLbls>
          <c:showLegendKey val="0"/>
          <c:showVal val="0"/>
          <c:showCatName val="0"/>
          <c:showSerName val="0"/>
          <c:showPercent val="0"/>
          <c:showBubbleSize val="0"/>
        </c:dLbls>
        <c:marker val="1"/>
        <c:smooth val="0"/>
        <c:axId val="11961056"/>
        <c:axId val="174686704"/>
      </c:lineChart>
      <c:catAx>
        <c:axId val="119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6704"/>
        <c:crosses val="autoZero"/>
        <c:auto val="1"/>
        <c:lblAlgn val="ctr"/>
        <c:lblOffset val="100"/>
        <c:noMultiLvlLbl val="0"/>
      </c:catAx>
      <c:valAx>
        <c:axId val="17468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by Employee!PivotTable7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504B-423C-9C51-5820C4365D4A}"/>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62-BCCB-442A-A0FF-EAE684AE0A0C}"/>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63-BCCB-442A-A0FF-EAE684AE0A0C}"/>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64-BCCB-442A-A0FF-EAE684AE0A0C}"/>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65-BCCB-442A-A0FF-EAE684AE0A0C}"/>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66-BCCB-442A-A0FF-EAE684AE0A0C}"/>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67-BCCB-442A-A0FF-EAE684AE0A0C}"/>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68-BCCB-442A-A0FF-EAE684AE0A0C}"/>
            </c:ext>
          </c:extLst>
        </c:ser>
        <c:dLbls>
          <c:showLegendKey val="0"/>
          <c:showVal val="0"/>
          <c:showCatName val="0"/>
          <c:showSerName val="0"/>
          <c:showPercent val="0"/>
          <c:showBubbleSize val="0"/>
        </c:dLbls>
        <c:gapWidth val="219"/>
        <c:overlap val="-27"/>
        <c:axId val="472585344"/>
        <c:axId val="174690864"/>
      </c:barChart>
      <c:catAx>
        <c:axId val="4725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90864"/>
        <c:crosses val="autoZero"/>
        <c:auto val="1"/>
        <c:lblAlgn val="ctr"/>
        <c:lblOffset val="100"/>
        <c:noMultiLvlLbl val="0"/>
      </c:catAx>
      <c:valAx>
        <c:axId val="17469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[Sales.xlsx]Item Share!PivotTable8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BE-4D9D-8E4B-4CC91FEC6B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BE-4D9D-8E4B-4CC91FEC6B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2BE-4D9D-8E4B-4CC91FEC6B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2BE-4D9D-8E4B-4CC91FEC6B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BE-4D9D-8E4B-4CC91FEC6BD7}"/>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D0F-4790-B319-4B78D473E9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Revenue!PivotTable9</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5E47-417A-864B-4CC40FB3F40B}"/>
            </c:ext>
          </c:extLst>
        </c:ser>
        <c:dLbls>
          <c:showLegendKey val="0"/>
          <c:showVal val="0"/>
          <c:showCatName val="0"/>
          <c:showSerName val="0"/>
          <c:showPercent val="0"/>
          <c:showBubbleSize val="0"/>
        </c:dLbls>
        <c:gapWidth val="182"/>
        <c:axId val="472582544"/>
        <c:axId val="174652592"/>
      </c:barChart>
      <c:catAx>
        <c:axId val="47258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2592"/>
        <c:crosses val="autoZero"/>
        <c:auto val="1"/>
        <c:lblAlgn val="ctr"/>
        <c:lblOffset val="100"/>
        <c:noMultiLvlLbl val="0"/>
      </c:catAx>
      <c:valAx>
        <c:axId val="174652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[Sales.xlsx]Item Share!PivotTable8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w="19050">
            <a:noFill/>
          </a:ln>
          <a:effectLst/>
        </c:spPr>
      </c:pivotFmt>
      <c:pivotFmt>
        <c:idx val="14"/>
        <c:spPr>
          <a:solidFill>
            <a:srgbClr val="0070C0"/>
          </a:solidFill>
          <a:ln w="19050">
            <a:solidFill>
              <a:schemeClr val="accent1">
                <a:lumMod val="60000"/>
                <a:lumOff val="40000"/>
              </a:schemeClr>
            </a:solidFill>
          </a:ln>
          <a:effectLst/>
        </c:spPr>
      </c:pivotFmt>
      <c:pivotFmt>
        <c:idx val="15"/>
        <c:spPr>
          <a:solidFill>
            <a:schemeClr val="accent1">
              <a:lumMod val="60000"/>
              <a:lumOff val="40000"/>
            </a:schemeClr>
          </a:solidFill>
          <a:ln w="19050">
            <a:solidFill>
              <a:schemeClr val="accent1">
                <a:lumMod val="40000"/>
                <a:lumOff val="60000"/>
              </a:schemeClr>
            </a:solidFill>
          </a:ln>
          <a:effectLst/>
        </c:spPr>
      </c:pivotFmt>
      <c:pivotFmt>
        <c:idx val="16"/>
        <c:spPr>
          <a:solidFill>
            <a:schemeClr val="accent1">
              <a:lumMod val="40000"/>
              <a:lumOff val="60000"/>
            </a:schemeClr>
          </a:solidFill>
          <a:ln w="19050">
            <a:solidFill>
              <a:schemeClr val="lt1"/>
            </a:solidFill>
          </a:ln>
          <a:effectLst/>
        </c:spPr>
      </c:pivotFmt>
      <c:pivotFmt>
        <c:idx val="17"/>
        <c:spPr>
          <a:solidFill>
            <a:schemeClr val="accent1">
              <a:lumMod val="20000"/>
              <a:lumOff val="80000"/>
            </a:schemeClr>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lumMod val="75000"/>
                </a:schemeClr>
              </a:solidFill>
              <a:ln w="19050">
                <a:noFill/>
              </a:ln>
              <a:effectLst/>
            </c:spPr>
            <c:extLst>
              <c:ext xmlns:c16="http://schemas.microsoft.com/office/drawing/2014/chart" uri="{C3380CC4-5D6E-409C-BE32-E72D297353CC}">
                <c16:uniqueId val="{00000001-2105-4121-9A50-77F481341694}"/>
              </c:ext>
            </c:extLst>
          </c:dPt>
          <c:dPt>
            <c:idx val="1"/>
            <c:bubble3D val="0"/>
            <c:spPr>
              <a:solidFill>
                <a:srgbClr val="0070C0"/>
              </a:solidFill>
              <a:ln w="19050">
                <a:solidFill>
                  <a:schemeClr val="accent1">
                    <a:lumMod val="60000"/>
                    <a:lumOff val="40000"/>
                  </a:schemeClr>
                </a:solidFill>
              </a:ln>
              <a:effectLst/>
            </c:spPr>
            <c:extLst>
              <c:ext xmlns:c16="http://schemas.microsoft.com/office/drawing/2014/chart" uri="{C3380CC4-5D6E-409C-BE32-E72D297353CC}">
                <c16:uniqueId val="{00000003-2105-4121-9A50-77F481341694}"/>
              </c:ext>
            </c:extLst>
          </c:dPt>
          <c:dPt>
            <c:idx val="2"/>
            <c:bubble3D val="0"/>
            <c:spPr>
              <a:solidFill>
                <a:schemeClr val="accent1">
                  <a:lumMod val="60000"/>
                  <a:lumOff val="40000"/>
                </a:schemeClr>
              </a:solidFill>
              <a:ln w="19050">
                <a:solidFill>
                  <a:schemeClr val="accent1">
                    <a:lumMod val="40000"/>
                    <a:lumOff val="60000"/>
                  </a:schemeClr>
                </a:solidFill>
              </a:ln>
              <a:effectLst/>
            </c:spPr>
            <c:extLst>
              <c:ext xmlns:c16="http://schemas.microsoft.com/office/drawing/2014/chart" uri="{C3380CC4-5D6E-409C-BE32-E72D297353CC}">
                <c16:uniqueId val="{00000005-2105-4121-9A50-77F481341694}"/>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2105-4121-9A50-77F481341694}"/>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2105-4121-9A50-77F481341694}"/>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2105-4121-9A50-77F48134169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Revenue!PivotTable9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4B8C-4F3A-86AC-C32A3E94AFEE}"/>
            </c:ext>
          </c:extLst>
        </c:ser>
        <c:dLbls>
          <c:dLblPos val="outEnd"/>
          <c:showLegendKey val="0"/>
          <c:showVal val="1"/>
          <c:showCatName val="0"/>
          <c:showSerName val="0"/>
          <c:showPercent val="0"/>
          <c:showBubbleSize val="0"/>
        </c:dLbls>
        <c:gapWidth val="182"/>
        <c:axId val="472582544"/>
        <c:axId val="174652592"/>
      </c:barChart>
      <c:catAx>
        <c:axId val="4725825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crossAx val="174652592"/>
        <c:crosses val="autoZero"/>
        <c:auto val="1"/>
        <c:lblAlgn val="ctr"/>
        <c:lblOffset val="100"/>
        <c:noMultiLvlLbl val="0"/>
      </c:catAx>
      <c:valAx>
        <c:axId val="174652592"/>
        <c:scaling>
          <c:orientation val="minMax"/>
        </c:scaling>
        <c:delete val="1"/>
        <c:axPos val="b"/>
        <c:numFmt formatCode="General" sourceLinked="1"/>
        <c:majorTickMark val="none"/>
        <c:minorTickMark val="none"/>
        <c:tickLblPos val="nextTo"/>
        <c:crossAx val="47258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by Employee!PivotTable7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11C2-4C83-B15C-582B9D56743F}"/>
            </c:ext>
          </c:extLst>
        </c:ser>
        <c:ser>
          <c:idx val="1"/>
          <c:order val="1"/>
          <c:tx>
            <c:strRef>
              <c:f>'Sales by Employee'!$C$3:$C$4</c:f>
              <c:strCache>
                <c:ptCount val="1"/>
                <c:pt idx="0">
                  <c:v>Anna Weber</c:v>
                </c:pt>
              </c:strCache>
            </c:strRef>
          </c:tx>
          <c:spPr>
            <a:solidFill>
              <a:schemeClr val="accent1">
                <a:lumMod val="40000"/>
                <a:lumOff val="60000"/>
              </a:schemeClr>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6A-11C2-4C83-B15C-582B9D56743F}"/>
            </c:ext>
          </c:extLst>
        </c:ser>
        <c:ser>
          <c:idx val="2"/>
          <c:order val="2"/>
          <c:tx>
            <c:strRef>
              <c:f>'Sales by Employee'!$D$3:$D$4</c:f>
              <c:strCache>
                <c:ptCount val="1"/>
                <c:pt idx="0">
                  <c:v>Anne Lee</c:v>
                </c:pt>
              </c:strCache>
            </c:strRef>
          </c:tx>
          <c:spPr>
            <a:solidFill>
              <a:schemeClr val="accent1">
                <a:lumMod val="60000"/>
                <a:lumOff val="40000"/>
              </a:schemeClr>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6B-11C2-4C83-B15C-582B9D56743F}"/>
            </c:ext>
          </c:extLst>
        </c:ser>
        <c:ser>
          <c:idx val="3"/>
          <c:order val="3"/>
          <c:tx>
            <c:strRef>
              <c:f>'Sales by Employee'!$E$3:$E$4</c:f>
              <c:strCache>
                <c:ptCount val="1"/>
                <c:pt idx="0">
                  <c:v>Ben Wallace</c:v>
                </c:pt>
              </c:strCache>
            </c:strRef>
          </c:tx>
          <c:spPr>
            <a:solidFill>
              <a:schemeClr val="accent5">
                <a:lumMod val="60000"/>
                <a:lumOff val="40000"/>
              </a:schemeClr>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6C-11C2-4C83-B15C-582B9D56743F}"/>
            </c:ext>
          </c:extLst>
        </c:ser>
        <c:ser>
          <c:idx val="4"/>
          <c:order val="4"/>
          <c:tx>
            <c:strRef>
              <c:f>'Sales by Employee'!$F$3:$F$4</c:f>
              <c:strCache>
                <c:ptCount val="1"/>
                <c:pt idx="0">
                  <c:v>Kim Fishman</c:v>
                </c:pt>
              </c:strCache>
            </c:strRef>
          </c:tx>
          <c:spPr>
            <a:solidFill>
              <a:schemeClr val="accent5">
                <a:lumMod val="75000"/>
              </a:schemeClr>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6D-11C2-4C83-B15C-582B9D56743F}"/>
            </c:ext>
          </c:extLst>
        </c:ser>
        <c:ser>
          <c:idx val="5"/>
          <c:order val="5"/>
          <c:tx>
            <c:strRef>
              <c:f>'Sales by Employee'!$G$3:$G$4</c:f>
              <c:strCache>
                <c:ptCount val="1"/>
                <c:pt idx="0">
                  <c:v>Laura Larsen</c:v>
                </c:pt>
              </c:strCache>
            </c:strRef>
          </c:tx>
          <c:spPr>
            <a:solidFill>
              <a:schemeClr val="accent1">
                <a:lumMod val="75000"/>
              </a:schemeClr>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6E-11C2-4C83-B15C-582B9D56743F}"/>
            </c:ext>
          </c:extLst>
        </c:ser>
        <c:ser>
          <c:idx val="6"/>
          <c:order val="6"/>
          <c:tx>
            <c:strRef>
              <c:f>'Sales by Employee'!$H$3:$H$4</c:f>
              <c:strCache>
                <c:ptCount val="1"/>
                <c:pt idx="0">
                  <c:v>Michael Fox</c:v>
                </c:pt>
              </c:strCache>
            </c:strRef>
          </c:tx>
          <c:spPr>
            <a:solidFill>
              <a:schemeClr val="accent1">
                <a:lumMod val="40000"/>
                <a:lumOff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6F-11C2-4C83-B15C-582B9D56743F}"/>
            </c:ext>
          </c:extLst>
        </c:ser>
        <c:ser>
          <c:idx val="7"/>
          <c:order val="7"/>
          <c:tx>
            <c:strRef>
              <c:f>'Sales by Employee'!$I$3:$I$4</c:f>
              <c:strCache>
                <c:ptCount val="1"/>
                <c:pt idx="0">
                  <c:v>Oscar Knox</c:v>
                </c:pt>
              </c:strCache>
            </c:strRef>
          </c:tx>
          <c:spPr>
            <a:solidFill>
              <a:schemeClr val="accent1">
                <a:lumMod val="60000"/>
                <a:lumOff val="4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70-11C2-4C83-B15C-582B9D56743F}"/>
            </c:ext>
          </c:extLst>
        </c:ser>
        <c:dLbls>
          <c:showLegendKey val="0"/>
          <c:showVal val="0"/>
          <c:showCatName val="0"/>
          <c:showSerName val="0"/>
          <c:showPercent val="0"/>
          <c:showBubbleSize val="0"/>
        </c:dLbls>
        <c:gapWidth val="219"/>
        <c:overlap val="-27"/>
        <c:axId val="472585344"/>
        <c:axId val="174690864"/>
      </c:barChart>
      <c:catAx>
        <c:axId val="47258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74690864"/>
        <c:crosses val="autoZero"/>
        <c:auto val="1"/>
        <c:lblAlgn val="ctr"/>
        <c:lblOffset val="100"/>
        <c:noMultiLvlLbl val="0"/>
      </c:catAx>
      <c:valAx>
        <c:axId val="174690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7258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[Sales.xlsx]Sales Trend!PivotTable3</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715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57150"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305B-49C1-90FF-D5D86685A53E}"/>
            </c:ext>
          </c:extLst>
        </c:ser>
        <c:dLbls>
          <c:showLegendKey val="0"/>
          <c:showVal val="0"/>
          <c:showCatName val="0"/>
          <c:showSerName val="0"/>
          <c:showPercent val="0"/>
          <c:showBubbleSize val="0"/>
        </c:dLbls>
        <c:marker val="1"/>
        <c:smooth val="0"/>
        <c:axId val="11961056"/>
        <c:axId val="174686704"/>
      </c:lineChart>
      <c:catAx>
        <c:axId val="1196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74686704"/>
        <c:crosses val="autoZero"/>
        <c:auto val="1"/>
        <c:lblAlgn val="ctr"/>
        <c:lblOffset val="100"/>
        <c:noMultiLvlLbl val="0"/>
      </c:catAx>
      <c:valAx>
        <c:axId val="174686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umDim>
    </cx:data>
  </cx:chartData>
  <cx:chart>
    <cx:plotArea>
      <cx:plotAreaRegion>
        <cx:series layoutId="regionMap" uniqueId="{2632E3A7-581E-4D02-82A5-C35E2B2BF8EC}">
          <cx:tx>
            <cx:txData>
              <cx:f>_xlchart.v5.1</cx:f>
              <cx:v>Revenue</cx:v>
            </cx:txData>
          </cx:tx>
          <cx:dataId val="0"/>
          <cx:layoutPr>
            <cx:geography cultureLanguage="en-US" cultureRegion="US" attribution="Powered by Bing">
              <cx:geoCache provider="{E9337A44-BEBE-4D9F-B70C-5C5E7DAFC167}">
                <cx:binary>1HtZb9y4tu5fCfJ8lRYlUhQ3dh/gSDW4XIOnOHH8QjiOWxwkkZop/fpLsdIuu3ZO977AxgVOHhiu
b31kqYoi10T/89n84zl/eao/mCIvm388m98/srbV//jtt+aZvRRPzaeCP9eqUX+0n55V8Zv64w/+
/PLbj/pp4GX2W+AD+Nsze6rbF/Pxv/5pZ8te1E49P7VclTfdSz3evjRd3jZ/oful6sPTj4KXC960
NX9uwe8f/7vmkyqfPn54KVvejp9H/fL7x3ekjx9+O5/qXz72Q26frO1+2LEh/BSQMAhiAIn7hz9+
yFWZ/VR7AIBPUQQRiVDkz//An599eCrs+H/jgdzjPP34Ub80jf1C7v83A989vcUfP354Vl3Zzj9a
Zn+/3z/el7x9+fHhrn1qX5qPH3ij0iMhVfNXuL9z3/m39z/7f/3zDLC/whnyZmXOf7K/U/3LwqRP
Of9D1SX/T64N/hQgGEUEEPfTz7/9+7UhnyKAA0z8n4v3fm3+vWf69fK8HXu2Qul//69cocPL8GH/
Yviz+vNX+o/sHhiAEAN43Bx+eLZCfvQJ+HFI/Phs3/x7T/PrtXk79mxtDvv/lWvz+cU82Z39HzvU
wCcYhTGMAfjlxiHkUxiGAcE4OB568Z+ffTzU/vZxfr0uP4edLcnnh/8VS/LXZ+7blXnH/H81N+QT
8kOEfRS93yl2SXwQhwGK/eOS2J10/NDjkpzZgP/5eX69NGfD332F/08G5n82Pq/2efHUPi2dYX9j
f/5a676u9TbOhr7bSu++7Z8/6+bH7x8DCN+s3zzF3//mr+Nenpr2949eFH0i2A8JJpAEIMbo44fh
ZdZYw/QJEohJhFFAAhKRjx9KVbfs948YfAoRxGEUWr8jsCMa1c04iD9ZXwQBQkCAAbGW7dWbulb5
mKny9cf4KX8ou+Ja8bJtrCsD7LfRR978lDCK7ew+iUAY4IiEcWC3uX5+urUum6WD/5MDUZdgkOil
CtUelX54b6o8WGg2kTXoo+B+gFWwKKaarJ3Wjz1w1AZ1GR61eS5/an811k3lyL8aC8gTzxRbZL2u
tq6J87zSyUkmZqy2eG7OMJFN+k+i1+yisjUXGZzq3anJNXkrclh4WyUvSEXCr5nOi10YkSz1ZrEa
S385DAyvg6iCXwPc/pBlO1xlZkoAY0uFa7GS0zA+Il2lZQvI1z4zK0RE29LExxNc5HSi23Gs6Nb1
Ik3otqRZVCcnWVIQXva9SOToZ0uI6Zi0dSiyRTxMYGtygKsVsKf21sks6q48Rf3vWnJxMQpY7sTE
1C6fG0YNTnNfw/RM4UTXRLxWO6ml1ySuqy9INsid0+XGeMuMGbHMsrFfmXCKD6Kp+1WmaXxgc28y
xiQ1QWqhwVo1YfOF+JV33eZKrqXHVGJ0rw793FBP2gZXY4J0OSRtO2SdTmARFQtdZWQdtu0BZO10
yLQH74DizTLoabaqTY3uWKaHfaab+6oo6MJnPupvpRTNpWEpjlBz2/l5e2u/R39Rcs6PmFPMeyUh
XGQbJ0ZTkN3+1SA3UY76i7BWajOYUFUJ4t24HWL5tnGYDrB5o3BYD/X9zzWPw8Mo+gsIhvyqDjm7
o9RD6wZGIK1hxO5MM4KkHxqzEMHQrivZhlsAgu5S46G/iEHFD8iIaFnGk7oNTBymyJPsq8xxmQyG
9FtdVv5CBSZPxdCIL66Xv/aaweNH7NTDNoy5EDmLliCveQpwidaE0Y6lTh7KHq2zgmQXPRi7RT+x
KvGagd1hI8uLqe6ri8z48a1u+jrpvUL8YGZYthUrHls6ggWDHt+jNqC7LJRwQduRrlQHUVJomoEk
9H2U2JderXQeqAMbmTr4uFaHcW4qPKDEkFqvnKKORwbsvrEaj7UoiSv9jDuzr2j+GIhiYKkmlXc5
i2XZ9yxVePIuw0492u1pv9CrWJewvmmmDQinYjuhNqwSKCHYijKX2aKVql2Gw1QfwaNeNOB7pAt2
gQvEl4p5Udr1nojXyHv22sLsJabhoTAkjQXOpy99PuSJX/EsLpM4a/MEID0mGZLjNZmQOTYlXNgR
/C2SmThRVT2tKbRUk5vUwGBc5zjjN4qqIAnGunjmQ3ZhRGe+oqY+4LJay/kccY099egWzeeIEwt3
mJxku4BXdCp5gmsgdm0Pij2rIV5YczM9ZNTfRU0Q/WB8uoMT4l+LmAxLH1GxU1Nd7DkhP6l9Oe0E
LNTXN6bwF9YFAOuRvLMuxCcBJCiCZA7RAn+2Pm+sCwYF71jE4hcZ8XzDiRR5EhCuLz0dqctWBlZ2
3XP5nPpG/pfu+dhmnGTqtQYuYTj5912V3VZoNFcF5+JeDSktmiKlaqTLfF5m14BogvYMK+SuzNsj
XgSKhYnTxvMI49V06XinYa8jTjgKpixM3Ii//4yqrPdVOZR3Y1zLpOnVcMODut7RiIkFilr9lMn+
MjNh9qUgHt/AmBarrI71U79teSafmkI1K5tiiS+iXDZfPK/YFEImw9TemWwqr72oRbcF6/bZiLuH
ESF2MdlcxhLgtnso+6pIirphVwVqsos6wyAFNSgSUo/ssafNmBa+b3Z9GY93hayu8Yw3sWFLv5jo
puKo/Dp1furwjgi8GlsRrGkh2SNor4bR4Ac6lt5F39Vw6eCsh5tWaH6fkbjdtnCSCzpk/DEMxOJv
3r44OH/7MA7tiQdDG11GwL6K79++SYRxE/kR/yGADCVPrekSvpweoT9F6TAG1mfQNLztptiacjU+
+jmJUi9rm93UjOEty7yvo92wKzAosRhzKnd16MtdoeufPYd5cXEtyym7OMMd13SRaRLHO6lFVF3X
YW1/8V9M5zC/EWvNuhuMoFqarht2flugnaxjsSzUlD20kbjC8+ZGFF1XEfS/OmrA4E9qPwVvqArn
+IfywmuhC/A1oqNaAg3YomZtBlniQW/S5XXcDRu7JVeDgCJL5p6fQ5klWcd+9t5rz3me4SsjlR3x
nqfiBlwGdQfTuCT+zhuntw3RYCPCqN6c4SeupNrfOTFCateagl5wOY5dcqKcxjoMqfIqGHJz4YY6
pcPPhxXEv/VkMCyMkis65eNnazxFCmJQP0RjyxPexsP3TLf7SWYsS4RsE869jicF10mLSH0LeFGn
HirvgTDiKmB+cP8qTSQL7zmv7oO+EFdglmadkwJrqU7Mf2vcNH/C6yynz8vsJzjpVXf6vFl3kl6f
DJU53kjNu0QAzvaxzmBqUKAWBYbZ3mGud2qkU2Q5TCNgfvJ+RWaG0ou/3snYJljfmhEbO4UhjG18
EtkU7Bz0vN/IhnEvYHXo/eDCv2unOr6JsRD7RtI+dTvaugTPXRnGN9b14fvqFY8t3rzi/cSHVFXB
OLsQzwZz8obv8DDDzzl94jW5JW0+dYnd3GBHX9/aY2/G/KmploJHMCGs8S1xfqmd2jXubXM9R7TW
ESZRCO2MDjxOHgNaptXE/IWnrFNc5VInZU/KbTU7xYUK/TXzQ75wol/G+U0LxFFSMyOkmU64KdSW
o8epzdOYjmibV21zNQSDTlsui+cKsVTQyDwW1k1enhgR+kHRZdPH0QaHoUxaEFkn6yTr8G+8gTl9
cb6Kc7AbBMgPSByer6LuRoXtGRT/8LIcIC9BoAqWLjBUYJ13gffZCVJeDEh7nzWP1B0fn/oCb2kj
sn0U1dYrfBU19e0Di4EetYTj+oZk48K39gZNVbALYZ5dNNoPdmjuhTPmeg47aZWm3vrEc72BD7eg
nPhuwMTGIDAwq7aqmys5ZT8bp1AdMTYo/BNzlMka2dQpNMoNSup5HJhBN41jOyKRI0n+eqdE/7pT
sA0OYRwQiOLAxvTvd0qGeu75hoU/UNlmacM52HWvTdRw+6Y6uW2h9Q51tgxb3lyeoKq0C5PzPlxO
HMGDxyU8yCZPRMiaPRw7eAjmxuFcwHxJRgDTM4XTGpLbyDbgy7YjXrtRE8f5wVe9WPCgeKgMBxuk
UHPVmK65CufejCsYjRdHrhRQXsFObnvYB/dToMg1xnxbDzq8D+UYX8+6yo/f6JpZgnD4rFQ+LlXg
VZtm0GLremIYf/by195Je+plAxZbGTT1+q/XBoT/ugFiHEcwmhN4Nh0E/feLwzCjuRj9+odsy6mB
S6zJqmajt8/j6lp7pt846QhhQKekLrtxkYUxSfOjPLOdXkg+Xg643oxl7O3DgqF+PRL1ZhqncFwe
BXDRqqFNqK5FKtTkfUNBeat0DbLEJkjGFtv/s/DaBGX1OFCdpXlb+nc+m8yyVB7dV9oXm4CX1SaO
WLiX1mguwSDqu7AoRTo2LHucZ2QS+/OMkGbyNg5ZvYaeDpN2qIpn6PvrygzjA+8Lupw8PFyCPKLX
jpHX0XDIhRBJ617X+fU0sPN32L2zQzXqBIVZvupeNSeiCrp8EWZ9mZZD2NwQo5K8MuwOVoTdBUMX
LDiJm5XDXhmtqeQCGHpbzfEjmli5Cijli2YWHcZzXKwqYn0/7CLO7FUubaR244gO84gQiwmI5sYp
TnMVLnAtA5iAxmsvYcWWVRuXhy4zNh6eezgo1EGjEm1BlS3PcMdwynmko54GoXlkPY98ndYxHO5o
ATfHaR10Nvz9tA1Rf2Oz43952VEQwRih2FZF7ZEfntnsNuK+GGVJn+VYLgDAkUq6qbIRum/D9AjE
xdaJFaIgQbWYFmqyMWHi1GdEETOM0yPdkcw8h2Oe6G5KJ7opY42u8iAsVly044HDUAdJS/PuoLcO
mYZwPEgHYy3oKht8k+TWqAfJSW+ztl2CcS7XE+Dj4aj+OQuwWaSkrgu0VNlS13HX2oxJV++AUFWx
cF3XNF5Ot0W2dII/wHr3hnyijbOG+THZevmSa22nc9CxSztuDRAO6Yo2udo3ZTmutPXZE2xzb3uH
uQbZzIJJXDce8E77Y72JWMt+YiciI+3PGRxGNCKXf3PcwbPg3xYwbNHVhl82/rcnVBifHXcZmQQi
uvW+y0YuW5u7CBOvjqsFUJ1ZOBtxsiVxT8whfnQAL7WlOpsyFmG1kNP0k+8wN3Likzn0z/YkmWed
rdRxrvfzHz+UC/wHti+BNEVzU8xNj2+ZD6vro88wOw42BD8hWVzIay12sAtSY9flRrY5uiNeny0a
qOA6owTdlVMktlEVVInTGmDQ3TwAUnsOOMhmXO2AYUrypinXzrfxiOwWds+oCydmRdUtghyoC39O
pjP6p9Zl3k9al3l3Wn8mn40F0i/vVTEUm0mbP+gYFNfMZ+Wx8bL+x6Ql2DjIKbs47zciqP8oQFNe
534wLQwJQvtNClV2KxFmi372HEXfyHQMRnRVjX63xQ3SS9TQ7LHBXlpTFj5ME11kWaXW1HRsYY0L
u+urkN0BaZYka70rBxlulHVkNVsMSFgb1w3BkrRduWIe71MEFLmqIImv8NzTKMsSm03JNyeFkQTu
K29KHe2Eu0m6tuzfKGyucEpC37POBqdw2vZ1ZbMb0npzQqtr34ue2xGbh7FX5QoDNK4jrccH2qmr
qIuHW8nY3xyE2NZw3rm9NivmQ+hDBLAt24TRWQ6sG2hc+9VkvpvaZvr9pDRemUTQoL31024UKqhO
cQv/CHtGtpPw+zubtm0uJC6G1Imu6fXnqJyqWycE3L43EGO6ciIDJdpnAt04qaNlf9dz+ofMq24b
9J4+2NwqPOa5xtFbqmHwti6HdcxV5TFhK9bnMj3xQpfFIh1dVgQtvPzSOWEFsZ6y1Lm/cH6Xei+S
kRSLFuuVLXuhfZirO5fcd42WxXXW1/rgJGqXYJmHOFoeqwGijk58BcYw7a2DegmFCReuV0Qm/lyN
9W6Y8zQOh6OEl6Sl8ec21ud4OPjWHRK8TgfgZ/TvPDk0V8Wsy2ira65qhgGIsC2f+xGJYQhtfvO9
JxdXQdOOTaS+N+MQL0pK601bdAdhRjkmpmRmn6na7F1PybLZRHVzsPFcgy4deRaLgYoxIeFt7ud4
TxQvLjQh7LL1hmKPxRQtcVmYO2tZSFJzXjzhwmxlpxvrYOVxgnsZ/MDjKJLSR4fA5gT3Nolf2gxX
PNq6kvVIqsmP4yTKx/K6xDIheFp3BQ0S1geSvwT2RtGiHFmRTrPpOTUR480unpsT1pc68YHJEntb
ACyJde/aW9VHm5LWF0Vgwq+hYGoxaog2KPfCr20U72hA9G2Xj8OtaOnWHoHyi8ZXGE9yZx9F7lzP
NfFUj00i+narmhxcOKwmva0QBZm/PobNtvD0OdcNXZ8CbRebn0QXWLu4+5XrIMeIPL2kqG83jc7G
7amZej1ui7y4KIo2uAjDTFfJSXuUMbMFq4hOGyQGeDVFw6Iri2ofzpKDWmt1tn5r9k6yZ8xPvFc+
X43CH9IT5ii2hvMIurFZDzbHW38XoV8uh9ZEm7CMbPilx+xbEZZhanOX41aNRfkV1OKIK0rVZmRC
LG1mjn0LVWNzUREgV7AooxsA2/toxpFNkKwkMXRderi0RaSRTUNCKwPGbW+G6K4MFb9v1colnmAD
nODyR5DFbNY4IZ9pWf+GlvFVJQhb/rW3EPq2pH22pezZiIMIx8F89SGat9ybUoEJh1KTcgq/F8zu
Fwz9eOcaL57EqhrzNjlhkLVjnwQ2EX7klHnu7+zOQ6+jHPdMdHzkj2WSF/Yr4aq9Y940Xoqe2MTo
3IzITyG0nsgJinjjJ2MVlBdVoOCRxsJIriK/iVOHhYMEC1SRauWT2KTaNMUGmIp8riLPX0ahthXd
WdQTrC9kGzMbdlhRjKWtByrdJk7sYgSueh/unSTZpD5n6DjQIUXUX1Ah8HVG+LPwi3JbRDbp3EFD
E1cCG+cA5AzzZ0y+550wD9nK9bHWdjauC+Nxi4ZAJpOXfetkIb80fe8tQcCsSRkzuo8mv1/kSPrf
/Cnb+KCLfrynSmytD5ypqOr7BTdmWMc1w7by0rNDPDeVb9O5vs9SxnN2iFBV+InTOnmIzcEGe3Dj
1UHuJw4jPWKH2pNtGrKxXL4ZV3kBXuexvQdQMZZfhVP7ONlLgV9EZN00WNjkmBNrPcA1lqxcOrEJ
cr4M44Guj+ScsjTI+3rrxMyrHjBi3VWU1eALk00ah+ilo50tJqIQ3Y2o4nsdgQdnxRxka3NbG9/y
K6wI3mUS3sJR2TqnC8hAMfmJBjaXdIrUTmGZ0waVTSidxWse9dXGAB5fkona06ftRnFZcbhhxi8S
EcS25D4223BuskI3tmBoe5OSyp52ZHGCXM/RHMOJrvFb3GwpBc3aVt15IrIuXgcUh0ulOH+IlBoT
Po3TXg4Z/ULGK4Z7/uBTRLcTLcvUiQEp4AJHfrFxomrLbV8Ceitq8Y020ZMEI15kETWXhKnivmX5
ts778dHhfMYD6P8Sxzanfsm9cEpcOdRERC6d6GqirhrqFKey6QnrpvZCT/7Ga/xwT32mVtb4+bbo
bcVTQ15F6qMiQRXka6fNbO5jPLLrKhD7iW+orsK9IKJaZgaWy3AK472xYXiSDUP1zSYOppSziG57
m5m81x21m51X36D04FoEebtqJl9/qwK459ay38WQkePwaaadDS86b+Fw6yrBJeJix6vYe3P9IVRa
JKLA4aW7/mA9AXDVTMCug700MZa4TdFkvcS4y+QV7u65oThObFRugwNbbFwY7tXLXtgClsNQBGwF
A9+TTr2jlehBDjbySZj2yA0cbyeb3FMpIKW3kEHIVyjs2J1PKjorq/nuA+2jq7+2EADNGYO3Tldg
Q3h7RSryQYgiZKPK9xYCF15Z9WWvHzWFfVpY/2vr97ysk5AD2x77EUVo22PtpwGLYIqc6khwqmNT
I70WA88TW/ys1n1R5sdEtJ7F2L6bSxdyURXptfKafOkCsqhXP7WiL9QNsVvV3V9w9xlcr2u6+xp3
fHPCT1chhj+Vju/uRJxoxB/uxdTcqqBMplLyeynMEvfF9BCA3O4pXng2xVWPD2SYTEJsjvcgyXCk
eRPu94XxgtQ5PNa78FcUAX6sjzns5AmdVTRO5DN36kw8zWztFD9WMU6TBqbftaGIr4hpD64uWfDh
Bnhy+AprVC2hyNsd8STZednIlp4niocmrA+8sQn+ziWIy6zNbqm1pQnQbXUFkfV9h8C/tFZ7fAgb
VFw0Y23rBbPoaIG9yrTToC8TRcfKprVNcX16l7OxuO+18S+PL3MYaXMRFjbGdRTXtPOLzyJ13w3K
vzzhJ66b87hpPKSO8wk18rSZWJ3aIFXe2kw0WJgGkaUmSNy6Jij441TAceskOoD4msoHJ7gxDNNg
E7aksZdl7JhfzWNK6f+Ni4XmW4NnG8he6LVZGXvJKJzTcmdRizSyKShT+rFlQXFp83Jsn0OS7U0z
Fqm0wccCNahsFg78ldopWo2+NQ3UWxdotuSqi7L+1gmyrptFQGO2dqJnOrD3qbk9BrlS+i+Vwtmu
r2N0MQLEU2oMGhaCdNkirLRaDPUYXVSi+8pt6LNUnNkLPNNErhAcALb5w/BrXEJx6bBoTheI0bO1
OFqtnTSNsJvv2tm7TUOv7QmoVAOTkhJ4E7Np6R6qCGzmwZcRW7pomaqO3dhCdhqpbLhzjBrmtoBT
5mrjxApH8eUwJ3qcCMIcJpXkwzqHU7nT0Cxa6y0dIj2Oh6lqbZ4RMH9YZp3XpizuymjhVI3nPxId
w4uRZFOaZRm7UGPZLzJjwC3DTb+YbHLnNpNjvzBzT8yYonGw95zbjiUg1kZyW0rP2TVigS2bzE0z
15ccboO+aydN3F/aOjbZxpHE15PXf3NHR6OyadVrr1iDesi2XSuiDSvpTZubZu+urLVBKTeM1NQW
K+2R7hqvoDdS4mbvpBPDXXlzo17ncAyemTEJ7Y5PTueiO+wC0LB9S3+cwU7EfcD2NlXlhNOR6c5H
p6Pdj9Nh6XoV3PdNXEeH2VjpWMhdaGt1lzZutJdhBBr2PlD2skycG5vvY9z+qEh86Rjsk6Kt1FNV
tNckh/SPqP3el2Nkb0EAvVT2BuGPpgWPZUTKb5mMsrS0BY9LHdiAOvBCvB8DgfcCt3jPUaM2JZA3
sSzDacFmzCnK+C5i1gfsfW8OwE0m0rIPsvUpNWfKfKVIv7dvwU2cMfj82skzcUTEn51Z1QJ85bFe
biM/j/cea7opGWqbWuyQV9tQxIIE2Buci6qlelUOmN9wgdCl9g1PWNf6edpAlC08X5KVcw7s6VPf
iPEq9+J1ZS+x7U7nH7a/xsr6e0V6PPr65rZlsbfEwF6zHLjMP1v+A6Cw+97xqEh6YIs9CJLmEvs6
XFa1rSHhokkcQ3WAL9q6lvui6/AholCnssLBxouVNboxQVttI9dtPTdOPDV15a+HMGebE9RFcliH
o/0TsC+gbrq1TXgvbfKNHQJbjbw2tpJ9HXsisiHVhNc9hh5NVCz6FasiP3VqOBO5YcJGHpktZFZi
HfOcJGEfkrXI6+kSFGW5y2ULVh2o7csDIUwbRPHXCqNnM6HyRcswwcRe40umbLzwqtp8l569SxF0
DV2MNimexL2q75THEhIE0U3exNWdEh1f+p2UK6cMeYuvqEdWTumgDJRe0tqE5MaJnp8PW5QhG+AP
stU2T5Pf5yLM91Oly4VG9j7uqmr8YskLWw5huS2u+PZPpaybNncd6Bo5q489P0Aq0aUtvpw4TrTH
bbSOofEuJWUBTgys+SXj4sEoQ65oVZCrfu5VAfdSX+px6RSDVOaC1pmX2OgFp5Jye6zEZnwIAls5
M/ir7gO6zYxu0tKmeKoCiunLVPq+fXEDceuazLvvaEWvPZt0vm1RabZgrB9P+rCG8XLQJlg4LPCb
p1gZYR0FbC+YrfOR20pJpp9aVEQLEgVqxwcfHwAYh9S+KcXzLxg688Fq0PAhtOHZbWbzn6ENMu6d
JFD2Rpp11tOwJeeZqYC3PEmzbowi+VLYJO42V5247uydueN+q3Kb9Dc2E3p0193F47LptxTaC3tU
F4exBd4XFDdpXU/9Z+o1/a0Pyk2eK+8LLJHZVWEOkmFmCT3gtaiYXjptLlizYI22t4u1vULgpg5U
nl+DtnsTHPRDr9Y1FT+fQGRhsW4zKZJGxuHOTMFtV+AptyvD82Uf2VIvGOLm1jW2XnowWqFlS5sr
5C6u1I2tkDHe2uT9fB/mCOYjUus+sKVUmglrwiLPxmaBLK912Jf2Kqw3XAm2ccgJPlEZQMW1U+QF
MDPVxx5Z99r+bcQFV36wtDnyJrG3S/OXxl4uA4q+4CLmtkLQtvcoJ/bKPuimndEAbLGXmC61TqK3
OF7myfkliab+3s9wfdln8RscmlDs1aS+/1/Kvqw5Uh7p+hcRAQiQuIXaF7tc3vuGaHfbIITYhYBf
/x7knnZPP/PNxHfRBKkF21VIyjx5TrZMJbni8IntgoQPBmmpWBKHXNdXY+UJfXGGJPnEZVyAoPGg
mupgOoe0D1dIxBVbY3IS9NucU3dlnhZM7XSgrkUjnyXdZnCqHJBmiFxx0von20NmpaVOEOmkz96w
9u4GR6SPHsEBVruSbGxeNedpyXAhmt52rcV/0oLICFuwuk/m1NqqbJp2YCEN12JmKjJDcgG0BSyQ
b4W28I0MGchrrhz+Bwbu/QdnktqUQpDk4cAgzl/RGAGvM3XCuvjGuYiCoVEXh1jdVfSuONSdaCKw
lvqraatp52DTL9TWmKZjJvTvWaPl7KYq7K17Pxiico7ZGEoReerrBtwKeUfs1F0DjQIlgJK+O5pL
Iv1mU/n299myumOZ0rGOXOp2R3u5mCHG9Moe88zt1+Q/5pjnjFP7+j+iV0PuqP5IGbgU5xDUP+BB
e2Cy/f15da3dZVoS/eoOpdzI1MkjsvgTznIxd3VW4Fjndn9tOc33po0vToVufHQgD9BtqUXyyDQq
wdlZuoSexEARAlUpgtHAuf3rbnAL97Nt/H33/z9Ou+2m99N5a/KUPgjBUeYBWDNhsTFTLxdHk5g0
pvDG/A/T9H4N/prbVwOL/hr8ZaZdix9UWElsjw49saqqbtkkdnJhd5gL8HoSy5CQLQDY7L6Yw/I2
oCT2XLt5a8VkReAo93fQabi7WiCIzJgnEBcQEuXjEPwUSdTh2/4ZCGVFshjzQ+1gSw7qro7YWJQv
6YQt38pGZ2vMcqQPVkXLu9JFMg7svBsSEvnCi6rbZZaC1MCY+TxHgU6ms86H6YmU77mcyxddlOWR
eGx5s/FoKA34qmJ2dzC9k2fFYVa2IIzaI8IJ/AbmYbbk6cb8Bp+mFz5UbICmPiybazf4NzLN/LXv
53yvQKxbtSP1kdKokwvPF46saPgbFscrZxW5J3ZO9gF3sk3n5+03Rt+snmZvf01MlPP8399/N1iy
/X++/4CoApeCC+K7tusxQ476A9+fCXZNKwzkUzDCF3nyHOZtuiwPpk1arNSgkqMVkOSYDc1dlqbe
1limHZk12kZfNtQ0QN5BA9tp7cn9FOSI8TKvkjF1lRPRZO72ZPDHa9ME9aUKVJy2xXQ1TWU1DpvB
KvuVMU2H54b3QatAGFwmUYhzTl02PxrLXMbEqSHuAqoygPK7zl3olujc0W2lknk95qBKwsnM4tbu
i5MPMsLzyMFKYHJ6BJMu3Tc5zeNsGPx+oUPNsetRtjKL+HPJm6XM+2rree0xVbYb+TiWtnk4d7ce
kl6fl1p4buQVfvFHR7YMMTPoMsMMLuvgzSFJAP1MDX3ckCokp0LRHPvfd63pMTYSvYzFjNEfYx2C
8L0MtEb7preDy184gDG/2vgUzWCxnUxLhePo/AUZ9G7aIMuWeFHGyuwABYj1lObJNw97/62xVH9b
eBV7lG4i72ya3SLtZD25KhuPtu3xuPWV9QSREt8GgFo7DXbqFQKc8oq9Or/r8IVkwvbvrRyXJtNV
FNZ5czRtsg63VS+nbZLXw9FKLHW0qmk4hoXL6ujLNndfY9gy2pgI+24ygMzu4Iy7zyAuA3hxyJL6
0dAoDHHC3HmZaqKxCsE0n2oEeymg5K9xfgUFWGflM9wDx7t1uO/HQQsPiiymudh96t+WXn23MHoP
U+tzGvWDSM7tkER/Dcubfoo+1XH2nHhH0bXZrbmUYytu2HQxBtBAwM5Alp8q5c77ctbSi0wP5Uvy
yXMA2y5TQ7xMR9bnZ+w4+XXsaFRUurgYqw6ERP6CL7tRfjUXWSDFNUNfBffiX21encGXr1ksxZCd
y3b62SUDeRRBzYxV85w85tb8h4Wc26fVSdd9FCL5o2+AKGoF6FWu0jqYD36W2wdz1+tx/rwzbdBh
ksjWBQj6qmgO1Gf1gVROgnQbVWURfd47HnSKMi/KiCLnvWfNNO1HqYqTyxLo8awpuVFazmsLqc5r
JWu+8sqsfyz9hkaJRt5iHPh7jnjyh186eJ3HHgoAnkfewBF0dG0bUZHKFPIOdZKNxd6CrPtIgp69
lGEVRl7tyMcKKrFVwiBG+u8b6j+Uu4yAUYXgEZsqNlN0/0WvEkGSlbrp6GPWJ3Zkjl5dqyYudF4c
DHw9WlCq1rZdHMzRa3ol73712k7xq/drrul1/XGv3Kq++0/zzePMhMwFw9hvW3c6ls0IXkufldFf
ioBAgXKPYHhwo08Qi+WhPnku72LEy/qxbpM2TsNAP3oI2hXIrpbl3noer59nxufDSKslIwsTSKG9
ZimZsEnCDFIKKn3TN+e5d6pn36/iZmqKrfL7cJ32WbCD9qfZ+oMbPKrZv5pAcOrnLGIgPN/n2vd3
XWo327TP6aM1kCuHVGqX+pm3I2NzsLuqfPUtUPOhlHbOHindYxa6/jqsguFJdsGTQbl/D5Vd+Wso
HRLncygLx+dK19YKikl69hhkySungHYqr9SxDzP4dGpK2dlFCvZMes3eXDlfAyzKN5s07zQbg1dS
SxWFMpmfoVqDJDIIhseRQoQhQ1fdF3k5rRoFkMK2+mHNmsy7LUtr2IAYnN0kbW1vR+X1p0B7dOda
Y3gIGZUHYlXjnmptH1nTVLspgBgw5BXfqrGmN3XuW+uATfPFBS0YKUCtrmVeFaucs/6ha13E8m6p
n7BxkUjJ0Xnh1CrAmtDWNzrPL/hL2h9wAM50bui7r+XGU1V2SJG02TUaf87glcXtVE3NXVk3b2NO
nFcn9exVlzrNQXQQQjqFjky7HHu6bcFt24wptV+z1N9lBcsetLodsbj3czjluxpSaSilOh4jqSV+
eI2Kskao96lhaaQCVT/ypEg3rm+RY9+U6ZmlvlwXdpM+Cx086XBW75bIN0r53iaocnc3IaaJKyLU
VVYJ2RBlD0cKNis2xLTeqDar7zuZY7vMiHzzm3nj1G1/FBUvYipqdkTin35ejBkgGwcfxM9WpsOh
jm4jc2vLHLdm0OdtuEwn/VweBf/jMWYw472OqV0Ve9cKu9Wo7fYmsbl7UEHpblKwFh9AeCxx4Hjl
O8le9ZzNP0oczPHYlvad28zlzso9tvOs1L1YGcPSa2jz1qVtbOaUjH0o164ea+mJjcKrd/QJlNmW
U1JQeLMRcHRr41jM5QG74T033sdyIYuXYtpbNd+D+fmr6asdWcl7Y+nEhSii4N3nM/6fbeYh5ieM
Q/EiCWgCAWf+CmKh9EENTXfTS3ZxrTx7ME2B3x86JJNv7aWJha2EgJLbW9OZ+0yCToZkgDFDdwIe
F2w9audd3I3DGvK6G1LM/W3QW/19n/FjWgjAWM5Q7BrHJ+thQbUgnc6jwQ2724YQde+q9I9hagLT
UobPRNBpVwOmk6EGi9dtWHsafXDXzMWYUkz4/ny/XAE+IpfEqdJLzg+Q5gKvNE2W9r8RO+x/tc0B
FjpoAM3a9MLLqI///TwBzvDvDjqDYISB5YnUKhYnqsL8RcBpSCnnKi/dR+Q/kYzZYK+tD3pm2wC4
212zHORzGG4h2/xlLX1f1tJnRvbLsT7+28h/zjMju+WZv3/C73lcWO1Wt+UcJUOCdEqiNNIr4cnu
BnAmWTDdmBZzmUCW2lp5gVIE/97RBQWiAAMUMybtVdiWh0z4UDIsKTcs8OrGb5OdsczF67i/xUbR
xo6faQEGIlPxELJpm5VOPIO3BA2gCm/pxJMDJ/kdL/Pw1jSZO4sjXaPS2cKJ8a8OoFvtppTpdJOH
3dqTs3tJF691kk29CoTVgHZS+veZk9tH+A8imqT71gLnfeAOe597N3tsnUFvpjJxDk4i/BvPIxkY
w2m3rysdroFGQb3V+1day/pe1OVWyKB6Dkqdn3wFbNCYI/iK2LX8ftOOZf08zS6PLecQVLW6sYpS
roBJueDfVwGWufarm7Rdz04HymhnWXu4Ev16kBDBbqd5/u67lY4mMfRrINPsUdXulSDZ+kMOSKGM
FSQhoAYFu4Igk/4fRgDdrFZ94rhbCHmczVz3SGq4Up4RA9drWdvyCWfZTwhFknfXfVW96i4FlMXe
LqFtitCp9oHeFP5FF5VzyIGUrCG68F/s2tpkoy9/OFbxawR+e/uwiM7WNED6qqu9Ls6kgAu+UH4B
qau4aBEruzVILuCccovp4ydFLslUeuLTeBrttEkBEfCotzroQbvcR+UO7X6kjncDmFm8tdAFRwOo
sM+sbsoYTql4mAburBL8MZeCh/2mBHX87Gdy2o09qCwTH7JjMvrVrmIVOwNuLDZ5i5IA+MZQlIEg
oTylMug28MHnM2kmaCPciuxT25pexIgzoB5DYOZJex6hP4hMu5d084pkI4YtG9fYjH8Ms0XjR/2y
g1lTiaf1/q9hQkDiLcIPHO3i2cNHiCIK7WuKcgfrImDZqc+b9qZwRBKnEOi9Oag8ktrBD27bVTz3
IgQzKnQPS2k+/LJu8ywqeSMDEfyQRfFeWrp9oE1T/y/X1/9LWYCtKnSI5zqA02zfg9zt35kg/Sgc
WqhqegRbJ7y23hMjChsvymUc/CGEYqAQzavkeR0FVq9uB92Qu9F1UFoD7WIW62HSqww6jJjUo9ib
QMSYvPP/NE1vUPXHhtd34cyKU+Jwvcnasb4WrWjjEWjHK5HzHTe83JDta582H11QfydTwZ4tSDxj
qR25R/Lno+87+2jZHZI3qp6+ZbS8dqgYdN8u7RnI+KvUI9O34dTkSXWrbUDvJqKvxGxv9FylsYn3
DS6ABNd45m7t74OCev3Wr+wyanySb2kxwLOEcBy5Sla2v8B0qp0V2NLDieZlCgfJHvXJ2Ela6VM6
+gpZiTH/u8MMCeoAU8zAPmzHtWTjY+8FF8MkNNxDqNyL09JkQTRwl9W0QIkJplcQX9pnRvtmTe0l
GLLtGiVA+Piz51Cuuqn/QVlzzRNmvaCggB+LvHUuM8Tq2P8dYHG/p/MEnDEzHZ/c5/TAT72Plg/X
mUzprfISvaN8LG87yAqiKg3Kl7bl/YbRQG6ttitfMhq8qsTTF97M/D6EbNY0T2HJdiiegBI/y6Ry
QvTnuW1y8jK7f+bVziOJfAmrOjgiS9zGxhyt6R76m9t8KQhUtskNzf3mIdV9cdQOGVamPS3TW5Dq
mgfST6synJ3ILuqN1/dwweHJn0Ae//Py1WbTXq+9qiWRGfLVYUwwRfUamiW6KnU3rUZXFndhU4Zr
uBs2Dko+bHkum1PaTNVewC08SDAXjgQLdEdypVAjRDobOx0Y6MuzXE8yH69FESZxzcruUfRVEo2O
o17srBORzCfy3U2WHHBdvbd1t5lEkmTR7G+ZDy5qRKYkUiLlaWRXSMIktP+hUn5PhrnMPwaQKfYm
YzZ2yAskStzZSzatYvyQYH+7M33I6Hz2kUUU/7vP5OT+OS8UbbYadOl+qgdCjwcglYbZzjAwoY0l
h6rOIM5aNNJ9Sq2Np4saVFe8keo+tNM93Pj0A0rFfZZU/BVYiIONYhQ3RViQg43SNhuZu/Setchi
c5Rmec+DGKuf/mydxo5mt7SuzJmrbQ9n4DCmKJeUNvA3G7eYXqsmPfKw6M+dLciWAsmLAHymH6Cc
ytIjH1bdv1ZILj9TJepVw9R8S2g97Wbi1nuSKG8jrCI7olIK3xRZ5xxJ6/Cz3TfFGqQv8Ux08YQ6
AOodLJeNEl72fRKo21EHU3aBMAI7TVNmu7QdyB3NRIaw2PXfqP4Glxlyg6Ik+syNTCEYa31c8pN6
0SuYDjCCft15zjSivkE1R/bkB5dB969tHY4vA5umDS09YI0LEat3vJWtrPBhKnRzgq6Jx3bv8RdV
5aCr4fXYGTOc27PqUn1tk76/05W4d5dRYUWKnewnFKVZTIB3QD6t7Efpa3WDfAI+ihpipC+S1Mwn
ikwzB5b/m2w1qWFloeTUrWmiJeW7tsi2yBWQYyFGCC5SGm69usPOYBfWqnOUehDBGER2O+hvfVrf
5Xg70qi21kKIKovKvD5OZEjf+tmBsD/l3qM933w6Bpb4gY36Kek98lz3zrxTsszWxgzDQcWWhZX2
2Ys/S5dpcPPf/fTgH2dfgLKMUNGDwY+ap/9QeDt6hkQ6aKwHHZYOuE2ExFMzD7e2luLQ6TbZQC5Z
PSQV3BLPlfRnDV5g2mMRf42doGvcT+IGbgGG87p8qJusiOqKBF/DJYp2fj66gMD18Dl2ebS/qEm6
pHfjT6F2OStQ6ovi2APxfW975zCqSnzru8GLeZ+XF0+07q5C3LFLKye/pFCNxoFVpd8kFNkpnHIz
adBUAAUFT2MGb8JddoLal/yBpnnkLtn5DAWvHoRG8nfZQUzfb2sS8999yzywXOj/KCsDytzfgRIU
JwQ1DOyA4B8Y6P/ufQC+STzQCekDQWp3JdQk6ufCTyJQzMQWRLHuyGwNbaa5bRXSkf1y+ewpvSmM
TaMuOmQi54nFqfTBJA3ms+G5GDqMufuLE/OXqbU/oXpEH3g7iKVQG0gNAxzwgd1Tx4XTyQZ1dKyG
nnoRDOsOpTUeUaokjZYo6F3WJxRj8H+aSdLimERztbEJYn4zqRMplmXGyCMtarj6xa3r1tlPpfWa
uR1WSZNWcTCBDAN133faB/NL6PRdDC2Lf7UnAVms4MG5zz1rB/2hvRe2yM4+6AIbb9bWIcy8pywB
oFaAZHMCRBcewQ/NN5ac9UMJTRzOSj29J6A39x5eEPDxwPcY8kctQn/Nw/bXJADh/HMSwtbm96TJ
MAValOpqC5d/TsqXn7SETZ8/KXEt/WAnAVIkIABtBy+U6xLETv409+l3x2fOSRORH+Y6D+HsAmXs
Eviy3TimO2/BIBtiV5HfTOEnBonyUtESbz7Whb/SNvibluUEL/Xw0S08917146YFnrJjfk6X5obk
1SX1xIukMkF5NGh1u859RhnD5MY0mYsxQ1lsALznp7/avc51YyV1uy6nq1BkOmZLAURkQCAmXu6+
LqZNpEO9E+UJOxQbELfZ96VYCMdF4p+cRYJKA/BpXVYGJ3cI3EfTOynbP7XhfdqO3d6VgjyLOdwg
SRfc2yPN7tpM3xeLCKzyunDnSBGsrNkla0uhHlBVt+VOA39fmVXrsKnchRNTn6bplUG9T5xp69f9
h7+EZiOI+hvAOAGaYFq5c27A/7wm1U8yUevUhRM9Gwc3czac2s350+d1WdDPQOfdYQVwGu6MQHU3
beeontZlYFfDVUOUma5QriA71Xkm7/05/7N9RtQ3lr68X8b7SoavnnsqJjD8ZQ+NrVDZ2jO/EZf1
Hq4/W2ky2Ltg9vEFyGyOZN+zcy+y6tHq07WJM6dS1XsJfDjWwlX305jV25qRfGMShYmQJJLCC08C
H9lzmV9q25mewD57+CTBgOtFVjOx7A18Y3qQibLObOgRXuZ98+L34pIuWOeQ14dAlv6rFmMOonjI
b5uEJ/vQ6rotT0PvWpSFGzFwVX727sYT3UcJrcNrWV0BBlcQEf7rxrL+bvmzqwR7IY/+HFM2PX21
Ie4zKQdwX5YcEQXcurxOZYeUkcuddGN6B8gkm2p6YzQqJ8TqCb7OGFKC/qbgVJyUX3HUXuvoq5Lt
uit654eslB2FjpjvCjhJIAIGbFNwHT7KfngwI1rJEbDy4rGvi2arWMn3TqGaq1rANzOCovBE7Q/T
ucaetuqXeiPtctE2xDR2Jp0Vc7IJcX2Qo5EGJC4UzR/lyG+IWzQXc/hUsDChvpjXeOn7snqS/mH9
npckeBH/++kf2vSf5/9Ct0Hmx0Gi7p+1kIhvdVZqj9PDHB5ay9FqzyU4SWHoDauhyoOjEUaYu1Ql
CIA8aJxWeZdY4JINyUaVKPsDcQp0+MAmjo03MmTP7QdBRbgOsFVtJ6/PN0FSAhVeqMWGZJwvNW76
CvWJGgjWOIoaHQPsrE/UC59KJtxbY9npGJEyfxAcqI0TlMkB+3a7Skvqv0Jx/ZOCKHdXh511I+Zh
jCQUZjdTaDXAIMa7rB86iP/UTx+Val9bIGvgLgzTc04Uj3lbXMSU6psqhwqdM1bdtCFNdrmju32L
6FQihlxPqhnuR9eeTwVX35zZHe6npnTjvB/STRAiq1DjrPsZBl1E8NnthJNbuybp36YWdeCkJ2t8
HilZaSdsvztY7aVb02dv8pIt5MDlNmhqdZcF9bkAlfe1kGRl8kp2j7pEk66yC82bO21l+X4ceXBM
SmhRzAXHJxiKVYNya4tOaNFVDR/axXmLDA1vwpesSlBok9jtkdGpv0VKDEep4tOa+GOzaUXi3bbY
nWKdNGzDNBgFEVTbqNqkBL2yxL4loMF9d0CYiaq6KqOE1jUCnmlT2ew588vhjTFeRY1uu3U+q3wb
tLYTYwfQz2EQ8Kj1suFHCjl8mzY6ixR5GEov/PAH6w5B8a5Hdn41USgWJuHGfe/0kZYZ2wqvD4/V
2I27gFmHBP8vw9qZoGIvuiGywa5+nks1bgbw4jZVohCBl/2tW4O/14F0+KaEvjAkW9+RcgJmQ8M4
TTK2Qbmg/lCAFmPUfhjwL1lgOc0DZAvFaUyz/M5cmsZ2jpYAhW9pEpbVxlwyf137lXPWdIL+QNcv
I6svTVDWD2DlPjhtWNyiiJL9WFnOU5U69MbN6+48+e0FQgBQ+mWeI4R7z21VnmyeXkPouvcpldyD
ELvyThYA6HA9Z4F81QFQ41rZ7caY1hTcshrhYeAO+kYF/RilVlm+elbOV62tsqMbqjNomgz8Z1QR
MwqaLMRdg5pNos7SrZz0r3bTKQBiAq5Zhhgb1ca+WbQqV0MyPSIzUt42Rf4I76S7mcYcK2nWzkHr
bniyGXZqUMPlFiDJT5y7+k6ygZzHke78wst4jIJaAPQ8UNCXTntK9N0wUnqoZ/GGHCNGaFRI2Icc
dck+bY6KuNEE1WSUjOWwroEsP8GNUWtQ73GsLWZAgjC2Q0ftS9Rn3vCwnmLddxbKvwSkPH7eUk8h
TILHxWK9tIoUBxRzrTjTN7XOwkPZTZdmyv1bJvstos+1F5KflXbg4eX9m/b84TL3so7dirWblr/O
LYi+OSKdSeXdh/buNaP6sRNZeGqSGdrhpoCsQiiISHJs6Sjhl+xszWVUYzlfpKXqS7ncUc+5SGz6
R9NkOoeqk1utSRobE+QmeWM57ZtASrjqqP/QCnvY6y5oY2NSns5A3sT33CqDB9QW1lepqrhYrLqC
YpOng1qP9mid5uUCNtmvu0KQYTtkwfevpq9hX2NDKIqR2sBP/z2TBt0RLN6PJqnZYWy6fM9UEkIS
Osod95z0rDnvtllLxA1SidOG1KS5nVlL16FEaQ+t00uIk3lXyUoeUY+4P2RY/jvFK3YiqJS6cSd7
vh2bvlonIH9c1SxQetrT9kNd3LWtD9YBm+Ud6lrnu8Fr232ehv3txBUH7lW0r25Snu0GK10U4BY4
ZfctbxWJwdSTF4K06w5EKns31ErETeVCbgcUde8EeJr2reXI0E3MKHG+BwgsXLsN3lkt7x34EHEH
VPCiibVGcZH6w4OoLMNe+JoO+A11JqqLX3K1a6f+hmEpbYXL9Hb0wZWxKQO2EGTus+13b24g848y
OIOliQILWMyXALnnV5qROm4Gp7ui3IvaNEVfndjYHsMcOcEktboLFEYqLjtkAppqjLOqLd7tDGFW
WMInCZhXbiAvrI7zTPyzCx7JKgu18+Lp6QwMhCFRGTrYsjedHTTfeebPa83s5gCYkl7LTr9DW4GN
Ell7RMRdcCc7lR8JT1HJTw7TjQyX8MX333KnTiHL6Kedk/VqG6RwkVCy6E6BpfsjBE0ucko5XSfp
aTDMW3vTloN6BjyBBAlG8MVxZk0l71zdVeABdDubpsWezmGwd+a8OuG7FNvJ7oPb0GvCFddLuaox
D3eTy6dTWYOOP/IwefA9r7vQdjwIKFM10RFpkO5Nx744cxTg2yKD3K8NuSvFZ7kKNG/2hvqlUNgc
TBHWo6gVqF+dYpFCTdMH2x7Kq51UgEx7/+i3QxETb9B7pZx0PTOnfIUQ4x1Zl/HShJB2VCT7yZc9
1xdhVA9WHXMXOOwU2sF+4MO0HQdRXlNXh8ArVfcjCFsU81TOu4WURWNz+tjY3rx2HPHKprZeVSUJ
L3K5QGCvIzfHi5oElmtFAIKc1dzSep0lbXgxA8Mw8LYs98Loqw2V3aBv8bGxLE8xwwp/DC7s89mf
DysCZ5uC1TDo+Xmy0mzNqro8WykAQOgD4T8PpDiFefiNChKeOUF8nXX3MyE8dmcXBWtDqNzb5EBD
5pxrCFTiGfW1QT1BUfyw6Nx9ORTTbb1c+K6cZLlBcMx3NSKFlRco9xnlTr+Tdhw/kJ+bwVSGo4Jo
u7UKGXV9WK01sG9sl0U6H6wCG7Vn+Xcj9pGdPVn5qmgC5zHIU7pLhFWiSGOJ9eoUL+DMFKuZdXC4
7Ho6zQnYIxL/+cUmD8iIekCi2jB7oqeqUWpAJSV171dU7kzb18Xp2L+GdMwFrkZB/4I3goqEXffM
Ot1FJfX404Ci7qtB+uQiwgwhKrgQ4HNvczJDIgBBAvg9KASp3UZHM+/PuiUIAYFQ3UvkmSKIsse9
aXMkCaJh7iEqttglJ5y+IxeF/wUh7pOUXVMCL5m79nfbsqYDmKfzwbOgNIkS1E7m0wJNNJaGIyhe
rI4Xr9rOQFgHHWghLjMA4NkBrPQBBdBIEIuRtesAHHo/40hIppKf7Hos93wusR5q21o1dHaR2guT
60T1NQ3SM7TRaYbiQBYAFqG2idNWd8DTIEm2mhI6th6y8QBeEyS17WNQTfl5BK4BKKRvH0VdsZtQ
eA94f4KHeYKaB3LwfynE6VIt5ksK1iCKWzUDEsBGIG468qZLbvr6hzGCLLPXFdViRWk7XwRKY0XE
6UcoE8h8+WxDtY+tWzBwL5YhpgPRAmqkWKgBg5Za5yK2/RIO8FJAbQxpc1Kq+HX3f7SdV3PcyJKF
fxEi4M1rW7LJppVEjV4QGmkG3nv8+v2QzUtwOGbnxsa+VKAyswpgsw2Qmeec1CiTPbSRFjRfQ9NS
hyXmcsg3Ee+rVO0PUObDi2hBOamoQLszzfPPMvA28K47kFYG3CJnq7b5Acjix7ZSEj7+fC1yB+s8
avMIOQqvzLVVW86j2Fq3OOlJM18VsatDMAWyq0ttqvAjbHBqDqdKNd1RdTIe1GmytoYfBo8hV32c
nCm9Uni0rPRgBo02LSmEezpYd72lmvxM07nplTpYnNj8pQfUdw77n5NRUGjtpvLguSRuyyhxTo3f
cC+2HGkJ9DkXo8xlaJ07qrzToe+idk/alBJFCRJyUNJf/CRMviEmsDCiKO0Xvu+1bRv7wTO9KNHe
jGv/3lZ5U0TJdx6uKMB3Nc37ncVPyzKVYfB0umotj+wAuDZc+ujYp3zYKUOqPxjNU2Q2ABtVG+oV
nxcYSgSYk1WvTq99Wx/Ab2hKtC1n8gFmYqW7aFaMRxmqEEggd1vdQQvUV1vddh0FG726HtPavMQN
mnZHQc++TQrLO5Tx0ifuaOapjci0eHBYf9JCu3kammGjQoL7yXT6vZeoyuNyo+53jfZi0LF6S4LA
v0ytMsu28TTEh0wv4xquXRQwSuj/j1AwpdRiix+uHxcoBwzDic9axBOzOT5aMGlsJy+dj5bnuzdJ
rXwJ4yJ5GkBIml3dfAqmqf5U0I1UGq12VwZK/ckzBmvbw1HNNyxTVFj8o9aTmvFb/84qaKoCuuXf
5bH9U5vn+CXI4vo6UkMqQl6QvNigZfbm0ERX4gURAXdnaJZ0r+BFZgKW20R5Vl1TfeL3gzYWzKPT
g1sMC3tj86B54ygzDYO9ZVxZRpPuYBGxQUwlDYRNdI+BA7c/Z6QS0K9w1R15fbyTqh3Lgp93JXEs
Uiwh/J20ie5lre71wbHUym5/WdvRdMavPXm+JZg7vOZQzHTGizfpyf2Z01xdprRp8YM1jepBgvMh
pb45mtAZLudVgyTf1x2JscvacfR3DgXtowQbfavv6tD1L97Ubjr4LbLq6rI2Gii89ZSE5E9I5lDZ
UmFNjojxXFmO19/3UN8fsmgub93khu6T6JPSbHtNHT4pmtN/yurxCygq71yY+XhV9YA3FWMc7rsW
Crqo98AOKZF9sbXa92qGT+1i6iEruDMpNvtqCc9tzBMzjebhyR3c4V72yOsohfMkj45uPm4zJx+4
xYucHe3T6U0QAPwG9fYjJzn1vSxDfUOXh3Wf+VZ8FY3uqW3n7KGzks+dmgQv4JH1E7oWMF57Y/BS
J217INc+HcRL80CzpUboncRbmPVz1hT9QxC5xpfue1NlwZUeFuquHKwaxhC73jXgVo9NTJETTQto
kLwSdZB9bDn/OUyXQ1PLKn37LuDdoZlp5SGZSB8E1pMPCPOLzZ/37Jm08Y5e8MXg3fbop8VJZoo1
mPdxMD3JLJ5zKFDz4YfMav5o4NtRRbm1Cr/MNdxB7kiNTnaN29k4+HSm7GJbMe4nX30dTOXaUYbg
fjVzw1+eUj/4LEGrPTU7bR9OVIo/OIogVjeVD1pgDZYQ8hE868BjNrydzu95YLRqTfsMHv4QDe30
izvb/m5uaWqetFw9qzrpLnqndy5cL+Df63AbLSooMqCr9HqUGpbLxzvnN9xB/0S82ttRWmTefuwB
lHxwSLB4h04J3nkB+yC/Yg8NWQlyr5ddm8bdpM1M414HqJgEyzTnJ+jCXoeYW4VTugxytDrWuNXx
Ie5fhKzbzzTEJxvZf10n0zVmPdO/CPmw1br2b6/yb8+2XsEa8mH7Jlga8z64P5xp3Wa9mA/brCH/
3evxt9v885lkmVyl1k/VoQujp/VPEPs6/dtT/G3I6vjwQvz3W61/xoet1hfsvzrbhyv4r9b+8+vy
t1v985VC71Bzd2gUWwhCuLWLlo+hDP8wf+eiFMWqPHVfV13mnZkUl10u88uCd8v+8gxilK3er/r7
K1rPusao1J3n/ep5v9P/9fw8zPDoPZgxd+frGS+7Xs6znve99f963ssZ3/8lcvYWDIRVDf1hPet6
VR9s6/Tjhf7tEnG8u/R1C/Gky7/8g00c/8L2L0L++63oqe92Ewo/GzOemrtuDJ19TUf8VqZhv1AG
mHlD5w5eerSsrVq5/k5xm0I/pg2ifk3tcUe5uCVwnAJ64mheuQWkXp/0As2mnbiDfm+aqXem5xcE
nZj62UtvKo+7wFIv9aM+Gc7OpKi0Bfe3pcxA6+Ui13YRcxNdN5F0A7MHpaccWuOcKNtV6E13Xheu
plUKzveNGJbjJv3uR41ybUL5vM2zLDlSkyIfpWbFE12ZV2aVt3eQLeVPCtmXW8trH8QnURWf3INn
1+MOWHj+JGF6gpRYSLLlJCG6r3KLlHNryq4SkJYFPVxmrG3Wjf7l2XW3f3As3SeJ+hdn9iaYl3T/
1yA3yMDl7nCe6cSaNjbcH2eZIzYZbsfUe3WvDvMtxDYVQoqRkGJ4XSZrZZA4720Xq0rCQ2EC3tVK
EC1GHVMFkEMZyBJCUrrO3wUlrnum+3I6vltD5+l/wt9ZIVdM3e1oqAM0fXD4I/1m3/Va5NzJUYp2
Rd/n3fmDnRuiaMf9Ke+hDwvGNrztkwC2hv/sIREylDzewgJl98fVJkdh6vRXwCB/+2CXTcrGvanL
2T6JU0xOOhwydRquK/rt6ZmkToiQk8VL5Gxzu/YudnGKXY7WgfY6+0amsxDgyaFLMcWv49e1sqwx
I38XGXWL5lk2HmgB6LdRPOveBn695mFTaSRJEDVSeNfSQk3azh4PsVe0D0Ogtg+1Vjonp3c/iWm1
Q7/1ycpal2cNQmXIaEc+2GbQb6dlpdgu55CdVqOcx3WC6XIecajl/DUr6uYoMF05ggfq8RWv+wG6
CwmfV24uvsuxYHYFvQstLN0O7c6DlzOkhntSW8NI4TWvsuakVIrNsa+o9R+OW82o1a2E+23djzet
ptuboOmzXRMbr9jpROk8l+wG6Oh1MMoGsk6y+WJ6F/IReS3+IHaBY78LNRR/kOUCxIa+YBPB849w
Gjlr0wAo3aSufRMuTREoRKrfsgJ2oEVJY40IbU2DNHjItvr1h6afJKP5/CBGZ1ELBf9qkQDZFW+9
QXAa3eR2QOVoyQDySXmKqKJCXAktngwQsmfoyrX9hTSvFD7pJa6lGnaJo9Vi2MN60kAdVzaPC0PB
IWrreBdC9R5u6RTMaQfJ4t3ge/VjOUz1o9i0xdYB6kZyiBztQebi/rDPqMb3TecH173dDLe9avW3
3kCFeCPzGBb6G1e/K7pizHcXB8kn+gFGp/s1RNyGwr3ew78clLt1hy6PX/f6YAuX/Xz97oPZViPl
qOjjY/emEvrud+VVRbT25y05BO3dL8zlZ4cS4M0lRubvVl5+ZAY/UrcBTU9bEH7w4ypUTLM0ehnA
hR3zRWxOhvTtaBJRuXUu7n5ILis+2GXKE3R/pPP/azN07rwh8QlqygPEnJmRcl6H3G9ep2bQbjra
RG7FKfbL2h40zjaY63m/LiOr7u/6stK2F7ZbE8AhMKgBMkDTiCKagLVqrzjNL8bUZcGpzZ3hNo9z
HkyjprqO57S6TozUVZ8Gi9yBOrr5VmLqJTARqMLk0RndUXUjD3knJjfUiy03owP0II2mZltPt+Er
Hp35ip857R4wq34vRxk6oPocdefVriPddpvpFtxFhHoqTbUbbSyto8NlA/HDuA6k9fhL6PreRQok
1hd3ZHpQVb6dTaKb5ZRjoVCS4WzrBYR13tz2jXk52zt7nlZ0x6CLN8z69ZxG1ZE8tfrsdRlElYpv
/9SR8wi7bPjVbfNhWwPqf/DfYiPDmT/EDs7XmtOkFXzKgUYJoGsgR0u9hnRSHlwZ8DUNF3dlR2Qk
6XR4tRUAq4qxQmFnWXFZLPsM4ZLUq0J30yyeGh4zbSc72mN4JSEflyx7A62NYH1nhXgLq9qluuOM
9j096/nebSAa5l9n/7RDcCJaUn0P7RheD6tJ76s6QfsXMcODBc7lk8QKXcsfY9V+tijT0Pqg6LWy
cTR+kgQz0KB6ABgmYbq0EasGvGriFbSBeB2XRgfxytqiow6peobp1VuffbYmdfJNvehJka8nA1/R
P7VOxVstSlTizQpUZWqThqZGg+XX6zamnzb3EJWA4FmOVsdqCxcvHRza0Y5BK0icDANszBcH2I2f
MxW+eRgooq4L5BQfdpJTTLCdwAjNxhK8njtdLoruq+Zc0dZkOGa5tyfa8SJ7jH8BB4UcjPpLwAtA
sTCCanjotF8qS6PJqpyep2IAn6ckKZXwQPvFyVWH4qfqn4N0VhFA5A27LJdd8zavr0fyvf9uV3/U
4cZQFPR9uHm8tgbXOmp+DzKb/qwN/GH9baRHwUtYztdBRba/deP5U1EV23EhRgM/V9zpHbJRwRIF
aJF7ZxuNGfF6iV7xp7CleGVLUHnDrXgjU323ZT7lFIrZw22Ln5QUUioMXkEHvdM9qRCOX3duaB8Q
u7K/KHN0J7/Da0RK4+d1GTnWIWwsSJdN2KmGTT1b1VHuk+c4Mm5MJ99+uFcGVMkd+Kyqxo0Vv3pf
beKJmvqdZxr5+dlcbtUp+FwZRfOcLPKNRprComM2p1YdlOHubUpRNDjLMOfONeDo8mwr6NmxUXHV
aG70JINHg0eZ0IsnM7gt9HNltjdGbyIAk03ZeMy6oedLlgUzn/8nJ0vb7aK/dSygokMkplVPZds5
ZwmZdH+4s935uC7Q7Tm54hsUVL0sAMpsbVvo0y8xl/POyX1ZFOFlEwN6x/twovApV+HQho9su29t
JFYGuqbTHb1Nw8Fctp8Vt9yOqCI8K+lOjdFRKbpmeJ6CWt9GA8K3YhvpuL2lK+qnt/C9iqkqTKiC
MvXsLKaB7vRDUtvcRS7Tkoe+J8P6Kj4JN2NwpF4GZKdVffM0Zf4vcIcMN14QDDeTP9KFLocy8PWu
KOhavAV8jKrePBIjU79og2ojc6jOor1uzf1lzzUmK+LJ366rZV+rnl6v47KFzMvM+aQOdXD8EGI3
Kr+ogfc5tGqUVDrPPLm9EtE7OKscyrDOxS+R4nagynqNlLm9Rl5cEkpBYtpqATwjEiR7yNF6SrQJ
FGP7l2eTSJ5RQ1gH6UxU9Wa8dyAY3MWjluxl2nshtt4Y73t3djYDHBSHDw5/SH+G1FuuP9qL8RSW
mXZT53VqI6fCJqP7rE/lcBfoQUtzUuYcPJ4sHyG1rzd+PQ/XMpUh6dwn1ezjW5lVcaw9dta4yxEQ
ui+WmWcGwSPAzHVJBQvHueusK39q5mjrdS0sA172XQP+HW3heJn5iOiQ/cny5cSjGQ6HJsroU6rq
Le09w2PtqOEzQAD6Kv1nGYzYbukgsvxTutjchkbVeVYQd1mmVOu7+zzQT5XpvS7Qe1oYLIQExQQU
Lds7cw9t7BJP721+2xfO72s80EDau2zU7ZaAqq+mbdCH05VM57bsaEazo61MFTc1nvLyS5akr2eD
FakifWk710baJnTdFAZJG3fRLYNLNOYvi4MdFOvFWWxRYdFEvM7NawOgHFz9BPjLIomSqQxGZMf0
0RTB7oNjnaLdYh5Cy6ZH8IuhuejkTEaAVIpLsWmEx96i8XHXDs18oAoPdb0bhY9q5G7iqcz+5JW1
JpI8EpsabvAs6wH3f1wvESHktJeI9Qxv5xfnugdNwXD50oTuQfV/sEI4vJIaCb2NDXjn7CrtHmRG
AJGANfyo2zg4xUuP9UaiOztytlNojA8ytLCmnku/gda+nR5yG5BHFvvZUa4JimkkGaz69jJzKaM1
ijVuEnk53rxyddlfeFNSYu/WdsvaYXnpcjWxrqhVByCcUqA3SVmfaBeEW4oG2Kcx3KbRUvBfLIUa
eyd7zH8X1yWo9rt9WrnRfl0TDEW6mfrgdR9xQGb8/7jPeu7xf7+erp/VrWHBUFallnFbNPqxj3Xr
uvUN7rfSvjdup4ptuPVKjdvUNuLTCAQYWUjjVkyDeC8xEl4BytlrrQeWZFkikbK3TJUR9YhdFUD4
1CbVtBejuC9nlPARENIe8FW9idwoef2WLif6fDalaUxXaGLsUb+LzC1JDfMUVZlF6zbf+W3ATx4S
E8w9+X4XP7mcyd2XVdtevd7X+GN0TZZPueMDEty7XeoexqI14Dr+j01dHOjfgcyp9Ys9h3kHseQl
BAXzr71uldeyXkyyQOPts+OdAi3Ksl4cQ5+5t7Y+KYc4G8FzDOUtvRLV7axZ5e1fTcUhIROs1nY9
A63932NlpzQKvjs2jGi1/VwqhrKVI5OmlctRvtjKVEH87837z3HowSp0BZPMdNP9B24smeq08Sp5
RMPsch8nJhnqsA/eyXCntBakvgFtWxacNScAfEZ92TQzepxH06CBOX42FrOfdclp4ll6K1OrAnoP
R5JCA/NcvOgaSXiyQBCOLsHc0V/2mLmneYid8DkArPTCkPCxNbmPQeHCztB7Oxal89T4NmqS6xRw
yHUfQGhyVBrv4g0gK3uMbdO6hSJ8fJihSbEmo7uBBG168E2GJlJgwa4ifef0JV9eY2wnt7P7ukBW
yeAa6WWpzGT9aCXx3qGVZle6VUqus5uOhRYZjyVAq31XkiczLQtJvcXmK2a7LQu7uYSIY2KDDcxs
+anUp9+6wNJOpIaNR0hNT2ocqmeta91oW7xMYMUe28U1da1y1uzxqjUcL0JIO5tOiaL/fok0AWvR
nW4WWznnejFpANd3TFtMSQ/7jdjT1mu3FRIfx8tW68WIWy4wdtLLhazbFS+alzjXeawHECbwYGcs
z5NupPRXtPqD21J4pN+sRm2a6buV50UJp+ebSEjrLzHrFqtjta3boPYTb2Y+p2jdj19Iob0AqFQ+
tcVkHYvOLK/arE4/weT3q07j448/BowRghd1QFpGqIAmFZyMAZGXkAGqoW3s7Cp7PzWXqQSLV4LX
qXg/rC1s2tNbeqy3Q2cZ5yyhH2j03a/0t2r+KdCgSwfEA8tXXSoTaZrYPJPbNc4S3YztLqmN4aZo
f08LyzyFUDzdgCTlX1Up6FSCDC1qSMSwomM+3pASEu+0hMiRDHUDSOri+Ti3o9Y42f0PJM1scNFL
nGwnc5JIHVDo6hRPAXTtQdJnwKAZjFkLlauxImE/8zuy7a0qd39PUzO7oRu4JPUZZdlNQ0fUNnF8
bSuLGjf19lHXRdxb5Y5intFqBrU+TCAAF4X0ZQpr1HTvhX6HCLn36rXUvn6ckQY4A8B74amz+Npl
8bzRish/6TrakbS+mF78KrI2XtvkL76D7GBRBB4qCo2yUSwwu50BoomygXfSUKe94LTNOPYvU02o
HmCreTddvYKr+7dr0zSIts7AI3m7oD+NjvYYo4407hU852wvbCeUz+hin6gZ3gxBtRfbSMvlvLu4
lyVZX2j7etnBBNC19zS93ru1Ul5Bn+LuE2C7v+hJ/KUBYvCo9pV+P2RVuhF7nvXmLlNpI/eWpl7g
z9yaaV/9uWpPvAANSiVZ8gvotmbTBJ5/Ry/g/FQq7aPYAz2rDqlvWiTGOEnUtIfOpJ2ohWfzJfpm
hPH4c5gD5Ar4Wnvsy3a+Qv2kulLNLHjicZAeeju3f0bf9Bb+E4mE3mx6tGNoYV7vrOGbBPmEpuMO
CosUDNSb/LwYgRqk+2ly0jPdeM59XinKVgksfs3ejoKcVKnYorej1Xs5isfi3OWQY0WB/Rhy93rN
e9G4kwEQu3lnxT6qjSgHbj44ZDrF/mNZZu61xK4R8LyTCbPoOe3T4Alyv/xZq9N476u0/RcNwLFY
Kcut1Tvpj3aMt7M5jd8C1MX2c528j2iWEsk/RghPVBpH2ywKURMNFAAfOVSbR9htMj5Fihre+6Kz
HHrOzlLhBLuIKIfycOKsmssB+AYlsm48OEO7nbc4xOulLh+atD5PSlkDClmead4tW/amBjzeNPW5
XaR29Z6Er1F55dNEY+L14Cr6YZxL5QsZrEuEAehnk00QD9kxkKic+rC28K2jAv6d0rN2A7Nu+wSP
4nQH9/mVkXPZW7WYioM16cNOYmUw1PQ7FHbajcyqLprBVPZX8Lk3Dzxcbvu5pizpI+YmQrltQx6u
MMiOzE07fXb0fCcQaOhReRxGTmUnKGdXd7SNa9vqGYDiNg21XnmO/Gnaw7pf2CBloMWVIbRV9aRY
y0Cveca3CIf01po6kILu14zvRioFi0fCF0z73x3mASKQNXBYcK/VND5Gy/c1ZF8WNZzU4rEe4EL+
2+y3+WGV9Jzpu0Xdr0IrcHKuxP5R9VNC8tgYb9IpNDczLBw7CRTHupUcBUlzjN+2+hCWuPeKp2VN
dIRyRY93bWbt2tbOH6wy5UHTTOJjrbfprtEjnjTVFOB8p6Izata/DmXmHfRenZEiQJ9atKvF1nr9
vB2VsXkUx9/a1GUtCD+gqWuMLEnrZth206jtpPC4EkRfypbv6pgh6kUHfxg+S9Xy4r5wR//5+FLe
NA0k6S6c013R2Ye+6D670Q7yy42lj+l5mPo+3CcKUE8n/9M0WVDG+UCGLu3bo8zeQtsFi1wvw5td
dpSZ2CXiLV7s5iKQ9BYvp5RQ75tdQcBULqzVMhSlb++bvp43q02OFv7Ms1540NhKjOXCSwhe/3Vd
6w6AgiRySCqktIbE2RdV8j5m3bGFeO1INeonegn2qaqsu8vrIVNYr4BF8wKsfxFVtkuYmNzcoQrw
tvQyFc8HGxnf735QVxtNH9R90/LNJuwCZWP8pKG+vw9oLaaHVdsIB0ETVNmtacITKlGyyAl62BcW
KvM/L2qb5PxaKtEiDaVvMwfuViYTGlLIM2+S0h7PMg+Qxzn0E6VEsSlLzPtAUNd7vq2cy2pxkxPW
qCySf6P32oB4KP7NpPJ2reST8SDD3PbOzhmaYL/aauB1lBDVYJPlqsljMVLtwyIcJgPZavhWa3Le
+ejD4LgIh4V2YiBG/U0C3pm7XjtAZ5ttxbbuQU6OvqfGcS57iMPONe+sB9xqLqfq3s5HF1B6mGdz
+OjgnuMHpdf+et288vgYlGbHm8/Tr2BQghJmEW2F1LB+NPQCnLVj3jc5KvSIQ9aPS4CYJECG2Hlv
ktBlIc3K1mXhH/dat//jXlPRfvWiWDu5erhxbKt5kiHWChTvNb971bVpC0iR9Nkzrzs1bZ/6PvMe
+ixcclRoyQwB+qq+SvRlTuKKWnyuvUY7wHEeCh5lPkav55MV6rK/2CZz9B5G9pdZV2ovURa+jEnk
PI4Dt3tVYoTXMhXojjc7N6DQmrNgeLLYCx5j7UYmEhTCTA+W0fwULbgfsRPtH5OerqnaAgy27ZDO
22kNnxxZITEgkF9PtW61nMohiYvsNhejtUX46Nfg/JY9VJBXtwOnybylsqX6+SFQQ5os6NN/CLP+
rp7T6UZMMpSwOh0RxdYhcySMzCNc8jFxqkXzQKI41akazdhBSRjZ7St5lEjkJ04OZYDD0d+1mqZt
5DFFbPJYIkerbV3xwSYbmFT9NqpbdPsQACgtQ/CFvSMNAyzqXNdqenOhEwPu+koYVkz13rJ0KDJ7
xAUPCvjJQ70USOekzA7ADJJDtVRTV+8U6D9GjQ4aSnrRFpySs//QJi9T8ZaUHC/etU1e2ump0oaX
tR8cl60WbzLzTkbbkOwWKCI0jb7MJUxdvgajv9tr1he/078hyJTfi7Nr9Q0kefqnKqu9p0kPj2IO
M4T4jAEc7qhH9pexUJvrXC2TnXitoFH2gRdTR1tO4KN9fDnBZcvR+XACionvThC5jXuAypSuV2Au
7a0VJlumpF1kmlk09E2avk2T/gSBp3vb+VO0a6wo+rUCyDHr8J8iBGceBr2wIbUoks+jUj9KAA2U
DmQXgXG/rkQeMPy10ngI9nzzazpn1gFxF95WFqz16ZjBD7P0rPRLs8s6iC1HeAV62/y42r2oHg4V
jZLkuRAH+7BUpoo0Uy5rwemiF/W28fQUR7yZrC6oy0236FPIYBcdiSo5rGNasNplWN1im+Yg3M0D
iSBxfNzisk9ZUygmC70z9Nq+XYeh65tTX9K69GYP6Ea6NUaI9nb/OQRy2M/Nu5iijcZj0nq/9sFY
3MGVrJ9r5SATqKGReba5Hb/Yq+wodrHIUbusGZJGP3Nvs5oDBCXhtKPI+odN3+232v+waYAgVp83
ketsdZBTyzOFPIBYvmsfxzH5JqZ1+PD8AVD4K6Jf9NMuK+kv0w9RPJItXqZrrLPsVoXRt8sTkHgv
zzN9NexoaHJvYiOrSOnk9XOTAuBTlRkwSlY58AhXzqfJBpkOYc3vSNi5nzW+P8nhaf7tHNf1jW7Q
CIl+kfHMaz5sQqVVfyrtveh8LWusSn9d42uKf9sEEdLcSTHttWHaTlnBUzEZ7W8t38+bHhKX+7rp
ofNQA56+wmz+1jhwP8AXOW3TBi5HZ5iKHRWV+J7W4/HadiflqDtN8ehqXsWTDzgsw4NueSEPm6Lh
Yewb/euHRVpbK7CtmsVjW8N74E66c20O3pShOsENJPig2jkkVm58SerxLp3c9EdiJCApuXt7gl+z
BmNKRKioxpd66O8kf/ZXEW97/G0EIDZ3m4MC3rld8hleiuxBGh26vUp164s1NTUAsPCTNFQUoWqf
Rji2Lm0OWWnQ6okaxsEYYa/q4Ns9lkbeb4vCRG176YSI8+iyqaxvd7LpRLekbCo9FAA7ncumnTZ1
+xjRElqLuU1RneEhUKv8Fm0DnkAQJ7tMRaReeGM1TOROYFhZbnfEvpjqWM1vZYu3fcSEoOfWiRWN
lxn6fpumR4BXkHwEt7OtJ/fNIqTXhWH+owvpmGo979s0q/4u5UHrEmG1ar8JadLx6LQ72E0MgOot
nwodQHNflKmGAxm5SfKnq9GCBxuZS4VHF1lN0aba6HA+LD/Igb0rxpn02pRl91kJl6jomndVPNJQ
9WdHbSs8SyyOgIzaZUXSe7yLF0cQl+atbsBDfB5JVWVFozbPr/mdwXCyw0iBWvTudn4/qd/b5AWl
0OwHmT51G3nTfKfR33QLgB2KsNeAvI/2darQz6fE7nFqu4Olts6NPfmWsyNdkhxyiBTpMkJjXtyR
ojs3EX8P9EPoVaZA765THRC7/GW0We8Nuv9fuhGmj9UON87eTJPw5S/i7cWuR15BZ2MDF1kBvUea
1HxKl5ykzFU3qDeUjS0E7chdeKU2bkw7a5GMrYyXhspL3ZKEJDlwF9ZduRGWTXhWoLRS4DuUqWmb
/7yo0kya8/LpTJKqgP52GRR4KmkvRD+jnf9jWxwxMmUowgy0Pan2foLduNTc6jZupukxXIZ8tPZN
WcDuvsxkoOHfjBpuOheLl3XqfUetWGZQOsLHQWcfksjBzWqKxzq7GXr1FzHJYHdece2qentZ2UR1
eJ3X1m9I9HQ3cH8iY9SNSY84aNFtIUK3qDENJfn2xSgeiZSjS7jMzSD7LU9VlX6ZZLzlkUnbV3M/
bKTXUhtA33BfjkfmEiNHMsCSBm9Bcruaoe+lgbPsutcFdYPEdjWr94nuIGWktJ7Dd7Ki88p1tb+f
qsDdxYkxfWr6kDyq5T3qKr1c4VjCHmpryo0450FVAVQitC5eF/qnK0Sr/a14XX5qzvbkfAdZPH2y
4IJ+Rg6gqOu62xa1cl8NcItJZGGBzq6mXL2WffSaj05jDdNevHrTDScNvCtsmFwRfRzxQ6yXJ9lW
IuiEhLBPqZ5kFuUQUfLIWd3KbuSsOkjsqwkaLRu9URM9PEvreQybQ/2zD5iVgkcETRRKpFcDb+Rr
AxrdM6hsvprroPxUQY6xUQeU2QpeNJ+ET4BcULNTg3i86oKchoslp8rjtLaNorCCFY9pphehsaGb
ITnzowRfS2kCtlFMZxe3sbZN/ewPgaGDCIBfZQc1r1ABXkpwylKC85fSXEoOyOvH9k5M4rQbCGxU
zxwOEiEOu4PISdaLbd1Eszp6dLPuTuxqowxI0qCZBV5fu627Kr8qQ//RnxUT6i+htAoyHSIrDY7U
2Y9/ZPyWQ66yeMLG4xAtmORgox28ESPczYTL4SUU6sp833WUpZCn3nneS1i00/2aApgUE1iAHylX
kjgQR9SYI0LYTb3jC9Z4EEeqN9S8C+0Fgoz05BRFzhefpx/NrPPuyhZdg8yKEFTw53mr1k780g5u
sXHmzP9eudXdMJCQ34zzt5IHPl7VogVB0le/JWb2xRqS/Fun8K8Fvzx95nkg24V52jx2fUFCwLS0
sxuO89UUON2pUr0BVV79T2cuRvP9ma3lzEpY3pVTQZ6lSL9RtH9/5r5LvsRlpm7j3Ozv5yg/QGIG
G/dsKkezmJTvxsD73OsSHTLs2t1D8e/dgvnvT9TRtaMxxOpDAqHZ1mmq8qvVdC9L0zbrf4faiErn
nHxXNEV9CXon2el86B+C1FeO4LfjU5TEzXls43lveXPxyQl9CKNDU/sVIY3Xy9C4DMUPgl87gyTg
h8uYZu9PlxGZbvGHy6i5sTkb3Cdvu5HPczUgX0ERIvsEFWzxaLR8rSwz01MZ6OXLnSm/ExN3W83O
a4zuKFNZHs70Ksm0NcbLcnDdTrNdlgIMAGMOKbIzm9GuN0Lr2S+07JFHLRoTWusZPQHruQ+WJAwi
SDdiq4Ng6fpduK4gOX6mwyh7tP3X5UiCUU+MLLIJZqfedq35OjTLUUL7u630dJcuMzvqZ3IrqUHi
dPFAzoNqj6Zeq7BU7kTXwdTILlACmW9hg0VTT/0hZtRFkYpZokSnRqLyeZpuy0p95L7F30ZlCR/m
NJj1bb8wqMigt33P/TFk0BH0j9erA2kEotW36Gms90XrXyHX2W0N8mfXUrxLE7ivYJhwIUOlz1q8
cF5711L4y/QZOV4Xelnb9/eXxoF5CMON7w/usYi02tiJ3ru2GNFUcI8i7C5i8XIkXh0Wt027eKuW
3pluaFFdhyTsfg6NT7qw1C6zyVY/CYWt+JbZ/7B2XUty60ryixhBArSv7f14o3lhSDoSQe8JkF+/
ieJoeqSjuzc2Yl8YRKEAjukmgKqszGuf9jQ/PH8fB4Hh2bPiDUchGWBhoXTGddqBQ4m2gPNukIwq
rqATojeLlCqny+xtdxxVvkjNXy/BaIzrscLuVwp3l9gGB0ghHt8A7FpVWZC+jHFTodQPduKmTeMA
TBZ1Ntv9UTOM+eH4pu1Xf4vZP7B9k3iHIfaiNGM7XbqUoVpE9jHCbbBdeyPtl3vdBLADnRaLLBeX
yMLC1XUSlRajp16DIIxWiufsQNkdr7ydprF9+cNLeonOLR4ynODvDPzTeu4iceHHnr3yC4EEpxZm
lbxVd/WIfymlNQaGMxul1xQ3vLvMNvkDWHbWBtYbaKY4/cnIcF4jpRqWWdjOMYEiIq1jA9mXAtB0
0R6pt8ucwwjaivsoEjbNQeYB0qInkWMOmpIjDgY8UpovclGmULDqxUM11jXodwBUqnksHkoQ94Os
xV9OCuyzy5oP0DQMQ29T2+57b4pjNQ0l09/Gaw/q9FBgt3agSYPagcbrKv2rtDOBuVfa9Qm/Sjtz
lpuOaE7UO+nMOPUiOw5nAX7zay99m6gpPPZ57N+c6buGt1p6ksci9tSycAPj0YjGf92Nir3b5Mfd
H35GAi131TZq2xYpPwrlg3RHf2iBg7gfKzU+OEPHj1U/ZlA1xIezAd03x+nlk50+zOEvf5mAC3Qa
Suma68r1ECACiclxagU7jqxzV5CE5wuyXTv+1kQsgdULGnft5sXkrjoBhew/Oiw9f4YVd9X5HBJf
hiVu6JKX2SPqVz0gHn+Z6A68bsESnPLZuiS9TDJWSQvaFNcHBdrv3rEA2D1zv13NfIzi6xNyr3x/
gucAu6VZ44Ili0S2phFXZ9fIHyKZ7w0DLJuoXkoWda6STQeVT2jJ+WzfTWZ9MXWm1xB5cDR7QAx0
phcrbXvfIuYEmYUauq3agzry1t5bqCGbB6G8uF+1EDcbrSm8QI60WxhZUH3pKqQjHZaLYx4O1Qv0
yGZ7M0KlCIJE9rpOm/pLhb2qZZXlPS9CsBXlI5DG2j7o4aiAiq7Da0iuPkRu/wyRi3IF7b30QZoI
t9Ad2aS2jdpGd/8/fkaJ8EJhgmtaKWEtAz6Bbl+/0ZztNIzdq83EeBxNYJbJmma5tVQSb5RKcOhX
rPsJJNgBRHgMEORtmjaxtiR0MXn84lileZ/mKr2NW/YPmcnLj31zW9j2+Kq9zMDb8hx4mNKwH7DX
LI6Wg5cA8vHOA9lKIVYKRY533OHOQwKh5pUH1PWWPGiAPSLcqQVgH8imBwwu2FvnOIDPohggvnQN
1m7xArh0sw+Hhq2FDn15sDud89le4lj0pv3/ZpdTBvXZOlwIJfpLWkh/k7KhXJeFyJ9AY8h30KUM
liLs8icpGhQte5G3MAI0kylEUKICPSY5Wxx8PkMuL9SZVsl0n4KELMLWSUJna5VHJXtkvYzvpNfJ
3ZC6vokwnNsdKiyW2UJaUbi3+dZy2nb4hzqMEnRXx5yp7jC7Q7YPejMQoQJ6qgYLy1Spix2X/Uu3
cpUtX0yj7SA4pbIFNaOq1wyTBmRgdS9USSuIK6CUhZq5goJZ5MgHZKaDO793z2TGXxcMRRFA7lXa
YEofKmg5hGB21OtZ41toj90mzXC+uy63iI5k4yJGhARaAJ+WYVptr4tvqNa6qPeTA/UJUmBB5wSZ
l3mtpoEMMegYZEgnG+zuOENacjPoLFveq+4+nsJN14vohky96UPvWDT/UB+ZroOutt8HdWqqj1Yv
/yH//+uguAdaDGwP+NH61kec1FM3QRIB6lG1ktffxiY6Ggl2mw9F2JWPRRr+tPSuq/aaeOFjM3kG
nSCfm+7vTeq9OiNi1Z6vTZmi4szKonoVGPvQ1pXFivvTLVoR1RkPf21xrygWMnPre0BC2NLJBbvz
mTVuICvdnEAENxxkC7GcwPPbG8SX+coAYOJpqiGkMZZ1882vxb61gLddlIBzg58AQqE5/wblHfHq
Mo8tU6Tb5ikHQ9M+esX7lHICYKmXzvuUKCk/Rfjsxl0rX42SDaBmxN2IGrwFdA7ka9HimXQnte2v
fiWfQBMbgLB0qbpcbEgbLERY5ex6oLioQZy8pmbTNxAKhyInKYWRZliVM+/8YSdpMRcBDCzGaYK9
4NkvIBu8wI0dYv1ZQKpjvvnc9b/4mAD8HIYp5puo5/1KTF64j4NgfPUgZ93LsnpurTI5Z2CIXijo
erySWxynxh4cwdDZtL1FxYZgl6Qs3AoUK65QmGyvY1nhf11lU7/iZQbdD2qPnd2DVsS21wqiQtAF
dac1N70tsEz/hM4Y7Ym3HqCr7obuPuxXE9knx5r9ieKeTI4GjCjYsapGe7KTiTr/q/2P+fEZ//Tz
/D4//ZwBITo+5pbM2QSoattYhmvjA/nrMoDIdmT9TV+k4H2vpY/URZF8a7gXpmtg2xH/aXqQjOgB
sw+fEgi9JB5UYRK8pf891dXyMd08PAGlr6tyKIRrNQS7dPSnqK2WgeVnG7KRdkIP5tOLzMwFHxh4
sbGUcjuy9kiNmjNuTPqZvXBavz97YJl/imv+vgAn1bvbDCPTbkFX9mewhrhP6S+3qVP/mu13Nxpe
hhH+xS4+/XzCwRgKTDdd5UCTntfeXdzG9h3QnhL1w/igl+Yp68BsQZ6tzbud63IfXIkMhxLt30wx
qA5FA65b8hkNx100LdB0DDmW2Uc/AezLzqcnmKvZPZPhdAJtxC1507QqwHuLz8khs1UH5QG1YodG
vsugg/lsVkhJhF4YnakJqr9tk3fxgwFFuod85KtR17imGWeoemrLBTWnyeI7kDGbc2+mBIAwqih2
1EtTCghunKmppxwzcPLRlAXodbI+6s5OFIIWxQgQrBBLRnETfWmbHDBxyMGdKJbSR9UETbw42lDT
SoU8MhOaRUMtiscIeaMHO5tDKeTQ1KB8vg5v29pcBl6/tjoOlcIoCe5UjVI1ptVCKzmAdsLrADTu
B7A//NtD+t2xUVjq//AAcgphcZ3y+MscHs7vKxVz6MNjz5KzNZA4CKm43MZ10rT7Q2JsiEh/ts39
INUHyX7dgAXWKQxr69Q2shIMrKbIg9Unj5pImcxNQtgQpkZIZzZdMTUfgwitQ14fJmqR68dAhnKE
k4hQSp2w8qbP0iPkB70HQIO9B4+xZ5RxNWeQxHqQLK/9NeLbak2dnWcE5xEhq053kqkoskvpZQys
tBidxk6yRkl9s6HhvtlaOIk23+bRehCkNLaA98e3ZDL9AZsqED9v6SdQg98fBfSAF9RLczDk4AqT
DXdkkpWBCiLppTv6EaCuXR8c5poAgPz6iUD6A9Uv454snZlD9Wn6FibxsKcAXAuC3O1U99UcwJMx
7y5YaO+okz5kyMZC9D0Rd/QBE2mHso/fh7d5Va2Ey0DfXKT+PsY6AOyuv++COn90WFI85tgncZWq
m6jm+Iw7zF46TLQ76gRCetpxECUsacDHcLyvcpC4jt7ad8vkwvkDgSYYFqEVIL0T2HfAd5/WSCo3
UsXfQIP71e2h7wOikWCfC6gxellmvWEg9dPAsTL8lZMANFOsDDNhe0dD8C2jHndIi1saetHeIS/s
LMKqyTY+WAskZJBe+zTmYDvNkMHItJKUlnLRdiBr2Sf77/7IGZ5Z0Ih+j9JlBQhrCqSCjvz9EQOs
vLha8hgJjWvHp2BhQ5FAT4JVs4jxDh+GElwaMryDild451rIsmB7HGwHyNjegSMAMX8XpV/SD07k
wcLEulX912l0nGSZBcLV9OE/Qk+6ydLR7MCNnpJ8aQ6a0qkbaPbpJ9QDQ/C2h3p3OKDoTZ/s8F5y
IeMXdXtqNsxcCbDCPsU4eWDb8m83WioGBwraQd791a3WsxGQ+cNNn2Pm2chODzV6u70+lGbrBzAq
D6kEcALCZNtuStMjdMGyY24Z9nYECuFGyBIw9tLyH/oQoeuaOeUXFosvsZDVjzqB3l3qKbHgChDo
RpQ/+qD+Mhqi+JLXRQJpnNR7GBm+zJUhshsIVLw/pbbU56e4dpyskQdrQH/8VnPznTUGStPyCMwW
ccR8MkMbcqaV+ZuNBmkKDj+yILER+OsMsbcHiMSUBwcpGwjzOPYD2aL2tZP2cC8tLAeBA9nhZgIX
1tUf0leANLYmdqmN1dzNl5ehmyBaWtq3zqjcA9ebVRfYjY2VjgnS2FN7g2S7Atr1d+MsHk9Grj2T
tX1Qre//U6bmyQTLyfXGc63ZEvy6+c2nTILxOe7qN9oj026ZNsrjALH5NjT3ZJeBfyO4D+xDNn3p
I8gOXMO7FAbWdptB7Nx2ow1VHozyuYqgVAGpCGsVI88IyblkuvCwNZfk4ATPaVfbS1GgWL1po2zZ
Tma0mWLHvhhA3M4XK2DiFLT2eshDhLeog1wk5JaWBb5kG7INqP9bmU4cQZiub28GCbqQzknVpixa
/P3q0kAAsh0P2DSOr2DP9SBR6RiHXjcZ29SB8l4qkNccHR/qfUJrR1v55C37FhT+k2cUYMKqflQj
N970jZ9W7zcW+HHTFoIgjoXsYmFl1nPtd91K9K19Iy1oC6RNnB+QMACjQzgF64pBFSGxwmKZVSDf
ibQ8XaHveh9obwB50DYtJP0SZVrr/+xDjnRJErCdCO19nYzuRP61KLoAxy1+oiPnUIrplhnTiWTI
0oSNt7qPTpjU1zB8WvTh9KPvfxsHPhSw3Cv7rYEswwLER+JB8NDfjD4wNhI0hmeWBPG6r1vruTT6
r3mpoGYegwcPu7rvoHvmC6UHGezXIIBv1RkFPQmYNQ3zeVJqHgRZ1XlQUyKgBbiJEQ7pMa4dY5lN
Mlki5pQeo1CBpJ16ujAZ32+pa0pNBFCcfDpwhQRaocsqSwOF4LEF4XVogcWnIASDhpG3zb1hJ9Wy
rFrxNubyxnNQ67UY5Neh9bsfKJn6KXzHf/YyDh5mX9k3qWem0H1qxQF/2eqcjpytW9v3HljSvsRh
tJ10/ogushwDYGsE6sapnXGki1NHHSzKQH3y+egWvhgP1OpMKM53YzBtCRJUKuiUDw0iejNCSMOH
QMnyd1vrgoGCRKnJmfzUx1hCHdF85Pcf53Ma7NH9tDuBfwPlKaZnrK4RlsE2H8GSDsyNDtIUNkCB
peOCqkyjo/WFBoXQdlpfbVMSXCzjrcax+xD7QYVTsmko/A2j1dxUMndvRpknqNyNA4QLQJwU6wt1
gMkuXHCnENtP3tgtr5oxG85XZ8fTxN5p9fDJDULu8Vo5eQMu8BcQxATntqwcvugQD9gHPHypGAsv
Y4tzywrw+43LwUA2u6DmalokcWjg7TLmK+CJIGpwfT8pllUgs17Ti6kjuz329qXIunwltTP1hBky
cAuzBUAwaWfnP15+NHvOuAWyRZSla7ZDV9MjRqxAXSbdmkR8eO0io7QSG6g+YDP0ENLA++QnBqsU
K3J0YgvlQbzy+J7ZcrbNM/Cx2jWQabPFIq9yyE1Yln0bp1O9c+Iu2xfcGW8mCEFCIy6pvyjIPXpG
ZPzwZb1zS+a9dV6uljQod5N6JzMLzCNBP95wTDkPyk33TG8Eu+h2iBG586AQuLbbIBnXDAp9i1xX
Kri6UoEulaqXCFoFZ25LC7gafbQH14YA/RVKD0DI+O6HUxOYS9qqBt4cIZ/Fx2CzjOUW+miQN0Y6
5waYYXWTp7I+MxcK9S3LXYjvgALFjJvxUAbmHbVcbaI78JZku97V5Ql6KE1CHYURpRuzAvzOC5vi
fZYgy7oV6xFJjS0/jNeFjYOmShkICa+PQm4JPw0QNDuaTY3JLkyS9tKCVGHt+zJe0zeq1F8rMy4e
oOTGTtRqwqA7F3UP3j/00SWoTbl2gbhYJ2XwbkPl6l1YGv78XURVbXGuJn5D/vRVBHl8u46ErNfX
iWTY3nLIFp9pHgSHQb8xegmCTKBUqTT/lZXGP1uZeLfOAPHuNgRrPdlb1/GWVmOxYxMV6oklYtuN
vvUlkxaUrItm3JJbihR6ZuFg30wDO/ynaSdmVAtXgoaLps1DWRw4wQIbo+c7VA2G69yZug2xkFEz
QWz9U1PoJlGWmU0drq+9oURQwix+RlgWngZoCh3aFL8lNW2BaHnp+ihE0L2JozkiRQVcom6aCbCH
rabppyZSBvE5rbp0bkajNM9RZfyYZ0LG45JExVdqRa3jXIbOfPamaXrqira7MaAjRn3C4uK2yYIL
9SkgF2+bkYMzAE8Eo0Z9hw3WLgTBylNsTAYwReOG+vKBWfcuCANpXO/0zcPYxUvqq6YofnTznxU+
eVuZAOveh8XwIPMiBS1XNhxdTe4E2DDfJcyuoKUDvqjZBdU0NXecO2olRcaAAYytDTUHCxjuIg0u
1KJBBTboCwQIhiM1aUrP7++8NHkcNe1JNjTpvaGjtkUl7C02GAPkbkS1V6jdv5ALkjLiAg2K/XVA
l7fmFoUAQFDoSejS53E7TxLl9bDngC4vwDARIJVduYukDoBmrmzbWDDDERDZaoOV3U/hbZWV4S2q
JbNdDHmjhUk+NUOZXVH1F+qlCzmPhyKI3NvZKW3wcmnwGZjnTQMwJZlOGu2ug67PKvRjrAQUtkFa
OCsUXAFDEkQmOzr443zsBXIZA61N7U+rv4rHbN17CIJXnblN+mzYuagWeoiE849Ipvx7YQbIHHjl
Uw66tL85pI33FIxlNTtg4R121YhDl54hw2Hp3gOPzCJ2oWlfWFF19jKDv7B2M4V5/FLVqr6oOAJO
W5v7QoptCuD4Bsko/nId9N7Ebj1BJGuayuO8MioW4DsSixLlfZBH+nTpQwDexDBC5RcdjV5b6Q4y
794FB56Yq2BFloAx7HPSstyGWQE1PMcOIOuatWunZclTm2MrGHdR90+JWJXBbPtnizRW5Y3JF6dD
UCMDPhsn7R7HQ2y/D1bVoNhODw8hdjMPn3yzeULKY1gnGXb7jcZCuBof0TY2lkuvv1DLM8GmMHVp
u7RGC/gO3dv78r03ilAuXzslEFN66Mf4wFfFxgzAYBqDwhqxABTCD7pGJeOgVcEX5AF5ex9cUTgL
DB4z33r5SP0huN1WjAfTkQZmemBHxS2TeqyzeDx4uqyi7vzi4ug7akZuiO9pOJysCVrbYOEAP2Nd
yhO5kcdkROW260EWuwf4qF/6Tl4j4zkac21AmCXlIrZMeWsNfnUB9sUAmhWpU1dWJT6flRYn/TWC
R2lwB0JAcJhn9nev9dsjLU59EwcXyKBtO4GVftmwaNiASa9ZXbd6eoArs+5IJgmavo3pc4CkER5t
E1e9hVm1B/GO8cNyrBOES6cvLZgFlh7q/W/Am2XsnN4cdigvBWpTD/Ic1C0mZr2flChvptAuFulY
iHOmq1LTGPBoCUmgufVhd1qnaFe5zA8FB5filWQGsFDo+hi9B3ZVszhQR4aP17rMbOT4WQgl194c
zzUY0l76n5W0+peIqQgcuWBFC+qAv7Tg/9okllQbcgJr6/sY5tb2i/XdjrKdrIv4rq+5eGA5BzA+
M0Ff1STxQ9aWzQlvnC/UOQlRnUFRfS6Um534mGYrKONCYFE3gx4r4IJu6RIaCV5humdUKXo8CHdq
oR53TcbB+QZIXHZnj159yYAfXXRDYL6KRhmrsmbFnpopMhZQx5RPqaWPYMDZLgSYYV7DpFbAVpj+
3hN+ckTVqbvEdmjRp237POWROJvGGIBAFzAACMl2K6P0o0Opm9qt1W5mVIsz4pXQRIsaJMOAwlqB
ykYcqPnhZunZABYDNxqBCqbmGyo7wLBVlV8DFzF1HTFPzEYCadX7FxUU5QkVce7qwwMpCZQAJFIu
Xe0RdqCUJw9oEpVfo/p9DvIwoDgHLiJwJOOFZN53SKatpxo1IKqsrXuU0lv3WRtsGkQpb8gjjxMO
xEGgFohOgWfXS9xpgbfNuCdnm6Mmux0bYK4wlEY0ek6EI5u1XcopX1ausVGD84VBU2ufgo5p0Wlm
GGcKqyM1IVLDn5y+fW9Gaow3MUqVV6pu3V1VQDCMzuoufutdW8p4RQd56qUmndavznYnwyOCOsmC
slqd3YEqOCmGTdz4BkDKeX9obe4fTaC25uxYGoKSSyHDSgPITqmzZlTxdgQGaJ7pOuDPOREpgirh
KhXY9rAMQDeRD+ltkGJFU5N3V4cFTMAQHBXz366mIXEhiWDnchl1WZ8sPZG3q8To0s3crqJJc5bH
fD+3rRCLb10WF5qizN30dlQ9zod6MPB28/wZSmxBUqcOWXzMI5mesNt5v0x+ArDPn21RVsMxb45k
pxFdGHDQqJpENcMvngabT0MIwWAPtZQ8NNiCbI7uwL+/XBYARa2vNCB0hzA60qhA2ok4f5ic0XlU
LWAyY3zTt4bzSBZuTHvQR/S3rTYN3KwXSdV7R/IokJFYNS2U0BqjcbGjQqlkW4NDioYKSMkeUIwV
LKiJkljr8l+e5PG6v40BcWmQhQ/6zEGl9FTnx05fYsXR7keRAzM05Ue6o+7S7hXIibkCb+PHmIjc
qZ88q6kCn8+ft9RvNEO9hpRWvLWzKF2Rbvg+19VhFT4nK9aY8twDgH92sixdZSbjR+WWP9ow7U+W
7N8vUWL3J7K5Pvj1HDs7UuekPXqwNSCO9uFCPQoVdKB0Bq9abtxd01TT4ImjOdZf2o/KchtpBjJR
moouRgeKSu1FLXKlgZPo5oFzRuvXXNfpf5+L7B9PvM7Ffj2RZmZFwY+oxcbrEy+jOkXlLSF4/Y8m
jjvsKenwWrn2YjvxuUm9SIiLjDVn2zHkWbE23GNpO3QsAWKHbPOtD4DKPrGsA9noUrgV6pn1BWUG
ICl9ER1OEODtar3xyQD83k+Ml6qry28F9198fBC+gQp6vgGedL75rcsMlfcMqYyD7i70yP8yxf+7
DyTAUOUF/u610zvOqVauvSCih1xkYtNAp3Zmh+AelF2qynQuHX7lZ+Y/xhPjL38bFPqsmdkh/j1I
JRV/ibgdn2SB4ss+N9QtXbrYy6CVubxaJgTibt1Yb8hToUVfTc1mWVTW1opxRnWlNX4amvVLI6zL
cJ5ysMDVYSodlNBP0DG92zoU1jYNQQRLNhsZykXTeQWoQYtqPaCmfh96bfY8GtO2qBlArdpu8jS4
2mVUvts9MLbta+Drnp0SZ8gP+9X/d3tZo36Nsldz4ktnr0B5CU3mcU6W1aCtPfVB83jNn2UDq7eD
46vlNX8mkcJEFDb2N9ekWG9HX7LIVkcyzXaxLENUlFHObTLC9CR49Xh9dI8Xzrauxbi8TtOEw+ep
qWO0snlqmsgElfNt77LlZKFCsHUnBAYzQFIuWeW6S6Npc9QBqPAy9+ANNe5R1/KUaxv5NSyEgiIQ
JFuaYR5LE3zMIsHug4ImPenHBdvTeaar6TpnHadbrDfekTqBA7tPnKw/DSjjX6ncw45bb2TmnQcW
vmq0kZrVJh8807syG0HVpZu0XXGKCLk2GaZHsrk+CA4ACr+hztlNz+siFb652gr28zqtMfqfp6VB
gYFgViLbFOcobINo2gGM1tRJl+5j2rDFUWGssKtSneHsqw47O9rP+BFwENSk/Qw1XX+QKERCauLa
pF7UsuH7kp78CKeeARXE21BNX4MOR6LIM4cTCMWxx6O2p410R5c4LCARmzZbGhqCZR3Lhh5C7esM
YQmCfz4093/Y55k/PWTMgnjh+YXcIMQx7JUXPTB7MN88CLEGoRN/z/tkWDYq8S8Q/O1OoPFAOeFY
Bl+t+kwODlSJl6UHTvlaVdW5gI7IijrcLYfG1DcoO9crt5bxORBRfhETsAdIbcXfXfY4VNb0laMo
fQUd20Jvm8MtUsSIPbQQ7sSaO77lpt0u4pRHt0Xh2hfqwBEAtRW6w0CJ3dxRGeBfDhnqKFR98CwB
akVHQ6BUK+/JJjsHKLtxGO9rRAY3PDLkTZgJdmM15l2rN7UJUknUkp0hNgYY86EIDJHHyPPYAVGV
PRW1XAtdqAl1Z+cA8vO5k/zJTpcRqaWDE7u7P+16WrBDG4fS6naf/LWdHpBOhjiiIGfu/GM4qneR
Pzbl/ONd623IDZDI4jhV2fY6LQOm/pz4clkbrTq7LhI6Cpj8myHEco1Cs/i+TQPAfksoNqgmKJaW
bVUvXtugjE822ZvvAwUgZfE9SEGeVLj9z94uVmmae9APvUcyKMEpJWuXVcDDn0idAcadpd9U/A9q
9Oonu+/HtcCr8VSbRXm0kF3dTL6NTSXIBxZR7nffOYuWxpTlP8HB/dw7o/0SGArBfUTeL65hmvvS
Rum+hzPZXVL4w1J2pvU22sNeulb20/SmQz8G9RtAmxDoAvuh17cLIYfpwWRFsg3tOj3UXpve2L6I
VlYwyDcg6bdjlWY/zFG89lkyPg9SjTh9WsUpsHr7hG92ufYGr3zxeoQDtSvvpn3s+eJYN7GzrKKk
BwW20x5j35oeutZ6AE+H8waNZqg5hXZ3gn5YdQ+atm9kxy+DqMxQy3MB2rq7phUAUsf+yghQXAcC
zOhi5EV8ri2Bwz7nw7fGWbtJXHwHuAYyWdqBte64RQ2lWCcsLW5R/FLcliEKvBBwqBCvd/JbC9pr
/qLK8RNP2Q2ZUMNlIDMtAy4Wyih3kdElG6lBH/hXG3fMz+IFwsbywPW6N3eEqBaYwvKWWsINy3PO
xPk6KCux6o8iBonnx0QFEsYrfJmSjUEQEWyo3ycmH09Y7SL3m+9E9jZpPs4q7cdjly8KR1O+zcRv
85V86PKpXaloOrbAuvaWf4CEzcJxweJRZvwyYxYmSGMgOJBsCOMQFaw9o0DjmTrJ5ArrzPjw7t8C
4Y40WeQcjcZ3lkRHYZfNaxnb1j1D0Oz0F/tQF5/tCetenax9968BAFoSewU+N69BmLB7FaGaao5k
FeHQvvO7Igly8lxwgxImgUrVcvAvdE0H7onQvsUfpnwaIMm061DCvelGbr1OePFGvSe+YQkDfUqb
Gqexd6YbqFT7IMpAQbIeiZxu+aT0yLZEYChyq3kkOTghisBoJAei4qZPIDru/RpJzzQ9QBRppCN8
87UF+IgcsNND7UW0zqPGvgdCPNngnxGcZBqDbxji1Tve8gp5AcGhFt6b0KPmoFflLP0O6aLNWHlT
hJpEsQZHl/U9sVFZCMRs8uxMplwFTLKbUkbGdpiG7uDW3XhCnh3i415Z39d4zaM8byi+YBvxGKYA
9y7E/dQ3YAyrvEqrithfWsMsln/72aae/+tniyrz088WGwZEdnXtF5VuCdXmy5aL7jAXZ+kmUPPd
gcq+Wmbco46k3VcyTeUCkVVQyFG4zm+8es1jMAbMRhdp27WvhLFAGrvAqbXzNgpiZkuhQvzVydiW
MdboyDlNWsVL6UvRm96mjSB27lVqy5VXHAxAQs7S7dWZ7ujSJyUYykLXXV076jr8FrdmuMgbT214
EvG971Xi3h91SdsIql8gT04o8axeyGO0OUN+kz+h+kcuocceHRReJfya1v8U459vyWmCE6UAvCR2
NlIJHPvBRjciuOt4PmpQwmxda1hxy9tuYXVABg6ABT26DiDSdjq9kltogubUqSpE4AacNeK46y6d
dhsi1PLp4X9zU/jmbwtAESFj5fVPTZ5vUcqNvB6+eRvmiGmb66bMqmUC3ZCXtKjNQ8pcyI4bk/nF
dNSPMQn8WySa1Q3YtFGxrv25FbjLtveQudLT5n2xJf8x8d6nLRE33k05KttBrQ2G3Y0PzNgS2cV4
T0dbalZmkuzng6/uRcVG/KmJWGa8T2oTmega1aU+AVej2BkWljU466AIzJNDaFcsEoO7QXnG7fsT
oU5zjDrEabKJdScUmYBeIgdR9QkCnSHbRBWKyktPyQ3108Xw4q+JW7GtKliPGhZc4iIazmVblyjl
zxwwyPiuWpAxLtt3H+72/bJqW2R/tTd19F6kwH8JpYW0QvIWWuv9uZchwITQl1p2JSQaZQo0P1L3
uMXOq9uA8a1b+AhNqgUZG91Ddz6QMvuy9m6u9spioP6Ye3u+sioADRV2Bg6W8WNLXzR8hcS5S218
5+hW+A8VzxIonCFuThfkqDKJkO6vdgd+oQK8/mT5NJLaUxpb0Cxf0lzXMRASQiheX1ju8bWtMje7
gB6s25jgAr9UVsjPZv9kabgXXchMd5OQfOkmY7GOsVPxcAYJ/dMU5UtySck2BkUD/R5hr68zNLH5
hNOJAE2f3xcLA6pkh0Bf6C5Kna4Ak4ILI85zwZqs3dTYgO9qL8ezoXTejjvyIZPtlL9G05TXNvlQ
syxzx15ee1zLK1eWC0HJRiJhJIv4/ZIgGtmgXh7tTPk1CIeiH7Mtox5ydxqv3Ay58ZMikJ+ClGkc
Q+VHgDy9A5r9hLPj52jmH8FNGuw70ZMRG89AQfMzM8APKLkYoRQ/Jud6zApwL/XGHYrQ2LLuBEOM
J4sWYIws/lFRugZIsQD2I4ZwjROKH31Sfysjt3ttRuTtDVeY99jw+OCebE38H8t0j0VrAAtOg2p+
L127WFzxfXAK/C0SOZ7mW4P3xsFqsKcq0hqVRLqHLq4EMmsELZ7CabCLGYr2QIfxBcDLO4h1Ng/+
9D+UfdmSnLq27a/s2M+XuAKEECfuOQ/Z91WZWY3LL0TZZdP3iO7r72BSy1lu9lpxHA4CSVOCpDKF
NOccY+TOAWDBck71mgL5Ylb6xV3kmsO9Y3VYv4wdfHAFIGKUWXsOfPGDzCCn27L00cuGctaBke9A
h77VkgMbD7c6KqpWVXMrNlbZgITwNq2OlfCyRwdZsJdKunNmlD7yWhalSONHq6uzR3hekd6YqwsZ
ell8QpaUvKNSGZZvXVr00yDQqwOtauzjdziOmY0bWkxE7ZaK8WANC+QC8TUVa5kjPAgH94qKfeBW
2I2VcmGOFwVXaLBFdMOcUysi8dquyEBvQa1SNMGxrrFCpVbWGeUdXAZnasTSNZjlVs82iaaZA9iW
oxKAjHJXY3EAV1ISuUd8t9wjnWlt/gl82e3G0DNrmBmF28AB34MJXk+wMUygzDye0cGDKsDODXC4
Ff9kd+tGPciEut2K//uhbpf8Zahf7uB2jV/sqMGuWrVt9KvrQ2RZg0pINqPT2wHEH9YiM/NuBqGE
eH9rsANQ0hdZ8lcXKt+a5TjirUhnv14grhGR1G2wHP79MH7x48boKnQnU+XtqlQpyoJnM8H186AC
7N3Gm7h1oeJkQqfUJc/DZyhvFlvNDLL7GtKQFkJBh3Rk7KRD3lvIAtHcfN4b5ntdS2dhtNIganTs
x18AcqNVtSpVBKzEj77UIwuRLdfZxvFWPzBgt4cYMxFd9dbQg16nFW10SqWPlbnyG7GM8sCZT1f8
MTC8VABug8O7pWvHKsUuudDDxTQUdfbVS2y3/t00VKz0fOkHWjGZOJpzMkFCtAbDhNoJxdRuOrPj
5v3sD3Vk0klux/hhox8d0h9ntzoxDnMblRpudQVYQuchxy8e9G7OJW9scFP5YFKnomtFzkUZkNBu
I+POHy0KyKtt/Npq5tRYcOlcMvhbkqJlx6lTq6AUCBAPPF9IEU1Vld5J0zyBJqV4ywfrpAmWv3Fl
n3wbJylqpBtWBzuIwc3kMHdrl90jJaRTGro35qLDEzDV36rIguqTYrgDynzGemwIYiu8B4EeP4dB
aJ8wIS2pRAdtAJtzbNZvTe9FiPTVyMjLnaKaS+GCxcBOvH0Z83E/X4iX+sdZFOrvdXTWxFy8+H4f
z1iW2C9Tq7dmunONlIrOlmVFZ/Bei0NVD3uqgjhEdK6RiH/nYi6Dal7nzcmsac4+yJjuyYoOdVlt
IjNrj1TqgjA6l2n2nNkpmDTGkamqq8BZITTD297qmsws5zJk0ZpMqCFWCUAXGUA8VEdj+gXkRL2a
R4vbVT1bmeuoAwP1bTzPjI2trXfI19IlbjjMBrnnoj5TN/pIyIsooFSafxhdL0DDG063cPsIEXaU
Ldi/Treq1C3vO8f2D7c7U7YbzHTQJAKTigdGtpUo3ZmmCfvDpyoMF2mkBuiqyIQOzgAOkEqv9OlT
0aB240B0L0nU/HZZVqdyoxXIW7990qZstB2T7afbg4ODFLz/Kt7e7q5LLecu815orOlv6HT56HXt
76bikPMdGDbaEUzTbm0DIglalnSvYVU/GHESPYSQbNzZjCFDd6yHnp2pZfVpwDocyZ+yWtWgMtrK
JOePCkR3ZMSEoc9rwcpjYFraQrOyZKYgwHdtOv2prfv02I4lkTvDCrkiYE4uHP1aiq68lyC9qmWk
X6mq0UHt5SVesKe6rvHyTRJkbD51sAzv2ukrVykdTJxI0cO6ugm3NDg4caMdvCL6jIrUwcGXRRN6
d6aqZoArMe6ack2DA22SHEIz/UaNdLtaoO8RwvXupqvXZotss0AsaTBpR+2J8fxE9nRwwvA1i2z9
QKUOy8O1axsN6ETwgQat887IVFlQI1VlkMic8dLtdlSMhtzc2AGcdWRCt9ACGceGK1VoNjRenGJg
G7oB0Hqwnac6bCWxp2qDZxaYzXngtrrPh/bNbR3nE6Td+yUUAfuN16HoK20B0i3kaIaOc8jLBAp8
QFB/Ak8hByVuUu/zJkDqmnGeqhso8KmiAF8IfDTz9x03KNQ2U57eLTc/Quhj36T57EOinhlWEBPX
zYuG284995ni1x5Lv6hKZQ85gmwbVUHiB15a52E0oNA21oBfePVZg5PzS2ghATJq+ffIjO/quDde
VFj30AM10rMwg2YtC6PbuYWI4KeIGFgDefcQ9VDGTSHQ+XXsDo1S/j1AdzuBMxhfUXflmjG+GjED
JGHEkQdSA7OFHgF8FvvdEzQqwOWM+ptZO6LPY8dGGBEOtclMAHtPZkBHvI/Wj2a30YLwq0tEB5A8
7kHzDXiHNkv6t8T2kV3qGM+QHS6QlKgnm6qro6ei4Qc71/0vwPPE8xzp0SdlG+yY6T1Ca2YffPnR
s40hRkE9M+Ehbds02UILQwSIvDR+orPUE9F01v6h7k92HtMZ5s08/hBn04TZ78EMtvkQ1ZtibFZ/
1axBbCm8NrXaiJItLa0AzORHjI6MaZS4qDZU34XxLB0Q2D3lTZ6vBegHno0kn/isRCz1ZWTKcoss
JIjzxtnEZ4W1NOrDGgTahqM9jfYSfjKg1JCmYPUZeJSNvDWWY+783BcOeLALP/oP5XYeqpkbKHfv
RJAdQapMlJ2SwULARW8X1IA4YXYKoCFoLsKhWyCHyt3fzNze8le9F9vzjgPN2SJRY6+SpnnwWyNd
gqWsW03FAURsXJS4JcNuHlSrDyBwjQ/USIfWBmEYQF1nKtFoXaS/j8b19n00z9S8VaPSGh4vaUQz
4syC/NChlXp5olLF4moTOkk5pyId4OQFMadXnXjhIGFztKhAIDbno5QI1f1hjMli7PDzGH+6illA
+zVvwD3p9zy/apG+J24GF+qkmwhYq2U3/iig0ReMvuj2roBo95W3w55B/HWJydHe+5Xnz2s58EMV
ZeYTA136RFun0mwHFsp84SFr7hOZuXHBDzrz1tLIGoDqxRf6xVQVhCsK+CzONWP1vvYauWBeFHxR
yTErTOdzE4F2daiHYMeSOL2OHam9jDJo6BhIFzKDSGyjGOOIyhBvHhw+vl+3XxAtbecNd/z7SOo6
xFwHsIya2QAR5ejd1oIii4IcY7rQETxtwNAL7g/OFh2dmdiqtqmScBfgbGodz0z/1ao7qLhLwITG
A0gxlbeukNC7tmqOoKzCTFRjGQF+f3tYO5hnzoWN0PrIlzb9Mfy6X1QCTlf6W8Z+E56hLDdqcN1b
DrM+x+DahZhi+9kYOjZXUdhCS89rN7VotA1DpPOuBSR8jrjc8FJ03YE4tJ0U7J1B1n5mRQw5SOAv
tDZMHlJA7wHdxplX5pANxZT8oIXqve7WSmcpY9WyTUswA3FMlIBoJDu6ZVfE8UEU5et0x+NHETnI
vsgi8dUGigXho5PkhyzTnIcQhE87zCjjr7DtP4/1McPbwvB9vhM2qFJ+rh8QyJhlelVsMP11Ryz4
u+NgiRb60DxbR0YezArWhf2MWmw/GGZ1YfnrrO2ha6ZBB0E6o1NrLN7q7CjuN8htK8/NeKhArI/o
BeqoSA23uqyyq1XhGs2cstwo3w174LPNhbul/LZbvWaHw5ohd3gWE03rTdnKMcszYmvVMlWYPTxN
N+7SyNKWwXjmif79jOr+1IrEUtDnIFdyHeLbs5MIHayqwc4fyzJ9M+FlfAuKagVHXPtZT9xogfyp
/qSkhGdPz6pVGttibqSDNnNloh8kMSKQo5jKFjxyWOd4O6qigz16kekMYQpoueYDhGiRvLoKbQW0
8gi4oyQuqgMBAPRvTHGEIyc7OeP0myrjxRhqtgm5hSk517poy5mGt0QRQQO9qTwOMR09fHPxq5CG
sF5zxw8XumUlJydicu8PWbXsVKqA9QZeHGqeb7xKvvdZUz9IP6jXrpslWy+xoJQ2DkYWgwnF9aCy
XuHaDxeuPaQLm8l+AwpBylGng5OmxdK1LWNJxRbgvYt4N+CmtRZJgnTxvr4OqQtofxQkW8Q0ADCE
wsMZyiDvdYV91Nxwm/pi+SfNCtfEq3ZsHMZQvJ36bIGUxVa7wruGp9AGXr4g7H+E0NUGsV4DrzCo
PIFIsTz7cMZMdVSkBmS31xtzrtkgQGh4YzwCBt7suJGP3NQS7sMS0hC3ogCBIp6reQxNDxnSUjjz
aGQYh1Trk6hK72pbdXxo+sidE6O3+KteZWZ8yMxRngke+CW4fGOIEuYz/Gz1L+DbUMj5N+J7W4ke
XC/4Q8RW0FyZLEE4NE61vf9u2/hgNDYN5V98HeTVykUgC3vD4TNnUObpVP8MuZj3ekrEAEfmVE/2
Qxq6S08bgDGo62jD28BfIciBuJ4cMC8iVg52G4BCojje6FFSfyILvw74OoQ43wyLrWQ+Uc/XGuvW
fywT8TziZUDJWNLZGALUcL6ooH5Gj1SVH4vUCo9/u6XnXwTtb62/9L0ZN+NQhdTUevCGXdsj6Aop
9GLfwQOwSkvdvKZICYPMcTq8Ze5d3rXuN3MovpuWlI8q1rGz9Dr3gCzwcuqjklxbpj2QSvR7Yz0v
16HmZ/A9jWsgNS542vEQO4M5Z+z1hpm+4apzkElskwLiPhzI61YkFQSKe/WOxL7ZQZMBa/MmeeSs
YvietiW4aRJzFVtILg6iIj8CBJ8ukfZUPJW2/pWgjZr4imkrerv1YcHgLzTXelECf0xCrSHDuFjd
ik7VFSvII/ur2Pa8g9UDemV1z5T9nmUNpOl8tz9JLtuDobCRCQpXf62iycDsrqzTZ4gWFMgQwU8i
wwoTbmGeH0iGJhmL1likVrMBtpNasVc0Hqn1T30j4SNykaQgUNXSE5YJWFdCgNYoOrkvFMNSc6xv
SwHCgL5+KZTMzO8qsuUFerQLMNx6ydn3RgCDCg5g6rb41xQY4gVoNfidlkP1r9fs6NGLs3IJJanh
CMhXvBN5JNZDnpn3Zphb88YS/ktjpJckzvh3APuR3+ioN7/4q7vtK6RvNJEBIn+8K8CP4MAV4yQH
q25cZA90T/Tzp3qDp2Jt5+WkPuT0RnIPbPc+TSGMdBMkSnK/XlvKBxnuAEGiW4Oecwh+aPdgsAET
VY6sfThXZoUVtHsq1n32XiToId4OH1v7n4vUGjLAw/5j32xAjk6RJgtQ2x6syk63zrjAQjYiFNlk
kfhHKtNhNHGzId2GkR0cdCw+ic8gVO0318r8e9F2/MKG6ERkCGbammukjYYrsuqT4RtQet491raT
FVUbvQmrLobVuHL9MRb4KyartMrFSsnKXMJDiQThrmTPgQluOPyu3XPqV+DjxuR/BEYGMSi38eF0
ac3jgFRxiCNW5qXOqnqe6Wn3KXTM18axo29GUaP7GIey4gJbJRa9CQdCq51nMQiyefhNexW4Udoe
YZJGD46urr3GmsunBWUT6ckhC/1XWqbRBkEC5TqTZhPtaLHmcHwHAYbPl8TmRbxeqnPjo1biVTEy
f1F93SlAO8Z63sr5zZTqIdMZ48XgFDMQ9g5rgGaSZxvy4qku/S+JCxi0DS62Uxj77UkCQI1Ug9r/
EkIawGLg3jDswF3/3DPSg+E+TcznFCubIyiY0iNWvekRO5BwY3XakzSDYG+GwcozkuIax2FzLyIb
CS0tlEE7+FzmpcvYhlq1xqoPnic/T62sF28VwB97LI6waxFcg+QlPGRkSwcQ162sNtXuqBQUjlj8
+1//93/+39fuv7xv2T3SSL0s/VeqkvssSOvqv/8t2L//lU/V27f//jd3pCkti4PDwnLAPiKERPvX
1wuC4LDW/49fg28MakTGlVdZda2NBQQIkrcwdT1g07wCrluHb0xnZFUAkv5SRz1guErZbwidI3ye
fm20xbSP9Vo/2gOxso5ohdVaVrNBqpkVn8TgJ2tJvHKQS+Uzvy+C9aQyGAX1T2XgiE8+EmFuy4ww
ssIFojEJBELATEQHL3I/1pFxkcQLhu/4DvLEyJ4dD1aadEdzPHRhXa4yTHpgZPqrNS7VJ5DpJxur
YVixW4kokY8km8mE+pIxDQA1BTb7+0fPjd8fvRBc4JtlWYhBC/7zowc9Xqa1lS2udRv0GwSBPWRN
6cMy4VrxUkYImozLiXYADrqQvLwnCwHME6DaDGlif7YqU1fbJb78ME7LRpoNs1MQK9Z2llX5L3FQ
GovQjNqjDUnMfZGDJ6NHbOppAOkzHq94G03BP40c79GUuVAa8eL+QD8zvezvlB+aO84NzLmANNj/
8L10zF8fDmfw+uLpcKSGCEtYPz+cVkaFROp8ep0W6SK3gMvP+BMiFNkZirLNGVD9R5oOgyrVVjTl
UXG0QrpWeu5zaBUbvvMKH7BaCitJwZqGiclPK4g1WFb9yVDl0R7XiHgpXtKQZc+WlkMyKG9h2md8
X9n3vpaV90i0XyFgb12zkU2/ALct6A4id091oAyL1nUO/kdqpQ5l0K2skZcfXjOo1pYBB27PTOZw
ToXbwU7B2u+mgDx2LjgzzDYq55ULFKFfX6Fdb11/seX6fSWMrYRyxy9Le1KYM5Tl7MZGkp8bGg/o
pBZODyx/2UHnwbeydZKHejzAU5iXVggCMBSSQDSzBtDDXeLk6YOh9HKl6UO2pFbq3bbx1DsDee/d
5G/kucGWBq+jD+TyTW2Ps7Jer6ihMJj/D98I7vz0jbAYkzr+W1DMtgFDts3x5/RhpsLMYvSgkvGu
Fl5RkI9j3anVQa9MOMOgeNKdynilRRjXmu7gWW530nwHSzSthBRkGB1JVXZSiSXx2Ekelk5LJ8/z
WT2qvQVIAoT2ThFCXCYq9tSJGqj4H+umwTwWueuqksiy6U0Zb+x20PeMS31PZ7yLzGKWBj2yrRAo
Yhsuw+2t+TebqYKXav0Pc8/P0/74MEEAJTgT0jFAROeInx9m5JdMjxPmXuyu6hGKTZyZDvzCvRFo
DpK+E33ZxE76kjFrSWtdsihLHyi9lrdguAXxLMKIuQT2uMk3FeIM4zxbjrPrhwNARsdGQbwNBlQN
jQ84nXQf7jRvSOdlpIPe1WDJWXeiYEbOFmpgifbegOhMAC8BaN01rtJ5mOfgsnGd+CyQ5/L3T8Wx
f/uKmdxmlq0boNxl3PzlqWBFxb20jsWFQS73aI6CGaA2iZDCNqrcEieqJ8Jw0eXnQAzx4gP1cgZB
A6JLpjrw5wEYK0ElT9TKrt0jD64T9aIqQw1c3Ek1p1TAzAI9B6SQvb01ZgyG3tpWuf18s6oEstNs
BunGdnQN5W4IUoxA8zZUVGNdK4FQ8nvztzqyy0dX02Q82lFdX0kstbn2Uo703jPbG/gV0zB0RQwv
BFOXKLbUEhTQ2HJLyHBR6wdrh1cVBHK5c/CVMX4F+s/4OuWr0KiGTWohUWWsZ1knMEfAqQjWFOz4
QdgvkYxvyVlTOd3VGAEkOYDICN1ipzSWxra2h4JSXMMtB4kw30tB79zq7hbi3vlJ1QFo5ofa3cvE
/hSnqr5QVYZX1yJGDGNFRWrQY0ComP76998Rw/rtp+NAb8PRIS7gWBy78LH9wzzUOwyvu94sLr6v
j17n9DmsyuBL2iLp0O0Eu0fkJ0B6HhKAwa/nf8nBiIH4vvuSI6y0gm4qWDJsETz83NMpG4YNTH9w
Ei0AxhVcLKINS/ikQFdLRRkMSz9Xw7XxbbCKeOkqGBXx8kzLjqCJRarpWMQOo95Ie2S5GYtJCfLR
QlrdhooAGr0PSUVIIS8DpJotpYlvOSGCAteolsEg6g/Qa6DFsTIqywk4BEfVsI05oG4T9NpKQCQB
JTB9gl5DbS67c03rA/Q697pqqdpETZeg6/QA5iDv24jsF8Ow1VkYjncXNcC/dgDxvJjKgFI4Y8kB
GQr2g+4VW9fP9RewitQrzKnumszCEPznOWJdbS2R79RgB0H1gtevt2FNb4AHeOxOw+Yq8+CKzw+V
4gPyRiHd2BeN/wDOdY78HHjrSrva9hUiAoAV2HOwXwRvWD6ls2Qo3MeoGYyFq3XxXYrc0I3KGmNL
I1k1IoC3kVqWeBcn7wBOhk5W43ZzA6JxcE4DmyzHA9VbZd0vK8tUc10M73XUQHYdepmMmdMYMlhD
xKq6kx48KClXyWcQwO9IGbIO673VDc4LkhjFPLR7H/gJyKfadalvugAOe90wTdyBTD7LoNpVbvoI
MEN0xzAdnntsjKB5AYFrK2seEOfyIGfnZQ9ZMlSQCcibNRVFEatt1SBxnIoQYTbvq4qtQmVmZ3jY
9UXGYvtiFFl8xwp7rfedfaGqLnDrhWu4w8oc6wxeVFDumMzdNk5PRp5uyVkL0SCwG8ZiSw4jnyJk
Y13d2ciNbhgA4VgsSVC3vWipfg5KC069rNqabll8b4zo1QwHCcxr5c6xTef3hW5Wax5XGvKBBtA1
AMW5ygOVXf40ThxtuyQv1nBYNMuigSReGuSXfESjIA0SKskjECXVMog2VnGKnxTq6GBBOIBsxYBZ
SgYFYvJd/0lm2WLos/4xjADQkIXQEWvBjh2rWw6ARoYX6UhuaMX5AsCibteWdYkIXNu00bEKs2Je
6cw5g5/UX5syD6A4k/WHyIB3HimJ9lUYCBSIzJdfgKlaxonHv3vK2Tc1IjLUHekAzpl7frBGQtOw
+vuZ0Pz1bYlVA2cmw4tB6LqOOeXniRBuqKI2Oq2BYLwOF2vrIrxEkAHQTd07vtI3oAqDR4TqGmhH
+XXzMNSigOANWPKFnevnsEmxHmiL5GuGbyWSy/jzzQI5/B4C1W6wsUeKFeJZUSBZxf6ncZZEqqJG
AVs6g4QjhHHnXlUl0zrCRPbxXPE+Oim/Nu6pgSECcv/3j0H/dV06PgaLYd0w/hOCdtgf3gd21yHP
WzJ1es9pt50RSYqfPIPyMUi84AYwjQF8mbcffeyZC96Zxa+TAfXIYyT506/fz8Fnh0hZOP/7W+b6
L+scW5e6lPjLSUwe/LedJ5CmOoQGg/A0LegH1y7BhO4Fn+ETjkenPNh2onXhuGz9VzW940sdqVS/
V3vgbZyqmamCz5DauFlXYW0vrKBIwdG0JDdnYjvBo2GByyWLl71fgTgYIY9FGun+RfOK9zMIIfBF
qwDzSD2dL/rx7GaXQiLvH7bjtH+4eUIsvNOxDebYWJjC4Qzln7/ObT90QTlY0aZ3AfWy5iZEWZoB
Uts2FppwINmXdmghqDsCTloV3SPprXy6WbgaHxAfMrpZ67lQbTQAZQi6DlJOPgimY7xzgALN/KvF
kmLXjq1UpIOHQHAvOu/gcwatqh/909aKgBPW9S+s3f/9d8AYvQs/f1z8eKUNlhBu2DYwWT9/XEAt
kh6RLG8zYbjMfD55ZODbd46GlyJwCQ6VcjxEg1eBBxz1TZ8C0waC6lkkwOLoqQbEfMyG29ozzHUP
Lmcf+wVAdz+Ub+2ECZPlP3yb8UcyR2/Ahw9jMQOfxHFMAx4eLuWvXiwGVd/MDvxqHauI7xTkwufI
FEIGW2t5n4LEAQUeEs+lXQIpybtgRvXIALJX4GJEADpI/U8Oy2KIHVnipCPm8JggLkpmaWale8+H
24WKmQVa6ipsGUgdA6yWuzrfIWL2BclW4fckP2HRiDdS6pmISLnyZaQansMzqC7cjetVworiUMeN
vUMQuV3XJR/ugc32FpjKjedxnKZ2g+/D8D6OoYHpUSCYmOcn3fPxAgGDZHNCov1RelG2M/Dr1kf3
kAIDlaeOg/ZYgnfjRFZUTcVeFcMG6OdXqqcqaqRD3xTuQseyfz5dgSqrcchK75qZSlNvTXUfLibt
eq36sNp/qEuaNDnUrFhYbQG9SepCl7IA/lobcZl8rCMbzSqzUQOtgcPi97uGFDX2hJI5a6y0iq3H
wIIYAzkGFUcd+EwZpwug/QzrEOYG3PWR7oImT2nNnsqZzLx57ekBVrf9MnYrAVW1IernIFDGG0XU
ydVWvn0cuHsnuI/SWKViV59VNbOgFWIliN94fK/x5PvNorXYd5Bg25jaeYT1InoiEGdvaxsyyzSG
Mw4E4nSQFijrSBY8LqINfONwQI+NVGdGfAnXlX8/XSlx+lXS98NiGiPAijccwju7XAdVBKa4sZ9R
yXSpO7q9nEbI3OJsQt/yNqitD8ECQM98TaPyIXdPQeztpMWsbA44IBQpcrffxGy6Tu25/ADplmcy
p3E6hPVnNYg0d1R0fclH1A7yOsdboEPhgU8jFsaBennS0zZljr8J3RXVmQbgCIh1n8g+4AHIOVzd
X9Cz6Tv3s5lVwUGCGw5zTLMyfM4vIHrkF3MAFRb0JJxlLSw/nXdaNINiS3ImE+QYmICwQY00MIxs
aYS8XjsN2ISr+DVu43jVDTzYcs3In+LBxQLEjl+RAVktRJ0Ze6iOdhetab7ohRu9Ii8KS4m01k/S
c6I7rE7FjBpS0X1vCls7B24WHYaqjhd0AXjG93JMZ8ya/gSqPtDYd/hT0EVi9yHLHRPsq128jvPW
WVdcyz9Benves9JdGXEFaKmDMI5W79uwQOxBwRk4x+wSbvXIZsBY45HB88hmeRewYu5iEnN1Lz1T
qy6CZiGw819T0dcc5DNBeHUaqsR3uICP5iQdxa4QxAhWrgFHHhWLtGR3gDRuJtu6Az4bUgHZyq3M
rzSandvaGiK71hy7cP1qaB2/JOae2qaaFEiIBBlv061KrU532LNAamW8czPG/gokIoANVXhpwh/7
fs+jTzREsG5N96Eyxg8mT9/vuRXyDunE6XTP49dhBW6DbElXjS1ksA+2jUj6eIHxQPcNf3M73dff
3TN16irtt3v2ohKE/Yi73dVpt2q1yFqr0tnmiM0Bg6ZyJHZoDZYWdNrHqkTaKmIieWBbG4dapJYB
rZjGkHWbLGuAOkJLelBtG/NCxjFaZFSv3EA+R6YPIWmqY6AX9Q90OtXmjcFmSLVzUy1a+AFeAGZ0
DasCeI4SLG9YgsRX4C7ja5FAkbJ1zmSApAFzyQClWlIxZ5FxQWcypC5QAJOL1m/TFdVVEsFiFcwh
hdpvsyaev3fDuJVfIy9HFeDdNpr4yjyrvut1sb5ZJEWv8DFVtqGx1FA7RzyRtJkXeb4nO+paeh3k
2FhXbaku7Vh76Hn4MhSD2kqziBfw7IZrXnfWjkVpcvS6Eiv1buGm+VZGGeStWJrMYj/vv/nDKk7t
6nsfD1+xgzaeZIbgQli6KXLCQXw3VBwbS6P2zp0LHpm0MZLPhi4RK0YnJMxip1Mbr6Flgoi/HpIL
XbnrM2sXhp3YghpwnUsBeiFjsPd16H8zW6NAmFQDuaWQ1jHAW2PFc08Hmg6S2X1UOHPmIudBq5YF
BzFHjCyLV+mxEyi0x/AnvDayw0MOkSjgB0b2pinvawFl10+iY9Gct717rcBPuYAMAwPsY3i/NlD8
+e6X6wbKk2fgIQCb8/32CVnCADjryCj46XqQ6AaeL6vyldPnYDAH+/mqBAfIwo0hoZM2OhbcfaO/
Apg3cxujenEqQO19sMZtGHwZTw4XuyIZRy0dfS4HCB2ZXaPfpUGEWA71hC/S9Yv+6jp6vrMhJr2k
Dkm6HoxQfga0JIZATlttkaYvHwZH3FP7IEL4dPWiPfk53PNAN0LvfLxS4ngg+uL2A3529bZjfrQq
jNL97JarqaMpm6WhhmynM3i4IPL3aboRZM3OtBQPLsKG4GggfjPPxgGRuLTLApU+DdLvNwag4Kuk
VuolyvsZGWgm8HnQ7kv2IF8qLo6E+BRdqrIA3q6warj3kANxEGDAXFCDZlUrB7Pms5ImX0tQla79
qNOeM46//HhNUNwVi8GXMUK4yPiBRnIxPa4Mwuoz5Lt4F6FBocYdRYSpRxki4weOpJd6EN66G/Jy
AxWS/mnIoLMyPugoAa8CCDCToxg0Byl4oTEb8Ep6RLDqseih4BEgn2CTeRFkw6bAN6LfFrgT4M8S
CF2ORDDUoHv2Vesgzjm+TUsttC75eJAx1naFGWpLen0GToMG+dUXXTW9UPMkGNYZeH/m1ImsGmTv
9lhOHqkkOuVAdaPFazjLjDWWufoOCKqZjayYx5hr2jny8r3uNt5zZ2d4OAB7Tr7IstSR5sSSbkmt
IvHihYbQ3Zacj8gk/R7nkp2oNI5oIIviMR1HBD0diNXhv7QKXPcvsHjsQ28SoJADck/lQVkNVqdN
0Rmb1lZ3xtgArBtAZB+atS7fYNIX2yEPoWGHvCx5cC3jr9PeF1DZGbo3T//ccg9k36pJ4ARzzGju
2349l3hHrguT8WgOOca10UjzVAFvchlK5h/NhN29G6caAn6dShZT2YC/EAjNoobSzThYlUKHlIXn
OHDiC0LjcPj7zjclYrQZSiZLo67wNaMLVTz7qvJaXyITnS2R72yCiUuEz7GniWWiORmEbVAsWlCy
u36UH6jYmcYGOWhYRWWudU2HfJn1afTs+SUiGaOoFxbS0TPUEuS6ZO57axh30QKMTf2WWhtmv/LM
L++oq+YtB5MBsRAX+T2cL490nSTlxY5uKhnHB2T8zzdFrQm8j3RTGhg+sViIirXbD+xAWZ5TvudY
TBEAn7nYyUxkAWQy0Qh8yAz1NBcO9tHIJjKB/0/Zee3IjWRh+okI0JtbpvdZVlW6IVrdEoPe26ff
j5GarkbvYLB7QzAc05IRcc5vvi706CSvGS2drCyb11UbbtjSr4AlxS/gQOY3A7R70sIOliV1KFii
ocYuS65mHIxZTR6ltJzORlgMd9kWtN4NvS73Jkt6qL5USEs+SqAqv3Wjo11lWx5mPzRhRQ/VcBWH
eXIj5nB5vIRapz73RnCW2uAIrNZ+7k0AQpY3F3QFmgVa6p5ka84872uZSZ5GtuL/zj2VgrTtQvXN
drx0lamX1q6TA6mx4nW2nXiXKKq2lsUwVduLWwcfjmpH/IvxKQ0n1MZko9ryUoXReMe8UYrXMemL
bR4TopetQ2Bk52biifYY26KT4qavsmuWI1VOoJ6F+/Kiohv6DY4PKdl3LuShwHAE/Z/WQ3NNDawF
0iTT1uTXm6tV4fMLKIfTWICxmHBs2D4qK+HRVDXaPc5680DoYcISbrmGChAkM7KPehCHcQajjjhi
/qJ5Q3atInFVFU0pAIvObNg0AzuhpdWKmvYUTCDOgqwqXmQdRlffrUwHiLVURd6AafyyEZrkBSYN
1oJeNDx9GT9qQKcCgbmjLMoRerkVSa8+yxpNsNabrDTZyjYxJcOdMMiju+wxjBhedyWRJFl0CXsi
3N8/z874Hamc9iyrWwVYI3/Q/iiLYVOZMI2gC8iiPAy1/mq0aXqRr+TN0CsiZi8oS7xReVCtNd4b
a/4o6X0wR3VjqF2/4UlTbfO2cNZyYF9oyvPw8/Fpm8qb1xNkc2B5XGWODf2WpPFOF1P+IrtbOYlZ
XZ3132/fDU32QNY3L8FvagVfFD5+uMLZCWVvxzDuibMgsxX3+FUlz5LR2YLkGy+y9KjCcIO04Tju
INT+Ho7OvwF0fOpXKB0cRDk6m9SE5zCBgr33sZs9DkHjLoYLwdHrCmRmsga5u3HMf/czvG7Ydg7G
fp4oo/WQhNqFfHZ7AQmYrZMxFX8GBxlm/mpXzf5/tsvxTM0Zm7+02JLlctYVKaJT18LNl+7oX0Up
ovNVhDqE/MzSGZoinVl+v321yrENsMx17anjwSWDdWsM7ZdMCduuQKKtru2dTAmzartMGBE8t6xC
Za8gdt6mAb3iMBu87cNDSdfe+i5qnzzTq55SI32XSJgyDt2tU5betmPqJCXrTza0SkjGxe5LZytV
6uws2LYkSSRKUED/6SI1tpJRVGukcMbNNBTJ5Dtefkf3MD5IgNSjTsKk7LFt1g9zNzy/AYiUIwro
turypSGkLGYTyG4OcQbdP+NNtmIxhsExvg5pMoTbMSROVyoDapqaXqgXkXgbjezY3VgOE+oX9zAr
f0x6nRxlSda7nf57qKyTB9VWxvXEpu1mGWgdR4hTnyan6V+tpGs2bSWa7bAUTUVzDnYcRivZWpix
d6tq8ygbZVXZ92vPULUnWcIvB3neKStOeLD/82qqto3C2n7CKbt9VpJLp+fDk7bYnw8ZKXQvaFVf
tsk6O1SwsYoGAkJLf1nnJZe27vRzH2fXr4H2NKq+LP5roJFbpMUZBB9sIEwx/34lOSDO8mBf6K6b
XnPWCYguaISwQmevKLl+yoPB/r/OWOFvNScA/dUSPSKSRpRiYSEADxiq3jrLUjcq1gljjD9kSR6A
/E+rGKfznZENCHX3bvjcE09dBsvLBFGrLHd3tO6bBNXt5YqtsKzzMCji2RaApNIcD8j5XZcfKUbW
em0K20UCla9PHuK6PqWGoVxkaRrg0Y6D9i5LtTP057pw511K5uwchQJHyeWQ/H1mRV63a5PqU/ZI
tep3D1mc0nRlmWWMLaHZIkELCWjGstb3UMu+DlXq3dSlIVsaChMwK4Kw0PSLwbtBNv49Arbrr7nU
oetY6aFfIAqGNptPJuqXs948ZwtMweHRvm9Kwiiyg6wbFjEgBSzsY1BTKOaT421z52Jb48pO9Aiw
dG5e5WHwRmzY8NDd9hgqsaGnQbgL0HlaWkz4i6NBSE32k62AC197XNn2Ulkr92wsUWz3JIW1PA2N
fV82yPLSqgThn2A+4d8LvIRyb9Bfvs5CZRLrcqlTQlrNxPtn61e/sbDOmN38EMNQfRKcJR3Cz38l
76o/V2QjZX2NBz1hs6bcq2NUfQq2SdlY2u99x4IHCU623Ev91/Acl5pTDTT73uoo1sz4OH1jI4EA
+nJWL3XyTNbJVtlv6Gvx71bXG36PLeqgXnmD0HfKbECSawUiSSjxHwGgbGTVV708K+w2vHSu2ew8
K5lfzTS4KJh0/LWcAJkc5Amm8I8ap8bJ92FFHvBLdHEnjkqt3dOAPUQkfzl52ngzZj3uNBAg4Te1
l4NsMGZdHL3/jHD5pNcHFcjBuAWMhzGv9WJsd4Nbaa/8lMpuSMN8LYtpA9LYImzjy2IzJmzTWCmE
daR3K0PRt8MQx2CHGOqBcPQr7ryT0hraq7xwHVcEVpeisLmwlxNrD4jwohM8uXcExjal0Mert5CD
khGLUNUK1z2sJ1LZQWsa31AMQ9IwycqV5qXmN8XOidYqeQXPrTK+1WXzOVlGeg+Jf77+l0GKNqnr
vNDtS46ttqLECWuldRiCuuSOWUfyZJjXzFj23jZsa5sper6bwHgTH2fylUWjMdlZLZOvLLb4qa7m
TFRP05SaRz31lBUyUNOHimjSqu+s7EzIpf8GJi038UyQvURpKtDNvPHDcxHtRfApOxu9InvJwf+t
l6HABck1WxANSfpvpnKRVyjb7vfLyuK/XpZeTToU20oZtDX5w+z6dYgN9OBK9fJVk2nM4z6YrFVd
W+VZNuAukl8hv3dnFWHfjzzjXmaeecMlzN5nU2VtEzKfH33drNMFsxQ7mBiEZeueY5Rgb2OP5fkD
zMTIoI6Tt7Rqf4/UguwxUnZI/x5Z6ZnxGCnRTlhMPk1Fu4/wqvijyXcjglW/apwo/ars7TcLlY5N
0Q/Rpa6U5FQro771LLt4IdJCbsvpzT+7ufPlqKSYPjsxR99agvFrUGXiKkxSq5pF/A4SbPIcN4FY
hVla/YgGF5UHMmdJwIyqlM3HHHkVmi2NuCEX2R/cuvhk0Z+tq9EkFoXxEnpPk/udBSeY2i76tRid
JLDePvNMc1ZBYUV3rQ30vesm9r4wNJJE4O+x6R3GT9MusLFhbtWU4LNjQug0y7sGlVa89lAIViUe
IXvNK4pXlVQVdE9vXpWmKF+HaVBvLW6J3HfFq+xhje4+nKf0Lqvs2mtWseuKg+w/h721qzItXctW
gvjtFXm0J/lSssoV4xqrne5JllphePCN8DGR146iWtnaeCojDcubsUOjAARbfpd9xyKrr1lkwfiO
FAMznSh7JXR17dO8+G5EYKRNJH2OteuCrZ0hdTRa8X0KJtQ8O5M/BV4eH6X6Q3ZXNLBJo8vCXhbR
ZXCKdvgsjK7a46zXbGU1Pqbr1owzuBSZfih0UW3kRXvFOhbcjK923kLJM8wDGLLkOSlMfHtMwN2N
0+NPVfQBU2HFXE00+blsQRmJqYfklQ/Jyg7rbo+Kl0KCdCn/Pw5+XGp5tf96AS3EBTRuC9RXFsWG
FmY/ehZvsYYYWaeVli/rc22c12U4GI9udT7+o1vrpv/sZrNYOqisky9TJC3BSSL+FSWt5zeOhl9C
O5vfVJx3c/Sg31XVEzfbroQ/Lw9R1gf9zoObsZFFu7LIwxMoOMtiYLz1od2+C6M2r2MWJqQxuVhv
W5CJOyQO4963yfn/CZt9reo5wQmATadY87zvpoGbHNaJ6jNiLf12TFrlFHhVd4Lc7W6NqFSe4gnB
NwHH+7vVd1ddjp8TZKCGqP6rzLGoGJ12QKEV7+Ey8PKrU07dARnraR8HTXvLJgVVYaxI3kkQ/czi
XvwK1b2lG7yPStPf3NQdcaPh3lMWklkcV9oOZkB3bMWMW2ufW5sI7c9XdXlQsHsffyh2g5Y1MTH8
Ivt9YqjBflLqcN02uvGWR627LyuCELI4ASnbJ0oSP4qYnBp73WuSR3EIuUszrM/WahGbb6k6ki03
8pz5lWJrxSNFu3h0dkhX7yuMFB+tdh22e4eI0GOsKBzWeanAanAZW9pkT5pJw/5xeVfQezJs45T+
0ZpZEEk7V0WFcmn1vDLah5oyPVpTL1B2Ya+pj9Y5jYMdKXbIGMuVa4dECJbgxqPV0nB6tnQEx+Wl
RKQaO7VFR1UWmdu03dw1yBYsY/NxmHe6FWCasryu1uvjDvs2qFpTc2jcst0HU/6G99A4+rAsm4s8
8PP+PouNm9PM4/nfPWQ3AeXVJ5GX7mSxKTEZzoWFadJiH5mZunvx5hacURncmHwNB3EUO9pWIeKn
slL2k4ewiH84EchSWZKNtoL+ZJcN23gZ/9U1TolFpTG5sK86edbq6queY2n6de0GZ9aTK6xjEwXM
eLJbEMO5rdDKWcsLaxkPHz+CPZ7Bsj59vVhQYD9SKcU9YUP+j9eHwtEgcpTHG9n368UcPTlYblOe
v+q7UMmOaFe/y1f+unaU6+6KwJj2uIbzEjgaVNHFbkUelAinFeHhkj0trLL/VKepsFpflnWsMv4+
tUilod+C5IChZGsVgMX5cSq7tmWq+KLFj0+2/I/LtWm004OQ1MLyktNyHTvs2BXJsjkpLhIjnr7R
Ype1GTq43qB5hyrkXy6LtpU47JtEcVEtL3yv8XCT9droGoeqVlnGAr760BqoYHYD3BmUs/mWEQ2Q
9UnmjYdZjJAD5cWx5SFHAq6QGAgLWo1UgDyUbeyd6+Ugi21rVVs1gCgu64aqIklNjr/0VV01iUzF
ziV2WueSpM2684z5xCRsEhtbGuzA6TcEvphXkpx1tuwoW7QI28alt1jGftXLMy/Qfg+TxcfYOrSO
ZoHm6o8qbXbTpCtnIA2pa2YXeZjMCMGq5SDPZF1EwmgNDrpe/asBqXEIiMtY2TlW+t2klsXxX/Wy
hxxKmjzY1iyXH6/4315MjtVq7wcBxCUyR+g3HYJpqy72iNNyANf1+1BKA8UUWsnBDtVNLYtffQYj
VFeqpww7vXFi39KsCEPpOjw4ZZbuBhGm71GQPElKydwEMX+L9p89PMDo/7tHoFTteppb5GE9FES9
riV41Yb5WVedjWngtftV5aQx4ghf5a8RtZ50e6OoLtBjsrOsf3R2JtVZ9xmOdlbXtXe05mG2mDh2
jMROPNJ9tbPHlqrwq8lq74/KMm92APoWIVfqiuXQ1Gm0YY+truVlHg2ag39Mgpr2rC42Tou306hM
6ipNg271VRe7wnEe5UJ6N301aRpyqr4cKSv/0S7LTYMWxr8u9187jss7kC3yIK9oa+7vuq8idx0T
u+zj5hWOMNsEAtraI+My+mU4lZcRN0YyO0Wlniq4KaohKMqWLmj0bh22NdxKfuWtrLRrezEFmYx4
ndRonxpD81xFKs8SPXIOrpcQLhnq5El3P2SbrAFxGu8dIo+rrzrbwscjymHTaYlVPwuwAs/Fs+wu
D6nhsWxXXefxGrLOFGqMaIho9nrhDnstU8HAZFl6IRiXXhpiH3uBCkQVFNrAf9flKFtkH7CcLXjs
Hh3npbdsgDupbYveQDIsS/VjYSV98xpkGP5aFVZ4nhu+ZFY0fmoZmPXaylry0BWmdGkIQCJvpuNU
Qapn4RjeEdLEoFGBgZmwdfaHzJz+gmi/goQyhH7aDWCNDA/MkomgQBp1r0pAEq83aqQ7HKS31TSJ
D8qy7oK7VGyMcRpfywYweWSjrK+5yeFxJYxOCa4ECD523H5pll+DOUNEtS1PhqWTx3WmtCQ79J+y
PJOHJmqKvdkYiD2F4cX++0BoDe77yGMti1x9p7rNp2z8qv9X33msxIJt+6/X+BoqErc/4sm3kdf+
qpdnX3Vz6UbnCNns5R3865W+6uSbSWakl11cCP/u6uZmtKvsHKGt0GouCMNiVO+ExnZ0s2ZTxzP4
/ezJcyByKkXrvpa5fi+xX7qpJFJfm06b/dlp01M/ZN7rHHTNmriLw3dAq9kM9tZg+b/Rl6K3eOnO
ChAceaW4rzV8Y8QfstFCKug54HZhzX2uE6vEhi3kVsd7nWOwyNmSgQLLIMvyFJn04QiideF9jN5b
FuDznY7DVZagcr5kuTrcHiVhEthyx/ujZDv7bC7UJ1nyEiIkNroBueF8A38ObXho55s86ABhN3lg
qEAUqMsr83dDDaISyxXX3bSq1dkw/JcWRFX8kCfU/usKFToBtzgUuzyNMKP/+8qQ471NboC+9DDh
hO6UmRu0x+x7C+jmbhZOvJ9MB2ZZXwItWQ4GUZFLhvW8HrAbYVVKXWeEO6OeR5anlGTfODJ1v7Yj
6OrY+9w7TJNiZTyr0TSsMyJbP1DhqTT7R43S3lpNMv1sKKVznXrSarKhgm2Ob6f62Q8WHM65/Qkh
y91NTVscM8waEAH8Oo2BZx9J6zbzKg714thqNt5doxIcsHQg5gyh0rbq8lX0wMCZ4esDwb3yNWOB
s6uxwl7L1gxy4aUesneC0Wm76obZd7uoeS6XpCoqM7NvObg49qGHKQAMKWxFulw9NlowPw5JPvyz
+EOZ7QyhXyU8ERWCl7KcBXMh/lGUDf+qS5d+pZtjQSuHaHO74dli7WvgQKMQZDymTGwcodawYqP4
SbNqmDBVU/1oevvVG1XjNelGc584ZrBNyz74pkAjGIHS/KhmJEfzfmqvsZoZl5Fs56qqx/w2RkJt
dmEIEy0H5YUexhActCbBK7LRg7u+HNg1VddhIbLFhPs3YGBZpDcDrjE0ym5M0T8JX8dHeQ15EHYE
CDzcQksFlybMGW9zpAxNY/pulCVKmyTScYXq4l3UgwgPektcY3QcrkUl0HxtAptIBMWvBrEUM7MF
+mRgwvTVoNhWdVEAbjpVjnJu3jgfRhigtSxq52RDLP42dD/spTrAA+rQLcFBsgSVD4I53GtwXVHA
GhTcUW3lDHnY3AxhRuJnaZB1stXS2OYi1k4f4LDVCg1CX8lm5+a1IMRdx4x+qFP63FSV8loC7do3
s6lv0ypXPnJLWckOEw7b665KzLMcGeRAdaT1CjYjz5mmkt/9bQXRWimzXWLcYtvSb0Qkh22YKTiI
/F0nz+pYVKslnLGdvKmHQ8jOqJ9Glz8mY+XBqlP96hWvsmAUPCD8DNDfYSycv5x66pIN6+50Y8Lg
W3+NqpbxoVH2fjMFzk42yLcSgH3AwidEZH5xxXag4itdI94nPN9vfamFPgl9As71PO2cqnE2spsb
kCKwTY95d2n9/x5l9VH11mG+pBh6f0ecqL/DRkDqw8AnmUzS+au+i3ISxfPssh2km2xIUlU9E2I9
yEGyns+L6EM7LCEux7iR7SbCPrj2N9VSP6SoTuzt0B1wfiphg3y/5pbvTqPY694DX2eEoj00OEbt
QWYZN6tsfo/mG/0APfzLCLufXC68PHT+pAKgs0jTCAsXpyjA0PNLGlA2tP14y9NEXeupBhi4cS+T
hqqaVKSKe30XqpF7kSVZv1TJXt4sgt0j8avnBYA/0xYv5aQHT0r2DEgYystymLFkWsfVGG1lEbjo
YqNcTbsqnhG2dLtzo7XTzZozhCzJuq+gVM0H2Rg547TFhTnfyFb8bsdTluPDI1vrDEWvCRyXbJRV
MC2A2prTTZasgBhD0JwDtje5vl78ptPFTqMHULpOAaSvZPHLr/phdCPL49KnqZR2JT2tVccd4UZr
04vrItupKxiZsuSdXxRYPWwmxrdpKckqVdffkYlNL7J/w192h008s87SwwVG9NQLkwA+F/MgUyCy
AVJMx0ZHj67YY7EEHHn6lOnTpNqsHs3oQl5KXfOGhidk7XQWtj7Pzaex7kvAlXqymrIJvz2lxyWg
+whby7snR5uHzZMDtzudJrKtaebsTKLrW9fx7K1ZpB9lXCqA9G1lJUhP7knHHhACjp68gIe7Bkfx
u0ug22xRaNZ000Djwhyv8kyxgBtVJQKOus3PGitDhn17uYgeeyviT8zShGKJnDElD2qA23ETmGu3
0IniJguSfO+MT5O3rIg8pH1DXh8JjKk4Gno9r970CJY38hlH7v/RB8b2Z4HE3nOpGuEhdLNPrw//
EHHo7YJI8/ZJoBDbYjvMLBnxL5rfrGhKd/aCZnCb8RDXJZ8V/Rw3wqbYtPwJOal7CRNxK5A9SALQ
55X22hnad0/TXV8FEbY2u4Bop+L4tUGCSJ0A/gxht+oH7h6iBDmeUy22XWiGqHfPU5E/J0/o67OA
AEQiYgPo2YF4Wo7NmkzHZhg65mU1jU8jsEVfFO2lIxwfErH/K7FyJGYro92EhVZty1bJ/MEEYKqn
/QpdSYBO0admd/MfbdXt8C88NLN1M8paPXkN2FYmp37jRXXua9H0K+j+qHPUl9n7/kQKm++i+URl
cBd7+bc+A0yilx1U3OJZB63mDzXm8rryLcyTlVVXTCtVi/2YMP9I8w90v7YG30zuYZo3Os1PlWXC
2jLfYQNURyDH7E4we/HNuCdkoCjDSp/zFICV9V2P9BnAN2tKLyrEig6fkEk3Zc4EO2WYTVVlco1s
kNVzSN7OSvAoGItuB1r0D2XI89cu+FUhobuDhPamEB1lnTBfy5EAUhYtglNjyuQxO2tV06/gMfkk
c4UqE+EFIJLDzzQO66s2GZihpa9d32tvhnPsQVCulEC8avBC1gXKBuuRZwART/OAvfjVnMdjIVSc
uJLsOrR4PmlQZDZzwo9BorffReBJj1F48Kp24+iYJwZFjUWOOTx1WlSz+GyrXWQjOtj33R3ox9qs
pwEUsnnUClfx1SjKQNp1L85ckLCcinndBXl9FPFwqDuwuUgtkZoFvq506n4Y4JgVZg7wFVwXsvVk
+yMHC5WSNFHb4RbX48oQBfbVdYA545ojusretV2EdmakrmwQkALphf08w2MwsQDytSDXjmzL3dXQ
KSzdg/pADNs3q3YCxaEeY0/AD6+qSN9UU9UcuwTh9Js8reC9pf4/2mZdpSIv7H7XqN2hKAl0gY5k
lLyKJpsfFwjxCIoD3c/GedhB9shhO5u1j9X7iI7G3ByFF+lbq1Nvql5WR4DkM3dY5GKXwv543UyA
TDp9+slcZUOTmb2nRixq8qwMfGa/8GjriCvk4SooHTyoUvevZ/ycPmOXDdzkVJGf6z9023kRQefr
5PQOIVzVjRP3f5YNP4/w5ntp2gj4lmg3k4Ev8kUku/dudZpE6AdjvGqL1zyaq03aAUSuu5+Zg2YJ
QF0H2dSy3MxK5N76Ojhks6u8BAj8BlN00ozuLbfaYotyyWebp8rGCRp+PIQdUf/pL6otelL4JKq1
pnhpov57WJstSoaRvUtsEirl0G2Dvs5XvN/klGXjzov4QrISzRY9s/pLVfBlaal4zQby+nrF1iUQ
uyTOtjMB5b0tmnOWFUj7JMXbUKorsXjD4FOJTRSeaWQ0k21bBOe6RFUi4WZUtf5eBtpHpDuEapr6
pLLfWHVz329gLlpHRVcEMfvEPKQCkYu6rX4JrSh8PKkNtf6FSk/sj2aMNXmTYpgaPrW5oe1R6K3D
zlqjgFw4zYuaivfKVCPfM0a2vm52jRw73NbGgL5wCDa19rKDrrFISNzko6292e8Sd1o5zblsU9+1
J9sXXo7he1a624J0z7UDsliHTXvNrY5oLnIkiKnBw2qFiiZl070R04990VsfRhHCyCLkdBOqtx9S
NE/c5lgo00/PQf/K8j6tIcP+0xgOOZknPxKki5mcx9VkAecrdM9dEYYe9+y8UrJrqNmkWXWKh5Zn
sDuaW8wzdL9bnD6NVHuH0D2CXa3P5uR667js8c5IIKeKIT7JQy+s+ER29JRmtQ112M6A8fYvbgLB
gsiSn9mK37X1r9iw3q1h+rPWW3JgkXkGjH0qYSE6E3FE03arNToI3xrMRjdOnr4iK25dR6Z7v63T
el+GTXbPJnB4StQ9iW72zS5LNxmLurUOMQtRrBiHL20AS5vZq07DWbnShYEgkJvs68wNz9jSBKj9
GNFp9jLrELBSO4oo0Y7xYMDQjPL5VMTJsM8RQT4DDTd2mhDTpY+ykMUstFbgMdW2HzBGJNekbco4
ce5ZG0absL5UHbQeU9gkUzGARDuDJXFe4XMYIf67WlCQqzZRyZubQOItIaxX2/CwC5xF9dY0+16x
8RvIY/etJWm/qh2rQ20/QmO4AwZkTFgyIZGvfpsrdk5a1RcfSkVO1Eva8VBaprWG8tr4LY/Lj9GC
6RPBa/mAVtwCTgb7AE4V179OGB9MYDgrQtX6GO2uw8NXqHhrWvhnEBf5CBFE8XmsDx/E09mwJVX/
oXlB72egpD48Cykka3brj7DgEYGOYfUBhWxEVBuJt1AxjhgO6lf0Jz0CEk6wlsVYzPo1V2ARjdHH
3CblCl6SCaY7bLeVOTLJmuYxstkTB6HZX1tEXK8Nn/U0uvUWwBl7ZSagdellUC1Tx7qw1iai5N2V
uVZe24SvbDBXvc27RGIoQcp7HNBIRhSmC40lCoqaD9AoYL8hDnr2aGorG8j4VlWVBuOU5g+3T0kx
ow0Cx794IaczbXv0RNYghewVbliG32tGequswfEnkRibhBCwb1j9Ti8SD0/yeNjO5bVPqmnfNXFw
nfksSmyfwSy+pVEg7gRSOx9NKqasWlFvSKGj6JfPd9ucmLCLeloRSABdh3I3iSl2smofdyvIDO3W
WExQuzxewYhPbvbQFQdvxmkVaUc8WMr5e9EV+IwU867ClW8zld474OB1Vw8xxBfu/2AG8TtVruCj
2GBDMBxuZ9Dajr0Jkij0g5RAa1OjgyM43cYxlCERoPGlDendVpKrvjy6w5TAlZ119bpDO1RBh42J
W0B8ICCAFmtgrTovc3w1K0hEMj20cWA/D6VHUN3Ktk1nlP5QENQovNBdJxjA+Q2Z5U0TlfZ6cuv+
iFCHfYmFFvOnm8EtNITLNJMHas4S+uYU8Tk3KkC6xnlCmm7TW1N8gttR7Vj4W7yzG7pp1V5DMUMo
TXBquVURhyr/NJ25w4hNWPseKZooigkhT462adug2BWhSFdm/NbYWnUPp1H3iah95+lNhnkQ0zG3
/H7qSz9qQuVml013He1R8XPS9ZdGDGKFZjMfXPWOEdYbeUGYJ2nrO9FuwA0dwJ+iRoEytzDQdjQN
ZXo0L31EaV1VS67QG7f8JcZr25BtxEbRO4aBi2Nq5l4Qct/1oZL6vaveTAI6G8OeJl9rlWPrFW9C
2M45b5Wf9cgPNVqacTHLKt80U/JXY4DfqREVxznnXnR1fE77YfSVeHL8EZeBlnkfVQimFdXOjhh5
B5spwD1I9DCluyDAdA3pDuEoP83RHE5mAHxrLKNV1I3WqhH8T7pSz46K6KGAGgRGp7E4uFOPM4hb
VGc0x65qzZbKACpiYImoY7kBWJYVmcjsUz16OLqMLJ60um92kGw30ahAWavEvM+stAFaWb62TfGk
qADeENhudk7TfGoi1VdGrZncYSk3n2fe5m6EJTeHBzfEtWiJiXZ9lGyQg2YFH2rTWmX3UXqROMJR
Uslezd+bxgArx7JgzU0BhwKf9dU8jrgPdd5nGuSm3zo9sQ5kmsYUbejGvpEqHa8jIEM0i5pt6obv
DmI1m9HTcTMV6WYeQ5vNcM8X1Pdia4eBuhFO+o4h0LiuCJltkFxVN2kEmrBQQoRW9PKcj+hhNQFT
VGabhu8gCbdV4t5ZtVncrkQQ7YjBpccE6V1b1e0Ta/wzZpctMubx3dA0ZVdyI/nBdE8BcAxZLJ4a
9rOhRaLZcMmbCHglbdWwY1VrnZU+O7vSCMddVtraOgZg4wsXOdn4ForRYnnT9KsMhOTacpKnyBMn
23LrTYtELnnrTN320PH2s6N6MH4ROeEZDpWmT7Jth/D73NkFcl4xXgzoqW+DSd00jlv70JXTbeBZ
PEkCEW5QefrU0N3ZVF0zvGgZYaEM9k2l61h9eR6epQbCX1UQj2vMH1/4qVxiLO4fhD/TrVBwupiM
tZOCkQkJyoHWd2ocTWoE7fQgA+YziveI+Aw815UCNhBQe1uvepYU28pCwbxCCQJ0eNE+VykULoNE
oEfOvx5B0KejOfkqK2mzwxqM588PZBaGk4jTJyWo5lWvasFFNManbZKHn/vyGHeJOOQTj2tTAc5V
kM0onZPDLhPq6Qnv3bWGC92qqjQUkYoA6lwATilpjq2eA/IaUzQdw8oPEFjdqQp7lr6y6sfBmkFB
/B+6zmO5cWRLw0+ECHizJehJUSIpqbp6g6gqVcP7hH36+ZDse9nRM7PJQCaMKJg05/zGLHOskWzr
GnjpvIWjiRlGCiG1mxVW6mOeAATw6gOWl91xHKL+KLeeRWib3TFPgE7BqWGkdgi3g2/fTUXm7ni4
1dHI1OpoE+/airm8TIj9HpFEmo9JzqLNg5fky6u5gmRAl427mgQjMjQnohfuilD/JdK85pjWxWfj
5gRQCnNo9nOcs0T2YDW72YQscTcdB6NDy9xp8cK1tTxfWRbqLHphHnplMcSrduM0F0dGkYJF0Bhs
rK78tGNQAaIPS65PqKXFZzc3S1+Jy5i1lBscZcH0lXlonF4swu7bQFGb49w16GUN1q6hOzw2agp2
MWZauqqb8j1Jxa9WFN3jXskteZvi2UL7fApmF+WXLtoFixulXGfILXepLtZ8PO91UxUjP5rCHoPh
aIcfkJoqOrqNhtQ/qwuysp6TfBpFWGh+q9bpQYiZhPu81ob0qilegps9/xjJNwsZSpQgmMG3bRD4
dFLLD6hf+7K9pArdBRK6fpxOQb6K1SDYzVm9H9oaYYUCV8QkPgwCXqLCZA0Y7Ggc5S9AzIO8sDN/
kLar8Ksw3NmXm60WVyx/A2MVC0CUSIVA/34vC4+l1WASr8GQ6gjQQT9GcMz9yoHHVv905+wncReX
OxugIdfrlsvqmDoeWNigxtFBPqtKH8tjsxSyKgsTMQ9e8+VR/l+7A4zo/3H04HjtdhoigovFTqsG
H7Pl7yxOOr81UYXb2IqJwEiR7vs690jqcEBY4f9dugli6dOq8RrwmZFTA7mj6EH8baevCE8JMoCj
pohzkHXxIVNy5NxfO2wCt13cX4ugOqf0A0dUsnFIq/IfyMmFBMpbaFodHrOz/tqiDU84XHE3Ttoo
K4DRpBPCZL4FdV7Qd8/5VhvCq0NWLMjv+K5/NKpr7PolTKBaVn4cQ2Qim0Y/TRrWNjuICM69a/iG
vd4FL5mX756kQWI/UIQQKfvhoJR2yqfjTpdoQpDNcpSWWRNxRg/xhrrPjoEaocstFKZVkLFO3JoD
WjCKtZrJOq+UEZCWa+ir1AvNO4pHRVWlR6+cv3jY+NMAWj2YQ4G3pp6IdUyKTB+Edxmi2dgRVK5g
jfkJS4i11bTlq5pDauxZRvlRViWrLgvLVysh44yQFaL9xQ6i/bwmC+NxFILPxoiyLR43ujunf4D6
b05BkZg+lsjFulXm+pwinGFopfJZ0c1unbFxDxm+RFe8M8lJW7P4NabRzpkF3vPCvDtOVO74BIp9
QBz9sywCFBMS5UcXmJWPPG0PYjTKLorKuqf1+k2VxdGPsIo/iCT5OHCb3/swuiKI6vzOI+JpjAt6
odivWcD0pQiTetWo2LaZrf2TyLxLLIA+ylFFtydYciM1CMelqyFaES1Zl2GbHnQU59dObs57VEzn
3UzqYA1K01jPimg3TB/XZTUkO7Ve4h0eEamCSKuIOvsC0B+7wqi/FfBJjKSMvwdKZcMEJ5mg39NK
LRfySrxRDXu+tYP6XbTaH8UgatTJIUyS7ScPg1dL4iYeOkBDsUZzOb1GSZpDbk0nOqmNmPLsVOfV
cLKW6N0E1Hcwmnrv9Y3ygfX1JvIMQqow9tZBl23GMAk/QAr+jDCaejEbXXk3VEvBPkMdNm6Xg2y0
ynibNaP7vSF+3Xgu2Po2mE4EPsN1ZiKn1JNB3qPIv3ZRcv/ReoPhO6mjvbICMA5NFbe7Fu7ZPTYF
rHcy4b8b5IMtL/lqMCRmPq0ZV6/MqsV7xNx7Rh9djTogtKFExa+s+o2sQEyONK5Wc2N7d9DGwTaM
HQjD9YzH1pzOr4QYviZdHOYpEvehFe61Q9giLsAzYzTd7FACpzuS+e+MH3uUOe+UXFq2etYfu+WR
slHWZSEPf579bPs/LyF323Mg+3nEypRDSOQT9sdiavzYLAfsjmVdbsnxpo9VDpL1f2w+9z8Pl22y
+FebvI5smzRRrA21Gles7TK034qiYlBdNlWHKQzh1P+0Gr3JhGDZnylAdjf4sf1df5z6KKOJNKBi
KdswjeqjLKplmB3MEvExWTfb6T911KuZRfbJuZz08GZpKp+Dmxs+IKLwJtuq3KZ3T8xhJ9tkocJN
V+MhOD+acjt9C+nGnicJnBsPJmr+jza5o2jnhvzOonW8XPzRlijtStN69fBsY8XpI2ZvvJZmpm1i
twp3VoXUeKnU1kWtTPUS5F7M0DeKH42rfeYAke+6qozHOYjyjY0B0bWcZpZP4bRC4q38HoO42CUY
QO5JjMBahp2Iyd5a071+3TcZsZSgeLHLvj2bSbZzGWNPOHkyRZrT7ABzbJey5D8VSLbuEHf5KJrM
uUA/VDcKyy66ldB+GcSYMMNXX9JRHBFDyU+490ZY6gDkBkU1bwxPszE9ydGPK+cfkYPsJDfauxPQ
fylEo35Hb61YR4NdbNRZeyPd3LHE7JBpLNPRb1E33JlNSaZHRZBJ0yHKMfVep32vftTOAGBUpAub
gkhShj8UFlSh8UdSfRlt17JSBtDYhdbnPJjVOoc7d8tiRAqqsfxJLH86yaYm1LuLl+UHWZMFROFw
20L9XsvjZZvo9A/P6puzrPVxOZNhGl+EmDxwaiJal3k63IooKKDBxsNGCYfhJtviksku4KiLrHm4
cp7iOv+NDM3fB8wjUtVEJcGgLNeQRa7/FQ9WdJWX8ao5PqhYF66eB/Qddg+m0mQH2Vbz3Z6FEly8
lhz+VK7RSwzftDlXMfFMp63jhkt4gm5btoVWfM0LMqiyySp7ULdZ+Uv267IpHubJVytN38lqMrXl
bSIq/rhCgQW2DlBJYl4lyBU46FtSJc4+aelfkWz5D+j2cUg7Mz/Xgm/P9n8fR4i/AA5p6Ft5veeB
vRbfR7JxrGzywUfBqXxBMtA8GOOin1PH40q2yaIv1fJFLEWYKMA59WleNJ+g5vx3x/NgLZ2dfaWr
b88muTVlQfnybHOT/LfqNcx+mthbuU2bvJQ6KeMIs97H1rPNVgQggsY7yiMUMkyPw4qwzvaKDhhG
6KiOJ5WJGYqai4+QQNAmYM6wlVUtKnPcEDp4147VfkRBsIB8lljhcnA8RPk+iSJA1Ut1iLoKx2Bw
Jkg1sfaK7A/Dy8C3lSYR5qVqklTf6y3IfTF09sdYNMM+Upixyb3Z2KZ70VTTOjThyvfCdo5Bw6TE
TonOqYoWIZKW2e9OX7AE86JPWbNyLb0veQJZi93AfjdMC5UkkV9lU9mFzCbyaj7LKogp08fD8XuN
zsNaH2vv3Yp7BUmwWNlYnue+a0yN9mrBpE5WS6Re0F9jkiMPNugu3mAwnOTOAETH+zed17r3h8ng
u6qqN3W5aCqY7grPK87yQGyJmdNNHc5IGBeuZNvAyLOJWlSoPNb3Xlz1kGgY8kY5sMmxydWdgHDn
ksYRPXQR37D1ee9k7TZy+gzsZxjvCtRC3sPhWlVNvvUUjKGzYdG9HOw7QQKL5K/WbUpQWR9K2hOd
ytRvXZgyuk9F/mFp48Q8n14O05iMubjhnOYYujM6otlHr4wkW7zgEzloLDhGxJ+9ztzJWl0Nzbtj
HOgd442Nl6UDKujo6LoHfStFiroIoo92JJKV1aSkoNHoe60IHT8iJ7BE+Ry/B+myiTOz2xLGWmJj
LtP5/D51RuGbeh7uPX2N+Kj7Zi9+MLLQs71hKq9G0XzrdAUrHreeXvnRyHCUI/HqjLWLYkCLTEge
+6FdQTXU0RBENav8IYr+LQhq9R0nQ4m4WTWmF9xz4lppzVxdVWruz6SBLloKuRUtcwy7NF/CIswe
TdoYxEfF6G9Jm/2qbNfYt9hYXCILfbiJKe4pr/M/mHu3v1wzuvRjrv3GZmObeq3FYum1neYVE/KC
HLYQwCWsdOUhrvwtXPDXUdGsQrwxPsykPcQAeX9pOcJwyluGjclNt8sTyrzFttSI0xZKUmzcIalI
esffmPTVu96FyBAJL0KfPhVvZl82BALs+FcT/VDD2d55rbag8wt3PanECIskKjHOdgnaqiBj7Vm/
zslQvA9dsrALs+goq1mN3iigiTPMe/st6CbyUN1Qw9Uwxre4MRd+WdJuQQUn+7ZGI8RSij12T5g4
ZHazJ+jXbMyFVs7K3Lgx9efPz+QgSVCsAUFtEoVEP0mtbJXoIiZ4Y69M/Yrr4C2c6YEMutptGOgl
bt8FqC9Fqz50R6BZmxdXi9XaRz+72lW0+lbuQ/rUO3V4aK9G+6ujc/4wI8e75xXy/FhkfPSWMeGi
jQnzsm9ECI5YM66mS01Fb/FW90Tul1pPsvhW4MQra+gBV7fWS7dRUFkfoqwx2y3yndzXeZZ6dYJm
/6hVZn0Vw3ww1VRF1kLfp3U2X/KlEOpwmhOhE66hVnVtv+1dxUbLSLcvo645rHmnfEVEB80A2Wgs
exKLMWaa8lOuN/ZFHTT2BpOYN2Yc9wjWLnW5SxYkMLF56i+y8rhUXrcWSdWSMGo+RPuhzwlLthGG
aa7VRBCGUA6T1XL5AyQBbM5eYM9kLYATUR2FztGzq86HLpreH1W5R2uq/hhb6SXP+j/MMikPORGv
S9/XfxcoYDobfOVq/187BtUbX3R+yvNYYTiasWpHrV4BIEdaZLlKLAgGjXqCYIAZhK9G6o7bqIdM
qWVq+MqXBEnA7ufpvHgYyTZ5nIs10KusurX5BuOOKMNy/rN9rlvkixpbQZcxbJjKBdo6moIIxilF
kYgCgDEUyyGrSCIvbbFJ74kQUAicwxbvuVV8VEEdXWTN86ZggVbiSL7sHESi7JTBTlhIF927ahf6
i43vB4gRAeiFI2pgqSyO77ISNeSY0Kufz7KqCaAckPGynaxWU5EcgsEDObyciYxn/joP8eMPyybb
mvy4ycKbrFn5QIh1QBNFVmO83ze2uQSil9Mj26qOcDHslaxmumO9NVBwZU3+PhHq+8zOmzf52/MF
5zVaiYKf5vK7F2DRpGvVRlYrzOV5NQvcbuRvs3NkkBKEoJaavFoc9G9ZRYiXxDKpNUsrVF+p2+Zo
kywgkDzV9NVm2e5Vm8xQiPnnhzOW0yoJQ+cHAOJTwxaedHxPrTX/RdzicyIS+r3qoIuQlI/u+Hwz
1DM1XOHRWV1AcGT7qrSDozDm6BQESrwnD1nsS0Q8X/U8+cyQZ/sSk3MzJ/zaHbf6KvLSxnI5HY9a
hamxm4C+IfYTfx1IxLdE8FkYaKGbXLKxSEDihOGJFOkuGed3ey6MFXKcwDeqzH4Rc1fOq7zWeL35
Uvssf5WFYtvZK9FQJLKDHw4Kj36fwkB3h5p8Wlj3AK6AnsOhU9HY7GCxeGI8AZafD01b/8Q2UzlY
Wj69W13Naze+afjBf+K79quYXZ8EPcrdVbCN7Oh33eXpa5zE6NZmjrKFpq9+VlaiMWkVW83V7Y/I
3pESy74Z8zxsDSVONq6SnULF+8V0XT2aTfzbjMuf3RiZpHdqZ6+BGCXL5mKchdDY2CQZCkyQH7zI
SP8cSBJlk+UCRapJVjp82Gk9ems9Ir1UAwS4leWOiHxCyg/Tc1EkmL+gTkyWQPtWz6G3tzwynwDf
s00dIY9pOoCVBrDwbdsHZ+tPF9b3ZSi0m6G2R4jo9YosVLhVSyJiFnKXBF5G4r0qc/PGMV7H8U8d
xxPjWgrb3U95h/zhCEC58YkzKntNIa8Gp6newp3XkQcJjOMvoB7qJSMCtkZfyV4XdrH4yM4Hhkck
Nu3we527zX3WGbRp0l8dEveAu52IiCmFYo7RefSSX1OB6eI4oJ2L1eJfMzSYSugeboBh61t9JK4k
b7WdVVvRMbQKovJx5a7DQjU+QX7+HKyk+stEBZNc0O+462rI3xHB+rJCHGIQ3UpFpO6Ac99wU0st
fqtBqciaLGpLaFuI8wTHliNkEVQ6SJfROwWQVW7IqGjA/pI92IhNghfDa6+Z6n0itbrxdHLdsmoh
pHjJE7Tgl5096ML7YEDGHu3+LJsM2Ac7J7brdeum2t3rDQHKEwDRUpNNmmEh+Cay9ChPWEafg8HI
zNwl3pdasKh9Vt19CoC0mnF1lTU8qcJN5gZY6Cw7R1Y25KvFUdY8XevusZKBEHCQpJdtOh4hh94r
bFg0nCALJiVbPg3sRZcTQleZNmmdqqAROIJZdfLW6WQflp3KUowDgT8F0sBBHkGoezgGJSpQz0uG
bnZEfDV9/OY8Hko/9qb7lBDumCxNv7cB1mhFEx2zPGKkK0Xyly1sdKWZO92cyL5lw1eFJ+47MU1/
MqwRa5LCeK/G6leUIjQh9xGiVX3EKb09iFHz3dbwM1R6b9jIYwtDD481NjW+3DuoZHqwX7d2gfnG
eF8Bhmmm/OhFzCCgosU3WSCOUm7qNCg36X/b9CnOV2HtId5t6/FtCkdQXoGH9re5y6LYuLtlZ9zT
WaHTB9NykNVE8bqDNgMPkYdog23cGcAmJ48fxxctaeQRlda9vZxeh80WuHuAIDrctlrpnJss0qSl
t2uH8eCEiXMTaKNfxkSBZq4DQCvNEHY0jjQ7eTARweiKlhxrmkAUPqjfdsMNGjcAm/++XtP9VeZK
sIHZDzAK25QbXDodi7u2e1RlmzCbdaMxnskaJqblbq4B2D2qesBZc74LAG68yqbRmEnndYmKrUcd
3mXbNAdHreDDkLVGKP1eWE3JEfxRWfT29FoBDnl5NMGCxNFq8FaGU8RvjstnLtDOsifdXJHbJVNs
DOFNFp4a7dTSmC+yNgZue4kbd1fqWZz6c7tEgZvaWcm9Zcwon1k6obM2TbbPNsNLf3uqyqDXV+1V
i2GV/XbwFh1b9SYL3iMUPHqy1c+2wBw+mlgdzyj6qLc+DJJzo9l/PA9IWaegvNG2u2ebi12ZGB8X
bfsBwQpkhHxrtKezHidvYvTyC2NgfiGFfuwhQRxlDaNMW13JTS+LbpowxeEfbfI0qy1/NiII11pV
54B8CucqC7chSuhACIChTlulKoB0ycU0wzqFo3pvkqC6B2lFeM1L4p1sy+OCWGUCxDwqysqf6kBd
8e4HB3mwaeDRWqJSbJjAfyoVO6yMbnYTdnFzb+bqJggUvqD32tzLFJFbM1ICX4UOitfDcHI6s+cG
sDMCPrUmkQpSSrObuzo1yWubuAe5UzbhM6YRvG+9gzYN1WUyx5PdRD3PczA+WnOojt7YdKCCpjB/
acJqU1QbRR2qdds6zVqzwhngUdBuTcVwXvoUikbSB+liP7bBx+1bawQlfPj+HFT9i9WHKLZH5KTg
JfwMumRrRQgepBYrnZIZgFdp9X6M7a/ZLUCwNQe1D2FOKBGYbrXX14I5iN8y+yg8/IX0fDWDEvbH
WIFIGjCay2wf+BjY9SYYdFUZjiAmPrTGiXchAwIBbhVIOiDlvtdP6ozWnNAUg+QC7CRX2WWj/sm6
i84G9MK6MtRL3mUHzKiVc91V0GP7wT3kPQQ4w/hI2iFh+eeyTgbtmfeRe59zSztOZLSJdwiCiUa5
yotJwJlaqSNOuqgTk76dcAPwqj5diZkxksXwi9pftaj13hYRvgkSgz3VJrzH0DibbaJuFYxRVmX8
Oc/zOxmhdSy0alvawj31OW4wBALYfBbTgAK8bdQnRMu+gbAYcaET/bZyInxcdT249MUXl4mOyK0Y
K3SfB98xDTK3paKdc+aquTWqVyPjykOdzycLwdkwAiSSK1gupjqcvCndt9rQHJsuaDbYRw7r1nHC
c+Y281oV+rdwxD8AxFS3CWcoGupcXS3gH9daNz+UJK73OWqNZ2QSwZUwpmyy1hHnqiyJkugD/K05
8MN66s8ACfZdgyCjaFK/aKqdl4/eoTCmep0xb2BpZUYrAzctv+m7vVUviMCw0zbmYKdbAMI/kWr6
sZiJ7k2y5D53q/eBw3U+6mxE8Hhv7FYBrpcKcdIo0UkAroWWBCv2zmC0N2zYNurPOtUneHVmcxoA
GhyUJeBhtFc5o9aWaTVTFF6jjjxIFiHMUqRIRsSDUD/0/EdvK5csg+eLOIqfJVfQy3/NrlEfyb+p
jIRpg+aaepzKWruZMDxMXnvSvXYzpOBvnNo3iig+d0UdHsORGUau8f1OEb48WVchtzcsb2+VE7Jy
ejQpnPgDo14mmCkxVLtuml1kTz9dU3XPo5sKn1CgiAiFPsAOeKuRW7KdQ9hHOEKEkGm0AtOyslki
Jd8gAhT+kMRfbV7hkh2be8byPgWxgrxVs+WG/tVkWMSMhOHJPmDKIWrrjcCIvkpAl62DpL17bgvH
zG1xf1ON8hA19IOJYvrz0Ld+1RETaIo3NE3Vcx/H2lkshWNiWOlAwsyKVaSHwcbsQOpFms4KRXE6
+l6r3YRp6vqAsrZxGX4pZB5QYohRFCKU8au3hupTIGvOoL3vCmzsHBdOkx6SA1FH6Kke0+OXsAXI
M19ZkQifvGddmRdszfMVbgAfWaJG/HnHWiDU6wly8evoEWBv9G4iKxzeEFZh+BQ1CKVA7cDhm8l5
BHm5wjaLWQWLwi5V4fCYguD1nIVb21vUZ+v+K3SDHIEyA3ijq2eAGMwC4GGwi2asGnUI86tOg8ok
fg+QBmNgv5vWA87X2A5RZ2dlFkL1EZouN2rZgVDuFAxYNFVBPhK9mDAMSCxU7n2qp9sY2e2ZUGPu
z92EKFouXmEv34g0tysLPfmDN+mgQPXAOji2e1SC3jsqaeAerQWnUyfdj9b1zlVMN2u2Ct1YVtf7
GYUlLFT/HACi7uqu+xPvAwNOsB1ulCqdXga8is4OweNyIRCHmX7PHPcE/mFilj0G3MHhz5FVO9GN
EPhSkmx0owtWbQmJIk9qAhUiNMm6Vda+dutyZaW22AFdLwHFeRagGwaDLWTmo1OQlNJLNLeQjr1X
VucS5Sm1dZoku2oS5q5vau+PzHuHy9SpIvg1280azjtjqbdAZJRfsdH7hZWHR30M8Ues1XbNSt3b
9wDPdhY4UHAnpKSUgMVbB+HesUqCHqq5Zs744o3W8JYNaBQ51BCTSTfCDN+LXLFPz6IeSudRtZn5
H+wGihg2XxcrYO7oDRY4RjcH6Fl73jYIA8+PPNTXNLo+nyXzSldDPsXANE5zk5A2ZfbxlRX6pgjT
6ajOyDchFHXVkvC3tThEQdU5o1ssX0ZWZwzES7GI55jFqJ1VsxHXoRfTRSRLz03Nq0JxbWKmunWT
7arQUSM/c3iMYMIOimD90fUZMw8r/kwzHZ1Ds3yzjNHejkXM+nspAvdl9jp4aEJLNm13zZw2PUYs
D45Z4MRro4QAABs7Plm2edVDA/aGN/JGYfc4gLgivpdsBqW5zhhUEthjcdYtAmdavpcYMHvJSEMV
BpZoWovXFQjM/xZKR76oR9u09LDLMCIktYIKpMaYe4IwC34NDrLnSyJAmfWNHmDriuEWHAnMQD04
1mEPGmsKh4kVZ8C5hEbOCEofeFHLU2tOb2o0j1A7Ans9okrjT0sVmYLJ700elpm5AM2cKINX0iE9
OWugizyzPIHI2A8TjBTgSpfO7K6KwP+pMJN0rWOiOfsSMxctBH4L/NnGGaYCTsHsXsZM05gKdvmr
R2rumLT15wzc6AOvDdCG5Y9oiLMPtcAlxhNfbhnwcssogbOECppZZ6WT8UI5nqu9yGJiCANg5Snr
QB6NBjj2apUsFcCeAUiBqSnMo7wMrpXvcRMWhzyp6LLHzllj2A08hJQCILhy9ksU02KntPkubN+k
y3sZNCi9DUAB/NeGbdry95AcCV4SAqz7dI4+I6TgEB/dTljLrR1nhOC+4I0AaK9TjaeL/m+m+Fnf
/MW6RpzEkO+asWGYBBWYOlhaqykkIQGPs2kOTvS9LCrjGxLyKHKONz0NrX02KLeZIMBCb1V3tbkY
DyR/qp2xT7wxIlu/9pLZO0SxdUlIpfmZjqySUAuE/wwQ4/bJNfXprGXJ+6iySo3qEBnFCMrwYtJU
B+japC1/DyjQ50MBIsybbmuT8AbLVdkP4Yhs+qsbHO0ObNdFGluZWAiY9NPagqsvsr5dl5ntvcEC
cF7V6X0GwfdmAEawi7Dd1kn6rWJigHxlDLSyIpkqq3Om58z5qhyApqLs0s6NmD8ZGfAXa12EneHX
VdnvYUeU753ZtPsRtogvq3rqtOCNGwu/UKV9YbrM/yM6e61X4ddkK9OuTLL5hPDHWz8D9jZdO30N
kXJ5DVutITOMFKbTO9nGaux6V0EDN0LYGUqKxFzOz1uYGu6AVLATkWQsw5Uzj/mGVfSrQZyDXnyd
569dBFjsR2G/Y1omDvmCmakWXF0EwuJgOq/xghttjEk9AIyIFiSpLCY9/lQUI9gk/22S7fLwfPns
mmMVcl89AZ1ulZcZpQR6tjrIaa2pw3WwnXCE3FvRe9KCFAjuYxtm2xA6ry0MuEXDeEeoHHVDPO8e
uhoSIyRxQ7nJgsFNHJS8F8ENuaMLMkiS48/JbcMjuCxr3jBZ5ZfITflFWzVcsr3cTGciSLCw+PeG
pgTt6wodBaFK2U0LpJC5bH4se+DWYYvXQ7BKFW2JI9AagsXakFX57ijFOlVDHHK/zH4AxbzcuHa5
otx64hNtLVXnjYQqysZxzqd8L4+MHcGdQRYx/Pt8sVxEHqVF6rSynTxby1+ZojVNAhbhs8XVbxe2
6k4qjDieD8l9OIDh/NUtz280Y2dfoEYtc8CySOX9l5sJS2RSWhjfyWqe17uoUnT8Z5bfVID7DPHO
2Ms/KX8GzstRXA+Ik/T1xquqL3leNoZwzJfH+HjCslHipYqArIu1kEafbWOldzukVvBkAvTxwP7K
twHaLRnqccrGjao3PyQeWBYDMOqugV9HPBXJkbwebMyIaiejj3fbjUx6P3BekRr+2cNc3HhtxBO1
kRDdirS9y2dvp+7rQNxnOzcG3bo1xOjtMXUnvVUeM4fln4jQbHs+NLDDOhDqNlzLxyWfhtyq8PhM
V3JTvgVWpAfklbuVV/bFEV9HD/SZ3FwKiAi8G8quxuudvmVIZ4AIwJyxGsYI9B+b8mwHRwqQyK5R
HB+bc9aDhrLjvfx7Y9sSo27XiUi/zaN+lHfucZeglq5KK5vW8l7Lu5KKkvW/0BBfWTAA8pnIM+SW
bHu8DrIuCyPDMaTtIiCaiD4O3U0++MerKW/N822Qexoin6saDPta3gr5I/W+4f6IsNR9IujMcq36
p1hsQ5C7fNxfs3D6GeCVsc2ZDfDW3bW6EDBto20xQ3QW+nTTl65DDtt5Yju7OZxBAmPHt1Khc6KE
26InZKVF+b/+8D9+g9zE9gqyux7pjyMfTw81GRxKe0Nfyy5Aju8dcuN7G0DWeMvg8j5u7gNO8Y+v
5h+gin/fQYM0XhnDmpzbrREV2rxJ3OhPpcvVzfMO0wkedceF0v3sXNT+LcfEcit/Sx/Ur5k9q1s0
GvvZb/PoLAZdAeax9EPLZy3PlFv/b5vXVTPCAVG6lm9Cn2RbpjAsXZYXQR+RdjLhWD9fn+UAu545
wNT9AQm2vXyDx84a9lNhsSypN4UzYHzkLuDK//fv2mV2CCKwwl5hAFdYACnPd29OXlx9ATAapd0s
8jZ0b0u3LN8kWX22lUR/lh7J0mdnEzj1AGYle3NChT5SHi+L59f6j1f0sSn3z7U37L3W9OWb8DgF
W4Gd8ilaEgSyL2TB3u5Q6D48v/DnuyzbZDVc3kK177ctIL1d5MRbuc+UL7s84nn+v19BWZdPTW49
zpH1x+a/9svqv9oer21V2/bfXQ+2ciT4M/MQwpVbZcBjygyQW2+DcF4GDt2DaBrqLFQnfYsPBXl6
5gXyiQ+2jjGo81rM4uowN2B9eNaJWMxqicd2ei0ApQxNd7IWrOo8VtdicLutac5MJVpdXathSeym
R2BmRYJ3K3kHU7HYRZrz0KzDuHp1MC9+Pnj5V2X18Tk967Lx+Zr865RyyMS+x35QvoyyaJbuWm7p
KfQlM4HzJO++vEgJnnECs8Jr1wfQ6n35lcBqp1Vu/qN1cI0/CgsRJblumXAN3kCq+25LLkXEDesS
JTsQB4cakiz4hjHVP+IeuDsyJht5j2UhH3uyTE8QymWNPGU/i0k/eomRb9V5PKVmhUCZ1+1lJ6PR
aws4uxXqueuoDB8jgCG+IOXnB3lB+eTlFj29WNgwdjx8zYP3hlmc+8AsB6l9D/A82xbyjXh2Bqqm
OgfOe/4+XYzaup8g3j/vYpU79KTpMszkbm6tAwu6kCSVwAv4A1yywUzcQ35UHkJuDcqJgS7KqFmb
h46ZnGyB1613k+scJoA55HN30CPRKI5tP8cx7DG7eqyiYi0sybnp2qMThkt9aYzU2Mrry98V2PF4
EPrrbBRiq5rGVT7V56OVW0XX/UqMKV6NZYnSPxTyvxdoz45DkWO/rD8mdixPKxxpWD6A8d9ouV3A
zhfF8IIgu7kHmlYfJWtniLv6yLvwVxXl+eP5yifx7GOeD4YB+vf/MHZeS67qaru+IqrI4dQ5tz06
9wk1Ijlnrn4/yGMuenXNtes/USmBbQxC+vSGGHqmPjjlyoAgjSyGpeFwkvEQ2IzgKxQC1zmXTPwz
4rb2ZGKPBvBgN8M35D+Duegwj+jzP3m/oafxfr4Ic6vIiS7//1MxV+thL53noV58GVG8z8Xnssjd
K8cA2w8mtAgziImu1Jg7GY9F0UV87H3KJbI4bPKo3bPsa/+F1d9flOJ7fppl3I/NU3sJLODEhiD2
GLzoxfyVzRFC1+IxGTPkYJbeoH+gtUI82W+jXVb5vrwW3e9Zd3qDBoBBGi++z+PEnSpmdHMy1w1j
wpaDglKkAkxsmoSJnzMnd5SkKH+ay96/fT72MHHOfYauW0u+Ap6+MdmlGpfo9WZsQv2wxRfRy4Nq
q/JeTMvEpE7kRHI/9TQtFEU2gtC89iCAzJ1Fl7kocnMy/41z3fwZX44N0ucGoQ7GMMZMMXA2AAHS
nSiLJ48rHrGMn9rvX37MlWwRSJ38aRop/sL7nTd+9yDa78XtGqCkC2h6+g/8pkFyQ9wp/54VR9+H
KkA51c7O49VXKogHU2Rewn3hhAiCh2idG+Y1oGgQydxPFDv3Z6eU6f7+7ac7+U72mJ+Z+3zmfjOL
WkdNG/ZP/vPcidy9l8h+LYuD7mf91OvrB3w9SlLY2KjNJ2VEalaMK/PsQRz7b3VzF9F6n2eL7JyI
/2Muipw47n+e9dNyRvQWHb981L/VfTnrl0/ypgEfo7my8WH0TY84Hs7sVRTjfa0qHniREEqBnAmN
iMX7FGabk7luTPAEhX5Hn6LWyN47ieFWnHzu+qlFZF3dAyHEFvz9jhYPi3hO5odlfqj+Z918mHju
RL9/q/u/nsod04ncn4Wg/fqVjUMb09ppLixeXHNyX8nO5U+xin/r/qXuvp6YTnv/BHGeL33un9BF
zkmRuj9y4/hLMTSINajIze9oMYbMRZGbJ2Rz5y91X4qin9siGND+VEokEaLMhMjHw8neO9NbcQvf
s6JWlEdC2SyrkyLZqE72OA/vgKmgjc9laZxo5KIsRn7mQh4RJSMx7HvoyPWMelyK4YHoP5KsFcrA
f+lq90HDlIkhiNEly0dImIi/rf5tuJ1vBUss+uc+820w1325XURRtPZeFROysGF6dfKorxpLjcel
WP9GAAwIF0X9k1d3web+xIuLMif3YXUui8v1P4uiYX50RdEjkPJ3+BblL2cQdWMSgZ1QIh6jebC/
T6zv7eL/mY+s8Cph8ZbsDQIj2hQh+bRynLuJY0UiJgZzUeS+9BOD6Fz36YeLli+HdE4hrUftDCrw
WkKlwDVA9CBSrikgOaYXV44jXv0ohi43iZJkJ65MHrVpshtla1EllrETD/v8j96f/U/BzE9Thbmr
yIm/N8haInr3TvcgV2oheqKFATIpKlrZ3ejkbMeg5qIMF/GI3uOU4g7oRzWs3sSD/DeqVcreGuts
tk4qNgfTNNlHSATDEoe0JpKyYrdyMZddw5PQP/ONRT7pDlujgQEZA/Ic+TBUxdvqqnsUnG2DDYBA
RrtGXFXxv5QJVCa1yJ7yEJ6J4JOr0x881oju1Pd45pfLLy7qp7/ovnS9X3WxZhHZ+2MesDk5Ovqw
FldZfOyciC8wF8WF/VJ3X9WJlq9kzrmnaJ5/kur76tLEWm+BjSFWcV7qvjRZ2G81hADXKoxZilDP
ECDN9vhM0mqo7J1pFjI9U6vjAPNUowjvptJ7DJRkq0znkKMyOedeWS9Er7FJ+p005vpKbhNAel2X
LaqAR10kTmLrS9MB4KmAKTrFkb2RA99I10gGYbjMyn5NVBLU8GDtK9WrHuBksdeMaCzE88TCvSiU
T7HbP02I9m8eMrDf4N+UK1TjelQ5KIq6BMGjJGJ7ouxRgQjNIv4WOhbKgnpzHkK0ECxgCxuVvf2t
Y7jjNS6qn/Add62u5C99quOqFbsfac6UvMQH/uB6MkjxpHpqndH47hCtZ2fX9dhwUGrUcbpu4VVl
+VqOYHpZkufPqhybSxR1gFcFyHbJ2WQLoBNKHlOjQL9JllcFEsEoQ+XguDFiLC791EIoCTOBDkcB
P1K2VWbml3GIiovIiSTJMgvdszRFWJggvJGF3iovkB9yh+5dZ/NsW8uTlF8iFxp2JChxrKYA8MJ2
WbmFWYjqtQzhU3MxEpVRMFzVSQYmyKk71sNVZh9AarC95hBsr1H9GtohuHZTAtEluLpy9IGsprQX
VXmCSTe6i6hyZQifaQa7NZZ3rVDDvsrshF5jSVGWQ997rCBoCE0HaFVsci1TLEXxkF0MXddclKhx
HsYpKRNgeyb3FuxqeswNvprESyW3cEXr2J3RB8zm+l5FF8b9PUTBeLmXQHOg/Gtxz83HF4HhPKAy
EywLv16ge6qtLcXQV8NQpWi8AabPNEU/mBZQZ2Ctyko11aheYAWPDAYO4Lnj56cCqt2pmpK5yP25
jTJiqB3SRibctFw9pKMea0tF15SDSLLB+6cyawtpOTiw3B0/JtiMqMFT6wIYtc2+fY+69E1jKx1c
OHR/ni0dPjPIRNAKWYFKTDv+Zrvz1U8j9X2oItAKCOI8eX0C7BodrIdRYS/ZGCLjWNhpe1DbsN7F
cZhd+AsUKP+1/K3qJW6uJNbPstY+lagGne0geujMooL6KpXfwpaNIwuxx7Uoiga2Qp+RX0/XZb9o
Me5YDFP3UIkx5QvBck3HsYNNlSVBu2XMWH062Eg/rHjUj+JUZaUrF8vxd5DDcOpMkEXb8MIpVvM3
qL3oj++P0f28pTbWD1VTr1MZWZuli8Vy6yWPGBWOBO2zirWyqR8hWlTf4J63F0LHe1HCaLf+hmkd
ZKikR6xp6iHqLC3/elBkP8k2ely4BgLUhvZDxGLKSjDoTuintaeyI6ycx6idiAYLJYs9MpgRaDYu
hapL9RaxTWUpiuLyJLE8vaosMGHT9TH7HqBLMU30wq3Z/7n/nDhK3a2ZlXDOpuuH6jSIvGRw8Kfn
nuk7HeUUkRVJ4Y0w3OeyuNv6GgnJT5WiWbQ0kDtW3QPAGRB4XrcA14WlQl4wKKnlW1l6/q41Ow+N
d7/4yPONaA87v9zEKqpNxShZBKwlG7dw4oH7ygu8UzMlXYTuia25208NbRtjJ/PiuWa4hsIQHvM+
wcNwSkRO1OmssrFsMFFUC5Wgwm/wf3QUh9x7z0c3PeaA/5dDYrsDXyEr26+nqZsMkdtbf8llooHL
L99O9BYfMmS5Wp3ieuJRsO2oGzUMWBQpz8GUpAhMnEVxcF0UCwO3g7wuhwTXp+ZcRrl8MXcSORz0
jrz4GvaROTi0iar4eeHgiTFI0sF6MYDioywlWr8cKorig2tUR3cWQuD3Q8WnfToiUfV1kwPQ+Now
fashDyE73sbMfIuxJwW5NNrxsR6K+Gj3AYATBeXNJmGfUWa3Yh1lvvIo5353stXyR+or8mNnZvKj
6peXhgH2wt40TBdEB3n7tRr6X1ZZq0cTaMmLnXAqNnPyc4yawUtQSK/wkb0H0ajn3tnNQvMq2kAK
r2MIdd/SqWdfvkSdoj8pbpA9K9FedOGdkzzKVQX98uKX8XBqPSU+91OCuJ/aLfSoJGtW44IxGzTe
VBR9IJqykePav+Wow73UJnYJcyl+SZwSHW1Fq5eiqLVVt9NwTV3luoEi/sI0mvYbNlZIFxm9ug4g
VL5ULbYIMny97cSvfAEKlq/MxNV3PZaZ19zsn4DQNO9G/n20K/vVkOz6kOQB0kmm2rxXI0AK2TLS
KyI6aOn67R/PMut3IFvqagxxETcr90kBfIaGbd2B9yQX+vV6xBoWvvA/VdAi/zZ+qVMNC1RsMp7y
zinX+LXlKMxZ2VMiGeahipsBze02e1JhTH/D+n0hGiVgbE8gMF5h8spnUWW6FfsLdpdvRbFHTWKv
OEO0FMUytPXryC6dKIkzNp18ltF6U2FEH71hBJeQGb52LNGKgRZduqiwmemZoHvYrMDiIeuJtOy6
cDvrIFra2nXWutIZ3He4nYwuIw+CMcFLKxftEo5PcBBFK5BNYApBexRFEyMifCBV9ySKozR8t3nn
X0RpaJMr43V61ULwPW7v7fygk25xUsvnwIVG7LvYVXVpcQXos0Z2or3lTv0chbV8BKzQ3VS15lEJ
UZUvIvskOoh6dBE3uVQmF1ElEh2Vo8CEwFA2KoarGe6xiendRPcQOto11W9VlW3sxi4wLCzXyJjn
R3OwsmPQQJabxILzoySTVE1hIzMrD6vQaREdN4PqwVcsrMAH4wmFsPhdNgpnjW5mvhNFODpA6tXs
Jdd7JCm1FizB1E1pB3eBph+omrTHXVmuAYoX8Tso6mQLHd/aqOx9vJuGdkxtyXjU/cQ655EBwGLq
Vg/y7wG05J5Xm3JmWqfgRkTOnpJRid0lEbwK/O4/dXMXkTOk+nfRqsr2345XawAwjRk+lP1YXXqp
AC6d2UjfgerSeRP9TmX3We8786WyevSBUjU7Jb5momxcxCDiuvG1Leyb6Npr8akMNOetrFJ5ZZeh
cY5zBwOWskQtBV3YZ+hIPyXEr9ZhtrSBDZ3knIfK7sPvjQJAzNDs6sHRG+8gmVa0DWJffkRVpVyI
01vjm5w71c+GfSNgRHqIDuOg7YjZ5qju5sbNMdEc53G3ELZU0kWUlBnKuGhUnXLG1JOZ+6vWVcND
iTj534Z7H9Gcz7XwSAA/I+O/kkdPDlei3Qf3eBJnCy2bSrOATlhY+v5eFM2qo0T9hkc7uPf0FPVm
6JGxlc0O7vZ8CsPSjybw8oPlG9I6VjIVW6rO2hngffd43VQnRdOtjRklw3XAx2XV1nL1zNMoA/2x
rQ/mzje0eaQ/lfNkdxFT0j4zNrdHs870n3ASEYvUGee5+3hok8iCpOKN67Ioykuo1uVO14ruENi1
gbuvm2NL0FjoYwFWZeCDmanmyGK5rfseev1zFOjSbwmk5f2DklRBKi4zfg1x992XJOtNMasEtWNl
fPRNtMGZongPUKjtbTKJisuSGx/bODS2hAPiBxsqEBjnyiB+xkBmuqP/zgD8AflQ+qV6+CCDTmKG
zSQ88mz9d4Iystq0Tx7WHFX9rW3ALKNTXD05NWvCpi2UB3AbDfAcHJbgXVkrgmuuu1NVDQ+q3pok
DeQYtzilSY4iZ1klW4BIIJybCFkX/Gu+KVbnPKWx86YMoXTWW8fhGiDfW/pxeRDFRkN5LrXCZq+G
LcJUCvOyfZMDdcsq23n2IKQvis6Xz22Ru89BOb6rhqdeRGmcEOCWajyIro5iHQPFcK+i5Lfeto7z
+Jueqe6zO7KXmBnVY65Z1rO77d3Eeg95VW7rXq63Vt15H5m6LbvS/MhBZGGZU5S7zuuyN2zulq0R
2N9YR54wecgupSshnu9B3mhaX1nc66aGIGPHGWfdicnSbxE7GniIEF7TAu23sDs0EFPzLa95njtU
WqmtCrMxNh2WgpdmSrgxhlWFN/JKFEUDG7bZpRpx28Ky+gjYiU/2mgJ0A4ajC2J32UWbEhMp3qMt
aefUKsZvRAHemjwYPoZgAnrU8DnQgUJyL1bfwrEbPvoyMJb9VB9M9f/d30Zyae7v2i7nAZ62rDwb
wbd/zj/X/6/z/3d/8blq0cHcdvS1nhrhsmPBfsu7obyplq5uzakOuYzyJhpSFr/3OtEFocjqlk91
X47lzYmcleRsQ5V3okiMiW3pFJW84c5I/tbJ2Ec7qb6Zu4nGPnScRVnCN/DyBympDQiTcL56pey8
tcWzvmrRsVklvZI9iKTX+b+y9kVdKFWxVv1IPnkFRDwGKVFAoV0+1VMiiqYmQbq/l5Ni1bJcQ+vx
n1ZRPxfFEaIObbtjGgBom6vuZ5rLMYPe2NsPOZfre4v9B4pkznsEn4mbKk/3jguXVO2tb4PZOt81
BOiIFjrdg2HbGI5G6K1ksRyw+wqbGOLxvsqljaY64yuKDN224axC8PQFWtZefIafAOdri9o444Tt
XNxGYaNrOjfmFQ8qV+0Z3IiB64CmbdSq7g9q6aPZPRnuCEedu7mO4WeQc1l8iQaRtGh1r21AVjDR
W2uvx3qOuE7t3hIrkm4IRDcrdedgIxaNI5ouGtoxiJBb+oIpCLyYsC+3UpG0WxZ/yOJrfwq9/kBi
pHsNQpzgo6ZuH4KqVXZyWCd7t4/1i++peGJI+fgS+/EfQIfJHw72sYM/SLqOOhbWvzf8ZLZa33iX
IquqWzYlmsz00M+QS5w6aOpERaqAbBh1flFiePFIJsvrzsmai+gvumHwtMY0csAADXGaaPJkBzKP
l2wb3TzEOvBVq+IrokMYRBgYo2mN3G/wQSsvhtdE2wJqzTlKIFVovT6eLBtkMex482glXbDPkDI+
Onpg7Al7ZAdnGLtDUvT9XpKD/JhoGcY+bhucospF4qmz7FOUD3i9lgRJgiZyN2FdyzgwyOXGdrIe
oiuiywhAtVf2J/J1HFrNzUXtCd1gsIOMOKCBirZ9HBusfjB37p8CA3nkRl+0jU9Qysvk54o96KXf
y9pLb9toeaN7+or3TLsogqE/u/hQIUGdxqti8AOUsNCP490E4cONxx9RZa9d/Mje2L2u0LUJJq79
GDyCJf0TmPL4Q4q0HwR+oZcbHoFyz1Y3Sc3L2e30bTudwQ7x7wAHlmPx0LOgMgdEOoGY/MjAJaqN
/t0Ba8ASMOmOaKP21xIj9UmNf0R0rTw7xtAghcwTwMoo3yWVgpAM4n39JUSthUl5v0t1KXhyJce6
WApsWmEE7+stlDvD7XZt3A1vusnaSVG8JzvjSVGGNEM2QO7fAgCAay/v2p04Sg2jfal1yiG1lG5F
LDE7wAgKWapOyGDDwZDDrRf3Kn1AEFF0EblPlebUIiq/tszd+0ToE/IB83lEXVHY8NDYwFsmOAZe
jLzGyrGWmpcGA8tD78oJ8hVckgS9beKWHUyPqYiinbMe6gyfy6mo6gOkJd3I9qLoxqWygJ0YLjB5
gCRnWiwKpkRNffyecn3Ij70TFThYkBPJ3EfkRB1O4/SuVCBKXQoa6/9w3IhgVA5B/b/OLYqfPtrC
R2DPTGjxqW4+RHx+H+TjIYnfqsH3nxhz3UUWWsZedeFWtKn2KDuWu9U6X1qOKX+z5WTh1SyynSiJ
g3TNeaybxDkbhrRDumi8OE0FpbBO69e2t4qF1lne99qTniAUOb90RdmkNsMBOuBLT0nVgA6I8jZJ
+IdgxgPqIOGPIihDXjtV/TbZ3S8jo8nPxLmPMiLuZ4gCxTlVCn+DnOm4iHS5OM8NopUJ1t9+OpY8
WW0t5eYFiAzOzdMZxCGi41xszd5aWF3JnuV/PuTLqaU+gi+kui8xGFUEM6cPmU8ginEn79j8Cg8r
u5OsU9N7GBBhHYrji9T6UEhU66qj5HiNzWn0VTIQBrpv3+tg+mKpFNs7i1DB2ZIxLgllpP7vxakO
p+7uHEyJqAOCqazxRWMXZGqdG0Q/UVeUcrLRO1wBRLE2tXQdIAuzasKB8H5R/gggLjiZXL4r3gD9
rc2HFytn0V4OlfuYjmm7AirW3tQmRA3T6pMHW0NUJUTE7TwYbbfLQNWi4BiA2ce2am/EDpog0yje
WXJwSWO52CSsda8yWrtEDIhex0YpEVjPkme+nb8k5m2/RiYKKMao6x94ir65VWz+zA33IBPI9FDC
gdcUlRFT6ecsr03k+wgysKHR/OkH5+SmafZTq8Lvkk6UmtESAD2oIcNoccPSkVowkPRMxqR7dsuu
QtOcBYRo7S0/P/oJVEDRmmLheXLbsVqI1jD2Ezwv0ZQTrUNtxpdS0j+i6UzseKQPcVk8irZQt4k5
IbTEnDx4yGtZuoQ4CZH3jDF4EDmRyIn3PqpysZ+rRA43VH8V4uNzP2pula3E2oZsRC1EnVX5yE3a
FbxTxEGXc7/5c+QuOVd6Zh7cUaXvGOJKBRPpsY+cnC0il80TJVaOjt0oRxkeFZz1QNnGI1IxokEk
vY1q0FKa+pSSNBSb+RjFlX7mY46y3X9O86mLYYVwyMTJ57O12HQsW2vIV/fzimY3DvmITz1HU5KW
2GHpK810IIJNp5e6EoogDNZPB4qG+0eKL+gnsrtxdP3lXqeJbzB/+OBE3IKu1cj7yq9X//qb5t5/
z6v8Sjx0G+7fYboKIvfpy05f7v6dRMv9Q5s8eQgRdoUqvjVqWz5mUzfRwdVLwjwiK1pEMojLL7K6
3SDd0P1w2BE6S023YbaBnVpfnasoKJYlBhZeANXMq9LvRlYNaOiBaWzlvem749Zymt/AcodVjLCi
HPxs1QjrSN3Ej8JBH8zpmr0f17/KxHU2zJmONhKmQaEGK8UcJilb56cpYZEdNgupZCBHaFZHDt92
iDFWuFvZZfTCOnMHCe9Zr1pn0fLYoesxPJVuAbi4eVa8npNB80MRO7q0cnWyQviXBagnAjrrmOhW
pqvf/aw7Sex6DhmWiAMSDPm04ZdJbDpE8H138IhZpjrRMZCUW1lH0lUOWfLm+BldC/eoMxfBXm6q
6voWmlQcne91CiYuizHrkv18lEckb5WUSC7hmypdRQMctO/1COOqqFuonONjVTxWsd5dOyZCtVWi
hZ6yJO9GICOIl4V8Ee9ZyjFZwSEH24OisVB2qPtFD9VUd8AbGvGlVXocwKZkiN1b2cHjT7Kj5XUG
qH+SjGjxEo5Zv1EztMZEXYoCw3bEZY2A6T91zchEAklTdVvgopfZhvuQTAlyFE5uFdfaRK4prtHF
6ZnDXMcpCWIt39mDNSxEkRFEu4aoUUAYqu5Vc31l6q+BUWsHUWVLhYouWT9iF1pla1EnEk11VbaJ
0GwUXT41oJinDdX9g0W1oWbs7w5ZuhcfLOpcv1uYTq2t6qFkx3r6kqIxiOT0aJgIEE5VBmH1i2VJ
q87zw1uWrzMIwddaUYIbe+Z/+qBw952inREij089ZlVXkdgjWv/IWhmbuS4e2hQTN5T5I1kKJSiN
robndXOIjMi4Euw37sc2gbkeMxf3I7+ucNGyWbS5MR5Do5Hb23sZh6RiU2axvgTnS7ufG+pxmjyH
lf0wOswO2rFgr6ho9KvjRNKDERy9qaAF4d+kN8r3hqjlYdDjaVkI3wf3P4AZc78+QuUoHhl6xYks
OTPxrgiuGN41lzwbVvc7aswDD6xxvUAVuXrIysS76QTJbmqYPeau1x9FN5EwJVMX2ALlO1EUfRVU
1ldGAXJcHCXqYFTEUBKiM2u4funInnONU825oss9HjSt+fDcEpWQqV61khYnqXDhhjbMf9ENBcw9
O/f+WfRg5neVA0U7BiP3XzYE9U7yHPMKWdS64iBWrBXfxsugH62raFBqxD3lnM0ZURQNCKbolyJm
wojzhoRyrF+zlaxpyzZg/I1a4zT39YmdYmZWWdtYLcKNPYCYQM7Sv+WwIVbYs0RrzUIZbWnVhbvR
HA3lcPRbbkg9Bze9ruCGahHxg554qK3FmApNXiYiYe4y4paFm6c69sw2cg87PAmzEHdS6nMRHv6b
m4ro672mNV5+eGs44O8maxUXc+iDyGHXnLB/fagnllAzQRhFTiSdAEpOCYtagJOiEunaZuuo7Hj3
IYIv2fDk34FXE85bZtpdvsnqSJilZhU7ER/mhDkyVAdRTgTrodWTV30iHjUTk6acvgLeRDCPTME/
MgqE3VCDJCiA7u5BJGpR9yMGR+Wkv/GfrBo7P4NIRQOjSpF9FM1tO8IQFdkQ2Rkk/6OQbQ6E89m0
Q2XvfsXsAQuSCJ2R0DbZQhRX8d6M2Mtxisps0T7B7gCGGfQFfS0NmgTFrvk9NPovF7WIOCu2PfZf
K0N59PB1PGRN+2ZxWY8BdmCbWtE//EF31v2Eqo04TeYcGXGStfi989UWOfEPsIflr3WPayXhknaU
G3VVRp6+qzFqO5halu9NFglREZYLSW62nW4+x/xqw+hh6EPqkPmHuQWUkjm5jSD9KBmrsITEPJHS
0glxbU1/lsgliDasC2RBeO+2yqFC2cIrTDa6tBwlvijuT58uDBRlrpvpVEgoWspSkhKXeD8Bt8I3
fuqJL60145R1ZX+ofLO7J5oe9AdXna5cMnwkilocoPwWByctEB0X2dR2WmUtssJ6VeREElluAdrJ
QQ1jws5nkx1LrhUQdJh0/OuNlTtWug8ShAAmjuj0M0UifvBcbBINZRkF30x34jCNE0ZRXI5McE5F
th4JeKWJNazmf0bcp3NR5Bylw94KAi+Dd4ZOIIk2wf7mxGh0f9voxjGasPfiPhBJMBU7tjg2Y1Cd
RFXuGpg7eDazEWFr0ApHA1Nq+X/bLPsWK1WJ+6iWwgGbWGP3rNWo3T5C5AuSPNd00ocodGwMRCKK
YYAKsRJIf0qmlN0RY8h6MVZWiyuKFPZHy85WGjZdddYPCy/BWtfHn3ol2wWrGFV2t8R+fjlx/6Tk
k7Au8xF8YzMM56DSD2ydr9WkhTcanZOs8BdolLFROub+yQQLc/bcZsl+e7XohuSSKLwiUqcwVg4q
q0e5qJcMGTlb6EQW86LZIzcwLW1H+Qb7Xt2NHQ5Cpo0nrfVal3W60dmEAcXetHixVN4mqDGi1NOF
1CbsjwATXPHCZdAIH3RVMZeDMkhrV6qxhWnVDdr/yNONz5oe79M8J36HJVFQ6e9FV+BZOMQb5JeC
tQHRL6ubk++V8oKXI8xkP8tWFYQMvzkh/AqeJGRLV5LZevVCgipwqZaIsgWbrpg8omsNFC4hCjan
l2Oudvgb29UqR6Kisok1tv2fyuLC2K2DVQrHj61z8oYoXAYYbLlpKKNrikVpoBCubmWEb7UQdXxM
M4v2T+jCyJZBUi370bC3Llo3Ul7vatXnIqBDF+gmV1r34YpXnQ4upntx7Cl0iREk87Hql8Wrexpb
FAXtGMvcp9FWkwaIwBJ4/6aTtswoxiX7jx9Mnv21PcDfzyUzQpsImI49MvfU4ebYyKMB3+SHe6kz
7CL71iOBtGPHUz4BpsU9w8aBQU75o3NYunDmGw/BYNuzZby2Gh3NKVhPvvSndvGWKfvzdAepoVmf
Y3/8bdC4TCtelAWLbMlyL5na/CwS1JFUHtGl0rWYNQ0d+42+hWOOHOorAqKnLKpwwDXhicHgXsWE
EzQdUvgYyfHSrCdJEbSWF71av7q8L1aovC7wZcYfNGELx+azzMIJ0IQY2yWonAFFL+PcFNIm8Sr3
NqC4Phb2jzzGVc+Tve9DK21qm4Vgp7SraQLYmpp/BCu3MRz/l4QO6yLr8SZW+vHNKQhYEIBUpN8W
FonoGmnBXlOI5DmhfENxwV5qQ7xy/fZpUOwNRrjAR3ygWJIus9vKCkmKfkaF0mzGom9Wgx/nG8l+
8aU0XRhh4q7LOCU+06Ybw5Sy0+hzwq4mMhgoyoPXhzXSlMO+kb+z8veXzmC166Z8rCKsWkv8uojn
r00nf1fqFnkWBJJsDdPjun0BkashdhT6S1w8kwWzQWU5or+6cDBMXdRDnyxCy98ZuiQvWiS7zFB/
QUis0AFJIvMVMz8q5FUa4r5ioxgqK81O0TyDtuHVc9rvrleUiDplv8LxbVQjxNdi/yfg3GRVqc9Y
KD634CXZdUEttTs6SKZOext139grYm390FiEzAABm676h/ANEibme9gZl6xn0z52TrpKt0TpzprM
7J8xPVy3uA7XeXVyxwYD2XTYYs9r4i6b+rvhB87ZxKuforT5UBoM5eV6uOohM/9mnOR6MwKBWKOz
0aczQqeITDZghhE29LgnlmXWIAgWfm+5SIsyxxRY0qR93jPJ8nWlWNZbrr28ii0C/lgKHLV8UyaG
e8PbsF6ztRMu+8J6NvtkpaUNA4GEDG0cv+FxH68Uhw3vqqyDRVUlr+BFITnWrKH7KMAvCfSmWWIk
PPnEgozu15UUvyDmf0M6zV5Ur62JAl0RRPDuu70dqL8yKfqVBOrPqtAwCyxR5pdZQxHh3qZdM2zs
hM2CQAHLbsfgiPzBe1OIgvYJYn/dkD3KYXEppkBVOkwbsb+1ysJ6oeML+0Blq1ZfoHtXrnvJnOjO
+UPrh4sgM4mWTEDdwuv3mcJLIQEjZCLeh9YLo6bpLUNlXybBgwUQY5HH2SWJsj+JZu2LwvxeBSy8
ev3q23Gy0uV4B1CFeJBb49fSufDq7e5Q42bmIVW9KkCgrxstRJGna6OVKeFGr0r1sJCMtF+5mvTT
RtnId1uA6IG21jGVUmvL3A59+YTNG9vQib4lCrA1RiKZfvqc9vJGx9V7Y/sm+GEwK4HBbSZlb46c
hYd26fn2pCH2rdV81Mbjl2Gs4xX6M09+Of7MevNVzYZbay7VxCw2ptefR6Q5IxPluQr/ScU0zxky
1nZWoTOYqeyo6dU+cl1g2ua2C6SVHeB1/z4E+YfjxU9m3px6E0yj3L34dbyrwOBEPfdEWFcbJNmQ
pmlPPsKBANoQRitjYxXlrMClcqWVPJ+oyhvxrqiyjiDugGYc+tCIBuBd4RkfQ91/4E2dLKxYeq5s
hGzqQH2vkuhnh5yeVvTv8Mt+A9sFF6ttxzbYN3ryNEAjX8Zy9i1vEC8P0GFqIxDVXI9HHROxbcY2
AJg/jdhRNW7ZgERMrdp7TXPD0wgPQZv4eFdbvyu9QpqCNywe21i9pzqSvwgoLyS9w/JSTpFtik9q
nd4ipHkWytgZa91xtr3p7N+TCoE+1Ib2WW/U6O1HgOUH4BE+Ppq4sR8xxcgu8IaB8FnIpqs8kblL
ZIeocG38lJP6FMndW8OXYun3GgDCQOkzfnFK6cjI9wi4LF80jcWl9y4KzvSZoW7rsNv1mbupdlWX
biouC4MEK3/2DvsFe3sB8/8OKWArvwREqXY1fmpyhbFY75yiDK3PRovYT0k3XcDT29nu7zjGQjkC
n5b25avZ1CfVqa+NHS/xc7jltff/6Dqv5VaVbQ0/EVWEJt0KRUuynNMNZU/b5NCkBp7+fGjuvVbV
rjo3LgshZEvQjPGPP3zYBX0jEjKiG1T+7qKpx5+0GgJGM6Q8CKI/Z84NJgLYxpeUDY2hqGjGjWfp
EIz7naDPOPh0y1VxS/RoQx2Q6GBVXC79q9MBKs+5N67w4bnk6diupIsjoC4gHFlF9FQ5+U/djc2q
6HK1ln5PYiSiwybWD4PuP7gWReQU45xdRsPRaqmy6z786Duuu7k3tw5m3m47nC3QO5xTsjUWd46W
Mw2VIVaicKew3H3FgxCiUwSEZoEdNoPFh+zyMRJ5MrOgG8W6N10fwb/nrYZUFevisS3wiBoyTd+a
Fp4NbZM8EADfhXjbc4Ojkrz3v/Wx708GRmR0Y/beC7snTUzYbvr9h+hwGp+0BN5L/9G0/jYasBRt
EzKK/cxf50AEDQOOHGL8utQ1Lh6KMCnSQEYgAr2uFyDW2b6YB+9AyOSrm2Dewx28H+pvo6M2nhSX
Z4W/TpqchFaRMKfwUEw5XWTyYLD8rFEnwWoiv2dO5ClKql9CRuOVMHrGStZz2HoElZRfBs513tyg
kjBIBAsTj3zO8txH8uhQLEZdeTv4DA3JF8Hq6oyA6IVa+8VjaBHY0ZIVYY5/JpsOIPOG8dbzudU4
0zrz+iVhkLu5Q4BU2uKjKl8zU3J1qMBpZv1iD8VIMZ5nK+FRgzk5vI0o+R3As7ujXS0OWfaI39uo
nu1KbQzTHimsCM1IXLwdnP5OU2N9SLTszoooyMmkLU273FkgU1LOioI2HnaItK3WKdYAQs9OHH3h
b4V3agZnLzYkVwAnjfYL6PeZVNkhdKyRZOCOaeVtUWNjhsW9WOWwbfezHTXrFkdMX6VBOtvnpvfh
pvY/tnZD1PIpIZi1BITG8BHuXVZvkDLepYMQW72U75gs3PTljONztVg0f0hBcPXoG4j1q/i5Fi6V
EBwoD5BgJfWIurNKsJmEgl56O0hLNtGQrgpSB3GPM6EKsT/THgvIQU1ktjvmVljTk6k7J5lyBcZ8
wpkgVIKp5I/thsM673AcLjax4ewSZ/yYxxuYM885jNQVuSByUxh8TkSJ36LEgDYy0687aJW6aYHg
7VcNZ76F2xbgHvJmtkfN2DoEHq18W3sUldgOGNwui1S1wgcVKdQEgXq3uMuR/pGxsGnWEevA9yG2
vkxHm7ahOWCWjIQUR0Pa0zzH3o6K0PY5+ysN7QCFCbGJMfoVavwuifFIyqxfy+nKlTMC99u4JrFu
AiHa2Aua+n3i6Saucu46I+V0pfmcJa5tfgK4/JChXB+HjKm1yeB+IqooM40HDPuKNVQZBJSWsdaz
yl5esEnAiNemyWDfy3bCxpfWGMe9awwedUBaB1jNtbindG+pIbGj7o5awtlWNWLV5vVzmpfIkZwb
jDHXc0X9rDqfVF9AipWTxztF4jiunfOtA4W9Ft+T4f+pizldQ2SrOU37e7dU726r/uAkup+nKXBM
46MaExu3ZIVFL+KLcGxs/ElUGTAH0WvxOGTufd96yDLS4jx4PQMUqTPI9t9TuyPRvrCewu6hFzpW
3XiIkiBG4o7uhusxLs+5LU7CcLh0o448J+YYje5earqOoSrVOk70OwJHns2BVEy/L7dRPD3EoT3A
BXTvGagQ4JKGeDbPb57/4DkaJBFz8eIrujHoupQCmwIT+7ponZrVesLFlpjz1dD0zBvinVaX5zJ/
xjbPZ9gZ7jkng6aOrc2YGnRig8GuZlJuNNOxAu+mjTDsBPSDu0A2uN/DOSndjZL6m5bnjFp6cxeO
eO6NIWF4OTZo0u2DaOj+xBLqvW0dqC/aMqfAUO7Kpqqk+1IXPTtQSdu4DuekVCV+YFSDw9uQh5D7
WhDCzS2lZQSel35PbvwWM6ecpr4ItAFvwNQ3p4M7vVYiyTehucsFA+kSHSoa1GjjkANTif4tK6MF
oabzD1O+Nd9pAm4IzEoaA6SVvDptlyIinZzseRy5e9ukem9rRckxOB1jwpbxcExItO/6eCh/1yEZ
GVlc33ZRvLUIEtn603isM/Mr1xDsxinO74vfkOz+wEh6ZiBebTU4KivJFb/xNZfe0OdSUqq9Laet
jwvwNAG3w+eS6zCLcGerkAVKlAg5U620RfuXh2AhSfJdhflJdzVMzdOaZKHQZvSUtPsYg40VpCV3
1VTmt7KwncqfDcctd1FlfLiGtnfnEfzEh81j1d9VhdUpft3f+M18UlGrrTTj2xnLYZx9sywgDRYX
gvnSxES43o3cTbkUERyWn1BioH4Pv+Rb3oY+EcsJa5RB0HkxuC++MR6nBjMSfObIkreay9CIz5Iv
C0uU+yTzzZ22RC7H9XTKbR3X96Tst0lCn6ZT+9e1euEahQYCqX5ZDp1NE007XscUvI8wvo0PxAo9
Z4aprUnA2r0gJA1XSoawh7798VV61ivY9pNb9FSbEFPtGcYZ0dVIJ4555tOmskSFFgUv1yYkW7Be
2UCvedcd80MacKkKOBMAtg8VH96qVNa9lmdAhsJ6G5hbGpEa1qT/LH4qfnSKbfEUzc7eyCnQRUQo
H6sTFQBOe/Swnol3q+wtiMY4CQNY3flxdF//sPCGTH4UysoxHu5zQafmNOhpUkUsitDf4oaghsms
yINSTxiQ5ls4XHepO5wYKyD00/JbkUfdmibwpBbn1sl6ND6j0vt0+/al1TkxM/uF7ItH0ynXIiKn
kAhgXMAJkp1u2oarBVkXDPF9a+lvfWd/ae4ArgzTrbXIrkt1wJiU+787JxaKieEg+9tM4gPOAgAN
bjFvNt7DpXn1tOg041SIpfYpM50Z4K79U8txK13tJSeSeOXGlgpUReGt27AZQs4Wqpi+rHyk4kJf
2SK/qcLuqxRIKOJ+xpQS+lPTP7q5OFqF0wam1lNTldDvdQyqx1TT1mLJ5+19Y4MUnCj6tPoTF/Ee
44qbJom3emZ/x14DTtUwBSRJlSjFZGdO9W3mECjayPxQD0Sm9nq9gRX+mRktdFGThG472aQZg+e0
g/8WlhgH2xv+hGMfX9ykhCSsTqVm4O/kGPEK0WOorIewQ0IRhr9zqT2ZRAmNThU/adkHnomlPZuB
FumwsZR5O+E9trY644/bdwfTTx4rxWQdBeB3Fy4fdpx/TMbwmpXoqklbwP2q4n9O1O2UqXOVQs8L
o09KiE+CVeOVWw1bu54++nrR5encyLXChxE4V3iPm7DtqM0XpHLcMcWL19YENKsnJgHwJmhC/OHb
JFJkbXkqcuKUKvuh8JRggq69z5E66RILab88myzhwvV2XVV5QaEwuSu7TaKStyRvRPAr7fqPbeVf
YV3DtTSr+wK3xs4tWFychrQlu8Me7ziXahOSHw/LCa22UR/RGT2a2gA5HeUvKov9pLAljMkGTVMd
UK8vB85GOOezsNY6M1U8uCK0IKUK9KCbx5SkxCTbzpF7REH56Qj5kc/zZcDni7Gac+YKeXUy3Nq0
fu2XFRxML9qZTRq4qodwrJEWlc63iJducK2dd9K2Njb2Btx/DPIo88AzubqGWR/2ZDrgog8NfPR6
TNb5p2rLfxhdwBsXPGVlUdFxFpdnK3/pRbYmQPWuibu3eGAEvpyC80TEFMQSfRs5nCjoJ27nPNyB
iL+FbncLcnsJMcqnS0CHlktjQwrRMRfFYxeb78XoCBq9mLIWPZXn4/IkOm6MZfJ4pQpEOqAM4HG9
pxt7JFT7re7SP3S/T6hAuwO2+WQqz+Ea3cubXZ+aOnynPICPEVOihAD1J41BTmMQttJPdrbxCnMP
ywhYL50sSgYZkQ+pnSq31m7pNV/HAmx37t0tednlurIdRU8/+ttixopmFnm2L5tzWWkMCDjAxsu0
P/S9qwkthEhCbz/OGrrJAstKQrKi0YtuhkTRNOKcwGxfC+rUJrZ4sndTWxg3Ws4ES6JEYBLh0qh5
sY48w9hNky8PyOOSVTORwTQaVvGgTS2m8W7W7q4P/27Dhj7lumzzcO0i4cCIvza5V3WEjbtFRZbB
kv40vnkiwYybAAvHHadA+tOhcpGkI3L6cMCRDQH/1LV6bc//s50NCtVehCB9mNjT2rzMedPuBir0
RnEPGxoAyKR7JF/4s+/yRdnF3WfW1EEYg79zw1+XzM5gyo1PeGTca1robqkuInKO83etx1C1sijt
HWX8hKXHRUOFXYThl5WKPgAi8tbYBgjfwsRZL/mfHJYlT94kainZYu0Yu3D4QvdP7Jt/hhb69sQi
HPbhASdmDNJBrDrffPUzTL/tbT1pZ7m8XbJMYCwH+pTC+d73XvDPw/awJFliLoNhSk+z7jwU9aVO
xbBKc/VYRkyfc887NLUA0nQvmYma3PW+m9HGxD+Sd5Od36fL6MDXCmDDsTkKPVJB21hcET4p8KjK
bsjHKNcykiMz/G5Nca24rK1DOQgCdWy6t70VxQKzCZgduoMjgeHWeKJmlotDY9RsUru+NOnwNhZL
0OKYDrvQKn5VMrfnDqeNCHhbt+mUrcjnBjtZzAcsa+PH+lsyuWc/+jVbi5lsQx6aR8NZJ17J8pg+
FuoltBLchTx6tDiyohUS69XY4eUwVmPg+Sm9s2urFTPVXZroxmvms1rjHUt3C8QyFuRDGclR9KAv
ziBu6bGfHL14bQsv32iNSCBaRG94jCBh98wdaiY9gOjBMriQDl1ih0AOAan6YIE9N4OJWN3kOzaX
aeusEQxpZ9mOIFNeZR4tZmFb3XM+Z5T8hQKqDAeGK1ioIHFn4q66kR5OI3fJK3MvyBzHQNE0PBk5
hoC6heXLUNXQqgCs7Po7SyXeL6Xa5xM4s5Hb/sEUh67o+tUUMZhqZ8An180+e0A+7jaVtiohPbR5
FR+idFgKaPPdRuKyAq2MsDsZmzu9KBismPZXtYyewg8JwhIYmUbt2p1aMEtoss1NhDSwpxi5Dx3O
yrIC7Ox1dCfD7YC+LoCjUm/80sYlfWLs4SyJNb0E8UvmXjEv44TBGSHbNTEuFZR3q7HJ+ntJZvq6
Jd5oMeQ/gsufI1sGeQ9uM+KoYShgTWqp+pAOEscP7gixFGEg+0Q/d0rfFtSUq8lFOZ3MJJYL/eLX
wtoJvZdbHCIPs0zdlZOVm9gksGWOuDlEkWiPCrw98yC4p9n44pSQTPXumakZ3385Q/0BkQ2TNr3J
K2B1+lZ8alOH6JVhixcDLhKyTE6dy/xUNoD2tTVqiGLxg8z9YjN3Fjdj1b5h0bMp7aX+rJDGzcPB
zlhJ86R6KZ3Z2rtmBZtZVNONaJeZUAOdhvgNOHxu1lDX5uSJo93YiJjTQlMCAXYLEMiFRpvl2C9F
3hSBa5RhgOVKCZcT1WudBkS2lRhALZfkJR95i2ziErbyxg6EEEuegjzZIn3tHD7b0OicfZpkEJi4
7JH5vDQO/7G0eUv0RCAxkcOyxkjG8YZX27chFmfFCavP8RhV9zoQCmdUuQr5VjZx1mL33Ta0e7y3
UU9bgkYGps5UWS6zno3j1VWQRsNe0LgTL1wQsdqLcsew2MIjZusP5yomvAWt7KfuiO6hMMPNkE6v
lkJ1ObjDcxui9YQG1OxKgmhYorvLmMzspP0KUoKAdaKv2nL6tev1NxEzVIBD38QYJZqAzZ36G/9m
PqIpvRv0XiN82kMBM3jEbpQIE2QNn9YEoTMJG+lJ2Cw5k+0QuzUuJFT/9VlMHcvNWJoHjEqqmbLC
5pwTtfE9Rvanbv4O4/yN9QzhFhiF2/Jubh0dZ5wQHDr8xHyLVwvT2eo5CgpGhrjXtIhMwD00Ndwq
ZswOKT5pPGzaWHv3G+FteqMhcC3JqjOTP3eTzx7peIKZDmOvQDeodOhzEPdSsdLX7jD2EQGeGNma
2/YhtcLpxgl1Zhu0PqKEkuNG1bjV8IKHh/zYabm+bbw7PC4oDPXpZRiN/dzqoMJj89wNTEQc1QVm
VLbBqHyDQjGf+eujc9x277nDiMz6NYfkzqPbpwnmrjgMI1Qj2oF+ZAAd+xo1+75BN36JyCPRKsKs
CXdaq1b7bqrh3YrI9crDc9bDrRT9t/IA9OsUCB525VMHKEDem4/vb+kAfljPQ0h7mOLesEGg86kt
6rXYnY6jS3RBkab3mqhxz7cnTrm5rlYVVJS1MdDzuYsnfluXP7qlvrpBp2Jx1N5g7dktptuqyr/g
bpBeifsp8146Y9NtHviPUs6qOAV+sfNdjAUuZMN1pqX7QifQuQmtO9n66U3Vcm5bch3xIa+m2oce
yBDckL69iTulbmtvY8GeXXujIG2j/5ym6sIdNqUKtlaiRj7XVCU8kHo7pYtgt6PvILQNgvxcf6eI
rGgV0kdT98MglkCvcWUn/AZwkkdVfykdlLnaH7B29aFFe6avOtZO4nZoGbPNY/nHdRdvFkFr1LQQ
6wa+FUOfd5E/t5dk+WGDvhUwaW+um5xcEmUE8lBnDv9tu0TQhOO+gP4IJ9dkLSVY3dN8XPybYVrX
knU4rI2ntE9SzgP9tcVeYm2YphtE1t5zHHstZv81SmKByg1Mu2oLtWlCGplCoYNIV81YyYMc26fB
reedmVrJZmjy2xHKGLNjpnNWk8sdFw/Bxl6f4SM8MqtlEkcJxxqLSh+bCtDhjdW0/e1Qew95yQda
zvmqqI3mtvO7mgzvrcdN36vxZOkYb+A6dmnCCZAfmLGLxy/VG7iIu4zl0954sRyYhXX7UUucXFB0
UQoVG79xLwUTsXU9izagaN2ESAcHRqx45ixBG+onbaZ16Awd8YU3WdOPW4y/YS6Gt/4cnSOHXoW2
bJuZdRwoLQOPMdSNQf4ARc74w5KLeZTr3RlWcy/7DBjGiV7yifmn4L4U4SDdaNPvSH5wGlrGbWJb
w7ori2ir5SQjSMP7dW04mkX3MnZDuBLYIAfupAduO7E+W/O3GL19YxGTnf66DifoXOR/5Ii2Vnc7
aj+NEKNyio7Kqp+bDDJFx8lltk/oOI5+A8MnCuNNmDS4ePTmyvXFn0VxQiGOO0nrm1YQmu7JhHmd
M3/ZDJFz8KH83CBUfDaWmPGo1pi2V3wArvhuc8SW6IgqwNftGHqY2qT5k+8wpzZdMorwArlxquky
WEwPbBG+x3cwUFhVglDNm96Euj8056nP8h20jMM0hBfiQpC+gEVkxghVx+WY0TS9FqX908zjWYj+
QpWKbXF8zEL24OzUIAS120z0nN1LdcYc5eKksaCcbQuQE2sv7e5gjOSgF+OjNs3GuYcLZMID3lbJ
vmgocTvf+jEzq1+VTvuqVd0MzpVxM+BzM1FmSkhPjRcfO2ZpYG6fpui6k0FYbBp701brOn/dzlXg
i5izJbnPcWYIItb6qtlhq3SAM8mtPNNN9P31R+4QJxaOFonT2k9k95+ZyL66Jp45+82dknwvIiG8
kLz1rTO3H5EFCJmmi5w+ZYJmkfFkVl4UCCzKQBiY2Np8zEMzbCE+scLepF36zPf/4H41deOvI/AC
YFpA/9bXV5qirbKjn7EdH1rT/anz7tWb2kemEGFgpho++S7BWT6OUjKkHRDGwt5hjqqRGuwIKNlE
HnirvpglLb/O1NkNrSNGaV9GqLxAlvDElmlW2SHPp1PL18TuHIbRwfzhZrKmncsVVEbVrmDhDh3t
zeqTX8zNSpBnOe4qHVob8ve4+Snd9pWcKdDosrpIsTVC7pys6bgr+/tCDLgfl19m5sFNHze9l0Cp
00VNLgO603qJn9EmCHah8e2aPww0vU08++cRStq6NLBGgHqdSB1Orx/fjPZsrNIkPteVRmqlVZwc
1GpZKYtdN9n6BtqcTXWhgr50doYaI9zGakkEi3wwOTAOa1z+mbhpaEojFJ2kO8YIr33ZscLvpjr9
iSu5mE51B6vU+L9J5RQOKA7lLU3YkoE2qRdjjv0jyEYwtmSPe3ZibEa3fIrr5s7qCYLAppo/I1mr
Aq6rB1qO3ts+OxmtkGRcHiSTTnCVlZ3w1LuH/o3p31gzsRoZYoyEO8Gc2slOqzeqvnSzbhzLYtiq
UovWMqMoq9t9VRrUrWDCSZnw7Y3lxovnc1KwAIWxLDd63d1EHsHtkU7sAowjw9fajZ9ryJWHt3xs
Ns3QUgJ00Z1mUPSrsvqOGOjJlDBKP9KStTaZn04nL0Lv9oWfT5vOoN7Nu8wBD7IQC+U4soTqrous
r1ocI4tVk5xAl3HYrw/HoRI2MvfB/yEj5RPwS0jvhQnKbiQGDk3L0aIpjSPKiDEyLwhWLrHSL4nq
YXsYhzrKi60BPOAUzt1o+guVh3K0lgQpTnBd68Z8bcfkCYYl5Sg+VHY3INQondtyth5DK30QrClb
z+13WTPv/Nq4CbmTIxYN+ooBGdGUmzQFjSSxM02alSlHaw2NkkdeRLFTw4tpC1BztNxJFe+mwdi6
XUdVAtjok1mwqrX8JMbmO0yH76xlVpHOK0M+5LLvuWiQ/IXVmxk738lo//RDhV+/ubb0vN5hfs+8
bMJYQdK1O/EXkCwD+7psAM+0i1XNT7HtvqTuuNdN6yBjSlWtM0/Y7yD3EHB0em6Iduv1q9OvIbSN
1GtuGFhDDL7Y2pI7rK6+mhLbwOxLWIIctuwAqHvvuCBxeVe9zqG/bqZZ7OLOePbJYZXSf4/7hRGf
xCdNQaSAaEcKRDGe7ILc08oE4C68Zx0Xtz6sLhgeDTCvhkc5gMV0EWLYynXOCMcItAvrhwIhw8qf
p1PZ++tktklRYhcmJicLnxTGrN7W9poHyy4+m5asMk138dqHkKYPT74AXrZ8ZAW296g6g4LNXrPk
MoHGIwEarnjOCOhEboK9mG01n6XerzVYqpLU0DExL47hkhmKb2AK5t7X4X655TEXeJ3LzF6JuESb
jtQnlPa9tNpbuxm9gFkjbTehdStNWnd577SbEk6P8mA+jt3R7JkGR4xTGu0PTg5EPYKtrlSDgyS8
VNPlq1XMy/PcoC91D0DwrI2JUXNfm3e90b8UOhAYrkiLIn2nIexufYeihEJRoVZZxoD4SSXYTujR
BDhA9Ru2H9Iztn0jTr3r4odSkwyZsWZjaOFWAJp9d1a16M5GlfRnAIiZsZ7S9tBH1KrV6vFQtKJ+
SIWWPdBWL79fN1Qt+kd8irhtOiFekGEcGUFj6+3uP0+zozYOG2IN5eW6CToAcwhbvP97kFRFKeu4
N27sua0fwGHkA3Sxx1rHvOO6ySLe9Vb6+v7vDsteOQGmW/7aeP3vgQDSUekrUztc94NsPd6Pkvj6
5ajXH2hL9jGCSsbW/GXXba3TdgEMOxsbl/9uyxMvMDD1uVz3wLtrgu2SAmjbmbqIcfjPD3q7e0+U
6uZ/tgtqA6x0FAOt/+5vSAcXC3FiTmre/rs5J1rtNoJhdD3odXteTURPxfYdvci2NmV4l5Lp+SRD
iFNVrbqb60PHr7IlA27eJGPaP/lNlB9NCZZYRqrnztF592QgBDnymy4o3fGsdBbf60unxm+DCLLe
4fowzf10h7BBrP8eOArViaxCQLPlbZsc17nM+Lvr9a08v35l6iLO13dSCZGNc+hFABLsrnpZ7Gmn
teD6MEF5ela++VxIjb9D1y+WNNrH63EMXgmU0cjT9UB2CalPln64vT7bpXYwwelFVZNX99cfdi6b
bdZwaWGVFcdB71R4XaiiDa5Pw2iu7nnDZN+QwcwqvuxTJHMM64qh1r/HydpppB8od4AU5rbrrOQC
xB5vKzXmd4zgF+ZAXd9jUeeuqygZHjIsNdctrgqPUyOdIER980Tt1QSRcvKXDvSN685Wr/GMn52b
2+5bOdrlKtf66kM09Q+hssglm/LVG9Liz1iXyAZT67ucIbLnXvXbjVQUBTMVJhxVMOg1C8es34Uj
Fc2qOYFWQcktcKERTgr9gGhiyp2BvedqFzML+WEQcbS6WX7njXvvwvD/SlT67pVx86nTE1C9tf67
yex2laX5tE3qiGgU35D3hMnjq5m7LEFL4PJ1W5TVSCpnjeJnkPL++oQRGS6LRFhvrg+vTzQJ4FAa
5RrlDof6u18djRsHitn6+rBbDlC5prcZRg9HvX/eg6znCvo0czRbySoO5sbVt5pl4EK87HM9vs9M
cDdKe/j7p16fKNuw35UtM63rLtfjj5oOz3+ImfdXEj4bivT9PGTERTICvZAWVOx7aadEgtbxmctM
23TamD5iYpAEjWF3H0Wu3Zp2rSJmxPezF8a/srA/IXj7r8oxPSKQO2Szys1BVXx51MrKOrqm8rY0
rwPXf2EyF7eGNxUOb3aFlUtsb1AP8AXN2XxfurXzPjpmFUSRmh98I6m2vlNgt1O0ww3sfm9HanN4
Ida0XVsy019gFKYYJsV3Us8eytk0b626wGjBchSjCWaBfRbLW04cBkVRld1mtE47C6+Fc5aJfNdL
XFLykgFXkanpnNlWt7NKWAWlYPjfC6M4G/1k7nC2ic6Gbzo7LhT3lGUIASoWXK6ymxLSya5G2r+3
7DS+pxqhpDNc50+U3+Ar4Xx39OGrtoumh+uuiT1roDL/3XUc2v/Z1ULm/KCT8b0bOpvVt88eYU+l
J7LPdirE2xS3ZeCM6zYAz90gaxVvFHGh67rRmfqF6r4wW5KV03DemMms7q8/iJd1Aws7ie31obHs
ZwwocSOrtnc1SxvB3SlYNq4+0cFM5Pj3dXEKqOyZYXPDEPx7Js0PoyqQfrj+d13tY3uDTolu0NtX
pKjAsVSIgdEl3Fu4Cq8h7Yyb6zZVeeE91T0cfRw3mQmx33Wbq6y1mrBnuj5ScVjcYlG2vz66Hgh9
mr9PSc+Dzswxrj9sYYcEN3MN/bsNPmfDKNcxD/0/+zH/WJtY212um2rfK7F0a/ZVQ4T6mOfdWjcV
7AoAlG6rpYLvjjjIeIMaET2mNmdgWWZ7cbktQARYNoJNZsHfx61sMOADx/275/UhxvlATcuPfw9x
faKyo+7iMFLHc9rDBka1FyOc9P0VuC+1nD+CE/P/2RjZjr7XDCD+6wuvO15/XJ9Ah8o4eHnxPNfQ
xzPfOURLAyrjxrodwH8uUSGhteAa+AFq2DLksas7s8aowp7R41Q9A0fLLX9Ks/LvkwjhjS/B06/b
C9d/xO5Df/SXcldKZDFa3LN/WR2rGlcoeyJtOpxKublu72M6ItXXr0xxXMyJRuJVU0aXhU3krBEr
7di6nE2r66/dRHJpOQ5Ymdva8bqpSTOevT7+++t167/PDz7CtbzQfv9n+/Xh/2yzTc84FDLbKA8M
ldyr6Rib039+6Hp7n/T8r7OAL17Erv1mpIgP9DqrPxjafduidj41t3zpDKM7CMcSO89I441fWLh+
4AH/IiqD8RkKj9L0WE8jA1+mJk9eSbwk1JgFE1aGtmmt6ejhshVOqbWGFc76V463k5TFz1Rj6tm3
5ltktzoM0sqjY1fajXrdm8aArajO6H6lKyvah0VJa90h7fLM4rP2jXfyybUHDLOrY2liM5i4M4SE
sd/Kos5fB50h2qTlxlZDwvXhhAEHKDb969BE9Y0hm3yrIxA7VH1UvHjTdACMLD8NZVWonsLwWMRD
+hCK6Pf6drPp8Q3Ksbq4VTHchhFThnF5wfJ3wKBkppXCDSydSOywk/xKsSQ9X39Y5difpeih19oe
FgcaXbqEIHm2zESMq+s+aDmXX6Fpo4ETx/88/OcQ192Lun4tirza/3vo3IIWLLSh2/QSacA4zgd8
W/zb66MyQ4DmDtjeXx+mDSwW6KkH5bW3LgPB7tCCgMAO05OgklrzOg3MVdNSyHd3Zm6djHn7WeXF
KzQP9YeI5nNPPfrTDg6SrDIiwb6aV5WHTGCl0cgvcLQfoW8pRhgyXiQWuX2BTrxDp7yYy1WuxGHO
NOpVQrT07vrw3yeyXCvIQYZnOQB3X5IXbSBG3MKQ+uQ5sfS3bQ3FV41Oe4it/ub66Prjuou97Hd9
KBd1kVAReFnn3iejrh1KD11XgUqdLn3ARMFEfLVOlqev+zRaqAd5Diba2Db7cFv9Q0uv3fx9iWnk
QWNG9uXvznxPtwbJEnZju/cIhjjIP+/x9/UqLBrOLN6jhVJwHOtObYMOHvZDlBXlQ7i0HInewNX5
Z5vX9t06AwKDuoMlHMoV867RPe8kzbQ5oWV5pSe2n3RkVfiNOXd162Ipm8IndzkRT9cnbVzt1/BA
6v3/sXcmS24j2Zp+lTStG3UxD203y6w5BxkMMWZJG1hICmGeZzx9f3AqBSpSmV216sUtszCYzwAR
JOB+/Jzvl3P8BOtWy7ephb9rXGveY+Bm1jpvgSOoYU8cFeGdiOe0hLr1ifkwxnjZOJknvW7YX3Nf
05YpqVbWxkPCWGscZKPr3tD8VR7GBBDhKXCPNXPdM9ZJMzTjfixdDKeWygqTIDvW5kDdNb0OF6LW
0tjpHGrLvWZ7HsBoEMQ3eWWWNxYea2yhl8Hnwkr2ZRoaT6WWW8RUeOBAxiR4ziUMCFMD6+ee7KVW
GNVt/zP+IueeJk+sZT5U6om9JSzuVhE/dDERSgA8g9vQdeFGKXXGFklsbbvBVA8h7wjcYZKGHe0w
u+b5Vm+HRLZudO7P2ooi7TaLkb8LZMl66CdkETzeRVHo9rZq3HFYJJMGQ2MNypGtzhjDJdStqSjF
g/+YT4dzu7rUM7QtpO89RE09DCgkd7qLBCHB7exxr/FIbO5MrfHvcxNmRQDobS2y4kAD3TKbO2b2
UxQQ4KG5gSijgaJjDsQC0l25TqOjTNt6BzONy2Pnd8k6SuL6SQ3CL+JfrWjfAqPzv4Z8VzGmDwhd
TH1sUEUHfeoTW9gUylCvnkZt2j7o3Fc9PfdJnVhZqHbyvU9h4pcSxemBkCrnoNSDc2DLk/2tTmVD
oghTbxPxbihRw6YqFVVvk0yCtZXUBJu4L5IGkQKdOD5UdRcVnx7KMzrqgweEYWHINsd0KpgPdRwg
AIzX68NIIO266VFcr4Jeu85SNVoHRig9EyT/vuNb+NUI2pNeddozcQsp2+LVn5q6SfNeTF11vz/l
TvC96ZtR9VFGYz0rIsyIL2qZao+yW+YPXnuRCdoXpTXVc43iXNS87ZM7ebetShcnlLFoURav5J53
LBH/bIjK+lokIwUgQDAdcieEMGm/l+F2HcpoWq+JZAqDVkJT9edSkYcMX+5HDZO1M0j71PAOhIzo
25it4j278tJelBP4jvFUFCpJb8NFnlqz6eekC9GqMZXG2IkGlSgVSXEobIO9MqsJFznkjO/tRc2g
eJ8ap/QPA8/5k8dPYxf3GOaUpEhPbqqkJ5FiFvpUs5m6n8t711N2tsbGvej6c1u8Tb+3rWH3LmAc
NGCHbe8oDgagT75Hib62igR2Sd0Q+y2Sc5tqYLvjbRtRbcoGsJYWYZkAN0PvQQL+fkjTWsY+PSVV
CY8vkRKHyuPdhXuSv5jLWtUeiuOcj8wx2oQJHDPRmRBHSE1vxsFcySZNVZk8rmz2yC7GYOJkLdOh
l/GvyYnVAtfXOsEJkEF68mQ/PRXxYBEj7morZ1CTy4pd3QLwm0tzTbNW7LRqK9FRHEArp6dqV04t
RUHV4R9mMuXYEqeRoDTzPLLdeEQMoViILKFM2bbSIC2JrKoTMioRq3ktsoEZrHhBqg+5o6qnKNEf
RHEXwG6tdTTkwiEdniuFrV6WENaVqJUM+T1KmuMtQtn6fZWO56GdWG8OXdjk8JToxI7HsIYrxHp0
uiwlhiaYGZJ206Gr9Ky6KJP8+Wr16WqZhvkbdpL65/lqxZARV5tUAJoLovS3goSe8LrY1JmHX/QE
Sz/T0See+pwtKp9INAcXGlErKsY+5sku8rGcfoyVON2J3JAUBx6VhPjEytoJmesSFhgEJ9hu/arC
nr3uK2vAlclPli6ggpuMqRDSSa7B9kMJPku0Pne0NB/f6cKedD2CkyFVwQl/M4+lRXcboX9xDUD+
0Ei9/SyrnH5weqKOHOdUtNFjNRWnDnE2ZcR2et1E9nNfa+ESQ3xwLWprM0QTY4iePAXv6VpHYqfv
JPu5JGhsk5ZhvxG9VLXDHNmE4Y0jxc7TGF6LU9pSK19DemUHcDqVG4Zs5JaptBXZIRo+jujOwrCq
8ofKc9filE7N3pgyonzdtLH6pBM1FgX2sY41djxkmeBihKyOKGVbx64w2HsJFdPFL1S/H4ZYBzf0
o7qX8GGYu4zjOPAQBbFv8GrVDKJO/Pbe85v2HqElTIcxzqGuRxbkDQIy3fAyt1Aa97ELtfgo2qN6
Um21lkBLkS2nAadd3Gks0acrE2MJU8TZOpqxrZuhfN+nxNszAcDVvpT4tcpAMhvN9L76t43fZl/R
cErwE/QmrQGdaNuxtgn078JHw6w+O5qUfo1cFfcXs/igqUaxriETXmONNI/5qBRoIDnWp1AqVqJp
YbPPp3ayfTfGaMMNcsCbxCi7uzF32oU4n0mQYtyaxYub46ooFT2TMSkyDhVBlessMO1nHAeOomkd
qh9bWyYGUTUVLgqLjvgMmdsVS4t11B+fIWINdf4MWcKcSnyGkqihxyAtPuO+227cItI3sRyNO5wD
kpUK2ONRZNsySleqL6uPel19rx0dT7vIypFa7Ng0SjZEO7NPoknhk4xO+koe5PIGZ/juqlCiagc2
GY6oFMQrC27eh2Fon3GB1r/Z1aGKpfG1LnhMACEPCSin9+i45U2FPTNrAC50WvrSJYW/hZeVgL+L
u/wayxySUVPqTbYB8ozMsF4vWQfQuii6gegIZKDdOjFvYkVbu70UXLNtZC9j7K5rUV7YKr5ABDqn
15qRrbO6QzLCa+ihOQHCL05vnwforjRLR1VLmeT1LEu+1nV8QadcEXp48WTlcK5sS19Zl2ULkWCq
EE1ErdOq2YENBCj6IRtUkMA2cekZRx375tGcDiLrx515GBGXFDlRLlooCftHbPpYkKnTkND3qW+X
oXHkG8nGR/VmKQDsRLo+5oD+7wMPh8lKwc9CgNCtsXo0HTu6ZzvdP5fnsbVsFLX6BG2DaPP2K7Rx
3mG4v9x6ue7uPNBBW9uP0/uoY5OjluT2q9bJSwDQzYsMtWkFxlG5AZ2KAloTB5u+kKqnUlYevTLq
QOoglDWkzrMRoqESKlZ03eRFhwaINkDtH7wTawyCsVPvlrDy7lpTa/PWmA66it+ikd0OYWBORLHm
iAvmgfg/fC1LPSqv1JFpxdy+qapgI9cs2USZ6Nb6eOEPQZNsRVZUyEH5Crbe2M/NLDyprCpL3hO8
ad7GhVu9t1tpOTeALMPULBy+zMNUmlVs65GgPtFJVDRN0K+i2HcJuWAgUabUaY/YdZBciWybueYm
DXK8IWS0cRzPeLZZ0h06BycAka2GwV9DqpF3ImtF2WPNdteJYCr3ngj1TVU3xnM+eASwOXdKH+pH
ti5A8HvyN9yw5G1Y5ixpRJk4BEFaXRNzRdgybeUx0zbuWOZXdZt+xBeY0HPHVVeKbId33ZAaJ139
3GBbIHAGuYorMGaEvE6VWZlFd7IeyCuZ3aG1KDtXuPlHbVCVg8iBUjROTvpZNBclgaHIV0xaL8cJ
40zGK6KW1qXVtgSS1tVHjxiq8xgsLnDXLsaPBL/Yy9JhZzpk61+ZHkABvNf7Oee655x4VvVQLua6
9qfcj37iIfejpejHnlN3r3bsVU8PwB8tz+eb6ibgzi/6Ob2H96PXXXndEB2JbIyORuTeNcnQ7sCx
RMe5XKTOZUXPhlmHZwPN5+K05Em/EPlqbL/EHo756DMc3cTIjiIlDlUxwFRR4wYBsT8qXEUO+ou8
bgW7TPaSfdihQ3keZh6hraRhrYQTu28aXxzEWEwK2sW73/7rn//9pf/f3mt2yuLBy9LfiFY8ZfC0
qt/fmcq73/Jz8dXX399ZeDc6pqPbqibLBJEaikn9l5e7IPVorfyvVK59N+xz54scqob5qXd74hWm
pVe7KotafjTw634cCEAjLRZr2MWc/r1qRkSK43rx0Z2mzP40jU6mCTVhZg8Opr99JObaqdq2vGBw
rxVNxMFOCnuZlvj7Fgsp6BwmKogExBsvjPSbcjS08yEZlRudR+uevWHuNbQk/Qav/HwrKV6zmNuJ
CvbcENDMApDJeYBR1Eh3RWp3RyNN+qNIaT9SUwvIKSnTOPxOfZYmR1dVruqgyW7zAFdaVx8uck4q
Xxm+M2z+/s4bzts7b+maaeq2Y2i2pWq2/fOdD4wBPz4vsL6WyLgeTTXJbrpGjm9Qt5jSRG9X7G9M
JcXaGFAmw22jBx0yHb4Xh6UDNrCo3KPE5uYq0WUD4E1f3TqBVYJQoKx3TQN3Urn1ier7I5835Zci
LhvUZ/ynAnf99wG74U+y+hRHdfOoETR1F+HLLUrtpg6PikuIocjGCpsqvSYBz5/6GMQerL24Kgne
b4wnfC3i5Wil8UHUpll0MX6fX4wvafJV15QEWroKqqeuWwPrqNoj1ue/v9GO9qcbbSoy33NLtxVC
vnT95xvd2KnNhNVLX7GIdPBiuH/iDnuJw001QFkQ2ActT9zjubrLwKJWabo/t/OrhkhhOKJ7Xx/L
a8w6xMNGfOESc2gQzZwKW3vyHxZJ19WnpKV+b5Ub5mtbMO8qvNy5glmlrVu7Hl/qejFU2MNHBGI2
cqI2V02i2w+Gq5xEfcIqB4u5mhPJ6Zo3JXjjZdXa44tbRQ89NuYHngFvBoxxP7iTHQ1Hw2Ufwy0d
jf7UWpZ/3XT5UeSABA6n7+XtCZ1nCHxtnrqLVoP8iJuLtnL1uQldaz09d1UlvVyNzE92WYiXhw86
BIR90N/JbvEw9IqCwFuLLcmup8/iSR8saz00hvxRhv6/w1nIPGfNIbhJiWG912xEgoLMSBBMpfev
Rp26lxosBPHV+K+fHn+VeBx+yfKhDDy/fpP950OW8PffU58fbX7u8c9j8KXMKpwE/rbV9jW7eUle
q7eNfhqZs3+/utVL/fJTZp3WQT3cNq/lcPdaNXH9x2N8avmvVv72KkZ5GPLX39+9wM/CzIo4a/Cl
fve9anrsqxq29otf0XSG79XTR/j93c1r99vxtQ++ZL/o9vpS1b+/kxRZ+4cs66ZBBLfMg0zm1dG9
fq9y/kGIGr852dbBGJlUpTDQ/N/fadbUSdYtelm4Nqk89irCdaYq5R8a0l1siSiOJauKbr/74xZ8
f5Od/3e/frPZzs8PWENGJFZXDJsdXV5rDvEmP//uC6LQx85Lw+v/IEVtK4IMAHa1/h+GFGWuz2LJ
dVdscH+tkXljG7FbER1NRKCTHGu/IRRT9jZD1W7tFFURS8JruGyCehv37QNgjK3iosys2MlD4xNT
hF7dTafgyTZYBS67oXcipg+NZCLGI6JFpxQPPchKivIC/2JtaVKwLnEOgLoRYeZDDWFNEH0cEFEa
xlVG8OEfSFw8ix/jEReg8Ziq+pNAwuLCGGyiSgfOcNIzdochr0AnxgfRRXtu0Je4xr7WWVqtidlF
pEguG8KaSDk/UnOZlnc6pJsfNaLNnJ37iTIiarQY/ke7Locm383t/h/DvK0Ww3rMFdAYna7sXB8d
yjEsL64V7yAu7s01iOy/X1bmjrGMCCM/jycGQF/7+62ZBxVlxA+MW8lwNhlKgD9u3cUteHOb3mT7
FOu43FSwLabOfqfk27Jy9/FE4A0mdLU4EML6PRVVPgFXc15Us4kXYU2YGomac6O5px6MWzZhfOCG
NaHPvxj2Tdl8+nyYArzeVIvs3Ga+mrQu6oWEytZKNBEVv2o3j4cJztmUkXM9F81d57L5s81lUaW+
J65y4Bs+3RPVtB4z3KA3fo4giZRxyKuslAn1g7pcAtVACexNUrXhckuD956wJGWjIr4pQ/jEQ9aU
PMh70xjzaG+yYqzIwmEPWAMNHX5sE+mF5OCG0K7d+Hy+X/UTZefOYhxxIecR5rxIiZZvyrKkV6+i
Us6uuomGnruf9HWXoMVUm22+DwAdIxc25YPYhDb+NmkI0Sc0yuLF26q82SVasK0nnjlWXx4WQ9o5
7B5DjK0mvjk8OUjnyvRKuGjkiaaiTp5Y1HNTkW1MDBu4jNyETVzs4+kAizw/HyolAPqsSCVk2KG6
FRWinUgZOI3ipP+ji+g8Z+dhuoDFnshCL3Pw2QdtPk53J0mLdi9S4mBkDtQ7myD/i4q6gjMbEZTS
KFG95wl9efhVWR3x3AUD00z3pJ9+UCKFGtH3VIRHHHuUUw3+Obtcb5VtLwD2gak3+8G2beIdghvR
7aLxOSlKJfG1xsUNdcEY2AuBlXtxaFqXq5+g+bVvFXtz4mWLQ4DnwjklKgg2R1wsz57lEgEPWfKr
vTioltwhOhbi9mk43gfibg3ADiMyc5Um7T256Na9XQV4bmm4y3Y8nIyGx1+n83qYD6KMeMnPctor
az2A5t9b7rhvp0Nq8HnTtmKnhMCUqDLriaaFa3TNIkGHAD80trHvpoOCZOTWbMy9LydYHgnjLzee
Pt6Vbkb8bZgR2z3998X/F2Mf3x935AsjChvx3TGml2B8YCcmoL+mljy9zRygdQeaTdwJcWNc3d6B
gLRgTsv63mkcHdUeUr5Rfk8NZpOtowbXfgSHYF9jIM6RKNCBl3sFv2sZA8Je9TMM1xCbV+wzVju1
r1ZGr4/dPTcq2xuahMktt4hQMUoNalgZemtiSNnS9eE/9bgcQxMInH0MeAlnAglsoA0kUk3Z8Ool
gjcnUDz0Zzyro0l+QORh+/1RKPKiRhxSLHgRELRYXWr4hBIvMeXn+otGYhCRx/HG3KhqfTyfZwQ2
v3LcEEOtpN3bSpdseqTFxqXMqm6vMbE5H9AJWbp5p+0URNsUj53QqV4ctBaYu0hBl0hguE950XNu
g3GZmjfN5zalWegLle39JYKP2V4cxga3lYVI8i3z+TJPBP1f1g+mB4UuIyrxTRvR+l8oE03OZxFd
3KD76jkQN+bTidT8Udu+I8BkSBximrkR4m7NH/dNVnxQPHiN8Rb1GqiMPw7K9BKas970BnGnN4qC
BIVW9iZf2OnVwiKTt9ncUKQg8/Bem/vM1edhkaxJd28KgXIy3JvTijZ/WWYiC7DUYm1jyh4y2yXf
dHGovZKh3iZFHm7U90Zvqysiv3n+/GX9xaBvm17kz8mLsXtkSZeGBFhJDP2netF0DLLsqlK+Xpzj
18lfn2m+6GhQHgZ4BJuLKxDJucnFEKLmbV4UXnQ/119cjhZv9Yp1VyhF6sUh/pFNsnCtF9KwEy3m
8rmDpctAMceY3co/xnD1Wt1DT04IKZ6SoqaJbeWcygZEJ5Jgi48GYaHTAf0pfFimQwSTB3mSKSkK
RXVc5yiPzC1FyicsZTXEREuGc7XZ4M0Lk48xL4ZT06Taq12ey7CxSIr685lEPizHB3ZSIbE3EwFt
7i5SF2POlyRGF9X8u+8khT1C/GpgvpTqk/itzL8IkQVpqqS78+/CbMNcRk6TH6BoJSc5CL2AWQiv
03TftSVzH1/MgLpprjMf7BT+pZM2xIT3hc6rCBrlHkHE7wepndhAIp+MkQH9Zqpy4LoZAU5Hk0TG
X0prJj3uzHvjf5qcy38Mdv+KwU4h/Pbv7HX/p0R1Nn25NNadu/yw1WGQ02VFN0A0EIM62cD/sNUp
+j9sRccti6BH25FNzOeXtjpbNm2seBbwSMf62VZn28iZarZiOMq/ZapTTI1Pc7ENha3ONsAgTPZA
yCzQdt5sQyWFRbxHZHbX9n90pv6/6ExVLILQsJ6WnGJxKdahczYWa81U8sN9AUh2euyl4gkokkRd
8VwUSXGQpsemfX6CTg/TMWP7KZvWnfPhbMjyxFM4mhZZgE+Z0kyParFWFstwSzzJWckwRTHEE14U
iwZzq453gtEhijViaN4QH3GHdw8sR/EqmlLKjxSakFCD3lSzOeui/sS0dyP1yoNro7YVnd95U2+R
V9uQF99F1Tz6xZgEkE0v0roowJYmvD5/PjsEpqn6R6EY43wmkZyvU7RJ8m0+vcqj6cWP0K1yTknT
K18Tb3+RFNXiUDBLsKfpwlwkUsk0gEgZ01QjZc7xpnzuYEzTlYzItmlyhy8ad74SU8RzWhTPB+BB
GevCaQopCn+ZvxhKJAPoMhuC5h7mLiJ1HuftEBfn/VMydL5qSZddvT3DxUixOcBmbuHtXPS+qP+b
i7/ocJGcL/qi6y/rRcu3l/a2ZWCGMNCZl1vTBF1Ykeavt0j9Zdn5d/G2WqwX3hTOBqxBrDbenOFs
ZZPEGkWflisq65a5z9z6zbCiwhxv/SA3EBzgqxBPgmIipUyLzjn7pgyNT6xu5tTlT0nRVFSJlDiI
gcSQc9YQmmQin4jhRNLoakb++7OLhuIgTmPo0G+bDkWp6XpUsMHtB5FsAY7J67Aala3cWVstlvM9
OMt8P4wOC2FhxBKF4mDHiPIsz1WilSit0UZHzGoEUVIVYbfSaylEk2IaapSh89+LJNI3Sfb+Yhh1
Wgz3uRLhQewxcz2PJQG4Cg8lccGbiB1TpufK0ZFKSHtm/xm89EcMK/UiIWQg9YmZ7cvmcxRDyC/r
vgdO/nXAPJPgjr5OpIrt1jwFyGcHB3RuYI31CIrhv9okeyRyvmhjC9Sv7lFEicCGumVhwWL5cZXn
jzHouIwOk1igsHe103Nc2BBF9i/LhHHxosn0ZhB9zz1+kXWEJe3N0P/CMJptoDWC2UiMDCUFe6g4
0zkpSsUwdjLpS4oT/OWVwITYQ4nNtpdXg3UThMBwl4s3mTCWOkmf7EVKGFjnsrdt5uq5zVyGmztI
9jn/q2FVsZYRvech/r3TiGHns8zDiDInjD4SeJqe13RifSaWdPNKTWR5g5+IZRs2c3nrV9goxRLu
nBRV57Wk6COq5hFFNhFvSFF9binqxWJQpM71c/48pq9LqwFp4dWIygmwM+nGgECFq9onv5eSg49O
edZBCAci6S36puu3FaGRIL8UZxMpoMnsSIawgP5prGN2DP38c9RCsLcHJ1jyfgZX4CMHhdOEs8XN
9bpynGzX1gqUGrldRpH9SdO9aJUH2Ek/mZJ9pUR5QsRgoS4zV/XBUd8NKZZYD+PtQqqKL+FIeHHL
onsdaDe26Y0nr3C3Vd7bYNGIEYqD4kG2JHgvWfUhDmCYJIRTDErjrLPRuPHwVF6GKlYj47lyJq/p
wHHWBiQfI/IJA8uWTSxPskppuzAhl1WF/yVyEUsbOnOnVTDCDLcDzBxtkryvIAfE3Sa1dJTDihOO
wN8gNbsLVhxoD5rmtWzLqFR2DlDDKHoZYht9QTtKQV332co2rX2sys8oxfY3SZBfy0OFOzRwpsG0
7lv8266MYuMQULwsssJZJ47Ur/UaSfm2C+5MuGcr00PP5aVNs2TlN5nPf1JWNnoWhAB0xg9ZHLxY
9aitle6jXN03Xn4qdAOlhl2WyMk6t6bnnOFvxxLCWD5Aco0CGfykjZJP4yJtY41Q3m51E60p/ND2
qlpiaGXLdNnY2SeAFKDIARXwWHQ1NIO0W1X7ime7tk8QwkPvxEImBgmLpDav06D4aBhuv2psd9EM
t17i7UM1P4R5/w18QLqXihLsJ4Qj/hc5Bou6chexP4wLN/WDKwSeXaCj4KaHaN/VPFQLZBs3WHCX
SeNACMb7Z2kVzpdQyfyFWqn29aAlqFQWKLs6WXCFNxGCKLduCd80D4IG6Z/SXsFOYI9a3uqeYa01
NHHglYZGkCOAxccyx+6q7+yPqa+G79smH2+bD/Y9yK52awX4MxqV9Cr5O7cgijL25afMIdqDsESE
mNF2qkbtpKEImaHjYeQW+jO5s6wxli8VKL9t7hMcnpbpskaGZpHq2sZP4+qqCGMCzkF+rQq7tFY+
hHkpCDDBuN66M5Jih5TERy9qvkHT6wEywOgFrt1CbkImozLeG8rBB9KB6OpNrtXmwfZcTE5xsOzz
r5LpuZsOU1JMYO+iyORmWTfK3qnyb2mhn4zGVTZ5ztdhTZB/tdbHIN860akI2xancxUNxmpSevNj
SNhJ7qwSNwC0m/GKhuwIpXrCZ9tey49nVO7yEXlHHJYYh71dxA4+QnK/NWuzXFfByKtSbfaix5D7
/sqXB0ji1Sl1vfyjjbZZoIxQ7axNwu+jipJycqlaVLA4G2b74BNj+wCAo1u5drKIZJw4HVXfF9mg
HNQQ53E+j4cIr/KlNyZ0LNvjiCcN+alPTRzIULwsYwfYoq0t+z5ubkEL4ZsZJC1ve3gfhhIkpyHg
P4HuNOTTwX4cCYRCiE32JppxvbE0T9kW6EGoDQ6vRVjfl5pv79BtT0bkuZH7zNGyyQwWZEyhC0Q+
jrK9h2RhbHstPmE6l/kn6cM6y4xHH6HgTTkOu7ZDN4fdlAU4eWWJKbRa53a9GcP2RcfLingYBMIq
fvjI9pQZyg2LpAYJb0jutjE8NN8jfDP4oj6ieQxiptb0a7eYSGHDJ43JiIlLHs/TPF5K7HkA2WSA
oC2NtQeNttKLjWIfwNZBWy8BJhFaPhgT3Bn6O2E68XNGXDd8iWwBcAQdOr06Fp0DOLNlV132ZXgi
BNUtZKX/UNdtsjQQVsv55y7U1n8dW0J8M/8YtOPODPt7Ny1OlQsDw64J3JQKa5MrBJTUBFos0DZ5
yAhRA6aYlRB9kfKpNe2+hb+yYu/oCqQM2ixSP5y6EJCiFkjbNuKh6/txtKkTFBPzbKJFW/mmdtVm
kyUgSeN6XRT9jauZHyCgKkt9knxKHBQ6s/HjakjVOzRMnvj1hUCkm3zROUjVxeRqkD9Zp7MejYJ0
6Y3eIVSRjC4rFW05hAv6hFBnfqaEeb0omdJvYG8TOFFAscLwdN+7TrSyWt9eDjWon7C22Ow1ryNP
eSDOhymK017LxicndtNtrvo7h8AnAPCQ5JUyuddQV10Qa8BufBoVS18G8uLUxj3Bxm1rq4fmvYmc
z4HdwQW/NG1bhOid2Y61xJG6WVQJxNihVReGZdtrz7xtxx5kQc5vsnOrCoi3pF71xgkv1Zuihw9d
WHz3uqiBxllFV1H9jIMBdA5rKbs87uo6+sQCIVsOLbIntYPXh9vw/TCJTdIjeHU18f5rZtJXJduD
jTpUp8gO1kOoh4j9wWoliAvr+aAfYMwhiARqtQEFsCQipVvqQXjURlQGa4dgLMQXGkuHQ+c+jeaQ
LfXeeUJ3akSHhdhXNj+X9eC+lI1xaFWArF2UoKMema9JCe8HrH8A4c9Ldy4rAcig6n3aT7Eu4EXX
sXVQTYBleoGcEmIGSHz7sCpCJcCh2lQ/FnajLJ0yQfDBpqjMZXs3oNG76NPsI8rtydXYMiNqzGAj
GeZj3w4bmNeP6djrixqAPkItCCATuwOleLwubEAlkVE9pI0OvFhDHwSX7Rso4R2UOINAZSVwl5VN
2BrudmsthRx7h/Ymum7EAYIJrPcZvw0rcrsND5J6VbcvbRMQb633K6QGTtokTcECz+ALLaNhX6fr
EnsFzrXDLkChYluFwZObhPF+DKUblAw+6wiV+Mro7WUbmpsBOFRX5RLnA/OGQCu2XAIQC+Zw7U53
Olfamyy1WCzlPPmANiugBdB6LO2FZgdfcyVAUExnooCaAXQBWQdkkYFpBuKLSkqbb5swfbAxEDU8
j/em52z8SumOIFzbhWuozVrv0psGFvoaIA7SYnJ2XzFzKAhSXdV1fXK0olx4rYb0sZq/N0z1SS3l
AyiH3oRGauIWtrDCvFoRvA1x5L6JlGsa8W/TbnsDisKYeNeB2n7OO04lhzak9WhYWobFxrJbXCuq
f6f3eGlBRNl0of91Ard30X5Q+29xJ6EOYUmIF3jKVZV2/VLTodKFetJMIjG4B3/TEFiCjx2zJ2jp
j7bjA/uR/Ru3taWlb0vKoiD6ZpGmoYOQIzynIErdq4IptFxm13k+Emsv69At22WMhjf+c9pV4xP9
0ETXFmdcjg0iJoESVyu9wOW7sPoNei/ajmccGnIOcbFpeGfr7ZfGgvYYgRIMbG6cT6RS2KAVajjN
ofBNc+8W5qHId2k8BFd4pK686oowZuVQO2PKfH4iifTsLkfS0slybcvyAczrJ6B42vtKmR6dMTrT
Zt+vkqb9ksodDxPgZUWEb6BnP7Biy1nWAajLt4OnmyxckrteT+2VBN7c0+Q7tcN9XpPTe6NpvuKp
jtxGLqPb6X+IQydn699Xr6EarlGsaXbgPFCUQpk480P/IFvGTdTuB8JyFraufAA36KA7W5hI9+TX
vAeZbpk2t5vQqWZS3QqYKOQ6nt+o5OnbokBizEDRq4LxR+Txp7YePklGu/E0PM8VLbtLHDvYwv52
V8Sn75p4RDldLXOeeaO1IAh9XMut+j40y1Ps8TL2IS40kRUe87C9MYKvpa3elJ1qPmspPLtgn0vM
t/vIQyghfB1QIFzWRC0udMdAjdsY+Y62GWxaVJ7sWF8wRZMWiIbinJYpzaroFH586LBJ6Jf0/a2i
dsDtXfVGyhkjq8sUTjKO46FkauhmuuyHx1gauhB9Pjk6BHXjbQlEXHfecHRLX96kXvyMypK3Tcsx
gh1s3KjYKx7r7KCrMJX4eTE7UBpjFXeYO/p6XFWR/9IMwQM73eYqdbtvKlRKy2mVK2Vov5neY6sn
0aarhm9d0mtPhg9aPZLyaWLZa2soXETJZlVzNFehojo7j7B1qfKu85pYB6eRva0tHROn++wMVYR4
XrcBNU0Qbj9JH+JhQRTllYdVeEdg7IsBlmvR1aOxaOUr03cR9nWQI7QRfoyRBpCDL60aoa2tE9Oe
OoG+cDrUbuL6a4lY3qbo+4MN4ikgBhPfT14KueV8MQkFzcIG9QjnaFjVVi9N3phEaFQuGLUyespU
d9cp9qNetQjusUheaNbwULoF/9XmUfFQ7VNcdNosObpp5eqap3SwLHAJsMtwHavZE8E5L37WXUuE
Tw9I4y0HkAZ5FIzoDcfVIqoVf9equrotQfMEknJb1pF0kkPDPeVjEZ8K96DDTAdBNBV1OC+VfRwd
z2WKBQN7zLrkau7lqa4PG4wo83waSVS0o/ZSjxaovLpdaf54XxX3Vax3pw4F+NpCbkpICnUjhPzO
DEMuxHuUwPZJC/wt9mHRWAD26h7I7cHQ+VVhIrhpld6b/De82yEGOIaiXppkB8vrDJCBHDBHjkTL
j8xEM+t7GSFzxXZsYJ7JP8qaESSpitPUtrAlgD6G+z6ZDg1fxtwqTvwoVB75gHP6hDj+cTpgms13
9mAhjjtlq9rXTmFpBe87pJdE0VxemfozypLaXhTZUqGe4rwfUUqpsvXcVkOIFBct9NhEk4sKlO5R
KDqfWBQbKij2YMjSK3FiUeb6EJ6dWluxOM1XokhUBlACDoY53J97JnlwY/1f9s5rSVLlANNPhCLx
cFvedVX7mekbonsM3kNinn6/pKUzI50NKfZ+b4gylKMwmb916SAPo+QBrLB08YaQbhU/DPX4C1VR
cBwonxdTkl3G0bbulwWFAP2aqER79/uxbJLFPmiJuk6FlmgrmrKw2RCwk9qpfR+rxbJyT5LLXAap
ikNq1wXx+vypGR10s115+8/7TTnXu6bM6MBZno9IHWdkNN5TSnObfc4hkpxWjp3euvd9Ol7t+Byq
OybTm88FU6tv5LnOp8nK+IQsnFtcjyYXh7/Wo9CGQItZILtVj7midM5hHt/nNLtcq3LafO5Rc0Ud
4kgutJ/l7Q03dPiAezh8MJLyCdfQeF5WWxZOXapux6I6LHeXdSmbRaRXD9T0qVctjxmTgdMcl2LW
j7h4ROjfZ4Xp3xM/PZ9Ms38jssa/Xx433FzenIGQ3MSjLmVZLeinY+UaJHioVzILJFVKN4Ft2P9K
cp0OWug793VVuvdVQbWwHnnEAYyze788oXdJexSUO6yWu8sTYSosShLqtZmk5IsR702GHbUjZPhP
jNykffm9blQrB2PauvvMqJOdNyXhhpR7YoJJiN3g70y3phvQIu0ied9hF+nXbV3HD71aYGrvCAVC
ix+No/g0Pf5/28//sP3YtvLI/GUP/ZvrZ/2exb8QWMf/JiT4fNW/hASoBXQof5dwDsu0bQtJwL+E
BIb1DwyGSAKIDbUM5mN/CQks4x9C9wzf14XheqYh0Bj8y/Rj/MM2TfQFiAw80/V8/f/F9GP8p+eH
r6UbWIgc1xQml3+lM/jDzgpOWAK/9eOVHkx/q5eCy8loXVTg6z6sGJaX1lgceyv2NnXMbkj/EomC
HSBRHPS0FWIWy0X2HZrjIkc/2gVmcY0dgKwITM0obrnwtRPGi7dY86p91GTyOPrWofWrl4F05Rse
9PHmd57zv9yiyqT426drI3jGYeUbyrArsOsuPt4/fphVECftk5dxDQ0z3xP4vTY66/tsNfYh6sKC
wjs32uh5nzBK0kjG7lvv0gyjfq0i62cXzQSOj/JWOtV4RzRbcSBdgmx0Qzp3Dc3TYmj6ezemg4Tu
3vTA1VGuGtoA7gIv+AEwER/EWDyWbq8/u+QkrMkjkNsgqeQZHKPbO6L4BeY0nBuHJE8VQaUVNaZr
WSRnPJfJOe1Irh9dzgXTlFJyO+qk6UYDYLNGi1IgzZd+JHcSC2d0jrY2sfnHYvK0J1KCzUNh0T4X
wjH/j23qsK/+bZs6rkMFj2+7AunJv+8sVuxGnuNPVBrOBHTKPqIVV1o9BTpu+CxDsbYrIlCWHCIA
mpgU/+SNHpkfnhW2+9ivjTNNBaRQp+ImafY9dGXXbwsHsKImFU/FvSVUlT9SWgh+hKXa94HOm8D+
CpIjIfQdUMZKFucQsX9oIWhfDUTSF7EYntOSsXLkJE8jMRjOKktDxvdRRZmI8gZbI7m9tU14HAed
jnnBy26SXFPRyy7Z1IyvVpMx6M+my7b053svcvLXCfhCUgu26WxSelOiBSfZn9yKUTqOjI5AUfuR
5Jj5kERd/moAp9h9fTHN7ClWuvXfC8KTRjL9iX3942TzTwffn150/e8HL75S4bKXOxzDpqGOgT/2
cZc80EGrMhqG7Q8mH+XZSxuTTZdohyYiAZpJRHyWlu3cjdKiCRTa0SGKjB7gc8ck4GQU9rXvLHGJ
gRDMSNv73cava/H637+n0iL9eSi6uutC5pk0tgi1ULvVH1/TFoQKVITgX4WhtSdSze8KJ7e3djTE
Cin1/8fHKUfk3z7PFwYWZs/BGekpC/8fn1ex/891E5VXkhH16KbpP+sunVaaZhCC3OjWdeoociMc
13+qOaBWTMc3pNWUZ190hBxb4tF9ZJYfvnamyI8QX5zO3A9Gx2QcxtprGWUAGU1Q7ctA0CToUzJY
zoQxVgbzoFYEzt3/2H7/njlgC7aeIQzbsEzLcdTV5N9/kOuaMXbsnBBZy3xzsyg6u9HSV0obUYWf
eB06qdi62Ii3ray0CwbhDLtYb+ywyD3GsRFupIiYN/Iic+Js2Fb6/bJILf8nUlH3aMYcgpM+p5tB
AHeOc9Gt24gQyx7UQur8OreYh93Qw6cH9XCCqMgpiqK9EwG9fhIxnSht42ZXas9pUJ8T94sPcb6O
otOkB9FVT3oqW6hgwXXfrZdmKCmrdhdWgwcqlI532pCt9c4X20I3xhMVkOZaa/tfXQu4ojWCmh7C
Szeo4/WLB7oEdaVCfpysPQeEezD774rrf9/u9t93JM9Vl0fTgUhQyQ//vt2F09sF/JV2N3nrLhgN
UFx7wK7TfB0ijROvTJADNN5ArtD0I9W95KeJhokB7PBepy6lA6nl3CItEUcyUuW+M9zgMZm0cRWr
dcmkJBZg+tH36RUo9TgaTvKWlB7pjd4U3SDRJpLWcuLW7YwzUeFY75YeqJCLR4pGmL0Tu7Od5Oyu
jXq6T6p8uBDu3VMk52vHsNCfBoMspMmorUM0e7Tt1qI4kHtW7wprtA4xPWiaRnrAOMc1BTBFdg3p
5pFB802mY3Vj6tW8Wu7DEmLmtXZ3J/Ttf9/Ahu/+bdc2LZMzguMz1gEOcVUWwR/HqtPQvdlEnXkH
FsOMWs/0sw8aexbtyAQijPV9NjveYXliWYwe+f1wGazTaNpU736/Rg+079VcNX889McqtptQfbq8
+e93k22erKU7VZvP912eDrKEj/hjzdkhhwgGwtqwp5jgt3xLbWjyo2ZQNbV8od9rf37k8gWjXAQ7
37JePx8zl2/w+8MnP+XPIMdQHIkc2vxff9Pvtf/5vvqPPPSYOyzfQW2F5dbvj1/ufn6n5ebnh/ZV
fkv0jd7Ifm93HnCqev2yQgAnqn1u+eWZZTEtm3+5aXHIpvU14hq/16U+bwOQHc0MzrGCejCRKeBH
KghIKjAoUbBQJ/t+PTCOfZX2/GumUWc3dS+TNvySJRVUfWpeEmv+JcbO2Uhwpw78KVNAVJSOH1Uu
7E3SQ2ENrqcQsXPvi+ol6N0rNagwAa1D3yjVBUbMcBUm8g7JJBSEHu77IicGn7zHXkFkZOpsme6b
KzglBwJLAWk1wwRyzq4kysFpjA+DAt1COIo4M6iEofBxgOBcz12gEfNorUIP0I4U7ZLq2PFpKDiN
9graiz23XAvAPgX61Qr+y+OTBRrYKliwBR904h+QqFepYMNYJbYqIDEFUURbd+tDn2DBZKDfqSuq
dY7oYOP22j5fIEkFThqglCQQc0Fy5I7D981Cqki++sae4HFj6a3tBepUoCdx6iu5wKAKEM1BRisF
kaYKK1WgaavgU4Ikvs4LoGqeUtO9hmEbnbVO5AQsT6CUfn9oFE9LxMTFpq2Xh9OvaUDzooJu9Wz8
kdjVE2mG/aZ0jMckbO78uvOIN8sfZwUAVyDBtYKEM3nSiuA5ICFyA3KG5Rr6AAzZBUsmyjrdA2Di
C1NAs2m9IRdZBwqA7ibq3CLiq8ldXY+aU+w9FKznUnBm1GnDA8ZusFWDajcK3uaKfU4V4A16DvQN
Bm4rMFyCis/J+D2us8fcLbQ7NNzbSQHoFUh6qGviiBO93WgjOxikxoBp7pL3Jb070j6O1DWtEKXF
Tdgd9MTm8h5B9drY9eCljn2doA1LC6Cxjlxe8qcMdAcR8/Q+YXRDSZORui+6Igdmqi4pG1rlFFGt
NaPtt+4MNkjeCu300jg2imXIFd8wQzy4EBDZ+GrZyQ+nhL0cG7mlW/WRbrLmghT8VCoOo4Q129XQ
Ggn0hknGSAZAt9bix47r/EpChBQQIlKsPMWPxFaRrvRhosEtOwQawH9mv45JVN+GCgQoImOoauU9
9SGKPpAvM0RMpBiZvnTgZprqqim2plS8TawYHBcqRypOx4fckZA8JBTuhReTmKb4n14xQZ3ihKax
oKHM4tSazNmP2ZLeylAc0titZ8UpVYpdqqGZ+hz5kTWIS0jpbKWYKAElZStuCnU9fq3IABGhQ3zQ
p12RuB9SC2+csLKT16avU6+lzOwqBLqGiQOZSEsbQixfmDHFkVF3+GCV6E+Iit1GwXvukMJjMtjY
hSTgMVvvToLwKfRE01U+u0l2M6kkEJwQEf5QhzvPqN9ooRq29phc+9aipltxegnkHnnzCFZm/aK5
NLqOLofyCEA1M74EICTiTJ/xr/gvgxMmO4rELrpo82Nn1N/Yh2o62z3vYKY50iBsrat6mHUu0PY3
zWP7jVDw26pKDaXqCVY54iRqogkoL5utmyG4oB/ryWCEivyiKA5SGPHa0Gptk/jez6GtoQ/stkBD
4p6ZDn2gfF6XaktT3Qqb6mmvWgxFgX3wi4RwZSo2rivFwVrz3oaSHRU3KxVLO0HXJoq3FYrBtRWX
mzErmhW7m0HzSsX3thC/CQQwvFXMHwAn7Ch2mD6VdBUoxniGOh4Vh9xDJqcSrQgbslUsM3V/EaQz
GLu3ahQP3ShG2oeangCWF6ZacdbJwl4rHjtyHroZE6+pGO4OqrtRnLcP+T2JjGjETNDZrPek78KQ
y9ug+PK8WruKP48h0ukmgVFX3LqlWHYDur1QvHugGHjmRQcqS4q9bhMiLC+G4urTwnym3eDiBvzD
M3S+t/D6iuFH0vJkKM5/VOy/oXQA0nznAJP7rI9fUk6c60lpBsiV3EeMqmelJiC2Qd/AFe1zJTtQ
ioNJaQ8apUJolBwhFY+IGeZvJKeukDjHsBxoFzREDA1iBpiObYW4oVcqBxe5Q610D71SQMRKCzEo
VYSFPGJUOolAKSZKpZ0QiCgGpabokVXoSl9BVjtnAKW5mBBf9EqFUSs9Rq6UGVD9505pNQAm7mE7
nhJEHCViDoGooy/Sn3rfRsjER+qv5pzMyPGrUEoQXWlCYgt1U1xFNon8dBIo5YilNCQhvs3OLr44
Sl0yK52JRHBCuu+qjez6GCmhYLPjBBNXpvV9iP0DUQz6VwPh8pbsmuEsQ1+7Fm0p1ssay2K5m5K3
eBNONJ4De4baVS9Tr9fZMN+9kM+W86w9dmOPMV0SzB6mYfIcd+LX8h4tpTRaKfsvdU1rppUL2HTI
mBu1DgWELO9ReA+SWPMP6kTjTWnr0ZWe+PaS9WawMf1G+ybzZru8lzvTvO0WvvdgaGN5ZCqW73s0
9+ckKsRqprATZUHzw8j1s0MU0VcNg/bWM7TyAuwy3GkiGjc+4qY3lFu7ZVU2fQY9HAKPRHJi9jak
x2iem4fGYtf9fDd5lxCL9d1wcVdnglIrQYjXCRJA7lCeEdFW+V9t9bmiT+9kAAk79aLdjiKMLkPf
2XdULLWbykI1RLk5lJ5T/xhpUlhNfd0/MeQ5j8yaiR0D25dktTyIPqDaTa0mrC+mVVkf1ESrfumi
uU3hqJ/stqt3g2jiV8qWXpc17dm6JvTJfelDitVid6SCAp7wGlEMbBUb3ZfaG+TSpqzt5ocXUpyG
+yp58ptG29MmYhxcSKIHqzZIIVO/xYo4ZETRfowliq1m9qJb75b+ySGIYCdF0zGD956XDaRn9T2X
q/pLZrfmluNgONdp3Vxtd0g2Jdzve1kie1TvSig+QW9otB6rNMgOTmnJQ9HH9WNmdvyzahWf0a4X
ecG7Zsf+2tPpR/ZNJz1rWkZZoVfar4EfPS2rhn34OCQKNqiFt23I5D/n7HfXxszRUDq99d7RSv25
IbHG42Yv5KMezO3BC6PqoA+deAxKKT8/eEBjVfUe0oKQ97Db3Nn0+kRurKgJ+5vGCblQXn4frC/a
nBnvpFTTACwbcSmzsrtSt0VfnFqhoGaeLsiPBPZ4o2lNcJGaFlGVgk42mMyC6H7ml4P+kTt0h1rW
UN5N1mDeyVJXuj3eIV+Pkh1OOISMZQSz3QWO2xLc6eQbCjbdDzr6Pr9K04Oudq5/5xG7dadXfbvJ
S49rMpzWJZCHZS2GfPTe8lnXctTMy7KC8BPvfdIel+/jBK0gkzwWV/T53cVvbbL+5rl9l3RafX4h
qs5UiGtwnSo9uYja9TdFZ3tvLn/WsgY4RLP2SFO8cfK0z9FkJEQgTt1bO7afv9r2h3zNpFO/ZUyn
UUq4FYyzpCuYvXJ5j7YJ4zUbKLoPPTs/5+rUpCb335y4ZFU2DLnKRGv6AUKo0PROc0bTriLLvhVT
v1t+S4DIfmWUziFONILczJoEibjwt+xM09dkRMSs3qejSRctiZM+2FNTn0KuuVS0aslXKuZpuOE/
Qqutklib8aE1aAaaoA939F0ZXxge0BPEGjRq9KuYQ+JhrivraOQCU23prHvDhbLWw7U9zuN77KX+
xhZTfK7t0ni0a/GdMunxnYNHgAc4wc2LGO2LCEjDVS8QRnYBl7RfMsMMDvghySOOjOFNb8/LCw07
GbcduMaJ63m2RR7T7hyveFmerEovAkCtnOtge911rMixW96VQJ/HYRD9c9K0DiLozNqWSJreHeqH
ORe+k2WZ73oRlUc/E/ULoRTX5evT3DOsgbVUYmww3vQsRsOsvqaU41tnu+lT35rmKSYoYbs8XkQ0
Srfd8K2a6Cubi6Q7DKNtvM4oupevWJpTCHU76Zeki817m5S8z3d00LYx1ssoMkwc4ywnztXLWzr0
jRJhGn31RlTuhUYhK+mh6VdBheHylnKMpo03xwAHogkeugnviO8wSdO81odO1Al3bmudypXYvMzd
QI+1+u1jFR2BeebXkrzgQ6OP7i4Z/flbReWt3uMhgObo6dKD9x0pjD3B0+ZPvad9+/xWqkwIH/dw
E7Ft3XkavMDyRBvN1zR0ixc5O+Tm+ilz3LFP3ztiPtQ/38+DvaWQwEZYUaJBocoGSVX5+Ll1aM9Z
023Uci4P3KsdtdHnuzZ6/zIAjD65+pCdkLyS861+RKadDS70bx4c8c40C3aZsXRevCZmesrzmq7p
62UX68MhuC273eQxNTSSPa2T30fJpTukof3kWyhfTa7tXeC5q7JCNtX1WXVsEueNaqCKJB+7visj
WoP0wpR7hyq2O4rnbWpyp5kzoeSq2j/6wi6PiWvSSEpA9Em39P0g6PxqfESGjPy8W9LNj1PXWHcl
OnPhVeRbM4PlEvPhTKgtjNiiIHtwyGBvB0rER2faQL+8uV4FPaOjO8wHr3wpPf8YJ8O4yoPaPI2S
svSCOeCSLe+azKpDq0ccGEO8zYZ80jLrDRjjkCWe/dobqj1QpcH2TmfsIpdjtLWrcRtJMmnmLq3P
AerVz0WYG8nKBU9Sf1pxQsWIYX+5OSq/fi+NczOSOe7FxMb8fvw/11tWXhamjo3y825vRfuwmM/L
y5Y3WB6fFyPNcvP3g5zGfRpxbGvVW2QsoC+msi6VYbayqICSWgtc4LXTHe9VrkdHy7YyLV5xUoC/
xMyAIjJY9qXXvcbR1xyGiwFxnm0aFfHU9sSroCeoTmkvGOtWdFRMdE+d9KAdcAfEbFyhYWNAOOSx
iXaZgw1CTMfFW1s2iH1mUni2ss96LgJjsvXkzbV653MFORGAtHhxc+XV/bTmngXg1MEcjaeUWGyb
NsRTJ36WGmHWKyx8JGWpxeTXiCx8jCrhYOz8odtGfT6RmC2/xm2IVCZmAkBReOu2w9ay61vumhcX
nTd17GwejrJ2a6RIEcoUv4OjMWFIavmy/DjQ0epE63QuKgU5lvOpsz7ouCnPGjMVPCjxiy6xAbdt
9yySaFy3KS8gBYhtpQuBMAchV6yX1Karx5Zn6aqkftOsNlE/pRsyZtaRS9NGUbgbBgpEFpnr5YvR
hehvyopZHO1c/GLEpAg2nD3Dsec25WGMMfdRHshtacirldBr0TO1dH2sJ8o/7HnYgqvJbE9lyIW3
LLD+BE4fnII0wm9itihI1Qb4fHdbBaws9/NY99fJSDtzZHVHPUgOLZThYdb7YhtyqoJiEag8Ya03
jg3kkMSZtrJnF++GTNq17JqH3ir6vYggUrEcjnujdS+ONjWoeahuWcFCQ4hUvrabm+E1tuKdW9a0
Koa+f2KyaHWEU0SCXCldxXY0cgSElLGztr2RYnbF7VVVyfk3MSY0IKZz0sbg+9C2PxI3yNde36TQ
a+bVkgXJdqVzy2YMKcY4vP5HWtjiHPsMFmu0oUCUbNFtR3nLoWjMV1Tvzl2QXRyvR2BCb/AZzzjj
w6Tyjj0vvWsHLBpZSyN2U2vM0xPb2iZunGxiPe73gdsc2t6hQRRBNLLcdNrbOp0gptT7q4YZ4xjO
8pWqCiwX9E6cC1U0TN97So5d6NzZDqnqiakhZOvproCEdHcYosyT7HXzFIzIdqaRscUYMDXm0oDd
QDP3qAmKm9fbu6IGIMbhVYqKijcxPYfWENynpZ9s6SMvt7bI5ketAGXkc6pT04PZpoTKn2jLRG5r
U6KYDbp+qPLMID/Yv5u6irRBZTdNXRWl09dltm/N9JwwRT4tC5SJ934rEO2XxsVTJ7BIpWT9XqSk
oqyHkpBf4WrfwzR+IWahWzMACwjP61+pc9226QjZACDiivqf2WGufMO+RZrbaNxHplGf3NZmCu4l
h8hkorOtGflzXMt4NUQpG8jQmz3tfpe8m4zT70XpoBGYG2NcaXn5EUQ5itZyKtaR431+/yVMa5SZ
ueorSQdanPSnZQHk1BNN9+qXcvxMF+u65BYXmb3LDNTiS8xY8dct6SfoMFz7dcYRAqo4TmR56RyG
iJlInaE9bCvc8WuYwomD1tzneiw4EsNqk+H/Ag5uMft87udImxvOhpo/yZOtmbhTZkKovXQ62xSn
p0npr4QRMDhyuYzWmd9/Lpa7KiMjQ6HAMyif+Z+xnQ/qlyyLnNCwTVAQljPaUXCa1YJ4t2yb07mw
0kVkrou5vJZS0CPNWT4K+ArLwiNl6vNW8Nct3szE2QCXnybdQCagPhDcwy1rDP68uzwhSEzIE6c6
LAFny2JJPUvr/CW0jASlvN+clkVecx4LGLF93l0e81INZj0KrbVGTdgpMEkoiLAbriLPrVacDl76
kCLaYMa/6KmXpiqiLjJVK3xej2vNckf8BMwk9ao6E/GR4TPIw3wD6wY06nFuN8QADA0FauzmoXy1
5AxQY4mHoKPWIw+q8jzo+JS6ifNFqDhYreuQOzSKKGVbLQsMmOCEIs4/N0mfp2iiMx+UUu0Vyy9J
kQLuA6brQjsUptfvxjh9F72dnCkK3tSTPny6gD9dxBydmxLMECIkuAdeQ01LX9s2jIbxZFvWeELo
gjTcH+jjmn1xSpI8PKZ49ZgicdLOXQ41oxB4hJb7Pu1dYdBnR2NIig2t6rg+iWfKa7860eGzzcyg
wztldKeuN8hVpRC62EVB/7w42ycVPLecDpZb//FY6LAj+h11Fgb7Rd+V/rZCbXCXzDlq3aiJ1mmZ
Fhe4Qr8FZEaaHVFzNYtw3Lu56GB3mYwZpfWcojnfiZG6F9qSdz3T3Hc4mJx2acsGmO5oM6VM4TjU
Gq6PQL/rR3pw5ibkcYpEHXdOLyYqHqT4LRXiUf3m5wZ2qKB5zu0GobKkFYLuEtsfH4t29q8FGoPS
1OQpQSiIghduyYISXzmh3u6nOJxuQ43HzOm0AhMcoewrZFD1tjUGaJpMRmCxhn3R7VL1VUX3OR4Z
j9F73m2iPARSTtR0BW09ipfhwQDhJfWwFhuZDcODa9tMo3QRHCICRo1Zo6AAp+LkOOZ94NXF2vCh
blDir1zAl6/E6WCcr9XZOhlpm04lTY/oxFb6ZJY7x8iwM1ThDDvjGRuZh/5zJpMfjQiqu+UeWDxD
wJKTCm6AdN2SR/1lLKw1Pen6W29pzta0dNQXBu2MIy6B5XG3krAIRqQfHTNtXpu82ZdlYj/6Q/mt
mUJj46cmmFLdOQdjQgBjzPZzJezmC42G+rHCVYH7qGi/lPpsb8awgBRSz+JmXtd2Nq7Myi9U/9Bk
rTI90o4C3e4KO0fzxXWCE8N5/6O2dP4PYg6xH6V7QR0EUM4uzofxsbumTtLeloXZVjHiidE/JjW9
S4wT9fdOaxAP5PZz2Ac9EwMGHq2dTfc9dDtzj9e607xXJMjxgbKSO4iUfquVkXEfqlsTJR7bKB7L
Q2MVHDp2lzKcs6aHKGuw3SA9JklhKjdovzo2NeVPY5ZM+AUEMjdEwyd35gyU0RR1pIzKOLRFhnOq
F5hUquqVKC64jbgFbLNwGBsmojPPI4SZcUO3ElwrP2T45KeSWiVTvI5efCJ+KFonTlg/u8aYqW7h
Zo2CCzxZXMlytPkSLpcR3UGJa7Uzsr+xuyOAVZWxZ9h8k5RLISUxD02d92eaW4OfZoqjtW2REm31
tj8OTV29NhAcPYEOtKYniL5G8+r4xSPMlPEcR2b3jHEic5MCnXaXoJnv21vBr3DcKT90ZldcliOd
til0vMXOnaC6Jl7Dv8alrnjMikwV5DZ3yz3dRbSniRrmxsUZZobR2qSt7nbQxsz64o4ZZaFl/oHp
YSK0MwmvMhu/1WM1XaBFwb5JeD+6nm082Goxy/liJ+DoubBSZiwu57+ancxPsu4e7dO6R1qB468Z
NnHgTA8mgT5HGSmXlJluKFINHosJQtsIGHsGsjC/GoCV6HsJW6v06MNrGUoENBg1Rf8N3RVNyG1r
nwI/LJ99H9jCqb23UEEJQJUVnQ2Iy93cd3YVSWxQH9P03cucrTdH8zffp4EA72u+CT2z31SibHea
NXVPXV5zBq3n+PsYxhuvcp2fWoJvcKfJIdwzPPPIvum2nMiibwggw13uRQTE9cJ/6Cecf/b4ZSmd
qW0RQyByITBUB5cd1P+8uzwLwwlJajNULNugfnJGTs7jZH3FzTPv6yBEsqLu1s34VTY6ijtj+NXa
Yr7KCK+f9LPbhBjg7CW4+k0LBNh2MEiDWuZrpwnhSuMJ3AR4Vzjf/Rz6HolH9GwFEAGwJNMhFJ77
OOtC0TBljQF4Hp6LPR211i/RyQ/s+dmXopgwx2pjfstCRkmxT39PToPCPp/SBLKh2aFNTF6sePwm
0jJZcXx470brPdDGVf8cnBJqhnJYfBwHwJ8gJhwAu25lc1ouMyBSenYwu4eEAbqO8xwoa2DCiGCv
ubOxCV2NwKVRUrKT6d+yOJyP1tySZjq7uFyS6pVmPzdPrBfpOMNTzjFfmFZ3w99RrLXJ04/sRBb/
hlduG3rgNn3bd0j4Hftcye6ppMJWr81um5jzG26WCCuEwbym7eLHVqPhvumlRnFWJb/wmq9pQ4l0
V3NgNFDF+OVm7OYd+BbhkEzRSA/5Mpejt7LaNZUszlcThj8vjmMt9JtZt3uc8mJXWxTDU29zMIGS
DsBM8dp2ButQyEKo62u51brU3kYGuMxSuQ4rzIRRGuPaSoNuS+Gq+9RMuFTasnBOWWrC6dmle+oo
iTuCHs3Ez9h3SSqibxFNOas50z4iXYOjS0bmruFEBAZn5O/t+MMaBzjYwazuTM3CVNpI/dom/euo
GcHKK3P7kvTtW9PozVMWVtUpUPim4zX2u/dtLKtw33a2/jzoRnb2u1x/LLh4rjibZox8qWudZ/c9
qXTa3Mtu5TiOsZ0DIzzqhkNgQJIk+3YGmPPKujtK2/RWSeMzO+u8bA8twkVMhNMFqQy4Qly6e9iv
kno1f17ZlnaXINLewhdXj1VjNjscpJhoPv/BDjOEGRrPTt6OGxrB23d6VHeokUlkHaLs6JVqqwjz
qU5j8yjSrDpXATyuTsCHKe3xMZpH7ap3cr/csx0ZQLAmeLZwXpRUAlC/HWQb243NH+lc/mhs3drl
/PvbkEpcphHu+2eBYspQbO3imLh2HURGXc8v7YjwguhV65svXwoyYi7O4E0IKlvtzhRWfibXQEmJ
BHWB878WTbl3tf4nTAYm8ABhoWYytCBV46yV04X0TXoAtck9a8jnVhEGzNuU9v6No3JC/K3jpUez
9XO0M3IoI2s+QFMlTxmmqqb1Tg3xGyfyRp5aM2QvbFsQUsfAvlWk9CwzFWvHIlrPQRftUvyCOyOq
jdUymW7zvjsHmUEyees/ZbqGAIauzD5H9jA6fnvlFOWW3jUbmFZV6heif9Lu6oABFrnTyfCSiwnv
nEy8a9u5OfMKab82UbTPfaIwiFqrjpDGuI1qnExxwWs7u/ZPvN0LJfdfYiZVr8aoKp+GYjsGdfVN
MY/vcVQXGysZnO3UTozQcggEfk12Z1WDXHUqkVmjqHhvV8V3EN4b3cbGw5CG3i4FHttUbSL2vYdR
ysYrtuqc9kRne/vqCLD0MMcKqg4T2RYYYeN6fEgncrGr3FFT+OEBiX1+thjar4NIjzdh2e6xRKpf
HryE5oi6CB3r90CNKLWRaGXPIASFdgbvwTSxwTRSyg9P5cj0frQFL8qQB+nx/SwVfx9ouDXn/kUL
km3eljGXugBEaS7DNQ1SA6EaaXKxW/PJcmFZnFibb4aqaxwQYR9Cfwx2GdwHFH77ng+QQH2T/wKj
gVXT3fwyEGV1Mpz4sfaqeEMaVHmwPTmsC5MT9uzY2dnKywljd+geNZGVh9bTdbY95nXSpIeZ2qfR
PFiRtancMvtCIRgQC3h90VFFBJjrf9DYt6NgKX+qXLzfbis2lnR8OqUoBscfK89TGYfnXA+dvf5/
2Duv5caRLV0/ESbgzeXQW4nyUt0gyu2E9/7p50OydrNa3dP7nPuJqMpAGoAUSSAz1/pNTj5Vb8ll
2d1HmpeC5G2aYNOpbWuvYQ4LxbslnJ437IP6Vla5VtRnTLnWCQKW7qI0uuyiRxaqH2pM/kljK8Sf
zZsyXkQzNeAbxEMRxdqat56sCWBpj2kZqY/cwNUAb5HMqGmy8TOrk4SKp1lQrZWwxkx36jSeK4G/
DVD12TJ/AItq9epozKYeRcgsj3/kXgDA37Li8HG705O1iuX3MqbnWLlDdWSvfKfYYLKQLn8ZquRc
xq2xZ22SrTIT9ZEpCowjyyxmt/ojaMroMrRWeVRj5ZwEenznxqitKKMZnIl8oQqSqMEpTmC0p019
hGe/19RUufhi0hZDx62cEA17q2JylFn72ohNmITpXYOI5p1STniaWQGkQ5rSWANOi1SOXiTjHSzp
Z5TWnWc0VzTgpd5bF1b2Q1i+dcN2IHTyGCFvgJZAqW+7IUfBw4zXbk6cxNF2TZBzwxTTqjOqbCsU
ljqptdVJV3wxbDK+UW59sey2fIywp0S/IbW/qaWGtrkQT/HozOI70GhE+CVqO29TWjbq1qIZ3hpw
SVE2eMs0NZO9opj1U2zxgyX9sXM9Uds4gApCf6lRgnbJnvg0CEpVTXAECbMQ47emnbe7xpdBaAKk
hg8FdvKGQxjGp7FjnZNXLioQMCsglbYgyDFQtWJHP7bBMEH84JOIxnZ4g3gC/Rc8BQkmZ3hjzQKQ
0q8eWzyx9ELED+whkGvIKm9t53a1swhgzLEDgWM1RTgYXDfT0GMXDUaYjfMsi5jQ7qjj7R6mw1uf
AobCejTahkYAt8X2oOAo6sFHo+Rc+0zHJiQ5AHlNvEuaQD0gnqCv0rQuvhCpujSG/65Yyo69OB41
KIuDL2X76rZucpd90Uced1ErkP+33XxTk84BkJIowLa6ZIvYecQ3O8bPzUSiBofot65UFsxS2p1f
KCkRe5O9epg+K16cH1WitZEAut2woYFDOR7CtoY0W1QFVt7w80KhgiHvTWPfANrDtFc7jzXbzDxx
StYmSoQVDpTtxmXfNvTJA04SzTnqvJOwIfvqbQ7ILCXhPMvqOw4G001Rop5G4NurudHizjiY2Kyd
HZccFUFM79Gtm6WXiC84fHqvbe4gM8hyBIxojtLGYGWbVzb5GeyWJLsHYLLuHL0/BVtNzcW9QCjj
xQpCSJtqfy71ORuY1tp9JUxnX7rZu1YF2j04liOyveXeaO3sxcm0QzaUEQmZEieAcSgIVkTht2E8
NNG2d3X/GR/b/lmHna5X8Q/yWM1ZsUT9wA44Jb/nIRTi49KZpnkO2Scqz05P4lWtewNsVksKQm1w
KK9xhYzzsVrw8Eh2TeNVLDAobOjsi8YYjjCD0pMVV9GONZB2HIaB8FlukR7uVes5aJp7kZnpV09H
EqjUAaRU4qkwpmTZtXH+gYsiCRzH+mmQZrczD1Ub3HQ3veVtMUiMDrhVamfCVOo5JdVyBo6HhUal
nJqsXGeEpT6cDmBt2QThMRf+W0NMeEcGj3Af23dizpcQbXtRGumz3+jtg6FgvJRmZOlZh6aoDn1t
FRjTiULOuNVw+h7Imu7RKyZkVKbGq+oa4SYcFcL/sYVGhg1cYECt8qlPNUL1bv0jnJIXpwCmg3rI
xPa1LjYktc0Ncb1K033scjv3KXWKcxCna4JW1mHICZKNFTIiFk+6BUEPzHlVYWx0ojr3Q6cK9gT1
m13n5r1sCoLaXWd5V+ysIidmyKyZhOipMq3Gy6boiWoCszyNuvXdJKS1xAL5LS2n4eC3ZX8JTTFc
8D4WGw8KIJmbFhAR2eTIcsH9D2ryyo7vDqpSuarCNt6Rj3EWDcDLHdl3g8iHsE8I89w7QCAaVxfn
HrrWY0M8A0aj8uIgbjvVlomFoRptjNm3227DIwDn4tG2uJkyJV/hzmcR2kpIiowEJzOCqjtXC7wt
3EZ9pST5iz4l3HxTeilhpqxN0+MZ62ovdhiWOyFiFgwaBpPAsndkxQAjIja5zv1JnBPT+1WEXuUd
8FdKU55Txdc0VeyjLBTI48sQXiAhFw/ucqMSRsjLJ8D+2oPT5vFODfGsKURip4uKfSgAiJBV++Ca
uPGSO6iah2guynRRKiYIJKe0Vw1Z1ZWGKFivxh9aBrRxHLVubY+TdmhYrRzi0ohAcSoRmJtWLIw0
yhBtaLU1WnXWshoK/T6soJzD9mt2nULYcOyVfluPg7OuiKRC4MncQ9YH7gYNnafWdtwjIW336MF3
X9XRVK4VG/L8FNf5KVSy6amOnpEWS1ZCC91tl/bVM9AQNvJ1oy+Vpv6R2sBMzDGYVkU/IKmcANaw
3TpFEiI4eMWMgsm+1n4qzmM3SxlNY3vfh9yYvvpidG1z9mOgV3GpK3tFE4/jpDh3A4o9z2PD/R5C
FLvuqzvU5ZZkpIlRg4Frqi9e2U0fg80e1PKNaCOrAEROdj6BESdEsFDzLDjog2beFwayBqY2mcvM
Kt6NujEuff+j77X2MtUCKkMOGqglBHtmL4lQopNDpxoTdqdeuUJofIdwqv8WmUO3iXtV3ethe+FG
I5Ov453st+BF7cp3ttr8Uw3yYkFOZ0J+v6zXfjcnsEPfPA6yGO6I+pSHhtRqvgiA8+zA2x7sWFfv
0j5sVlWfvaY69ukAjY0Pu5x26WTYD6UNcQA7iDw37B+mEOCK22h47J3yxOrA2/WhCtw2j6MX0oHe
XTjDybFzPlgVa2vX9MzHDAmloiKmFxvBISUcVeGs5uCkcoIw1G4RqCPHr2c/wlKw5QnruyTq0egQ
QbfXCKgcnLZbGKbuPYKbjpZaHJg7WQXs1a0cqLmXydVOQ5GBWesQQYxd7hVDUc+gmXGqGQp72Y2J
es7VTj0nvc4TPWJK1AxRPw3tR6ro4aPu1PVTzhJZEfpHZqvqS2jzUQgl+3Uk25TOrRCRMLZOowCf
hHSFtKx3JozSfUwjIS7EEQE2adUyGyrEHEXOIwOBrg1k1JYUohi/EBh9MvpqeArLuieMHkMAsAEs
t31a3Vs1NvBRMhnLqe6sF9MFrDnmdvPOn0RiLIzyr23jvlRCPITc6tvAmogvqs2lnaCfkGZh2974
9rS0gsH9NrNk9cgBoR2IZJ+oYJ5ULH/2ROP8Z7MGO60H9sEJkuHOUCGbBWE9MwfyZA/JFhVHVfMP
8SYxzP4UJV22wm3U/9pYEdj4wn7vIsvZoDzxo3eI/GptAvJFB4BVJqrySAgZZRz8+j4ALr4JkpPH
bOISPbvxvd0AT8g9RTzw/ARuj6k6ANTQIkZJqiAph+BJFgo6Ggsxec4BXaByNTnetOoLJzzJImxJ
cJSB8VVGcANwlhp2ZKuibX/qPCL3pbg0PL12sTK0u4j4K/n0zl37NmlmQ1HWOZk24NUaLEiIjKDZ
tXQLEgtHej8lqduhh1IC3GGDh0Sg2zjNVo0U4k+mYm1tcl87i7DvMq5I45WBxxaIzOTO/QYHzXto
CHAt68RNt6QD6jWPNGOZWwSU0Yaw5vBwafb6/yku/D8ZrWrq7Dr6vysu/HfytY6//sm2QZ7xb7UF
3fsvDzix7ZEjUFmtw+i8qi1ojv5fJoYOSAJYOkBqGy7nL9cGBxtVc/Y5dkzXMizNgr9c59Jh1aIL
gQZ6DcxZVXwg/n/EFgxnJsjfmNDz+4FNapka8QzetmvMTOnf2I4uqaQ0hSfzc6qbf1XDKE7BZIV3
YJKSlUdg+yuwwkWMkMiPMpu1zgLNeKiiOtrDsO62GNAjmNIPDzxMp3XbIpnlWVb+VFVd/dCGs0RK
UjzJQgDpRtOWfWaAAuaTKAvz3FruBaJ2VCBO5SF9FKsdUv2cgcjzeGjNAUkdsN9sVZJiY4SdOE/F
wq8THNv/KEjA5Wc3aIIBFWvFg+1WpqtbtzySY+RR1znKya+vF5HNme6/gulqAfkr/QpulfaeONqd
VVbtTwB+RxR724+xGrJVN1j2XULC4BCrCDiQ7wqfTLWbgMTqHVwqSP6ZmlfnVPfLswlVYQc85eXW
JNtlcWsr3QRpXwuUz3ySEto12PcHxchtf5mUBRuGuahjxGdklV9askMX8C/tLprnix78YcnHyGhZ
XOv5ENMnLxS6/b5CY2vnyPHW9awsG/aZhfauU9WIRuR1/SB6rBfNUSGmlhD7VLrWYlKPu/RIQsD+
66EfpgTXCiXZe0vDidfV7Nxuz37t8gjMAHR3t64Rk6BXdjRljh4YhM4NDz6QjnFVfoSEoVc+AOoD
C1X3vQCPmHrFh+cT0R5ysL4euiDBAJ2hH53iA/Uij9i4WZNnac1XDdCP0xflB7xljIQI42/kMJYQ
Dzl8u0cnsvvfTi9FB2SCnBohrhaNVEyjQjBi5eVala70xLBKUuo2yM1MhR9nuveEy31uEFbI3QDD
qTQ9997Rcg/RWwrUTY4BD/Xjrb0NMpKduniQTbJgQvXuzSTuVuRpf10j8MjS52JINzWGpKd2LjrV
6gj6gEJRBn5fnzrkkFtbHUIgMgJCskTxnGNtgJPU6vJN1trJbMBszB2f64GS0IWdtXNMktRZoBJp
ECn898isSvVgZeG/cD1T9uCDvfZLAV8GS+xHWahJs60cVrkAZprHttCaI0I17AO86Een1XejGqRf
DVLei6TwxMuI6hBUXUe/1xEh3iIokh79qC9AJ4J6sHLIlEItlP4lYF1QrX09Ve6Cmt2IAg5kN4CD
vFwL+JunLNFAs/7RNB8p88bBioW3vnWECF9cfujDEPw6dx6YRrVP2AoNqmiW1yqb0kWI0yOylvCX
zYWp8z23dmCub22hP528SDHOoEKbR3gvLSrbyvUkP4zE3gnTjNWVbp68diLrm25lBSU/8qm/HQZj
bZ7IU5GkqIxfPf18WkTiuluwPh/Wo6ERgZ51B9xRpOqiNM+E3vIznozBndQjsIRGu4+uyQJtanN7
HddiSX/tT2v1B1IAh7ELmq3SmOpjXSXjo8MGj+Nr0evFVtQjsq1lrF3bJoenY+xXp3xuGkSanRon
fr+d1ATQJD5d1L9eIBfdfQnMi68xyC4uLLFJ1dsz65Pscm2K23oD4xhpmHlEotXZxRv19Db21m6N
Wb1JFaVbGtzTyBuDVofG6Z/7SPeWwWCl390c3kgyfVOJYq0U4EVnF324c2/9mhX+8wDWnnlBeuG3
9cDlOpn+SRRF/TzJeqpn6Ega8R89DPKUf55k89rW8qaerJ+257SEhdA3GYxKO+mW19kbJ7HsbZk2
L4quqehom0W8bpBu3xbzZw50fgXOz7qXMiBaB04cwV9zUc2dsi0QQPXBCQSHqQ+ts5ZG+9SsYnef
RdG3BBzbEszXtpjE11jnF5p0pEaKMdvImiz6bp/Ybfp8rRThSQ2m8NIEvfJsNaiHqZ7XnmRnkQrS
DllV7WVVLTHhtsHcOZGb3SeJpRyMaVTWRaJGbxMEJxGk0Q9NDd/juNVe0JQ0NhmI182ouac06Gy4
h5F6AXjibKvECA9+3WlnM50KZGHU7EUDCQLbe4i3YxK2RET1mMV61iyCrjMflZYCsZVuwVPL3xMz
natdcpdO4iRrcphbJ+UqKXhpoprm43XYHtdSHOR0I70QmDJRco1msZnQebEc9V6m6H3wiAt+XdMF
7ZYJyr/wV246gJS86x2tXWtp7aymhOjAAxDZ/6D0oX/SwTL5KTieZjkmyAzbQFTr04/GifQhzetK
sAECQZp0VfzYCW16MAQ0fdCzyxJ1A/if5cV2x3Qz+nWzNqIhfSbl1ZycjChKL6KB3EfCL2BCAJPn
iXJkLeot2IJoqzLvEMX8o0MeyTY5TlY/td3O/dTxd4NvbawwdSQsnT3pvGxdhKZ1JhuhsPt2/W3c
md0FgifaqaZivo9O++QZvfmvCpwwVrjiextghsJGzbBOEs1qQdMiqqmiuC7rZK2gpRJ3Ng7XQ9lq
N1a91YPwdB0+w2Blu6dDfojDNjn1kR3tSl2t94WfFvcekGOMWgzv3c2b+3EG/xAmQl+iLPZAVCCU
er16l+gtsqYRQil1l1Jt0kkHAsDhkJT3sIJjINqMk02jb4MrTiOmudhJmRqsb0OJy3ZjcK8B2wnW
dd4ZiHCp8QOyfPGDWjQqbawKKjOPH4xOiR9cM0i3ceigSTq3yXEmzOpd6nZIMcynyQKrCuXQRiMo
2n83EdVJz85kIKVjWiu96vUdfXidF7HxEqMtmw42Ub+5MA3yvn6iIWA6z/u3Dnkk2+qwhRz0d93A
y/UFGDhl9em8Rhd1tUAR/OuU9NXJ9sRPM0HQbACQ/eok3lIYInxGBbp/CsZ8nUaW8lio8E4LD+yE
1gTaN5sYlS9c/Q0Sq7UJIG7sUbBUn5hcvssBepz8LCyrfvIsov3maKIXpxjKW9W6W9LK2jfPF9HS
gMh6D1eqODH7TCvZAfeaZK+YdGKs2Nnh80GElMRQcB5tPcdQOCCBXuvijqVxgC5TcyGjpp5L0w6e
4C94uwhBdTQv6JRFp1SXsdLUs6zdRpRoJT3Js/64hhyhZ/CO5DWaSMBc1VN9Xfolikhu7LuH62GU
a+5BMWZlsd8Oh8vUj8rWaY1gjcaX8up3xCnZxlk7I4BNr8JpYqnKbCB77WpYKQ5ibEGcKY+IIBOy
YVSXTeX2n+c6Xf/zftJRmegsExk01dI8m33tn6c6H7mUUImT7Gese90FGgYa9pFffyvi4NjFFTCI
+A5bgypYdKKDzOboL26bm6RhlFOQuBC3Q2NQVz5+Rhs5u5FONQ71GCSHEH8RbwOGetxMDrAtG+nY
/yD/M+/Gf98O8/YNA2iwR2rC5aHrftKTGxPQvpM9+D+UPjqXXpa/DgDi8WU13muCifusF+7KNgzz
PVLZsXZdyYaCDfNzmSPJ7hfmu0ESZBfmhgukhqrf5j8So64uhqsoIFrF0/VsBCc2ZgOiQl679PKH
Wj2bYUsI+0s4TPVBpEV9VCt9LBby8FpvnBrlUnpiqyzSjVWM9bEhhbEGt9+tcqCn3X3gIcNpBcgz
txZvwmz3sWt1Fdnm2D2G2KFci2io+wqRGep95BL/KiAxdynyH3L2M3H6CJvGfTc1uJKDng97RLmr
J+6hH3JAxd2N+rDiPk5T4uyh7sebevDqj8Ry0dH34q8kTuJNPPCIs6ZGfwGCjRJ0XRhrtUNK71Y1
Zww3zA4yP6Y4o4EfnOWRLAI8YBcYtbebTx3hJNLDP/967T9LNJrz18+e11CZeWYFKNn/WzSEkO2o
ekNk/+hqt0L2A9q16OzqPKTqPQ6G4yO2JxSOZ66CUA821lyVHYkCVk23x+swUff+nqgoRMiewKqm
7pFgbXT3AQqa/4DqnUdWNn3tctd/wLXcfxi1It5awtOWXZI7EYHUnkCzHYVbeYYcOAnxxrPaOsoz
ZLsNXJWryoZMmK68qqzJM+RVUy3Ql7erBCMhbOgs4VaOC+GqlKLegHHBBT5uYnN5PZzr8kgWvRtY
B4RD2NLIwzaaVmplWLs2jrPNP38LiKT95S4k8GVqnmESzzAIn/35IaJDJImL0NJ/JAXCO6FfxvdY
KjwiQpSgdijie1l0oxbfR6ERLfPCLTayTY6VR1UDZreHwE/YlzNuHUPZg2oLxvdP7eNQxXdF//Sp
OZ5fXRfRqclHcApzTY6QRa1EqBsmhnJ99VvHzKVcg2hUrq9+66hJPe30ZjZ2+OMPkUdZLeKzYH9z
a7+9mKIVWzfTlKPslO2h2cAkcqtkm2Zlx9I/oGhiD16DrH8+lAN81Amhzc1jfzv87bTAyAF6/OVi
8wmNUmD0VCjeqq0G8pZq4p7lEfgw3WyHM5C0p3AQT4ao3FOZ1+XC7dt8YxE77yCXB+5J9iCS6p5k
dSQ+BQsQf4s4QtbGU4L+pda1t8mrxSMRqOHOyR114SiT+pGkXr3UZkEhpP6z5yLRj7KdzXSE14kL
0TYItQ/dfhwxVHu3iVLtCw30kRz1N1fVsnJa/fMPV7f/On14Gtq4ro0yIgFduRH87fkR5bkW952e
/iDowTds+9jdtK3unuO+wgUGGp6s5RGQ41Wgp8maiGuzlI2/9fTRbsD44iybmlENgWMhGsUS1OxX
t8HDJLzrmLog6TuS9mrgo2zV2YhFj9ttCPrkTpt698GzXdY/jrP00AF5kE1Zk9UH04oj/J9cpEHm
opjsapNGaNPLNjkublxyS7aNCd88pE/AgTEf790qs46Z1ltHeXQrZJsdBNmGRzTknHmcA84cP475
UBafzvut24r7cad4bGbnrOKncZ+qf3epsmZKHPEM+Jt35jUNVmd8RsdJHRQEdzPlJI/CsH7tYkvZ
fmoH4PBrhBxrVKyAvdyclybEkW/nfxrXg79aVpCxV5868rz0odzNV0V9tF25vFuSn380yivahMh2
HnG0oLXMox/38EeIuB8n74gfTgUMvqFddrpDjCRJaoTWddztDKJvD76vjttb0+00ec3ARG/nieiu
enJ5L2tVafpX6EkfuDG0P+OBpD1xhq+AQBFqxF9h6xO5vAxIsSARXH5xwVitEhisZ6ctnVMALGUF
Ntj+8AjUyG2/jdrtAu5F8jToKBI72FPtsihY9Unp3+v+tCugp70qdS3ui6T5SP28fI0QfTm1JVw0
WW3DwNmnMXZv17Fpi11BC+0CK7zyta/2inNKwxwAZtb2F2OIqv2o2tO2sJTwqc8JaWdO4vxQvY/I
RVEjKTVSElBNH91ycvfAW1vizsY8o7fTY4Hg5sKOKkCLc5uFaSjuWygxzSfIJoL97QbUcLsSIpoe
ZYcvjAevQIZIjgBqxx9IiAtvnLJf2l5ElHiskBu6PvEGa0A3xScKNGolW3melLKQvbcn460DXO7G
0olL35pQhuAitwfq7ZVubXI0qsW/Lu/vNEiSTOFiAlPTNx6oLzmvX+tzz6hZ5DQ0/3xruk3/2t+s
BuS42+Lg0+Vu5/IRJL9ezdT64D8sFow/y3WyZLMM27VmIoumOqzdP63YgVaQtk8c47swlKMNfxDf
rRBWEDyzYnGte2EAD6000fyKmnx3bXTB0p6HCfkynAxdXLuM4DKpk43hM7EReUoTa/4ShwJzyd45
IqmadiugOuPKUOzoXrbJwk48e1vDi1/IDmvuxdpCbDtwuzhW/fMsY/xli2WxubLnf4hlkFmcJ6Hf
JhmjStA0iOL6u1mJPajg4pQUPlzAMvoJKmBSN1ZZF6frofAA4ynOgblB/S4U/zln3nqFIq6u/cHy
jrWHRA5LehPjDsBFVQypG4lwGw1BuztPg+EB1tc3YaC674hpoezmmPZ6cALvHX2yr2DH7Qt6HMmD
8MQHYf2Hf/5b5xzon/dj4Kosz8QYDBIbgtKfgmCaF7v6oKvZdzvCsbCKBvvRh5UyxYF9kTVVdfUt
gmnaMkF6NUO/KH8QGl+t7E17u8LbMq0WPsLkm7iMIFr6k490FPYm8qgw+vtOnQhEze1kPDFxkYey
sEaEmKdRPfTC8klKwLkrFaSnmrhRt10OXg8CHIsMohDPblAKtDoKpCYqgPng0BRe1woFOEkKIqnK
UR7Jtgle7751/O2t6TZMjsWiR9SIbXKuUs3XCkO048ewfGHZaW2Qysjw5CuV12ZM1WVi+jXuWlRN
Q3tTFM+6lzVVX5XD1Lx6g2pcoE09sAKNdv/8NWmf08jchSiU2CyIVFbzuvY5WImWozoUlaV8w6AF
u61M+WIA6XiQhW8NCQma6MLb9AjrhKl6DhH+RWg7ewitKHuoWpHex6jueArUKoSNhX0JQd+FeFKQ
Vf5q9YqPszIXREQ1IyTWkkowq7vba1gh3ymkspO8nmxXwupFaNmqiXUcMwvR8vX73rH1LRQ8UVNB
9R3R0AT1r2XYd/3XvtF2aZKb/3KTfpth5vRV720PWqMnnsZoQl1ey/yjGjtwyypMO007x3jnjxTR
VPJWDS3+PUVU2Y+eZyEeNaeIRi9rz4lW/u1JYdugIAGC+9GZT5DXVVyk6uZXwUkLE7FijH9/BUsp
L6HV98uizJvHNC3bcxVWd7i+NI+yiZsCrGdgwOaaR2idl28IowgcX0sIXSfTr35mcZFfeiP0HgbD
feq5q94ru542Lcxg7qrWfi+D9tzB338a0iC5r/rZQ2hu79IhXJujC83SH0fA1km4InKHodOYbJA/
Us63IlDtX9WqGV78uCPG/hTonYGH4b8L3TeNY9JaKJf4ojb3CVbAsk0OGZvUOKLqo21jlVgBlLj2
Tf9eOZ3xpjbleE5LrIFlVVGKYVMZo72xq9B4q1gSLPouE3e/zslFaSLnH9jboIf+4xqluUz4M77X
9nnCDexLmOaL3la6E4ot+ZM9Et5Qo+xLOVrjygoV8+D0zfgC+GGXknP5AiNaWyvIZu5zhMDfETxh
ecf4NNAc7s7CZElJ1bMW88kfmcEzlEBu+5+E9zXgUZ+eldx1jiXnQM/VXQC+f54XLNEXVYo4OjTM
GaxfuPa9NhfQ4oZlk86A07nat0VFMlHVd5XLPHEbByWzhzXkn8reaI4uwZ9F6wzaVowt7AIBtL/T
p6+Rl9YosrvihI7peDDGbC8Uvbpkls2EhK+pA87rIpsaMwK0atVYHvzRJjusCWcgdI7Ovs+ZZeWF
iyrNtY2FbCjZdnyIj6QL+iN2NiaJZ3AksipEgU6pXY398XooW2271v3lbwPkYVGQ84EHvpe1Zr7a
dfR8Nnox8AP82D52Jrw4U/GLJ3MIQuCyLiuHMVMfRWU3KN/BkLUiB6pmnQcnWfgMPGG7Xi5JZGSr
W5s8cufe/7XNiPv46NvPt1FyKDmycemqnbcKCpg3CNw46KCXarQ0QeAvWht/KGvee/nz5s3Glrj2
NSAqcxPw6vxeSXH9mWuyqe6y5EBiIoH240cX3emZ9tmIGtiYfZQozexMwN4bQHbjRxAGR50F5LOf
xCZpP4gZchhfjLXI3Di8Q3XWeOwq81G2g4bp19XoiL2sQoZwoyn9sCIX0iNIY4Ca6J+AN0SILHhu
5qLT1gPonqdrS5AaC5GApwUobN3HWVocA6s56kNb8RVQKCbfTYJQzmHS7AofRqEeqkjDxHfuRVEP
dAMSuXuFhcMKQ6LwDphKBRcuybdNFreP+qSiAeLa/re+REqlMf2ftl2ioxlXb33dWyt1PqkMlHpp
CzvaJPi8ZTPqn62hPHRwHzhcC4U8PDxB6obq+9sigoBEDLuERmKZLlkoD5ByE6vbAg7/wlVmhje5
nawj4wgqctzKxI+aZv0eAMwsESzeWEQky2HycGbBremJEO4d1tLah/Aza40l07AyJ7D8CMk5F+SG
PMQTlL2sSZ8neeSqyNvgYnXnJiFZCXfYxOoIMl4+c91w7HaNHn7I564FPPZXh6yn07CaxkI/fno+
h5bx2LeDBXg1LJijUpztvBwRhjzCsLDSw5fEI9HbxGnwYeb2DwdZp+9DPh46N/UFlncPSozcYRtT
sZvOv5OFW9rpKfLttepAJL12KIrlQ2LU3kPEefbXDqX19LsCmVov89STP04UbqqdZNVtkqkF20Ad
Hb56h8jY5Tpubrr2yjq3h3o9RY7jJ3aRlxrqBPR4kq+0IDIhcKndkyw0FvrAvh7tnAyUH5Xw8ey4
2so+kQf5udAQoZ6Ht37WPZVVhHJxoC41XK02xWwVJwuvjOqVCwxlfWtrbczKeuz/RFrbp1u7Ezvz
rrWDfs0AHU1IFLhhhCFsbGkb2SgHq1mHeECU3cVO3uwBgiTvo+HtGisl90VQ+dK20TfZHOE0uY3T
pt3IascPHepUEN7bme8+e40Cy5ezG9dBGCwJ45Wuucl7PATacozDfuNqgo2unWtfcgVr8LzgQQC3
3UMCEC1oIqjVVz8mDQ98RzyAfQK2YPTQq4eu3yDtEEpizHFmxxxjHREv6KEcXgtlwqu4R2uqm9tS
2S2iApl0W2+OWuEk+zbRESiN0PZwPCVd1pUS/mimpTM0w3dyvHCr8e2+z6MaGicKLRsjTpzXIUVh
ch4Z6upr1Hvui6WN40ZJ/OTgBeqna6GYHxNMLy4OmtbHPtGgNclDc4iNEuoNrQNuNEUBTxvrJmRw
Zy9Tvpnas7u9I+zypUy1ZmUn2Ch1bBpfVD9scC+ObWx10+olH10+SExl17LXS3vmfd9SV7LXwc9x
X9tIicgqah7qwdQG5Pznc4NOzU54C7DtmKsZX5iTmPajmEqMvzNcqz0PdJbf12KhonpILsT5Es2u
a3h2ZE9TXStry9d87o0uPyioFuIbucSHXgP8fYcDc7DuvVx/NiF2LRqnGL/WjXpsK0P5EuvmnpyI
eLbrwL1Mxrhmv41gWa7EH75dp2ddQZQAyR6k31tTIJhmZntSsOMxt5hhxvQkC4183/VIVq+U1Zm3
ehui+Paw1qyM4Fcjxo2WRYiaDyS45oLId3NEOZdUF7ZbJLRSV9kqldnujP9h7LyW3EaCbftFiAAK
/pVks+lN+9YLQmYE7z2+/iwUNeKM7pwT90EIlAHY3SLBqsydaxMwOMtD7qbhtsuar/cueTYplbY2
wlzbKClQmdDQxy+pcM8IcSiPQ3q9l/3+3B+pylmJx+cBFf++R7KzqvzYWwYj3E4CyvlJnql2lZ+S
bvw1Os5N2SdHXZBSB2oJpw+jRoMuRtU86dZQHytSXkulqMtvHfSTqbDSz9Fvq3Ut0m5rFqWgjsv/
KiZWwMhFN4HbVKd8jKqTPBPE+8C5OtaSWBn/T4rDsBxxrIh0nm9WPI7puw/Ii8fahNxuj9mjHJB9
tzuYIny2WaI9GqKG42wsUeiGZ/R15KxLqstkc6z9/takWBgillIcqB2AKzNV474p+pKIkB1fwCz0
RKBVfnS2ywurHdoLdeGwrTTIphDB9NfMoQY2gEuN3fi/mkpF+bM3EtZLv3pOzpu4TPUXVeThZ6cb
AxgGFMVGk1jroWyMfZ6o9d7F+fUxcdTiilyDYoXSIgAeBvkjn1xsslzjLQszdavPLdkVYjB7TmDq
L602qtaQSVVMbefhNIjLB0eb/7BVeXQKK3jS+m56bCwb4kOGtjdIE+RkVvuihZ19KCifpkC17D4b
G4jf0IbDMRTW9NwI4+imTvspsjyFSyUQj8yXo99ZKLikXUvqJGXingAF/LQ5by8PdpC5tzM5kMsM
/32OkeCampl4NyozQp+K+C7pmveEzyec+JSicCNo3iO9p1QuUJzbKP+V2mwlbB/kKMBpasFT58XA
h/GSlej6onEuSKEanUS6dyEtGx1zi/z13JJd8pBln+Ng6WcDoeBlUtxiGyd4TMZZuCpFmm+hRNVv
IoWe2aSVDdmTJoC3r83YmyfZyjyxUdUyepItR3nw7aF9VlMrXEZludILyzrUY28d5hwdpIX5VLbl
IewHb1FWNUTe3xPlwB9NGNo62rDiH/e73+SPuf91z6YkB6r2LVYKqO3OrfBDKB9hswgJrMQPCevm
ZWhE6YMav49Wa/1oOj5Whh6CGijrcwnP8RMeVLWcdB149vxu7Xp13I9JQeQ977W1NqrxxhuIcw+g
JvcQDBDx8BT54psU1PtK8SL7Q2A6t/5MS84m66Qn0X1t0jC4lANht6IYqm+wFE4A7v0306tZrGfs
werRGQEPeXs5QbGS+elvDOdwjLSDNbUFnw+//paZMwxYa79Qzmc8VJGT77Qg6Z+sIYpu93ai6Af1
78Xz4Nf61mjtZF3zHv+ccP+W99Zn70GKvHDMhgt3KnRE1dn8U/UJrk152IOYIGekRGjBpSBcHqT+
W0rF5dl94I95fzTl5DLEldexBh+vHW56v8Ef97u/hmBBjzJvKjCfV+O1mY/Dpi7H5tOp1jmVsl9q
S0cCm/DfFGlO/IUgzxLC/EgsVJ/QcJTlg5wGWPXgEkR58Swss8FYqLiojIDle7uiJD2usbL+u9nN
fdRJtSxw5lPZvk389xzZV+RDL+mpq/+aHMAd31RmiKgszyGA6rwLcAF8aevoe1CY2ZFqNO2lGh1z
GffmtGkULIOUkK+sAPdtPF1kQIk/j7kyLWo772EoB5/kErfLW5DJcYm8RXX4fosg3S+4tSPF39fz
ZBUPFOopzWCndOqSDF8bsHecfp3NfYoRlT8NvVgignAPOlYoB6IR7kE274fcR/jeaH/de/6YNRmD
iZURHOZ5u1hUef0Uz9q4ES0Rcr4GE+G5qTUUEWMv666A92UvVuVk6K6Uz6gnvF9ik7cM80Q7Klqs
4q7rZp9JCdAw9qwf1IO+6Zbfv2W+ZT4YVS32UWqrR2j56qpORkSRRarshA0K0PY0rCwgHpwto/t1
GKDFLHp2LY+WlvgXOdAofXNW27VsjJEBYQ5sF5bhEItqbDwz7CTA96hYUDS7InCTn10Y/BWqDtkt
JWZXgDXCMSAZt6umPn2cnL54QpoIu4Uv6G/JkDCDi1gjXZrCtT7U2ohWbmaO59ZCSK4PxoMGnyPw
3HoVKFPzrezWUvEcluAQhrQMT9as6tMoyxnzKb8aClhWYWTiWzMp56CJvVcMUo1HUzVYv8ZaRemf
91RTrPcF9t7rBNz9yY677EmlRH/J9jZ5lE05oFT1BqRud5Jdip2SvScR2Ojv7JbRPWjFDy2u3yu4
g6+ZXTdr3fWHnYrx25mt4bCMwiH7boDCmuLyR9qVJKldLb4mnlJu+dHrR5eEOaXvUbiQU+rRetQb
rf+klMNa+aXtHSbq4Q89X3ertpuaT7NLN/J1CYjzRmWN+lSYFaZS+MSfBmv6dciRd+1Tv6Oc4u9+
15n9kboIhX/Jtgl28N+T73NGKiUxV9Y8DC7Ma+ip0WM0lMEbSz11VQxBurk1ndpZYjhdbmVz0gDL
RF6CZ/k82Yx1QPW16u4JptFs0DeUWlwd5WjYeB8EpO0Tj9LwjW3wqRjs9nK7EYl2HzTik7xQ0y04
Lk0KugxHHPnlnZLC6gHHLuSXtuzDn5WsaWUBYeJ7/P71jkiuL4kmNxbcyyGIqGSo2uARueZXIErI
R8sxKbd5Mn1HODxtsN8AsVHyQSlzvXxrRy3Csat2f4wkmcWYI1op9frUEkn+EmZmRgVm2T553rwR
VJDaWtB+9i7Bi8cCB8crUXV1qSI4XSWT460sb0TLU6K1LlwzepIHF9qmihLqdGuFOG9UlrK1JjxX
ZZejUIKqR1S32s3s1iJ2ijk7M84HTzQY7MjT0f3opojSet97y7ES2fc1RWVGPLlvIa5Ea5HZgCrm
ptt7IGQbzd3KUUrKfxSZ4ZzkpSY2mq1KuIzAR/EErOs2yXIKcSj0eFrIa3IsHjdZmvkPauM/eAZL
kwmC7KHPRxcmb2GXOIkl2kKPKGxnVxjWBxWGW7qSQ7mbaws5X5f/BSneECs/getSsxA6a60Da1NP
r7IFLqU5/7tfFf0IdWyeK5Kkl3P1QNS3aWhW/3EP2S+7hnDsD4SqXnM1hYfGZogslnjoWnLotgRa
ToBT5eZJHQRUlLzaunP/v+fL/q7K85fKZ8sx17q2XYuKfD4TKfJykVCro8QEy4dRwZ+nnHgw/V50
mgbJjakv97LLwUv6It+ylQchl2BtWZRKRXqlf/9fl3dyQDTmX0UNLfg+TZ7dl4Jt3GvEniH31tYH
QZP+kwh4t4GT5j7YczMIIdcJj4VQEokjbBqKGOZ+PXZ5Y1cT322qlb10rPMr9hu+0F+VIA0pcjOo
LklV5TMWypfK68wrxufxCaACG4G533JYyLE1Lwhoud2DyDtr16uut+OtR6D7d91GrdkUJkOz3Eih
K+sNsEACi8mWihxZ+1FE2I5NvRhWsi+1TUBtgN8etLJ7QIwiLjeL4sQuVqZbQQKgmvSZoLm6L8GR
LvxCMZ7llN8XDMg52SpHSDRdNX0ZRP0wCTu8irkVVzwT8zR6iWZoVF3bu86aZo5xM3in1E69k+mn
l8EUOVyOYJclSbPvfGvB+qE5AnSIz/Ig5o1XbNofXt/VW9kVzRu0YD5YBLWWKD5jEjSk8JQJW8NJ
8UesUfJW2+necLw1ZfzQiItjWFhiJ1vVJHigOlgwkyd8ZBHkPcsDks53fbBKygpc75mia6wQDJyT
q7nZeqxYjEL5YsQNoCNoeWtWV+NFzs1DF7L71OJzON9ND+e4sx2Z1JKWyrMuOvE8fR961QIGOeZg
Vo2w2w1Nb67hZ1hbI3oD+A+S0aNWxTWbDwxy/JWdWT8wUjJWIkrZXodxQxLDsE6qFtXXKjOqqxZg
ijp3ZVnHfnye0QyNDUGBQTlt7oLfu6O2o4DcNUvoKAd2DraVB9XMU3+Gx5JvWNBMaEFmoYccvs0s
tWlaDbpeL/9xpZxk+v6PuG+VJRyJ8Kmq9St4vPFjUtnqEz7q1rJJvcCXhIfXBT+x2yytIabmNMjO
QzaK84E1DW/GqUM4/Lsv87NgS4a0pIyxMbAxTrDgBO0fDRHL0r4O995gBXvZlAf4aBlpJcwJy7xg
KSw7tUQJgrU8jdHgWEt5Kq9s1uQ3i01TW+UmCbr6yS8D6m8Nu/uBNIoTXAjVREUMUOn1ufHafudr
fD15vYW0EC8nUhPdDxEJiP/aNcWWCm++tMWmszNJoYdk+52sCo7E6lhQde100XusIkUFM7GjgiFN
TPUiSWUDrXhuybGeihs5JumK81hRxdpt7P+9To5pswb693WGC0yjC+DX1nFRL/UhI6M2wuRFZd4/
8jVQPOc6aOh8ljNZCjZ7xAQjq3lo09D41qOLwhYrFRdlqkBxx2X+oKGH+VKyNism/Vvrz//lKrGM
rgvjEzJTsZQDGuwqS2PHVPV8aKo6gKRnYleglTZfhfO9gWWcB18J3wKNsImALLPRmljBfQ5CFGBC
cxeVqbmrk+7X2WDlG0/pwWjm6Sz8mafcR+XZ/bLAKDBRyrzoxHJ9MQCu//BtMT4WcQzGzE28jwFz
wSCDicTXVPMgtDTeWTyeX/gzXSwefAs/gIhSRhMYrSpAnIYZxxr0f/eiACslcl5nSznaqTX1iIQj
9Mz2GmJg9bJv9fjJpLz2hTp5AsGqganI7zvVNnr1fG4yf0F5GoA4L24PKSjbpQ8Xa1nIZm3znz8f
OsfCwEWe3ibOnbESvWm8kx5l//1QTv4VtR2l9kX1xmO//lnNMQcqG36w5O0WXegmL4Vl+whoW+y0
hlDdGyFmn4UynOLKHq7AjMfrkFQsiRAKyC55MGfrv6Buz7JFBHu43kblBQGIXwQvDWiJv+9RuTy+
QWLs7vcIDWfcu0H1JrtSHiUnregRCc2lwAjUbQh4lAs38+HeTBX/PVQBv/uyolgOoOtXm7UxVw/L
tjzUsRdTrFQu5Q3+vOs/2lHoP5XCcChIN9ONhoh4pdmK+mYIZBhWo3WPnt9ob51WlkhvBnMHMi/Z
jnNw3RcolYIszNdJFqSvAXgPTBCt2bExS16jrBRbK6jq5YjjzmtnxsEB7AbkLtkMqFISeGbKVqmg
3nXLCq9QNy73VaSXe3l2PyihQ4pEtqF4uM5tZu235T7CGmERFqCMLKXFgtbEOwUG8ito63pXDfgJ
y2Y0YxwzgU1pqabDax6AYvAMg3rQebI9KM6hGwAvJZbZv/ahYx5BSnzP5lZGuOMUReObHGvKRD+7
YXGRF8a+p19GP9jLscQIzWtpK2s5lheF/eT5kAbmu7gZ33hN9pccGowgftV4GvlROC6jeJPZqfEi
52EatogqIqLytW3MhkizO1i3APOSsDWvH7fgFO0L1QL56xQ07yqeRSc55kTIgAW424Mc5GOeLlO3
inZyVLFDcOGsqDeymUOBf8iGQV0bkUbev3D2mVeEx+Lfh3GEBNhrB9k9tVVBhBqy021apBGHBeEA
ZT0U2AnOl6pgXHsSEdO0SQTft7emvFCOy6ujNlLxEDPSBREZd1dYvbpjOUDMia9sJD1moh/01sE9
gWQ6VBzd5b9q7uzLypute+dJDmYHhjoRXOzFdLwfpsFXjyIycI01xVabW3JQ9scj8W8qxF1MOyZY
w7Iz06hiX9wnET8PH+qqnRc0ys+uQN1Gyhelbq/hcTJYyUEeAh9heHfTPsqj0zbpbSgts6dwtGce
x+858lRRovRg88fO7XE4xzYkYAEtclcaUf0Wlny7D67pE4+hWYnyaYrV6CJbRpusJr0bn1m9sNXI
D7FfgmqoynzlCRLk4aTo8xPLuMLwG9djmPoYxEZBtGSpk4H4zfN1bPCeW6Y2mXZfJW92a2uVew5S
ZzqkhjCu8j5OwRd4pl+m+X5YAjcnc/SQnPMSsouCq2k3xs1P2XXrnxKYJQEUaPlDyL7OwSPC6XzQ
O52WrzW3N1g18YyMJ78++xPVooanH0G+1edqPsh+BQRFoKn6UU41yr43Mef+1XefJq/6PVf2A3Uq
D5rgfd8W4fjF8wAaaLn6MUBj3wyt26wjavtkvw9q6cOppmZjqviUuQY0chYqwcEoo37ZlKXx2KZd
9zTOjLlA2wROY1xlDyxVAbIfKKQ9uV6yjDJVJadk1lvFt7snAxHfRWP/fxtFEETxEY7cS3lxkMZ/
dUiJVxZuTG/tUG6HLBVXvU1iCgstCld4UGhp6LwGX2VnHTrtc4X7lbwgGwhX5Fazl2MW6/2zq4zv
cswnXHsUos6wwAjFk9OZb/6E8yh2ki9R6VvPhbWulcaFutnZr4rrKUdjHrOS2l46WGBt5FQAYNMj
sJKahwWj6eS54PB+3UeMtbxPFLNeBYJOhbomzvq8MyqHynwuMtxmo14/ypavNsSCmqHH2IDNkht6
1WmeLwcxvTaf1dr8cz7xW4zk5kFPn6qTPRpnOw0QLSUegHlncHYWFPVF0RfGE19SxhO4ApxnRzff
NlVgPkHt889jEW7koJwWaIOxqn3C8ferzP45p1jtKq8Rhd4+TiCN8drgjnLWoFVPjieio2x5Su7s
nPmFjXnGHy8sm34UHeIqfLWsDmCmWdUrNQ48SI3ZT7fSp78C/QX/C3yqCyqPISBPn03ot6hVdMRH
fM2sy8qc9nHuEVhT2ATlKCRBhY3Nssdl4M0roONlHfiHIX2u50Pl99ScKChkMky1nl2HhYQIzYNs
yRl2WdvYJeOrJa9yuzQ6VKP7zTZsM+e2uA2jSm5Ratn9lmpgEHTAl0+dM4htandnFBGDuqjkMcRp
4Kipn3LGrYvSy/gk2yVZJpRx6l6bu2S/NbE5yaJyWKl5251zvWYLksTl51Tr1apUtXFX17r33lcv
TiqKz6nHi6QHCvlghnFJDDKhKCaeah6hGM3iE1M85fPB8LAtDKag2Mo+XdMI+LINah3/iQLA/Mkj
CIu6Iwc8N4/JWQWgBwozyqPZd/pZnw9mZnbL3myiteyrtVg/A5PQz3ZgX9m4iN29q9Rb4xRqV1Gz
LljIywuk4nzg0yWfaEpqfkxWbB7kQXFcQl3yNO9KTnPDH1cpu6PlfVI9tL+mk+81WYH+3Qz8Fu8M
0W8NL/rOc+OvAVgPcc9pOmBoioUIxsXPFPxCxsSZ52tmwQ8UuvLTBBas+Gr5bXZwWaRNaj6PQezC
ebahZuq1tgvhKc2yav8KcgEPKh+dlrnSh9r+xAEKtGNkDo/a3FRI3kFJMt8d3bO3Uaf5ODuSZM9B
jC+SydM3ZqLo766fvVJiaF7EkEUvE9lV2Q2ONdorQTYsZdMH8LpKuxQc4v9xkV7E2dKcKtRbBKdn
vwsrMMWqaBqdT8MImTaDM9zoxQf7yk9DRVXTGab5VJbeQXZXGnUJI2z3hxYrlY8stoZFMfQWCeYh
fCMTc7t6EIIwop22Fwhvu4FkzCehGAge6ITWSTH6n/oYXLweTZ7CY/RMGB94+dwP7Qb+9SDm4KYf
fOIa0kdgIYNMs1hoTNEqyAePrYuhPaC3PKgeIQ+cnPJjp+HXrszZ7aonBDR2enREORu/8PWyl2lu
XHa69eQ0YKLn5Dj1bcueLM8bUOByPxYVpNU5G65T/UPdW5WdDUge13E0P+RtyxygKwgkpEzzq7QP
TuuVnyDs+q1tNdGDzKx3k/dJZrsn9lnXPFEnYHnzTadCCVcm6oBtPX4zOxUTGU0fn6M4wC2H3CSg
QuEEm4yap8NkkkeI28Z9xAcHTHjadM2p6ShhGKJ+T3AVMPqvvjw8NpgI5vMM0+i6NevheAtXWdlX
BZ4bdZ+6L2E5KmfTTQ6yFWPi8DIzT+Yhp+vbfY6N/Ry2oJqIEr1DXpGnB6/sP3maofLuyoOP1HG/
F52p/PC8ekmyAghhw0LH6avxO1YgCTiK3nyDHRPOAqMSae7QPfThUD1PeKWD0ipBTszNjsrki4uT
xqhpGFgYOmrNjIKFh0D3PIjgTvfsI63iQf4UDj2NGWsY60AO5JgSFMMxMEqKNBkM6pgZsfYjdsf4
EFNSgK0UoRKykc2y6NhfTGVqnItW1W4iMDGUPzN1TOEHkFSzWeCupDhM6wa8UKz8XavqAnKmieZt
0K3PKifkWtdf+RQPWFxRTs6j9afwgpG6mBKHsg7e0arGkyzDwZxF0GDv5IHyDQSZ8pSJnOLxZe/K
+fDn+D+m3q/Xm7b7db3slJffhquGeEGZiavTEjcairj7aqvIQmwVVjro9hK2BELt4By6SvBV+JlY
lJ3hvlQlFd8oYVSw52TjXSpmIbBV9V6J8JzXVSvZVanpXUFOwbl0A1bMQ+NdZV9PNcSS97K+7jKV
wHDS8T5M4O9kxVQ+tkieP8bK+urkZXypKGF4zgCABjwg2K3iTh9PFkpknnvWQzsQJELF0B48UffO
cSyQMbhBvzJHEpAZ2o+nBpHERg1EvkF3ozwFPZ+hgnXTqx5rwMj1OiW35lXvUzEMC2GZ8dGcm4qr
LEonD19B/tgXs7OfZHcDy30bF2mw8lgrvPMd7yHK17uNHHVc8ydlue5JDsou2Wzyfm9Q8f86DP20
cfvYeTD6VvskInZsO898FpnmH+2gfokHx8YRrotmkQMvDoF+3eaD+yDmJhq7alNhyEAxKk0KE5Sd
4pEJB3AVvuph4Z+0gLi+Yn5mefCumqP5UteZWKMVyx9q/gAvOpTvnWljr9bN/k8OyYmTUUSvSV/j
iN30w1qp9ENrAp3pZoVnBqAGgW8U78dZ9QlNyt9ilx2jHmBUzsN/eVmxALzKVj8KeBApkksHLici
4WKHzs66BMgDeN/Ww3etBbTbZekXz4iCB9b2LG+Eo57awhRLOaOAKqfk0feGqNWydsjHexOqDruy
xWpywTbVrb3olelkleHBq+rsw46k53nc7kzdSz96w1n2fA29trbVnfoiIIfAH+KjS0zvgZWoeNSr
sVoEPvERoF/+YtKQuORd8JCUvM1DQZmbbejKKULZuRsKvmb4/JsvYqbw62VRXDELjzYpWNOj22u/
DmpSPpkwObb3fljRl8QYmu2Y9ZgE8B77VKb83KJx/umlMba5avI9C4noWRViJ6ou43XXsk9UB7Xf
W9gdrVWRWvCycbnBsNz/ZmM4GAlz/Kn73m4kGvOlFjlumaPvHkwz8hdKXLULlfLqt1DPoh1onhGD
AJpVYFmPaFbI0s1NEUPkwBrWXKNPq95I3OYrW7OdzTiPWoKAkWWUBHfmURZD1C1j/n5SCE68TUKD
f1bEV3mnop0tQuv+BZnO+IK13Kx44wV0kW3wEbDO7TB8RdDV/vScraE29V8kg9PFEGvFq0U5zUM9
GhmAdoL7ZpBmjyNxXmL+VNGPgZl/jZ1qQ41e8zMtzW1PoOULzo4Af8NqusbgmR9DJW12WRGMRwMn
BAAfrXjV51StQ7HqX1a7ZP3X/OQRAME6Vt+aJLERE7g57zhq4hOKbx8HyA0X/IGRiUb22qz5OyLj
73ZK9oJoVAu3pY1fBrSampjWaEekSIy42suDHLo3LREiqnLglv3jmiyhqkIrXWXD10d+wtMtx0cm
SFZa1cMVJzx9Ir6EhE0Oa7UT/2MkZE/Hip05cpSqlleXnUQzbHOH7+Lbwcx9Vkd9sy77BL3qPNCX
HsKMrBafALO8bSubVRQ5UAgRrM5TVHMywGN6HckXLdyTEccGVJ6OvjafTlmN4093uo2UnRfuu84r
g7U8/cf8wDmPBFiu+MitQ6Ij77gWZUdyikjK5mbY+PVG13k4aF7nv6sYRq4ImkwbOco3NQbNedsf
5ShJdchdivpsjmWJ3R24lUZT3uQtwxZHFNmUt+zJfq1k02d5c7ulbEKHeDSN0t7wGVR3dUO0yqcc
C0iZGi7uffKst71pZ/bVkN5GZOcfc/6rjwXLBouXIxkeA5jAa1OkFITrnXNpfdu5ONRyJUDKD/d+
YxjEIsXEDcM8ZrC/dS7JrEpsiMSSofr7UgHrfyOsrl/IecPO0EnK8nyOH/ugdY7VfKY50a8z2cdW
6dfoH/P+axRRgnO7X574Rw+aaxwLe9cM1BNCIqJC1nENw1jKU8OYWHXI09sEOZdknlgETlffLpV9
lbxenv7jItIl9q7QzGY1BnZKoYBSbcIOoW6aVMDEU9+nZkNjWVkh0ykzl+Tj74Extv0T5fNLOe3e
78YwZnleILcnVO0s5HBjiCOq4n5/n6dEItzV4fgxmKa9bTxXXdu1OuxEjI9KZxoZqLS5PTkJPiBq
7hkP93GjyBiXU2Xnbf6tLQxfoAtEBAr1aRGp58zJpq9+blUPapI1GI+H/bPQmg/Z71XFwhzHoRaU
5rPMSwRMcRwvlEvmQFDjzQ4QvrYUlh2BXm9IParQ6gagsxNWmXtUlrfZ8hIWl+45Ll5kg9wfV/Wm
snZJcR1lnzzoCdpiJLw8VdTAW3ROPQdP5yrZRV9ngMMhovDJypRd18eUpvrjq6enzbVQRXlNivjN
KIrxA2YCdMJ1iYHQa/MK+r57rb1O51zEXfcqtc6/zi0d8GTq4+TkQDyKrFysgewL9leAopAs/VXp
rX0QYTK8hBUKzUBl9xRG3vDCUtfftKzAV3JUqXMsYyb3mxxMSl1jibRHl4AvfDhVa033z/rYoWg0
SvcoD2lLknthephldQpuMLf2fVye2WW7UQ3sqts2VtvHRgm9VZERXXWjosNRl1jFwvOUdi/b9twp
z/7ocxJBKT2RSRZiOggRYaD3cfTw0HS2f26d/tfBtMEFDzgtrP8YoGAAzlXpqDhl/H0F8T3/nOIb
euT9svyjX97TC/JnPPx4ks+vgNttf6g8AslzbZCs9pk0/JuxW6dW6++yH9lvskmjFO1eSMScLR6M
u3vX7cyheuh+O9kn7/l7ruz64+4i8PeaVdYbY5hihWpmYB2m127cOI0KKhHakTRdj6FBN5tSy7Y8
yyClLvQkPIig4OljezqM6cI4GWLCJw2ogNYpxckaPUDEWphpK7wwMEuTowbrh77DV3DijYJWebb0
GMP3UfA2yowufZDNzDNzbKRRpKEbjt51LfpLzNImORibT3xK7Ffm4JVs809Twne0jO7O6sAZykn+
UFY8rkqBuoH787FOlugh672cPATesSIdfXUsi3wa7wnZXWMcDJYW11N5kcBwV1G+3KQPRfZZxlZ8
kZIG1ij1lR4qeJLLXemABv2Pnlz7jDDvvSAWrm96if/9PrfXqc2P+z16XOA9ypV3bTaiKSDQHOxx
+R2tJQJ6pGHzgcrGZpVNuL52WdFSrqi0EfboRnSQZ43snCaLzbnAX+82SY6HtWh+zb/NkhfEKRl1
UGdIc/+4iRy+XRTZQXxodzk7on3stvVj17ovBHiVfWAMZnWUp2Gf+VRY0TnygeShQVEDaj+7Q2NH
oSPvA5w6V2bkKfuQ6Mgiz06D+6NxvGg1hxGLhUw6ykzkfycl5RCCgJK6Gw6KHqybvsp2hjsASKFA
tRSzmrRif37DsN3av4drFeOV0+/mEMKpxlQXaJsG/6heJfGw7EszxkA3avzHO8mt0cfbC0QmWZbT
7+btDhCMBnA5aU9R59RftU/LNPWrPFSWaI+RESC3xzdz2QW1sg3tKuX/rtWvWZ0Y17j0qRhRPHV5
73N5Bq/q2CbxOt9KDuR25S1GQYbx3qeq1ocbT/hFzXeS/TxXVzX6ccqIuFLX8uii2NXt9WRX5RgZ
6dn2SV4T2RTcdo3YhuyxKN4vhoPe8LzqPLdjhVpGiwxgR8sL9xFHtTJJds0TRs9fKXhg7/z5wkJO
kqeeT+JRi5z64b4Qq+aV3b35/7Fg+7+n1HHdLBB04bLesfGZ0Df4rV+dPeTM0Ibng9Vf/NEcdi1f
8ybCNPrK3H4jAmtsZcuOq+qc6RqOR275YzBLVNW/u+SMUWCV3kL03YwmKOK4K5QjlNVw4QXd+J5M
lFMOrdc8DX1qPSSF4h3dptM2hoZXqQDgfKidyX/U86a64IvUr6I0TPEvxerS6EznLWmHbq+0Kvoo
EiQOMk0Ofjqkh6Lca1noHoTnM9h2xq9BOUOIMToYIliobIzVxIwu+ZxYjMLIPjlW9yBb8qDwFNgl
evOjG/04QoYa9o+FW9ZULHjWqrYSY1f7FJv7YaA8GuPkvHRKxaY1E/vGRFNISvvihie8zGPwjxxw
ZIqvDeje1LGbs2zd+n13x15QOZCAmOZau/qLZ4XmTs5QkyS5OsCXF6SuzY1h+6qPe4yBJKGugsf7
3dUUEGifkTi/9+U1RkSTnqQreRt5w7Zsx0fS6vxG8w9lzochi5ttEWDfc/sRXFVnbWBpL5hlj/7S
gkxxDJru8f4zt5aeXXLCp//+7fphBCCTIpqff2w5HQ777be7d/3+De8/QWQ4pEQi39rcXjJju4FQ
heXD/TUj24bAk5GBu79qFyreA6Vwv35DecMqzH79hre/Vhg4oH7n3+52b2H6rHf47eRseX/5G2KZ
9Xj/Ifv5N0yb2//f7c/SFxSBx8Ov305erdrmTvEdVFHzH0JenafZl0hU5u5+e5u042KolGiFDK98
Rnc017uqxbGwWueJVNlzLWz3k+IbGHsZdrKZ5pXvuZYtC0tJT7lwjQd39k1v7PzMg8l8zgQRuWDy
eMqEMVnPxBAHRdO/ykF5KBFj6KY73ubjj2quGgKga5kP7aOgPThF/OM+39WIH/Kdz4LTUVetrrDW
K2dMezoM2Gg52lPg5+IJJNbBGZrZ7ZfWWGL3GUSz79PclNMsD2T9/7B2XstxK1m6fiJEwJvb8t7Q
irpBUBIF7z2efj5kaavUPL3bnJkbBNICLBYKmWv9htW2jw4mdbjUIkdhI3k8zSEOap33y6S18j/q
3KhaOaZVnW9XGcKKmL+rzsRlxKhaD3AFMfNkJ4q9MlQnwM23khjV18gZFWaBHOnv+/XVDvSBwhZ0
qgoRfMA2Pszm9/tFM/xnJsewUacecR36R0utbncqqtB2Jw6KxTzZvr/+SO0t8trm9pEA9s/x8EmA
8WNg6Rw1N01PlaRAYB284CzOjBh/KtBEGLNNDZYRo+ReqCAQAr3GpuwfezuR3G9L2I73CUQPceAK
bjr8usK92ozyEDL+X1e4N8RF8+sqGSQU9ONZD8ktGsmynyyBMhPaZtGxUg1Jg1LvRVuW84hZY7+J
i9Fgk24vi5PjYJXQy3591UAXLMjnmE+Sb3vzVkv7L0bV+RheasO3MKuPpd26P52RXE3q96wJcThD
Kh1V8thWgU/J/ndLVz5qy5O++Iljo0fWpM94pqPCjb7qFeoSW1NNk0/crrI2/dbaWxhkbfF5K7e9
xDdXyyxhw8LKS3G/83ANB6BaeTOrxFFhyV9rbbIVLb3mTIyjlFzyTG2T4XCrtTRn1vMiwPQYHk+4
qPkvp3PcI4n3S0q8ahSWJ/MindLZyjWNKh0TXp0oXJVvg1IJiJk63ll2wIOAL5YQoGzjeaQm9XGs
TPkhlKtnUW97kbYIx7LG6W5U4FRqizS3pDfwrMrKUV2TRDLD+w6XqwbR3U73tzwaylJUs0Pcd0Uv
P4VXY/RtaGBmXCP+6sCzXLFMJAhJxjfed70e76sqr+EoT6ejimqFbSi7TvEy4ov+IrDbfDkOafLs
mKTPMCV05rZlxs85PtU7ExO2mSi2DZSrMJN/itIo1TYK6c5RjETzxXhAJX2ONjLv4ulgpxuQJfWT
KHRRvka5vb6KsUk4PuteIJ9Eib8EJWLXDw+ia9wBAmwI1W8JH0hPCfvPLY9CLs/0vAqI1XPQeiXA
3CzVlmMQ/KobE/hcKFxXAIUNwn6iY9irfzVPHc1mxBh9yMAb/67PjSnQ0MoRP6TjS4TbCrDqIn5t
pUFF/p83vyhqOTFPLdS9nQdI65U1wIts4PQLXX18aYyF6KSkTnzW8pbvMTPYagifyVRYCUxDYtsg
nS+5oASm1kHhx7GzRvsoWkfy3+CQvOcBdNXV0OpTWcfJq47/+H6sg5JwPIOydsxWJhiLlRhk5LIE
yjdg84DDyh71fnflTYxJcQiFL48T4MMTT5Y9olIDS0h0FCmY0SvLx5CwFgbk6rWJtBK15SBaZnzC
K9HYDbaLgWF/K4mqsum8eRoPPELTcIeU9l7BkHim9TkJSIRQn6XGC9kmMBOBYGcbQi4AwfxTMapv
KDsA+wkmmrhu5ZdIL3A2c8eJM9ejSyjxynYas3qsVd2ZIe2dv1cW9CllSqMrDWZRQJe+m5iHz6Ik
k59z3yTVoqsqgWwdX0AUoraONE54kjxYoiWbPVcxWzO+lN134muL20xFGuFV3urvkQ5TwYQY/tjU
RL3wFk+OmpyRucMfeBPIlnv2LS1b2EqUvAam9COxcFqN++ttHkyvrthCym+N0dWAr1rp6qD6sHDH
EZemPn4esbV6wuA0f2ornKAiK30QVeHkhAdrA2T11Fg0SbHKCKcvRSu/jdGhxZac1xOtOXrKT/X+
Phf5uCmqFdUH0W45GHY2Fl8y6S11mvZpaJNFgYDza2NgUqi4gTYTRS3HPs/0mwLp7rp6ZSeGlVPU
Q5+YOmuJuyLx0T4qblI+QK26Vfdm4u/TbEJHT73ijGcO+ki/HuTG2HdSHc90Q+qOkz7FQq5w3dTN
sT+KOnEAitAf4+kwhrW5wNKJLtOIDuneAewqLaKsyki03ptFnWhFDg70VGru5SoO5003uqfK9Kxj
nVn9fNBG+50Q3M7r3fElHzFwyNyqWMPJDL54mAvnQWy/SxCaF6k66oegVcJLSvoGWq9qvafh8Kpg
PuGR2Zj5btqBa+yCy/1g1e6xYqGzh8xY2LPIdqLtKJk+dvL0iwPrV2cvQHVZl9NjZEJtmpmE6maF
UVc8/6LM7mJVJHw8gZEOlwpBs93YAeUR7AC8Ir+XI8pKgjlQUwLS46PmhP/54ATfZRxhT4IdMLXV
U8//j3FiFt3ot7ZSBmd5hCogVSTiXSNyHnyjcx7sCviIbV5FzSAT9EEmp16INlFn2vWqd+rxLEqx
EUWbqkO5zMcELp2bbnVBprc/htNkmavaqxEXqUA1zAcfjxUkNBM2JlptPqjZaF9jC5gLbaKmMg1p
6cJnxxu8QrUxjMKlBgHkqIDKtssynIdhVL5gNf/rTNRBs2oehz6fg6EIvjrdT83Myi9WbqZbC4Lb
UlS7XrB3rEYn2cuvFdYxSBngP/o1HOXvUPbbqx812WnQBmsm+lephlREZnUnR5OTq6vqH6LecHKX
dUBhIlvDc+bYxUHU89tao52ZNNvQSLwvIabdol7qpHgdI8G2FkXuzvh9d11n98tsugsUZvZFY/26
u5al1LxT3VWFlEpYdNlHYSlnIrLZlxEP9oUZ9fLRrZ1iX2SIPXZdED2PLRAF4jTZB2zweVT3+rnR
1GTR6JqL1KWHCch0dj8kjTSszTY6OGbzZ73oq8v6i6fb/nPb6nslNtUvbl+gQ5ZG/rFQGujxspst
1cS1Xns1PruBrfwItewBVFzyqnn8WV2ZSftQG7sj6hQwR3W/egMrv/VYRv9Q3Pwr1lz6s1xK6crO
Cb5rOHaeOm8MJtFM92skeUvRFTkkHJ2cvHrKYH+vWr3xdjJU9jPqUf1cVQYe4kFvER8fXFBtI2bf
Wuhs2GBEQizodUzLeoYLb/zVyINveVK534gknDIEOj4KFeNxfvb9mdPibe5l4awxkb+BMTKD+rHS
s6T8cHz5gpla801rg4+x9Y2NZDrdSsZ55NEFvJflj8hFZI9tWbABHVzM5qe6dtTLM8SxTZp12a0H
coUe/uY6YQwc5oYsePDT0DkjaQ+KeTqDiV8tmjgLlrWNnMjSR2GM/4CzL1WS0rxe2TcaRfRwa61d
eEmhXQfLyEK8iHR3wzx/DbnV8anehoj5fSVTlmEf1KvYbqVZKMXS2bU7dR8PAOUiLyvf2/AF/LH1
LS4bd47YuHLkH2YedYSW5+XU0AzfE3jI76HZhUuvZB9gDkBUcrlDXi0KrW+jjslt1vhf8i5qV4Ed
ylspN+QHO/SxjJp69K35pMHBfA5S3dugD2oD3jPL5yZRHkUHJImSGaJ+QM6qqlyrUqDyEZAvAooJ
vK76YoHJ3khxkq9KjGCsJvJfUPxXtxhZd0u7l42v5tAsAisdXt2y1ze2im+IqC/lb3UfxG8Ndm7r
BvjRWnEC82ucJMZXzSai0MeytS6aLn4b4m+iLYLjvGJbrW2wbBlfB61aiHrFYKMaVolKzKv3Xwgo
b8QliO9Yi0AK1poZS3NcqLE6Yy+xF2f5VLzXiQbdL/+fLh0WxvApGn3xaWwP0n6Hjj2Olkj8iUMZ
glMuglz7oy5NuuzMTYRr8gh4Ef3uHE8N+BPY6GwbPz7VqzWUW9+rj5/qXS9Ljw2I/zYyh3kFa3ne
dd1ralTltZjIiTYaPvvfVbDeqyvmNLcqsmwlQSRYsRLbWl8flEWOo97VywxtWes9giet46xyTc+P
Dju9DazYfi/X/D9Ji7tbz3TyfZL57aZC5fNouCjq1FFOBkPCxQ9LefvihxWaAG7pPSYKvtGYBPsI
gcgnYADZuTQ1eWUqrTtLUwOTeVFZ8aO/QSOBnalppmdRJ87c2DF2MINOoqQ5oYeUUeIXx4qEVBB3
6flWF5YJFoKJHC/8YZAfIYN7u3osAbC6+oBDr+rPAUB3V9FqxHWxsALsQUVRi+zukA/Zt6xM5MdK
L5sTYouH2HNR7VXDgIyuEW1EUdeVbpbmoXtrDbpxrTuR+0D21Huq1WYhetkj65dSZx0vw1YE+IXW
zGCM5Ak7Nzz4pV6/BHo5jwYNOWaLSOGot81SFJs6+gE3frjYSRtdU/aeRh0DEnV0bZmbRY3uJYMS
3KoyMiYbnIXbtWUa1UNpEwXW4+DYTGq3UW0Ex5aXv2gTB6+ry2Wj+uXSNJUxBgjdXHTDlNceCJJt
GrjJWRwUvYgWcmFiaKdl6a0uqMcEtpLn4wJqAmecOos6cQaDs9zIDQnOe50r+e4CtRdlBvIwH5dt
jHm5PmnwJE6T7EJITeuY8oVxyNm1TcMPlPPsqJr7M4h3vDDsDxyqf6pNL78kpTQCS6r8c51V9gZF
+ACtRVM/dQr83VzLixclzDHNhkD9AZbX0DTnp1aGT+FTWso6b6jBvB3qxEKhrk2uRZRhafqP9e3U
+KmO2AaOK80sNvyfheFV6skBzwwlQx6XOsCCYzZqCtjI8AOB8wFVl2HYi7P7wTIwlVaiBhY19m7O
dPBZh8B6nE5DrXxqVTLEd6M3Ua9K8PRF3a3z736i9d65L5ViGcu6u5Fgo60xWx1AG5nBq6pIEtqB
srENKy949aPkPTCd6syLO3jVpyx4XL14rtUTGk4exZCxqNQdKcNuLjrF7GBBfsH2IArLO2XgtTFi
+T4zekt7NkNdWSTRUJ1jRY03ilwk4Bc081CEcbzyy155sCCJzTvoJG/daD0QZJ+A/Cy/SFrNXJjs
gcsyxNe1cg7dsX7QK94gSaHIBwWt2l1qS95mLOTxnPvpsBgwMn3pOnbJ+Rd+c5KDbuSkAMKqmxHg
kqMF8Nb44E00KaeBCjkTZXEAkheCcGhGPBqjv1rEHKK76HMbI8qqhGJr174NlZ5c/Un6Wum77NCn
xVlUhVMVCATjGHb1WlSJQ6erzZlYwUyMudeLM3XSxL7V0ePW9ff8SIOtbxPKCXG6JKrOtp9mB9Ff
HgNp5RpjBRBLc9YGga39WITFrs46hxB84x/tStNW4NuiC7r49oKNy/CYDUZNwlgrpndujjmT5i3s
Bt6ZHunKHsUWRAySSS1EKetoJSpDJbWL26ntodDsEk0b9vKgAkFT2E9nXlM9tl0MElx3CVYnMt7m
TYcwYp/r2yEpi206RSZDFBlXo1PGl1wSoWzVe9LlLJmbclV8wUfYRyeU0GKLMClszpSl8rB2p03U
DGDhsu0KpMbczFpb9jAzJsBHW0jBjg04fm9T0fIbdwZfQsKTPmlffndrLNCFdg9jJvO1X93cynQx
LaObw2yiXsxmTt3AtfzZjVWICU5gjA9RXZdrKbZJ7keD+hiYZnn1+QU3a98o5q4KKaBFkWBXOrH6
aJmpusk8Ayb/1NnG3OYxhdozddXzJJsrYN02oqsi1/GukYBri6Ju1RheOoW66SxSQsgGyY+Jj7Km
4RjRS+6x62lG1fxShyyG+fcr79FoPIZ+rfyQ0pY1V4zQNrGKmU2YK5x55ZptBqar4GmWVZQUV0mq
9HnVQDUvwxaNpiYhdEgS4B0S+THzG+IWob3xysz+SX7u2e3D4i1PjHxuSYX+oIGSW9XoqB7NMNK2
zZBoGywY2pOYEamfFFEuF9Xstvffy4zVKe+uKXZ8m7FIQO9MM+qtk8+HSaRQBxa1FXucf7YL+lRH
RqzY+Qmh7dHY+JAUw0zvUxx2hmSZoD+ESrek5ck1qPPsuWiK56zT1NPgtukzd5kBbjSIyEyNo5Qh
dWdr5U60Wk0Vot9ptBvRStajQN3JNfHnZCxhWGNVEevuq+YEhqYA/67Fb3YgH4zJdcW02J54rvMl
1c1JbjRoTk5YAcxsFZfteQ0hLCraWaVZ9ce4cj0p/yjjuJ/pGpJYct69Qe1wDq5U/jrUTTUs4yzW
Zp8aPhXNsmK3BTlS1I9BhnaIg4VgMurOwa8JQyO+zqY1NNjhF0H/gxUZgsx99xPlwxcMxf0vToJO
MLyi7hzGvbGp4OXAdbHzc0JCeIHMtrk29cGZ83rjY58ODQSDvanY6Mj1GvbiojLDFRVj6SEiM224
vL/GYBbonn7oqsp9cr1uelDUGmNGiknrlMuyMbC8mDrjEmCuR01HbmMq+o2DjjNmyLeprNxpTr7U
PIuhI7viBwSP5tbU1aybbs7SJ1jF7CfgRXpjtMhjNp6ZJvXaa5Pw81Mt2Df0/gxIco/zQ4DogLHI
o6H7kHPlMSXL+O62ZjVTLdN5wcFsmOO5mzzKjRwsEZ7eO4mFTqA/oNkajtm2B4mD8okiZfO6bHcs
NWzw7LQqlh6vJcOOF1nkpo/JdBjILJBpuIoa2fUOjjVuZZqOvm86R1XJjBHfbujTsukmCyBCnbwQ
7eVARDhr0SuuGvcYEpefF3pvz1Jffoos2FcmkgzrgfTTynTTci6UhYRwUDgRYOssn6zjgbXKY4W/
Sqy+WDp/nh2pZ1GSCaGDvH7CU7W6KGgO78osLRdeahlvQ5v9sBIjueZOJZ2QhybpbXQ8R/g8TNHI
K9nk6lviNz8MPrM3Xi4N3pfAAkKtCeYoNl9wm+9OGSSmZWDbIIkdC8tMpau2pQfd2kVvcsAtCIMh
eTzwtHxVRn4g8QHB8a5uvZXpgLBE7y344fCP0UpJ2URKKG0IAH4bSoTNEx0B8gI99F9cFhQiUzW3
XvVBd9dYnaRrs8ibq2/mx9gdVGzINLb+ZfJdrlF2IejsX6ywuHaSH277PjD3iHijCDkdjPjs5e9Z
4dfezOvgi2ZB+7NTV7Imr/ugcL74mdsta00u9zYbiLPHLc7DhkWWhoLDCtdt/VyOjTfviEXCFipC
lKIdP5rVTWRB+5TPmtKM78pksYp4SjpzrTznGzWsMtl+9dHa/WbbAcoqHYQzXijh2ixRRnFlo3t1
TOBape633z1jWJdeQeKu0Z7aVHdg6UlXz0w3tY7YwmAhOjJE6ryuMZnuEt9eR2iS77O+6jemLe3c
MUuXyuDsx7hqZzJBDwIxTb9qA81cZW7zxbfSGod3O5hV6RB8Q5fpYhuF9ZHz8CDljAcsMugrR6rr
HdKvOwd+84kOk5k5DIVTOoBLj4CB9J4fXsUBgTJlL0Wo0k9VkSQhK5bYxpLcjnLsrEE5yl3+pbfz
S2GmROOz8gn6eHxG2Fl+ziTlBZVC66SGeXUcjPLShUB58iQM94HzEcpNepARnXDCfth6FgoowPsz
/SCd3Aamom8mbx2ojDXYdKSZpqI0mOcpsvVgqm13aswa4roEqE2XwmBRyo2/V53mqNSNjWb9hDic
gIm+wxlLhB9R7oORGpAvEPXiABkLPL3oIsqOX31l0Z+ioj0897gpnYs4fK6VrDoRaOVJGjsyfF3V
vsh2Gs4gWSTrMmh/2GRCrtgEa8e+t6A26n4wZ7WRHTi7ikZE47tr21vAlcfoG2F9enSKMWydIMpn
t3KgWv1sqNQYUF3aLvPeLl4KLWyW2GDma1E0NZPXj6OgL+uN8N+cfJh3NTRQomxaur+dWuxa964O
028+gSr2kac/kAqW5n6H7aLv7NJquBRDaJztBFRrVy91R/vBvq6YyWH9rdON9jLWCWmnDJnPMngb
S57DUFLnQxNWPzv9sbMtVH4i3zkUpJlmqFC1iz6CPNOEWJEHUuNusMYj4MTjfElQ8ryk0xlp6Eui
xgUkTqpEY5tBlOo6fitFUVb15CQp5bcIVE+G09lTGckt7yBkoUTRCrzxONgEy3jPPYEB7R6SJptD
gzCf8kxOZgEwARLn/Z9ucuNUjCONt65vvv8zMznRQzQ4vB622sDVf3vWWShlD0H8s3Bze9cXaD/a
Df42sG6STaDDsIKfCTO5RJuMLfew0nKtOI92aUG2lBtiON7FqYtsk7FU36c2eTmfx3/DO4TkXIaU
AoKH4xlR5mzpBoH80IyRNY/1Tn7K42tZsgCd7HqvbRuGm1bHET70nPo8BFPyxYnLN9VNj3LBkx7F
PW7rwJmIcmlz08JyXWsMfdO4o7wBK42TeabGS8Wwiq1iMhvg7umV0RVkplmXwlpeqnJpfth58qgM
2ARVmSxjWyMtOyPMf7LLO/n8Fr55LXfY+VGGRFPQbMqhPtk8SutItbt1b9jDBX1Lb4EGtPoqk6BU
zST8mZpHMllAx3mYL2ZfW2+Wj85p0SrVAwmmZlXEdQbWpQQbTRiLNVd1ySq9maeVFX0rsn7uZ2X8
IfslJghpED+bQANXLdIn+3HUUGkxwPL6TqeQ0x+Oaq3bT7bjKPxkr4hyFe+Bb0DvtOVi5+qdBZ6w
+1C8iB9K2wKKb1QmQPgm3CNFHC6J3AynxDHzWWsY30Il956gIg4bBeHUNaKnzjN7dKQiU+87MhYA
CNNkeBgSvYP2U8qrMm2bV3RRd6JHYNYjrDXic2pXZeumrzay5cVbNCHMrUL+4cD/MiL1V5tnpCec
RYCQ/7LpCboPajAcUsK+sz5w3CdD1wkHlf1uwp50GgrBRQ9asK/jYwBQD0ZNWS9LA5tqj89yYeL4
ueXlIr004ejP7NYm/T21Vo2N44yhP8nypEXqZiyKal6kJZAKTW+7bdMQvR5tJX1zYuujA2l6KZxQ
v2Sa/wOz9hQCtDPLwVHP4fGhsODI5hYTqWHdt1H64KlT5Dprqu8m4llJ0Cgf7HI+Cjmwngukn5aK
Er3ZQ5kvyHs6l2Q6gFlGSZXc0cY1JVVC86NSFmMJZsl3S+ciOjqOCTQ/JIl9r8ul3iT6yw/LNIvo
FhNXuti3uW+TxSbmOs25bzuCzZLnL+0sT4+SV2FAMMYIP7VafAB18dUCMHkMNGOZ+dUjEtTBXB3V
w1g5ez0hjms5tnLMMXWfj4OvLIy67jdOXKlbfEiGcz4dgk06EHIBZRBscs8JFrrZqK/mgJ5+2fc/
IcONfseOHVmr55J4+6yqnWzZIZDEz2XsjTsyCHNflwyMonJtIw+A2OLCVIjVeNbGjaR0zlee51WJ
v/iOigyMjQmMJufDYYSsOk800tGhqfWLzoiI0MuDBaWuadpZVDePiAUlG1F3P8AK+6tLZavdsrM6
bcZq5KiTKni1q44wjKUHL5Ma5aJNDO0SOb6z8iFnu4mxJiM1HiAYpRvPwPGmUwsUf4L62JVa8oii
AutqXPbAXun9VtQpCdAX1GWBg0r2ha2A9aGohKHGyY7MfvA0Vsm4TbzLkjTsfD0bd+Cx+XRcMhgB
pH5cK6WOhWD0RapIO3SQcJctAsybpOjtq4yhqWypLZsenObhvRIrDdjj+EEzj70kOIAZTrfBSMDC
BuaxKKxRXWi+4yLu0j14RMMdwySFP4aSeaxBKLrw1a5S5mVX1tIT2xnbiNFk1eSB3n02MQLA3NBn
kRfX5TMuXwTRI/2J748JRmeOwnt6sZvJSbl5tiAjX4h8JrdDQV56UaAQthymXqIhLCr3VOffRQFr
V3lJwjRaWFY5XlCYcmaaUvdkWbTxcquTDXOtxrYO/pUuooHdgn42gEhONXkXRnPZwMC9lpry0DtW
cWia+NdZjNQCCt3IMCJ6DUhZ9Lmd8kvE9yqW21XMm/BYGvgZS7KRrxPFcWFVcuBr4Gyb2iJ+n45H
ozR5ASThtS6kiMefn0VWsBYeuCh0Y2wChaQ0rKuoq+2MQGOFbGloq2yTKpckHVFdUH/rUU7TRVYM
pwY5oIuMssFcc33v6nPXa0JzMdnCDtV8b7zYgIkOPHRVpyzQFdR5Tbv63snVZF2H+lvrt9HRb38Q
BC9PcTPkK8d2UYsJcCCqXEQ3xRmaysjkiNP7obZOfdEPhE6xH+lN2cRowkKvWorfXFRRvhrYW8wM
Xapf+L1X5nXoeo+FXeLUFpbu2ZT5UgQRoj1BtDcb3IjVxuDVMhXFoUPUAxakk/XZTDSpPXHrtFtI
XaxetOohEOJMshljz8MHfNNukgnHbWGFkb4YIZWw61WnUB8GbkJgSRwKX2FZ4JvNSvFk7SbgVNYN
9qu9ir7QJOEk+nX4WqEXbR6iDB2BPPTiRWMp+q4O4Os7gLmeFN+sHthOz+Q+yZ5QflwCk5Su00Ld
bSrlVYud4lAmgXsrGnmSzMOhC1cIuOCxkra9tMSuVVrHwHQfKj37DnUCjFjadTuetWDWkam6GlkE
Xs6Jx7XhuACuSunFx9vqoRuSud6U1ZM3DOVTltiXHDHhU+5J5ZOjdca8HYaGX1iKtq24a1IU4cKt
3ZOR5d2xzQf3lGIvjz5n+OolYbkNZD+HuOFFr2ZEbJI4ZLARrRE8ajDypMpEqythXJVG0qNs6/ID
74+NqO6tNj3EfgayiY0mAMnRR7yBDKahVfECPoT5bMQRAt4q2uEwqsznpCL2DdBMXthT0RhkZZ1n
vN6lyDKeE1hKQEKVeCnGqk7rrVH4bpa3sQ3IYd72Ggq/dGaFV62y0fXQSWOqqO0DRNvhf4miiknl
EmV+eSU6px2YdB3Z0Vur7EUpoRs/X9/G9r27QPBHXovOGmSKRenb7q01NqtmYUGz34jOctABemqn
NKy47uhLc72uozW40Y1hOe259QZrlQRjfrCjfUaE7gm3r1aRu6eJSfOUlP0L+TnnmKEssEHhAXV9
re/OTR1vobQ7e0uTUGMRdbXyXowws25VrdZFJx2kgivnaoB0aarvyY7s7A5/bdE/LYN4wf45wLAd
dxMr7VjiBeSJ5TDGto7cRaL039PcaN/z3Ffx8dWMM7z0cBOgG1WTDrs0RvTcyFiFmU6q7oipt/PQ
6b3XktDxSkPnYCValQrbj7qIcReZWjMdSF+VtRcvsLWX5r0qEm+j+hmi5R1huzAxy0UlFeUaNDPv
Ldsbh52DTYWxDA3rr9N4OtWVpFDnf3T441RPlHwVTWwvz3jA3NZ7MfnzIC0PCwkZoBeNb9vVjTEi
mkqS0enn0BseRCkc0+xUgM4TJTBWxkHDoWcWTIrpY4nIk9336J1Ps2LQqa0mda1FaEraeXDlXwdd
2loShMB7NQv+fBe7gCmnTvf6WEdz0R8Cc/6pIfNCeVa4ybC+dxZdiEew1zHRmv99Obdlw2iUivKM
McEKfvfwZo+muxhrpzsMSiofZZVwV6MCHAzZI/sDYhPB5CgkDsVkKyTOYs2YdDAwhh0tHIVEnfL7
LM6mJHOLPe2nBtFZtKLai+nHNLMYhuevh44CQhbLERD1bdaK2DKwJ5JSzQwk8yIaxnSXVcGvA9zA
dEfkO92Js3vDvd+94VO//6DLfXrgZgjei/nv40Tx3ud+pf+gy6ep7mP/9i7/9mr3O7h3+TR95Ul/
3f7fXuk+zb3Lp2nuXf67z+Nvp/nXVxLDxOehtAP+jn7wIKrut3Ev/u0l/rbLveHTR/7fT3X/Mz5N
9c/u9FOXf3a1T3X/h3f6t1P96zu1Pb9kdahlmPYOLO2C6TEUh39R/qMpqnxGpeQIb6Nu5UaPsj/L
twF/DPunVxCVYqrbLP+u//2q97uWO1xolveWP2f6d/P9u+uzmWHr3ekhq/P7FW+zfv4c/qz93173
dsU//xJx9XoYL0bRtav7X3u/q0919+LnG/3bIaLhj1u/TyFa4ulf/qlONPwHdf9Bl/9+Ktspkc4t
tfdBMoJ9I7WTQiJgs338+yBaomEodqp2EdWiRpxVYsC9r+mW4V40lySQtk6MLZvWeQ+Z1uhzrzLg
VtWGdM2CGAG1un9iF4yQ7VSKc5iELfiWqV2MGQPd3JF9/ynaRb2LTtRqLFHEEnXiUPWoZZg6ILAa
sf0DctFnRD3ic2FL8bazHQyfO3i+thndDihUxsc8RYF06qVFEU5yojWwJOBsnny41YlmNdI/WgBU
RM4apGXEVLnfw3POVXl56+iiKrmojMBGJ9mAX5KNWOywsweHiZnqyo/wcrXRuzHgz3fFWSdoQN4+
hN0zFYfAKs6FEhdnRWm0tacXQNfF6Farho1bgGz4Y7TVOwCT0+YNcUFmFAMrM8eWyKiv97nE1H6n
VQQ1vf1tviApmkOYxsjy/nVJ0S3tu/6osrC4ddNHtmiWunHksofEjF+QNznU38zqkUeGov6HcX0j
w78ah25t8H/bA8r1Dn41edm7BoNEpRh+by7AiTiSo++SrgFVYecFpNMUpY/M2uaF5d8KjhI4oGGm
+hw4LgJXBK9uI0TlfZhkjdGcpEe9/GPMrWc1lMsuTtL954GjMvjbJpSun+YSRSMzj0S6ja1SGXjV
xxitjXLnnYIm8U7iDLCXh29r6a1dILPktWm9N4h+nTNGxxFm6dT1PvI2kdY+2HYUEzcN9J04jITO
djgj6ztxhmHasE2kZCYak9/dRNHVdS+FcMKIDHI0ZrPSrHVk4GW4jfkIjzWFemolSTmJ2hYzuSWY
Wm0uGm6tU3dx1o0yIW/VO4i+9x5knMyVlCPpAV7jV997a6T4j5gMqQRs/6FRGzN9o6v2+73eBE/4
P6SdV7PUMNOtf5GrnMPt5LgDOwE3LuAF55z9679HGsAbDu/56tThQiV1tzTD7BnbUq9eS4dPKy/I
8vjqXnqWF/PQMARVN0BhIt717/d1G+aU6lFq6G7lm7CcQOcTqTMYtlz/JBurKFCsv7WLdUhsrAU1
IZwWitgMZAvC1xPKd3M6KO8WMKuSA4N0SJXbgrdJ7xasR7heFRgaNjrM6GdTNHFcdmc5lL2l+ctG
nR60sWzE1ovj/2mBZdrtNfTR2xVQ2+VsfOrxkrFFRAFZzx5CNcwfYitndxUjKCEdnLclaFAjUiu0
KuGldU+UAsz5So7Bnv40Olb4jNCCupN20GPeaZmxxNZS2FIuI+cuMX8Ny2CkGsNrj7OafFK6nExG
acHkZsbJUwRA7eg6HBqofMPeqt44yAgKuDz23F744AgYe15QXVfaaQ2kyoHCX8BJegEn6SZAPeVc
2qQeRVcaW+GRvSVGTmnGnTMi37SESvO/hpGEqCwrpep85/ft9Dh71oPZZsNzxYb7VJp6vZ3qNP8S
mBYpJQBWHJ1NkLyJFJSa+B8rC+BqUkG/Fretv1La6SjBxhKFLJu2cf21ZXnZdrFJ2HJOVd02A7+1
lo4bPNn3/HhvuHz134Geg7ZPjjAvfr0FdlRxNxGMuQhc+Sev8rwTO1czX8mubOBit4AQNGja36w1
VdBjpVs7Y4mE7NRHhlPEkDdCJlY0crpbtREAS44FSrsZYQzNIVRX56BFNidq7uoS3mfZk005ZVTb
5iaoDr/56Uh+99IAkANMzuZeBquGgRx0EsKJ2jrN/Zinr7HvOZAPp0BOlXRCN+SXLSaVdS8doej9
N3s25q/p7zWS/pljy/LSemVyhfs/uXa1s2k8jj4h9fppks65GmbwJI1WHiGhvaizOw0rGdMMIKjJ
e6IMn3sJ9YFiraxvm2gvu2lnfXcjvdi/s8mXin+U8IJfZF/hyHQcjQyiO9M7ZaIZbQ1GymUse+gE
o0tiN4e/7Urvnf5lG63QPymIPqHpLmJuq0qrHMs5suknSk/W0lNVk3ogq9xbtvZgmmH52nLeHKoA
2e00NF849WjtrnwNglxFQX0A168WrxoS8vfWYD/JGXHppte65KGxNDmttTsuNCYl1+cwD/2z7GVD
+XkKXHsnR8NU+eegAZLMzf1XSPy7t9gGYKao4fioTwjv4rhNluvIFf96uZZqnU3eZoIT/495S/DP
uZGKCoUT7dQwKvbVbAaPilrDQl956UdO7z5Zo6n9QFzbs0xSv24QP6VO0n7y+oSUTtyHH8LY5Zpp
xcrZbu30/Nc6HaRf53Co4bvhS3zR1MY5DkrJ+RO0A6sW8ZxLhLzEdO1gBdz1MdBLsAh2/RYnirdN
YetaORyUkzDNki28Y92lEw3JuvfNYpMhmqptk9pVjotdTliGMkza8tKwD3PiodX2x5JWOb9/hWW+
EZOOaLPswbcsCqFSxB0cWMn3cpiqZXbnZekdANukXHc5ahZBiNpWaLTwfI0ocGlGNK4g1RpInP/R
FOj1ovdqwe29kq540OCxlt0yyFCBrThWe2f0q8LeGkMMys1rul2kJZooOQifZNOZEEigdf8oR0EF
Ac4SMYiwgYjImX9F8NQE/lFD3lur8mZD2jG41pIkqWpTHtv9YtxKI9SZ4XWShEipCJLG/x6zzFli
GkG7JB1xbAQHFaweDEKl8QJXSOJr5UvfoET3a/DLUymVssupjqIYRlz3jKDYxlA5rOVlcLkqFhPM
uKFwLLbbdVQ4zMnnIF1cVmWzLLU4lmnLUktwgWAT57VZznW9nZ+o9R9XLhn305ygF6NnTkCulZKi
1PG7at3AVRJ2+odROCHGcNedBjJbxo6KbZ2jRujdFkZfkVaJzm6tR/fSG5X8RfIMGnM5dMjM35nB
eEY4SH2qp21PfUwDkg7IgpA7dwtj43d2eMwRurhkDixc7InKZCO7EItPzcotQHZShlrv2ikfm1Vl
qD9Db/5lquwNkeBgmNiryCGn7FQzjYDwEqX44FJtfOe3hvY8kfRcG4ljHkFNac9h7biw3Qc+itMl
VGGqOaxtkX21kHw9Wkb1rZpVl+2qsIFpDACBdfVxFnlY2ZiBZh6jtv0mR53I2crYiNKdf8aKNZfp
sifX1QqlPsLSlZ7HZKioX+d5SuNzuDdrADPS1mtUa7ae7+3nqlDuSup0t1PbozY3BuV6bDLtNMsm
bQA4FUJOcCUN71zCX8D1cQqy/mdPhryLNpLoY16o9QH0Tn3SVYglf6sNSslBOSyi4kxaJDxLUytV
CZuM1Jmt5oKC/5c+oQyubSrnlFEHeoxk4bsZo1aeLdsJzrcFpGdZZc6hu978fhtT35Aon4N0bUXl
d1Kp5RMZqOpJUdLP5Pr7iylGmmqNByCTSFmJiLLSq6ci6jZQn88PMl6rZoSIR0qkpFOx7OZRbzm6
F9PlJN9PNQBHaH3fXsBNs2uWW9T2G2W5HjgqWdmJV5xlMCiC+ahPVArJ10chQj1OLmlJiKud3njr
mtq4OgrwWDl0AkiV55aqHDmsPKdZqWbiXPNAUd9+zul7zbgqGTzjfuUZb8scHmLjB11H7S+E0zJy
0q8ZGJz7QjSkMLX7UM+s7SjUSxebdGRmgU5CgsqPHMpGhoRm9DSCTjwtJtmjZnS0OZxZ1iF36J78
HMrf3y93i9SpNfdHD6yreAuyGR0TBvU83A++0p4t9p4lbAN6e9bH+mAPwXRwtbaFnhZTqtsGVSty
LLvSepsjp9sNSUSguFWzDWfwz11b/GNCoVLzmUTKQevYQsgm7QMf1JUYN6qi34yUu/x0L4F/2WYx
o7M77+dk6TaNVN9r4PL/XtpKPTdD2/OPZUtKXw7GBH8jvCDpJkFx5qPWeQN3WhORTjsoPmruC6TI
zitEZ/W1iZEMdMY0/5j7U7l1A8rL2WJD9FyrK6dQtY0nkPlIQednSyA3ZU/aZoDowIqFRzbF754c
QpOG27NSaHkGceMthqPKM/MFXuruQQuz/kHXLH8zDCjeLDZbrYJrU/p7aRoouoRlVlC6GpM7HqVR
NjHEEHsbQIfgue4elsZ+ilu/eACd6bBVtCjiLJraA3DPC1axrV4zCzQbJaabGHrNQ0m2+rVr+ISa
2EJyWCgxU/9LdbXftWdTDIcWBCsVwv5Fem03/DJM3nQnp4KAvc9qvXqQPtcs951ppx+kL1LaFQic
9FnzNO9lQH4YhhfPVp4jmPIeAGw258IHkSpGGdQGt17npYgQaH1zlI7RCuoHr3a7A0xaPI+I4MXR
hcpR1cwOwQvCZCw4tmDXBQBTlli5OiJyVRKGt9k3X1gDx1AMbasEgb/zhhAegjQo7mWjWkhDzS0C
unKIoPFPR1M2UNOoarBbgnPhRXJi2IRJCfXc71WSUSvug1D3tkNXIhD02yFnWAOndrHiQMZkKjsb
pu0jr2Mfcw3VGMFLqQqpPWS50AqWtJbLeHEjXAjhpRxPbVsdGpPi5TCZ9wX5f1iegv7BN3S+b6Jn
JNcYDcB7cso/LbFfDOLUhz+QDBCOvmxrKhgAk3JavPWVlDr92IMnEALa4+C1zsMkGqpyUQGuOR1L
tch5CDPLebA039m3Y+KsFpupKdqFCqezNMmpMhYam1Wb6yEYRVaTTi0IotvLLLblZbyeiuMebpqz
Fzr9kcJsitPTcn6zeeTeZGbHeaQYurBRUbZvPo690jwlprMPVH0Ga9IH5xSE6TqSQ9NJtmkXNAfp
jarxS+yLVD3onJeKb6+MglsF4ns2hIhWsHTVaPkOWo5oL4dzXIGi1ELvKodaDeJTyd9yI+zuuFOl
t0nos8A8DFPDVkaVhqWs6ho8vxzmDoSdOoLbZsXX1i4LlBagAzo2pZPvuegaTyQbuJJDJPCfyIZ+
G0L8r3AEjmsHqe/7v2JNeALQYiE2T1F55/FxQ/Gut2nV2Tj3opE92URIUZ2dKvQrONDxKMCtVr2R
tBBuMkzq5oPhtfHbkLRe/FzmXftWqt13rYt2rlNVj+Wg6s+UpQOPrBueFKPQeB5Be2wCa/D30huZ
7PdRLTEAYBA8ofx9TnxgUokIrjlDfKAE/CSdcn5cfUtddkPSEpbxp6BWYLgW0UoJsf8MsbxqWeom
5af2QTYUX6lW+GGw+vIDxZwzZ0kqZJezn6RrN2W7mpsmxKi/49u+2BuhZd3pjv7dzxAkGwctvR8K
rpQ8TsKODxrxvhONdIx5bh+DMXtp7eqXSUzIc7e81na8vsV3dnCKw/naSYpSQT4ve0vT/sM2Zdb/
FrdMi2O+/4XSjhszDRKw0j6MO5NJxbCoOdWbUIcxiEb2+pI8yUqO/3KDBY0OYeRfpP22gpzyV9xi
exdTwtWx4/fwXVMrnYcMXvjdKy1TZO/vd5ObnA2NPNat/mugXHFZW8YZoWJtK64qMHWjEbAeXFil
+dYm5c4SXNNyDLVJBHgYQONiG0YDDaN3YzGxk0Y5Z2lq14lPZTkojwAHrae+yb8phTVc5IgjV33H
3sza9HxvnhAOOURJMV7yztVQyaFSY7JjHX3TXL+XNtn0uQXJpasXWzkslRnsbtXPR85s+f53dfgK
GjqiQk3r0Aos8p3pTd01SRqPOpUoOCmC+ZVFObgGIBTOdQAGPQjvZc/SudsUWgc78p8OVMY4Pfat
N2m35yyGhkKEaOmPZiCRJNfICjeEHGLUucwpNgqy1IbeFpax9UTCwP+WIkxyztq0ODtj/BiZVraP
f5ukvbLrsFz93R2paMfKB32bLf3vgn6vJm3/fcnS936t3pbBHpCTu9UGL782adRDtEClQUmNySqy
+/B7DsyTIqIf/GU+GnBjvc1a0W58zU3viwImQcj99MNkV9q9zTPaxu67ck3pvkfyoZ0voQk8e1eH
lBI5jTNu3hllVzZGAEC9bw0fuBaYbbDd+nxZ3BMU992q8/mY0E3+sjgi6GERVUPzUs2KD9xtuRxD
RypHVEqY56aYP8mRbIbSFF+aod7qzVR8kDY1ggimnl1+3Jh8RLNJ1UZb6TOFCfoTfT8rRrdebFnW
uqupB6y+LDQmX30N7fLbqpSDnSiTi1dyDWnLPbhl/XSMd9LGw1G0rvSoPcAzcl+UExIfyCx96D17
vMKbeY3FiDL56sMEC/8O0rR5I4ey4Qz/O0D5mNNJwtLG8u59Mt5ykjS1VFvvYTbo1zXE0NQJjxNI
Mh9pxrHU71PQ8WY5R3etGEm7HtrmmWeHkxy56myCUtSnau8gubWSxlvTqPq9ryMVZnQwzUlbOKjG
nTnFqyar463tKdVdVFpkZ6HmPaSOZtzx/3YBPDvaS2+TQFF7M/zPVGrrDDIUirl785SbUfElrChc
dWGlguxIUbbJXDkXE4aSk9eo5t7hUOShpx5yAwWL+mYV0VcyXPUPJ96jqBHsuM7Ue4fquYfO0+11
UQXY7K7zVgXP5peu9U7SaysJjPfpxFccrVH7oIKFPKZI3GwMvbYvlM1/h1IhpIBCQ9JbmJZmsdlw
tB8KtaPenAhpV8ap7OGy/jWN2s3/n+X+9arSJt4h+y59G4CUr0X6shVNJzKvsqHYaBMD+L0sJhkR
6JO263SVP6iIlTY5Xw4pBP0A3t06ytGyLlUyOVwg+4JyqVMHrFzILGfPVZ9SLOp8hsreu2/IsE1N
Xh0KXY3u8qGl+tcy7EdOg1Ce8nzIldAhXSGLYX0ere5pSPgGK2OztgZynOzyzzd+1XdUq7I7eZm+
rSuTUhnBrKobFo3siUaGzIKdtROn1tGc/Zj1crrnigbN9Rj2XylWOVWUVb4FkBvtqS/vD1Xkx8jY
qF8tvmOH3HWg3ymc4nWkAGnvufO0lcNmbPstQk35Xg79eYg3qmXERzn0dEF+hdDFeeJS+RrAZEW5
EdRblaoqV/SfwTXn0K9Vqqu/jFr+c1iL81Y59BLPh4qs/+mVw+yhNLdToH7v59mD+dVWUR1KTbC+
bZ6Ajh7YwdgaiiX8ZzaZ0qtXOZJNFmaCyEL/Hg9Gnm1H56jbHPRzbGBQDqMat554WKcwphpIAlFo
Jh2mnps3Lz81kxIlEZ3Wlr4t9QHu2d9ur7KMciNXvC1LZe1qyn1l2yIVs+7TvjhZSYZOIHKxmxn8
+VfVgoRB9z4r82BtZy2MTl3t5k9GYnxFxDPbl0EATqcLiqtsXH9sL4N7LwdTU1XdZnEaSqCtrRqJ
pbGrhgOEhq9+XlFM6NX6ytMd5a4Vch5kA4L7PIVtydKMd/ayygNzNbiQT0Ztx7kBYXIWDLT9ce5R
uiR9EX/qdDgqbcv90g4BN7qkhCe+py6jG9oezojC+wJN0Bet7Osn05iSE49K2haK5+FLwuNxanhf
TE7qyNSWKlhYXftgzu53OY99ALdvyk4eRyoeyUd0JvfdyLpRkqnjk6nZ2mcqStHuBCJylFtH2WRs
hUKn5DYldpOyiSrKPtW2QiA8d1yYhsvZuZaevZGbUDcWcm15sNb8Vr1vkli9Lxr/Ux0F2lGOZCOd
ceKvBmrjrovd0HXz0pXGXCFVqTbeqz0b89X2o2nVq4gKzpDMbT19dPdymCnWC6rOa9RY0cQQtDWm
Fod8anp4kb1kDrNmJbtB4CbNanGpbsumpdZAhjPlXeDPLrJ/K7O1Pdgc5/ESiybgFCbf1Mbw0Sns
bi8dqG/5SJ9ExZtt5lQclnXY8LceQA/Jbihod2IhaiFuOJdbI5h8buNbUEfKTUPrC0IsgZmWqOgG
PjeN7WfooDEKL7XCUTF6rrN+aIV2TwNcnrt6bBzaTNdf1N7/6YX6Lj5NA8pwPCe4K2rpgq+zk+zr
2DR/wLB/bOKOQz5IGtg++ke7cYoHeZCf6tW8UoM8PMthoIXhtlKhJnMT56UZZ/SRkvmz7bvlLm1H
Dh89p/4o7EWlT58pmYWWla8w6Z11BULqVKhj9NF0E8iMvea5m2CBzKL+uzS72RDuS2NcWdnBZo92
grkbpmbRM/8cTso4CPlC3LfuLTwEboV0OOS5v+f8tc4tWkNeIF8tawae8+hQB7Gvc2e4KEExIHiP
lJU1aPcdWuYmYr7YpDdRx+Eim6LOn5UxcPZJE9v+VdqgBgFDo5f1Ss4AZBJxPC1WrfI5OWjkf0rE
X9H6piapTIdd8ruYiz+gM6+k14riT0Wjdoe51XSqGsSMKGzJBJV2RJXe70BZBQaljw3A7Avb2CSB
2rLngabkIaRuSWLslTqxdyV8ZrBd65q6CYL2R1lylK+kFTqB1L1QWfFL7J3/K7Lv3fDTIQXgbzbB
kPGXw80dil+XZWS0VIm/Ccf/uf6/lllsN/n43zNyC2YVfru8m0i8m0jIQ8vo5b1aof4hMHNjpSlN
teGMoXhAYSx/cEQPfAEFTPa9tMhmDlGRqwfbeRfqpe3Efuhwm/J7hbGaMi5jfreVM+XSpqv2dxNn
WdJkZn2I4oVlcowchfFujq3AW2ncV6+lO2w1OZTzsjItSGeq5k4NKBunzK/vLhGI0OWdyVen3tfh
gj/3+8XhtV1/bjh0vL0NUxUiYMoG5WbnMePYqfM4KNWtyn1MG8+8gns5SZ8qTMXgQNRhTDwdiaF0
tGU3bGvN8zZ6zHP4mh2cv2rwCzVo5xbDH/XehrznIlfhqtA9omaz+MH+tUdYXa6OmxzcqLPuWqtI
ub9mpEC1RgWiA7PBXTyb1p3suUFtHIO2fbrFySnBkP4n9/P5kPHP4OCbGQ4/iUPbGNHKFqvKuGUp
gQudnLI43V5SgysjoiprM4hs49B3ASV4ZXmQQ7TOEQK2KEWSQzeD6qPunhAMcM/oSzi35q+hdEhb
78XRrpzCGOZBsH9GPKQr9G3qRzTm6scoJudlljoVX8NU8zHTUGfy3iaDuQu2m3SArUMOZZyc28Y8
e5gcMN/m/rVe04TtvmyoxdZQPT+bRf+z8TrnPPDQQAk8TEsUU/1yCMnyCiEE6DituCnqHdzlcE5A
M1hpVbCRK7zrymVltPT4MIjwQ0MaaVYRj0J8E0nMMkMTvo29CyXTHLINFmrp5ZCpm9uYKlT3coua
vAAGCzv8+s5jyUmFmA/rOdtv6gR5DE95XjFrXznPVBXyfEVjJaWCDDNZPwh9dO2UjGV0iahzhX3e
OMVZugs44zzEDmVVc1lZJ3K29iEwhw+KMVBlDSvyypj7dscGavqccIpA/en0UQ/gROAb0u7qtL/Z
c7ueb/Yh09/ZZfwMnOQWb6adckVVEUqWEfqkoaruaqGumyZsj9tyik6z0N4dHKQFNAT0do0Q2zXY
uBz4RYUb6Q2gZr34dsINSsyt8sl+UJXo0IlYpA/ckxv4r1CYzo+N3Rurpoa1By64FYzdxhdD65DH
CPoIOnOTEle90Vdp7CV3fVSmTygu3VewiX8CZpXv7KBRIFjzyk8elcycH5UU+6HRTsIf1cTsSolm
fYW6GgGhChGgwa1vpsAOISgik19ftVrhLC0Dni2DZYx0yKFsSoc6dj9AkScIBefLEih7iqB0LoZv
y/LSLBdZbEMYfe6cT+lYzLvaaAJtV802RYsK27UNQqTVmutow2OUcFlxUl3GzuAqnnlxuuMAKVv9
H7PAUsUnwzM2t0XkercgM+nfNMWoD7ERR3dLYxegqIdpvVigR4ru4LFEK2GOrGeOJIOjtC0hsteU
7rz2NU3ZLA5tcpnGqWmwt/qMukPxYjej7BY1yA7YmzZGar5/F4bDUVxXdl/cOhlOgT/1J091fjbS
JofSsQzfhcSVkq7ejX8vo8y+ufaR1VpL7zL5v67liBdW2jI8oNl8hNpj3kejE65qQaHVwuwPFYBb
bkrFM8556EG9Jam2Ekijrgn5nfVkRRz2+vWkonLJHLXgjzLN+lmGQD8QwayEAFMQlNZhTB2Hp8da
+TQM2pHKOdi41XAk+SW4y4W9mqvvRgJTRxSH+l3Zmqcm7HaD0p/ixiq+hpnbcJc0lJcoNqvN2CjD
g61a0d6BW+PsIj2x7tKpRNpOh/y+bb9kjRO/GKXiPBQUEufQvb345GOei+AkXbKB+gFIs9qgG0g0
zxWPTWOu0Nz9VqEV/JwYOvdPQ1nLkYWY0bMz8iNzk24z8ay9cYyVrUTJUxB2/VMyZvHGzfx2n2Z2
/6QWRXzlCvgqnbIZA/+zy9PiRY6g43D2jUntZqxyLLRmMVcs5jnhz8XmJu32HARfp64l4TcXPMMI
Ep8ehmwwJ2II88nWafV9lcIGFEXKwE34lxKPFMbR0gZiZwt86eKomvILMi8OFMucAihZSJZpTB4k
0gqU4X3VZsmDBGEJXyNG0hfE8X2jpupqannqcKy2JF2YqCuw+uUHpzCLDzxLUyyRz/leDqXDKKgT
jmPnTpoaq68veus83+LFpEARcqkBm5506uN0PZjt19gLurMMIZPh3rezvV4maGq7VrlIXhrNXCUO
D8FJGfUWVMGpf/Qy5T6uA4XNEsDPOyTL+rtsaMj/qylFKz5UnnvDoWYBjaJ67/uawYfoN+vKCkmR
iZtpqidwG8fI/oiRbKSzEBFL2P/dNvWo8I0Nxb2Jsi1sF3ZC9tQudCPbKc7c8ziG1T0aJdUaldbs
2/8ekbHG+OcanVahSWIUwaFK0vapmZSPPu/xUohRnXfhYR5Gba0oZvNkFGP7lKQfdTNNPkiLhcYI
SobWsJO+aPKcO3OEJylo2sc01oE1V+Yde1OUubO+/zpwyw4tJf7YOp6xazwjOhaJat91XAzswfXP
Nbe5mnJduuPsKVu3BACJ6rsLHeaM2NLc6i8T1Eu3od7b+kvX+8674eKVwf+am3P2d4DzNpv19iIb
T4X5gJtuAZXjL5vsqR2MFxwF+2RBcgHwnDJkdVWYJTc3YyfQpHHnHDLbmE9zCTu2JGXvUEDinuQ8
99qsHKa+A6qf69EntTLWkH6GXwFOAgeL3BfdiZFILMHgJD3ErkZ0Zw2KfpfAIENxEz+TSxaU25vT
jlvnaAfqW0hJA6ke/7VouER49tztewRsNoU3G89VaDZn0h/9Sg51yMEfoiZBpKdWurVhvGl62T1J
Xw3BQqJU4Z0caeVUrt27OeJS/gAHjnueEiVZAwBAXmSyp2tfzcYauaXwq2M4O56UrLe+LWEV0WHI
siclfC2FIJgIkDMTIUxSjzA6yZk8Wkdf58ra5ZNjvQ3DUO77ZBsGUH/PIIbr/0QVOodTqymvdj98
ra06uZcjVX9tulZ9AVLXPZJcu6ZpgfJ355PJ1NNgLYd6PmR7oMD2Fpzex4z6+GNV2/kMyl6ZDyWo
az3laEgVjRWOcE797o0ZTBlsBoaddMhGK1P7FudA+HGGNGy9zE8bkijIH3UNDBB+uHNyVLRGt2Nn
XE/JndepOlfMVPsAU/OwTsrG5UOfg1Xj1CZ0XMa4Lt2gONtdVbm3buaXxVlzLY6gnRJGRuVbZ8DO
zYFbgdTQCAx84i5VGAOyOF07POm+0AzPzPhb6vtrjh67H1ncP5iQUX2aJ34wplGVD62XlId+sDkj
1DL9zogrdRNqJOzh7P4iJ03usYSF6LtjDdkqVPP6Je8RWq8dv1/VAQrg5Ad7GEX5zTWTWR/axO6e
OZMQWmNg26W3LsKAJI/5TTqdIvCe+GCkSzbInb+i3+1d5ciwG3dtuAOIM7E01MX/XEs6K2V2/1wr
QvDENDTvaorJcq1Yfw7SzNzIY7fe6lLUjaL253ndu3E/Ku4662AcasSzdavD/THDB3OAK8J6TrXY
2VV9nmxb8azdxzXUtwpX4F4M1dGY7zi1Ju/LSNFK/WlMHuVEuZhjlUcUPAbuefgRCKqo1sq8s1xL
NcZ/v1LwUgYRtx4j8G9NoLcW0NEwiXZd33Qr6fH66qdbDm8xatZoR3Aex2VyXLKzCOAPWmmTwWW0
BuN21m20zYCxkgtMub4Kky9oz9VQmyJkmejeorMIcK2ixacZijzV1T5ZagjMuO383RAU02djhnvq
l7mrYNqVZtX5p/mPaLlILs70/oiW5jCO/+MVcBuPqtsf2DlZ+wQ2+mdzCr71dj19gyTkgwIB0aup
xxbFVZZK5WbN9qeb55WMgGZxN/Qe1Zx+WAJo796MWBvXBhn4K0+TMK+qSltc5bgDNz4IXihv+Maj
NbJdhfkjD8o7dGXcT4Neo3ZUcartcJ66r+HZOTlNp1z63tO3czE0zxCbD/DKNeO3ojbEhcf8wcHQ
HtbhVZd783MPsAV+EhWMl/jUrBq4xz/saKhdW7NUnwMXLtjBsn7GRwhFLfGLXcT3It53iJfryw/0
z/jldQPW+Stevp8/4/+xvnz/tXj/zlRsRxIoz4ZnfQ+NbvjWwQI9Jyn6MO6KSroIwn8rP3BkoH9D
P/0/Y2w6J0huex44LesAe1C8811/+gxfG1RstfLm6HAeV8KOePH0GUaetfnbnlNod7OL+Nk1+wOn
J+0qQ3Dl3JhJXa/STLHP1WA4CHj0+kZ6ZCMdy1D26sZgyl/uIu5OXTiOh8U+aYPFSVmoPiHrDC9T
luifyr55ccmq/oBvN1Mc+Ma6eTiMaNSsR2hYdmnp1VD70aCnVV/kUPZkowykywOzbWBC4ZakUKJV
zu1VNknptddINHLoW6O1huKl3Sy22uw4x5bjQJnjnWEG80rOk1OkYyphlaWms4be31E/9bOB1Fsd
vBSuFV36wdFu9imG4mRMbeQ0VRRJ2BuYd/0A/UuSZqfK6VBRT0Fz7b0cdW+425ULB73UzTmUIs+G
4L/L56cxYnvjFWy3nOkJdZD5yUW7gJLSHvFFYaPsZkLYlQeOyKbMz9YfKG6bntrRgwIXWAbMx15d
rYPRpaIg1e+k145EnRUosa1mhPNTBxGX2A3zMNmuDdXwPsbh9KbBS/gjTR4cmAyDlW2Dj5hFnSC0
+tsu5blFL4Ad9Gr3WafCbdijPBfeQQEltpjGgJQvTFzjQXVCkAEaxG5qVZ7kaORo5F72qvumr8Zb
X+Eeu7H0lM9sBAhEDT9VQ1lA6XlFZeK1zsux2Nf9xCMzhHprkpPj1aJsK4cLCqYfo//qN8V6LCcT
vttS2QZqFp0SbZg/NFYM5SzEcodRtbyt24bNzh1RjNWUYHxtE0H42ObhUY+78XVyY23FBjBHhwHv
XCXcURDAM7NoRKWk4o7xu0EE8ueQ/VF8UrwKPnq4gO4og+pfGqdb8yxC1iTWuGwkAZo4YkidPaR3
fb6JR4P/kuEIds0CLDFH8Fu7bPSPpSI0xJvEuyfhVp9N0CVoQyk99ZJhuGPxdlW1VEfkrqs/yoaH
+3tD1aAyDOAuu9mhHTCV8qEBuf1YpBSmRPoM7favKWZUDZwbhh8X0wxJ50E1ONBeliFPirANd8bb
1AZiynU6d/lG8xFCrgHjXJNZN96g4q8CtX0rLD24cyHzXEmzmugoaJj2Rw1WS/L97g4JdnBTCQeK
G0UXcGU1P9ZJ7SmbLq7ZIxW5uZt7Lbt3kyC/NRlSJwhDQ4FtA0W5K0BW7lUDHTar6ab7LOhtqm80
5zMUzbvSDIrvxdB+LGptfDUdddgqetxcUHgbLkVbVJtB79rnvsr8DSny6NBo0fzK+QIwmqCm+GLQ
ptfQ7T4rYE0oE2SkBhbPN9nwZOat+ayCneLPO7/mKPM8hLP3QQZV4itDzYO2ciKYlvW82yvqmOwq
E/4+al/GF6P3Lgr33S+2Cw+mMQLOiSJUJynJhJduHNov1UQJXeGk7uMIs9h50MABTCC1v1Qcvhme
U77BvJ8eAieI9k1rtZ9EykgGoNILB+70P4SdV3PkONam/8oXc72MJUG/sbMX6Z0yU7Yk3TDKqOm9
56/fh8ieUnXNRM8NizgAmKU0JHDOa7LuUHVCPIqwfGnJu259cgG7ahZ+bVxNe5oRR5u4ssMDNr6Q
IBGzWmL2Jb4Nyh+lUMYfAEq5+8EXfwhcO9zpRajvnNpT7xsfbW+Ex6Yf4IcQ0FK+V76TgLupxdW3
sa2uOxvLWaAOWV5HR3dWkJYHb5zUE9ifdDPO0IrP2O3MQWTaafhC3XrMeWCg8RbbukHQ/nkd3hsL
I1Ts1coiGw7+ZJNa/P1UtuVBGMZwUKGR/PsgtVFUys5+PxzMqOQqABgDMEJIJaiAzPRQ685+FZr3
RTV018j9Ghk6tupJGmQnf/QeZJ/tNuZ9UHTqrsrApPZQCqJlbAbGusstjRrW3PZRmV1ya86RfWO4
a6DxWDjbtETlbyyEtpsqStKQ2W3WwRoVn3oC/42BZdde6zoE9q/2Z9lC8La9FpZDhjmLxVrG5GHW
U8CrQDtjZMKlZKzxxGuqKc3hNsJ8Fal/IEMxoSXawd3KwVrgHTPjH0th31O9jy6J6mIyEzj3qV7a
91lqNgc8tcOFbPr2IC64KZLC65zpa631h0GAdFHceNo1imFsWHSobwAQkT9V9vWg3JN56u4Hu4wP
jinche/5fxhFPC/5Zg9r89EqWZs01M0WAwrKzyKOklXtlTWvn2AEAErwzq5ZsNg2lHU1rZxjG6g1
Fdu8u3izXQESseNj24ISHA0lffV9bJttG6E6y0JdAJ73feHV8Tdc/PxFlxoYe/RIqsVOLTCDiIBm
2F36hFwsXlhtZN+3JP7W4wD8ENq4tmnKGjYGwIOdlQn92LHo3fsdb6OjzvcI1Wp2xtTHd9C/uRVZ
Q3zBapHHIruA+3E2Myn9YnrE3kwlPYIh22A7Jtorg/aKf0IM45AftY2QbRPY5Q9DHfdFNovweyaM
4XbC4iANxoXVafbzZGGPG7YVm2q/giEt4pVb+9UrCCScIfQc8WHdrl6LZMFeyH8dVSs/ISWSLOWo
xIbzrScOtiPzJCRfVk6SIYsq6u5s1l7Fb9qqsEItlRcncCFFumQnctE9mr6yVMdTYJ67pAjxrBmy
g8BC6bteZD9M1YzeVA34Yhg5+MpqFnXXJJkAylpIXaR+dZZ2PQLRfttyykJfqH3dXZyZRiaZtJJx
CxazQw6/e3BmOq4M9bGPOkvSiYPrJMXjBHfxgMl0tyiruNsNYOI22COpl7gJQ/QrtLNsgZQFmDIf
UC5stjH6xDwhfSNal3ovFkqRWg/IsYjFOFjee9eWF1wgHH/Bo9aaBW151bswi2GOlFm4yfScJ2Wv
xwrgqARPVxHZEDMa+440lT6tfAhXrBPb061Zdp7YNCaCTA5laT6GKNo4saaqBzWu8dlCZnSRCK+8
k4d0Lt5UvPPDLRhnO9RrjJPsVFMD9RFyZOvSxMwjcUCFNIYfnRM93VgK0vcjODB+xrlxjTpXvwZ5
V54hGKLq+q9QPZ81KEx6w2gfP+NDrBhLq+6KjRbGPjrRGHbubpfjjgh2ZzRvl5IXxnK0PdVV/4dW
T2jrD0H+kZ7r3mk+lNhsF4ZTjo9ONbn8pUZ/YGfrrvom/8YKwMJFgxJyp2YBlTAodrL52XFrUryK
3Tq7+y0+GK26itDVXslhn4c8J4VhZFcZMZy0cFbDqLVLYbjZevAOqvC7B3kIHN5aT3TqXjZRKtdQ
/EWJZ6i7B4Vv4QMyl9nWdxzc5edZMoaaJux1LXIPclzfQHyJJ29zmzAPy0WQberJG1dyVl8Z3UNV
qS9YkuYnGRocvGa7OjrLSWD3ctxGgl1BheKs9STiRg3nSr3qScYiy8/dU7wpfupvDEv3D6SVtQdt
Qt5Vjhjs+hvZLfWxVp1qX5l1v/EavILVPNrXeWHqmLwI71w28P1b1zyhSoKEK14CK9OYRaqwJlwh
A1vtyVs6rxYPl7CwjZcg1KJTDwZtWXiW86oHNbdCtYrYZefmi+lhf5I6wbLJQcxrmhPv61TXTuDT
wm0URf0lb5pijdqo+kC23loadR29lGWooS+Toktvje8KhhDf6y7aF7Gu82xzxm3oTR68Eg5twM3Z
zUbB7oZsvOUhrJ+Mb56ZOMtmcqdjGXf2c5hY66CYiKO/stUmdFPNTB/eMkFWukPW1SMTgQu5Tglk
nj7mwMKCYigubTFV917Qf5XTC0dYq9REll1QvY7D9I5ks753XaDmbTF0Z922s3WA2+6TWWomFNYs
/FpbuEfLLU/V78Out/5A5ODZtOL8LczzcqnWmnjIhtHfyCv2bD1uV7TRbT0raY/51GDlT+UwmED7
tfCrGXR3IhZsorhiBqrih0bFa/w+e8/oInDerFDn8+gt/aSngfEY9MAw+sR+63WgLArqA3sDFelH
1U/YRSJQMBVqhqFXdkPR+ZnRHrlztEuJogPV2i7H7JvnlCEGVJ6zrLRK7HyXZt8liCX1Pa7J5GvA
UDfGNlSwCJe9Q8wOLQCSvZS9egmp3YZaiLefeVRc4azQLPa/JcGah7/2rWy1BtOuVD2ZYZ1cRsXI
Zqra8DQjzIpc7KvaGp/Z6xcHX0TBWgLL/hoP57gEov01XrBe+E9xOV4ZioqKZGru1CTyN6mrBVjQ
69Fz0OnKto3RP7C9KH7uhVIcLIH5pezNtURh3zHyRJp7XVfgpj4kd5M2F3Ga+puEexhKlxz6HpmC
T/SHjFHvpBz/E/2hDEZykDEJEJEdtUldoAYcausIHbs4tN05k04ZWYnEW+lwZ6+FheVJ8dbgeP1S
zQL6JAFROJuHJh9mvGlzUI0yU2CMrXGWZ2I+Q9D/MihTcpChz3ieWc22/zlLdlAQ/3Oq15i/zBLB
9KOaamMnNC26tGlsr3LoPiuzQGVdxuTBh9qwE4WLqxUknktddS0LXLh/8LyMZTfFHX/hzym4g23d
snWOt3HyWp4HabKZiSu/BBXVs1b2BN6hNetQWXVGXu0qhG4XiVsHGG7OrxDzCvLa8jq32fMrGEVn
r1JPI++kt+69NWkw7bSh+uHqH0UeDd/MItOXvA3phdKyeQgwCNsI7HYvgRabeKTV9lpJXXaWWpe9
WGoHO6cU7W6Ym5lZIb0cO9VB9iLm0AFlCvrTqIbZi9mm727UW2c43dmLEbGV51d1aAK+NmrCq9aT
WryB4UPeKDCic6S46SPMoYuMm06eg9CANDzhqPRm98VqdK3sBdt341j04Z/TvRSJsRAV9bNuJf9x
ug+o5c2a8tt0RNiNo2+7YmmnOmgMPfSWsUu2J9ZH9gJOG32p21cXUaPnpqqVq59QSE+d6EurB86B
FE+Dp00RfxnYtW5UuwYtxWeycBWr3orRw2FOr4Lz0ODOPqAPvatHLJIUf+xWTVCYL1No/VEkuFOU
yT3UZJbYMwkDvsYisvKzoxvDSTrtSj/eOcT3HTsO818WvT9DVYlnYZ9GHhDWqt1XSfkQoU6tbuEE
NL808Y5p91hFPZStmp+DuIJh6LnpSjcMFBDnQ5q27wlyKfuxKzEOHJsovWgoji8j2243sinHqXNH
OgqKiJWe3S5QDdXK1RNQeJ0+Pg0eWYRIr19xICypkI/mCjTSnFBAcBtN7uRu4KH2YjbJIjbj5tXQ
LfXgDY6ylLN8X7TL1MQmWvaqryPyfq8kWsJTmuCkBse7YfUepaux9opDHarWirRmsOkSnuBoDHQW
PEZ2YLZxO80R6q4B5J7AD5El6aj+x0Gd7vVZJmfF2ttZNH3F8x2NsiXZx+jZaWKQWXilfqQ1SD3P
+hEBQyBtbE+PeoYN7TAY/tEw4bMhFRGuFRvOvVnl+BVNpJuppqOPaH7ruQtTGvSRtsQ2YTt4hb2H
u22d69AtV+6YiNdKmBf5QkYY7GK4kFjD8SAt1AmoQe5FF3lm1eUPRQlsCoF/iZdV42Jgj7t4Supz
NyhsODvV7E6dVfcnedZm0Z9ndm8qRzUEKs6Az/BvQ3FH72+9bTfrqlgFicmYslncBunOxcrqVjbr
+YDuShG9ys5ihovk4WJMnORJFr9sxfjKUim7k134B2Qrgb/FVnayBElu1ypDVzmkA+XkIBb+FRM7
c4VRE9CmEDa7jHnzGXn3taIKysW4FN7ipSfqXUf1diFHfE5IQqSlXHsoQWn+6yJhyn/FCRH5mV9G
xuWsuHOMlRtjRy47frk6L2hcwkgt7tlKtM915tyFYwcSZG45WvqsqKF7li27zn946azJMabds42j
O16TxXQy52YBnnlRGk4PdIKZKqI1S+G73aGtp+457oJxmeKTt5dzyXhjLRkZ007OHVRu2GMfGNvb
/0FDYcTrcE2Qcx2KXJtWV5ON7O1jzwT6OPvrlVhwVqmFhWLXFy+eFe0mVdjvlqFYqwTwA+ShoHiC
P3i9xVHlWMXs50/qkDUPjiG+yri8TjjWqHO6zXS1MrjXXTM570NraNxtm+oShLF7toRpkYbQ0BBs
0mFVD9hKlk7QX2Fh9ldlpudXPCYn1QVy9jNuCjNYUbg0WaExQnb4poZZRYYCyxzyC1VxEXYdLxlm
JUcZS404WnDHNFflvokAf2us4telK8Z9TGHzqc+n+6bq8QlqyAWOdt09WTZkRBwCTv3cuoUC1Ewq
NGdlK4Kvhpd50h9lc/SibO0nwbjxYjCITttam0wyd9TAaxfFfIp5/MaoumBewhBrZ3aPBq63WDVR
AAhnxuFqU7xN3emQFbby1nBLNVNW5Gytd4iM8u0CEfnWpO4OE7X8mYdEfUQhdnbYJY5G0PcR1xtV
ezT7LA9W4zUoS+0Yssw+6vBknJYMueCmvTD7oXrIlMzdBWM0bIcoGZ9SMXwn9W99jyzuI+glfMkL
I9k4IC8OJNPDKxK4yMlYsfXdyR4sdWi/NQKLX9uzkrOrAQqoa1Cvip0aR7QR6oXHuofbHE158OLe
OM6JGeD+c/CXU1dG9bZMN9SH0Xyc+xtTi5fuvNVkeb/EkMA7kb82nFVvq+EqVBR71aaNfcbBu2XP
E/FrCYpy1+m6Db6GDt+sAYx25gBJkZv1TgapaDm3bjMIIJu4VrcYUOpatRp6J6puTQ9455rb2VgK
C6+xSbkbDx+Yu1TYNETTg++y4URk5SxbcgLVQ3U1zFtVVSnalIVtuyyTurrKIR7PsP2Ua9ZCRw34
wZwPvkB8w89idy+beucn50DdwXi+QrknrV+9mKgv+AuI8w8q/+W3wI9j7JLC/FGFu7JWUywGClRZ
9rY3BXt2S/45cUP8kMi9PAZ+qSz44TfvXZn8eUVBDeRfV6zRzdq6U6ausQoVO0OL0bSoKu8VIeaP
ytKrawCTALtH90WGR10lvZJO7taZRxW2vjVFqD2x254wfRcmnzXxDn3c1QCW+4AzVf2apSv5b5ic
+sHS2fJCp7PzAi52MvzaxN1SWVCEspbpOGG01BvVKVIgnG7G+bSbrYDkodZKG+8QxhQIoDQLGfwc
o6PcuzWLVF2GGWlH6QysiXGXNRSqIn6TCxOM5vNoJ4I60AQP2M/9dV81zktjzd+g/AvGYu7Z78M/
bi1Am7ua1d4qMNr8y1imDbdWL9v7nhKuHM/rNkoJ7lq4OHWlHU8qr++2fGXz1wzRk3ZO3BpQYFZx
EWP/iRDtvenb8QJrs+lrC5KUJ1ia3Is4Tiif+rAVf0o1yjMpuHhTZbz1sNFmlettPsd1UZ8uQyvV
lxnefH2b9ddxPiSlQx7dLz7aFA0Q2ZJx3Q9hkZYja1H0l2/D3KQqL4X5Kkd9hpuRBY4p8nT32VEW
JLAiGwCjvJp8vVrtNPCuehZ/LXp/bXBrOCf1gM9VO4YPGViepbBAoY4VAIY+yMt3TWteML0MPzKd
aqhoueu62jZrtYItoOEfhFNjKqWYH/oY6K9uOQZkcNLhSfTxsMqK0rh2SMBsRB3Vd62AUSJ6YyZ0
9t3qEy/fBUO7dAoXih4FMyosfVDfye4aPijOMP1HzQZxW5IORoonj7GJy++n1sJHRwPGlSkFufdY
YP6G0SSfdtgcWvB4rzDz5PCIPMs+7upgWdV9vuMuhexiHRmrYL7hykPTREVwa8dmlVULvYZJ/o//
+d//7/9+H/6P/5FfSaX4efY/WZte8zBr6n/+w3L+8T/FLbz/8c9/GLbGapP6sKurrrBNzVDp//71
IQR0+M9/aP/LYWXcezjafks0VjdDxv1JHkwHaUWh1Hs/r4Y7xdSNfqXl2nCn5dG5drNm/zlWxtVC
PPNFJXfveHwuZqlCPBvsJzxRkh0F5GQlm61mimOF+Q5vOb0gE7yL7kUn2eprz36C9g7e6Nars7JE
8vIiO3IxQK0qc3TNHIS6jC5Zt41evPpO6OydKWlWsonWYLasnDQ6DUZRvLYrENXpa6xTDEomLVnK
QWrcdSuXVOjeyMLnzMnOUzNUV83wip3r591C03Po4zKYlQ50tcA7yRYp1epaacq4zmo3XjllWl1z
u/v695+LfN9//1wcZD4dx9CEY9vir5/LWKCGQmq2+dagnAOmLr8vxqq775X8WZrC6xmYomwyrY20
mI869UWOYjeRsJlmR+Br2Ucxc2bkwey0Fk+f+ANoXnXPR048itvDz1HmnCn5GVJ9y0CVV22XhR8N
Lwm6FZNHuUC2wAZDRglfgiZpH7LJgczLGF/x6nNkGmRFrn//Zlj2v31Jbc0RwtUdTWiOrs5f4l++
pALQ49SxVfw2VXWz0Yw23RisDfekMZPnqM8vjhGpXzMnpcDSmiH57CC6BG6iLGRH4RjPaOt6j9CN
o0OXuuM6Hkps9qrmEfNRLCunJHjomijZ35rBXDqQ9QOVhOy2VSKMZ4KkhYP5s0fWGEb03OMeq7LP
ioM8E4pu333OlbM+L/rLYObL15UjPuPeAJwV6UC+70A5jkU2+kcbpnl+awc6Npa8W1vZa81DPsch
kBfcZrhyxmd3EqWZtcR03v8vdxEh5tvEX7+urm5ruinsefPs6NZfP6Fa1Wr0zCF3d0pYbvpUdXEP
Qv/HcSFUkmZgX4o12jnyqu5UNC4k/S5vXu1ahEc96bL70Iyyey3B/TPpXWMvY7dDB/PDDwoMSedx
Moa4bUruomu3stmOVnbfF8IhiZo0m1G+uOcVFHXzsltDCfGQwYCmHBt61iyGSkGXWY85LUHUkyJ1
6mVsa8XJTQp4ML+cNggO76LJu3pqDdo9ynjH+8Tc8du0TtNQxtuh18NLHiViDWy0v4/4RawwYoyf
/I4UFbt070Upeihmw6S8JUHwTVEBnyvCOaE3PT3BxXqoDK3ZTQCjSHO28VWQ67zKM7gyP7gAyow/
Q3mDyGHUpC+GOw3ObUJR+jAzU3Chn/ObDlqhRxouVPg15rPg22TlZfyVtArEZBuRJV8t7aVh9vj8
ChPa73wW2xNS7fK0nkL3FpRNgObGofnDjKn9+kuw2vGcDkzWbhMAYZYHP94ZzqjsKW7GKFgrtb7U
nAALAEj0JyTwvVOiNN2RfDMEeFoybvkVa+hfTgE1r1Fjnw6fY3KXRdtKti1hfYsMv956ebMP1SJ4
DtS2WJnk3k/5ZDhnl/rwUp+T3W06G0om5iuPmHxD9dDYY8hNfdRrqVdW1niD6Utk/uD5WPQ5UDln
IP/YueRZa+BGshPwbXTpK/j+pjcVS6NKx8WoRthfzYP1xqXMmoXvYLyb0+T26hm05J+HLMOAhr2u
vWWfOolF3aXqOdKA5SHbvpHjLO1DHZvgYjexczdmWLMPnhW8uz2sj3g02W50tXm1B3Tc3FwP36su
h3jkOQn4GEN5pMx0NjrPeyYn0y3c6ECNaDwrXqX66w7vSMqawMjcsrjoCrwBJGmxzk6n8ihjGVhO
tC614kKm4rkv0I6o2IH6a7Z4JHbAdu5GRIr9dWGyaFMycBFynpwiz9wggkiT8Nd8XmtyEIRP+LGs
kyDhjY3Alq2NyQtWNsvltdYIntyoxp9hOeRH06usS20L6zJGoOn+/slh6L/fl3RdqJrhaqpuaDC4
jb/el4bKSxu/t82vg+et9dlHQZsPZN5atv2cmYjbeWDT/hUsnSFYVZTHf4nJ0S3osGOcKwZqI/Ns
2ZZnwYCsvDqlFJ8mHWnBpt2Q/U7YQlrxuQq47clDN2QRfhnyHFkFVUWIh1Gy7VcurCK/O8o5Mn4b
AoToGT0rH0WdWlMXuZnBZ9Mxuv7790kuJ/5y/9YtW3cd03JcTRiOXCb+8oQ1ywh3Y8UqvipGlC1t
skLbvCzwFgXI9NaZKNiha/eSO057JJ+MfsEcdyKUEtXCnC7JpHhX3zR+9IU14lPL/oXlRH0wxaB+
icpiIeOBp4c7sqHFRja1DItQEBxPZO30kxEM1e2ypVawIG/U9DyZQbpJhNZjvJCEG+H4Dvfe2P7S
I28Uz6DY3+KpvzSKNn/3x9hZ9xgD7RN0F7+Ean4DGEdold7iuJm3XxLyyRLo+9v4jLgEDLuhEqHj
cAwrJ3+c65KrIguNjWwqY5NfYKXuYvJdBcLLAoZ30OX7qM2LRwyyqbA09cc4Ktr67z8t59/WQzxr
bQphJp+XKShj/PVbXZW17lDFDL52QYsTtJZ/mazau4/S0j73edUvGrPt34Y2AD/guxZsZUd7RiNn
gyV2/2Z2Q7J1WhFuTSNt1nUA0kUHX3LU5oNDZe0om/JMxgJTUKux7UMk4uzKegdJF5WfTYkX8hWx
QOxiB24ufakWJ08b+1OBWcZzM5qXoIqmC6JE+bMrzA/qHc2dbAVzkrIpgvoom2kb9svKtft9Nc8s
fbZq/qTbW9kbghtf62lVb3xXpIdghpyBgWxP3cwnsmbt+HbZ1H19ArUH1FJGZN/nqLIXyIg77Bay
GqWpNup/cNO35vpeKizqY+Q2H3iOFbs4qkmmJCopjFhlqB5389C68Xe2Bzmzdkf7zkbKbVqYRm7f
5ZVxrnJz3Jdzh+yVca2x7P/ywcsP9tefqSBHaWqqrasGmzXt94VwjxR117u+/j4Kv1rlVgGi1lT6
2yHmC48aifuSV5G1YUsR3VmlY92nE8K7NgKLskUdPLmYnQEclC3wbCrVrXPPCBdZDa5m7JEykwe0
orKzY3Pv9xtDYTGK57iD6hSpluHcsSTe//2X+t9u1cLUVb7OugoTVtd17bclZGyYpaNrkfZua96X
GlLzXcNd5pfD0KPOB99RYyE32YsUcek7UCP9ysg891qmIt/EbO8xUkKD1Mxy71A6oXVQgdDsumSa
7rxuqDYF1sxX6Gf9otfH5liEGrl4o6h3gK5BCSXT2vFSb2+A3zvIs0KNuttZ9vPsP/V+xj7HUViL
/8sj7d9+/MJ0LeFohqOb7rx5/+2RxgJuYs8+Vu9Rmn5k2YX0vHc3RJF1Dmcsj8TnmCKNVygemavP
mDyLW0ecNAy2bhNKNGoW8jSaZhCxXo4beQE5WHagZDNnP7zjSNF6/BPq3aEwUAZjgNaK09/d4N/y
VB3qWappTNY9OVBwBxBGBYAeuGGivthSx2SO2WGr3d2GgPq6NfV5iI/mygKt2REZ2Dq7VnX6JBzT
OEizIZyIs6uvms3OREQXAhZNeZBj8zS+jU3B+zsLswzana8Mmz4SNXRfp9UW7VDegZR33gM1wZ7e
AYxHhsRmE2u+Go3vvlu93SxhLqAuovXOtUoQYxVzB2JDpIPzILuArPEvxeQhujl3ZCNrvMYbMQM3
g/yuHdQ5PURHNBVfDACRf/8zseXv4C/3AIs1jQuw1bYdQIj675kBJCsTDS3bd2sAOV7WIckv3AXW
kdLbL6Xh9Suzrq1dMDeVHgy3qjfZnezl0Y17L1nhsTDNp4wlpgyPFtgpHm7fUAO1X1oN/IeTG+pS
droCGxaPnwqHudfJ74O+f8KdqDybpWnfmX4oli3Kyt+AucOo0sfXqS5A/eGass9Cv3iqlOqLHNAp
Wb2w2rG5R+4xPgb+lKwTb1C+NuFCDshF5q4KNxiPXpG5+MR7PPrnS+On98Q+wHpiFaPvBl3BjUwS
L53UIu3n93y+yBxtVS2q78f5AP3nz1iVGdW9PCCV8mtMDv6cq0RdfRv3GRMRSkmsKf5yrd+vX9qg
gthOCqrnj7atngM4IW+Jjr1QXA7ZPq8V+7WP0I2v7beugUOXdGqFWpNnvdklduBQFlnAd+BKMBhB
5Iw49EqoCXVmXbtsQPM6gRrquuW+Kyj8IRSS8DPRfeyioftH0OeqsT+y8OiDFzdvHh0B9kXk9YsL
QeBuMhrnETibvu5dxN1C3IgfR7/qsLnD9yhCumLJwgWE+dBe5NhhwsErqRQP1ipjfY1iWJVPyUL2
3g55szTcaLpP2DiezEHTt+KnUIrUO/lN/uRTZAUj7WmLFfP1MyQn/Db/t+Zvl2th9K1KU1gLOVfK
rHxeL8Vy7KAWWBrldrPu+ly/moXWUODgZfX5bJhjslctXHE7+/txOZrhG1elxubNGHdLwt3lqZ97
z3prGbcOctPayZUIednrzKPlWTH4gFMYF1MjmnRIEBNrMVDUanQvD7nXIGbghelyRtPcYo1pTHs7
m+HC87h2PqhNC78lFpfPqZHdKmcxtcs+GsUadaNnw3HHe1ud6qXWd/VWNuVhyLR20XdOuu+aYrqX
MS0FHqxAepItGS9Gd587xXj3GWrNCP38NrpmutlczezD0ygV1wmORqRax1dsvT6oN/pXV9GMh0EL
zs1oD69maemgaVBvwiHl11F9zJ0GauV5TAtw+TAGl9Gop+Uy8c8e0mYPrqoMj7UfkW2gZLj1u2l4
FOWon2b+oeN2WUl+Eg8ocC4gBRnb5YoDGYWHkxY/Cp4R6PKP92yXi0d1SNu1pfViLZujG4f32Vgu
Zes2Yiy1peELZQtjmRSjTy4BYS+72uieoR9D0bH667MdNpH2zjSsvt7LDnlIemCfG9fUZy2rvlrI
0bKnsdW7ICnKB81FPLtszP4uth3t7LUAkgCRlt8SBMhSZB2/5GmabTP0FHemmhfPWH/dywHvofDt
Q2DXSogaHbwOtzHuBscZyD2NwwUKbHqGDLC4jdBYyRyV2Dh9jpDD/CLDRc1qQCYbqsNiuXLIIgRY
kw/mML9nSXXUfETkg5RmYjXePst6fY1aQ4myJgkde/DSbzoCOmVsDT8wKgJYjKXmQzf5yOOkjbXz
InXk3uvYtyEJvznXsr9bFJUlu+KaZem453mcoljxpYXphUnfgABgnf95cOfmZ6xIDT7GmWi5AeHm
LgJqua9Y9S2lckBa2ejuqQAxozK3L4HKY1kqBkxj8mCnpTgVPe/yVPQoPqPa+D45M2VJU4ZzqpLS
MzATEQabVJDfy6LRynd4Q6CPAjeHS9O2b1BzrSQr3ydA/luvnoqtbCbiUAwe8LBhLHfTaNQbORlJ
yGUOz+1LryjIO3nxuJbxoA53TaSZz8WkdoekN8yVvIxW2Wc1IV3oZT3SAS26k4lpGbAFveHNwMZ4
UdrSoGga7zFyf5dxzQe7Db5bGhsMr/FwDObholHUnYth31qOKlTzYtQWJV8Q0He6VSgodvbD22g2
SACUixi/tWUfO+azpbb2Ymjq6bXx6xi3p3D8akY+vPVK/NCjbEeZxAeEqfyRw42MSOhcSnbswYIy
96bP0+oj9tN7Zej0+8kPMxjT5nDNgM0vIUx4mzgWs7av0nq7UTQ5a70hqNdelCwq9BMvrqlk3kLX
YAhWvKWbOPNRyY/eRKC67LDKSrnzek25G2x0wGJRHmXoMy7P1N7r+aNYcP7WYQS6sp54sW01WDh0
TfHFSUJkewzFex4zPQHR7CpXNy/8e3Y4zkKHwkEllpjl99nZFME9JcpTpOr9UR8046I2vnnBLySe
ZdnWMiQPKUAbbFqG9kApkgx2y5LBVbXguY8B3AJ9iUGRtOEzSh32Je5K7ld0Wl48PPr6R16G4XOh
imrljCmeR+7Q3A3zoRAR8g5ZtVO9rLlTHZvDfCY75bDS0IulCYlvLWO/jSuTAdtL6wnSjnaqhDod
ezctMdCpo6dpoAzuA774CPHNaAzvozODcOEhPUW91Z/WPoix2yQIfOUmSrSFCVT6aAuEYzUYaR2C
lXq3U4zmemuiKm+cxhp1mIW9NuDbPTcZBgZVwc8kMtPquYQouMYYLNg6vlU+ZzpyltzVbdxiaIrS
wEjUyRG9nJuhbdu7AC3ppWw6bVceWGBGtyaKiu4RXiL4o3lwOlnqnSj8H4l48uJJ/QoU/HsERPNt
qEtv4Vf/n7Pz6o0bW7ftX9nod+7LtBiAs88DWTkqWbL8QjhIzDnz199Byt1uyxvui2sYBaaqklQs
cq3vm3NMYT4klVqvcssIbnH/5ZuoH+TzIJUDRf5RPiQjH1JiFCBWyPNxDVltb3DYxjuZf3tDGZsL
pjyx8qtRYZLdfVOUoH/lqyFVSfIaMbJzYqIRHstwDNZVgUT41crUdBUbCd8AOTLsU1+qO2IW+QIU
uvGYlZl2KLxxvJnXyqbgL+UH2QdUwIkjKdoExFROP5i+jiTal6rDstdWMpiLcO2RxLNX7YYeyp09
bZZVusbRtqegt57GLP0Aj0p30laKT3ZeB1dVVV65GHZPYZDmuwKfzdoATPnk57ZC2a+QobKw1+6C
kxo0+V2TcQURPmCbebNZ6tURN/NyQe2eGni362Ko5e2yl5MFyn1SJeizeMm+X1XIlB51MHpXs9f/
9r6YAtP18hytHTYq8YyG3NV3JI7lSJNLIrtiI7z4oBZXVpXWT+DSn3AmcX5GvUvH2/5iTR5CrflJ
Au/JdggEUeHzkwILpZZGrPHTFCRvTzKs3rWqwvri9ymACjOq7/z5nVI1+Ps7IYKrn7LKfzIkX3pJ
y+5v74SrdzdJhsO1VKASnZvxS4t+eajSZvMPk7y51pEvzfq3rjxtNFWXDQpnCJB+rfO0mVcEkoyf
wowCDfBnGx/VKlMfUzV6nvyovgL+Ux8DLUbBWlcPQ8nQpx+91XIQXmxijZFavz0laMZDpKMqWlZn
weQWCp3GB8dLWIPUr2CTaLvlFUFEorIoYpp0894xjK4xETQ3CrPyA9Wf8JLnXrYLEnIWGK0B/hBT
ePLtJHeCiCllHg64S9OBZKzEeFiO8IcnmG/d/bI/IHaE924uy1qocCtKRzk5jHbwaNW2ATBFYzYu
G1uv0qRZSGid8JZiD5pXaymLdnEcReiNWLWTcgCvaZu7ZVVvDJyhRaMeA2u850L8qFpGdmfGXXYX
M+VAiUknoyv4Lrh+xJc3zNLjshfFSHv+/SeoaO87D3Mn1LZlQa3GwCUk3pWzIpOrSVlbPTO8YdxS
IJw0urcTF0YvBY7VEKYdnVsh60ejyjip+F0x2nk0mo1R3HjZF1W2oruiyuO7khDrvRWLhjZihLHc
hiUqAybe1nIorce86D7KHTfmNtWaq19b0FaKaZ9Iavdx6vppNwlknAFwuI+lBnljogR2MXQSctCH
vz0de0izt2q+Ov38akWLQ9a2jPLcE0/yOCLPXp5eF1N+KOiiE8DFYeUsp8j0tDqlqE+frO/vadt1
fLTsTHeXo3wB0E/h6nhcXgMmEk3NcSVZ0eAOVAJvVAhzNwXhCz6Xt8uPTbZAE6MNQNuWbcuDRxTP
Roeu+/ZUcM7KSS+NJ5kQ3ZNPvuIu11J4b/PSj23/ben3x5mR/f317L+W3r1KHNpii3SaXqt8W3eS
t42CMHSZoE3zLG26VdIg2Yi2y1c/tvlKO626VtHWy9OWHZ2ulq6emt32xzZTWADTRrXciH76hg4c
PGatCL55vrwXGmWsSfSQquvQuoP/nrtGFrTPaice0I8FiHCkNRswMMlWedHKrv70+/P7l4a/pjFH
oK1m4EKnbLvs/1vDKDOY5IRqEzwDqgnjg2Huai17wODVvBhWuxVjrXySfUu4gWpq1xKm/r4KJmOL
2T8/5dDvnRzhoIPCipN8fpDA+q+MGCXosqrWzeX3P7L2vmuimbYwNYqbhmbpli7eFc4MRfbDgK7U
p2kcVpE91UhEeNCTgsxn02x2TJNjp5e979vkwSTimzw7R0317tnM6iPWPuTmChYr2giYp9K0f/bR
6zupSOVzDzPsXhrTq5HK/XNR8QGpRMrs0mCFbbrwM/U8NhWlzUEnXztPuMkbtqUQm8ieZWl5WA5E
qdCTWxXm/yDV0Kx3FyZ+ccs0gCgbpk5XlD7jz80jXPQoMbI5fsDggimSMj/Rn/HnIG8WzfkhVf38
5BV4zilg799tX1aXI34cu2xLRA6rNdHJ+ptf5N1xP1Z/PDe3Me7gaopgwur9nQbc/BgI+xnjADWQ
Wh8JaDB9sbH0mr3zIThB3QHn/M2yCbXWsOdKOsGmZefyIr1MjFNthfoOHN1wJxdlD0zjRkQ5Lyl1
nJt+1UJtmZ+wvIjklYGDfMI/Li+Cw2y8xETHLTtF3cZrr+j1pVFyTKgRMuRExhDPD8tSU+u5A2a5
Xb/bkaWw2p3lQIOviqsqgGSrtjDB6cWTG2hh92AmxnjhD3LXph10r/mhHJ5xTMX3b/sNSqMMkuvT
sg8Ri5plzSlPyLwxygaWqx8oZDZo8ilRyu9Ly7blIZ73vjt42bbsrRvd3AsfOk0/+cVRtluKD2Ny
K5SioC7+58Oyc7IA3m9yfSyOy/qP3XIE0pimwUCT1iZvV5qkjTbfeZX5QUa/EilterHm+zAymvg8
Ndm1f7sNI5LfENbaolOY985pPiA4MzqJqCqWF+nKVL4V7WbZtxwVplO1h7o6MlCZ7+X/7V2VbtyH
nv79XaN0kF1rEEg20mmCoEtAYwJy77lG8YMrrbCvGDet67Laq6P0rPZU8TUADKduULNrmjWfyRfW
LlDl9cuyZHg6M0BSMoyy0JkmTohwlh0R83xiJOpyvaz+eFieUcF1/bFJpvngtEoMJqXppTNCIGBs
amZtAtmQzsu2Hw+B4QeuX4TJgepxfIThRQLgvLQ81JI35s6ySNcq2cBGvUZtkJwiP4OAZRXZ2uJj
WFVRUa1TMBtQJeBBU+QaML61r36Zw8/ou+y+bqhb96Mqr99W67a9tYkNUjXdy12RVZReyqIjj46D
A7tvL1k0nSj+JGefHh7YU2E5XqNrT8OgGutW1NN2Wc0JB3T0aYyvZVD7jxUjFsVO9KdkGjsMyz89
y+huUkwyDDebiLqAWn/h23wYEfc9eUZebfOe6U+eBwVEy/BuOQDS2+iYgWfcDKHdHUWRgxAe7OIL
atD5BaxCslYZwqkjYCH1ph31yVl2IBW7pVLSfOg8v4AuA1A2zlCvh5Z6WA4QJUxqiaJLZ5GnWrhx
6undQ28zafVgtDFzrjazCefzsAKciMgqxsDGkFnbeaGqP+o10qx5d2TFqLkN5itpXxlrKxDDYRYX
4/sCPScF0rFciHODvMpM4FmLMcMv4n1QFym+XLs5Drn/3bChDt03+gnFLRlo46UqS9pTSDCfa31a
K2EjXeEtjHejTV2pQEO6izN1uFOhLN62+mnZt2ypFLNAnRQY7rJK7eJW13XjQKZisK9DTdvEspJ/
HLN6s/wtjKHt3KCZ6kualLTwRiHe/ryAmFdZlmfPisaXmlQeeT8EQ3kvCHxanpkpMQi0QuBJqBEq
Sbpvr+1hDD7h1Xj7IFQPyF5vwejUyOq4ykmZuUYFGEHqQF5mOmzTusQnh7m1tN8WxmWBJKG3hb92
jfL/zzG/vgWvk9VtNQ8LfryF5KviH27L6q93ZZKpNBmRq25qhv3+riyE39ip0Q4fdH2yrnHSXonv
KJ+VlnzMDkbLdlnNwHYYlUrBrKIz6PYtJcixX3m5L3Uxfx6zcDOAeJgEpQhJ/J9Lkm7ajDLGaLss
ve0tjX9oTYIp+XnaOo+saEsaJgG5SIi093Me5g51WaChftCrHvAm1F250pSdqQPjXJZ+bLP/y7bl
ODu/khrqjFJKVwpmTLIPKU4fuqmk8pjY3qFTi/2YTZG2VQbP3Iwtd563ddJpNvCMYaIMyXPXNslK
qyvzUNoARUV9H5lSwqjMyPZhEKZcnlmNxu4b6YvKDVYmDdNf+G05igpAutYsksyW1cp7MJG0PBXI
KjddbVXGJRmyEtZcWDypLeOPOmjIf5xXwyJf+ZpXPfjppN/y/WPMNwt0RpPkpdwmcTNgpmfFXrIN
IDlde7q8J9MbNsvaGLf2dVmqWkuGMkaeXmyCn3aWjZKRPkPQ8vY/Dl6eT5VqI89PfTt2eW7Scjde
NnYDqeOhr+GS1RRv64dyyVilL54oAZsoAYrksPwmkW3f0bnUKd6G3Yeuyajw8hsZ5BW4eMoHiFuZ
KZ6LNPwcRFP6NZyiZ73KdYb9g8cJaqEAJRzyYT4g5D7xIRQll7reRjI3D5feFpcxlDrGfLLK2Nau
rvFD/BhYVUpbeO6PoRSEUjIXcMdtp1ZPN1Y4lXvG49YDbeJbTQu1z4XwYoiJvnbRtKC4+GXNTWje
0QbTpeCL9cGWM39vhlW3KXsuOHX0ddlP6zlYTwmR9Hojz9kMXr/WGP5fkoRxRa/YxWfVjp5weXVg
/VRxoJErrZbt/NXdiHjgjzNLddu3Zr01C1v6GACvWQ5IyI9aq71WHeCrRw9ZSIFmfkHZ1yvXGifr
jHtYu9ZFR0tm3tF6NHwhWUm3qld7xylNy5WRCvsm6nG4wCV9rKu8Bl9W+B8Ec4PCV8anzjSL01jp
8JPGbHzC5hFumlDLUOSzNywAq0pEP12WvRWeJ1PPnqAsDZeK2ASmJBwVh9O0HX0JGFIbTk9N1Mau
TPzNcXmSafvrFnTbg1T30o2ZkSS7vDG+l71pB91qeRKhi8mq8SxjD9KsPlcRbJZpnBB21POsKYy0
Dz9WyYn6vloWXnWktPT31WVvWFFyWJ7bzOlKYelT0k3pPdo6jX8ReIfQ78T3RW593ZxPXXoHBRu3
tP5l3/IMyRNrLTZkNCH7OPM88bEc6gpkB8A5hKqU7GMaNJ1q7JN8RtN5hUyulBkdi9ET9/Fk3b1t
T2yDqhtKYqsZvFtG0y/L9pohiZvWAAEwLSU3aVM0TjBLTaSRuJY0sPSrMZX9BZ0seRARWN2uRVgD
nHdtZo15eFskr8Y8LOsezZgtsZswcrjJAsPRz9kIxrIuiep521aWxjmUJ+nwN3HNvM1Xbkck7R4X
C4avqNy6KPxS9f6dGXnhS9eXW5KK88Ap0i8pAeGRU7RXZsYicPI4gmjhTy/16F2Nyuq/kL7zbapy
5Vmd9AEqGIC7gbK3AyUezK5nmiAFE2YQGNhs7kOyB0+zsyhyzYvLQctSrTVkRVlW6i7bpArLjCMF
vEa6vAYdhHALv/N12f3jeVZP9FgQTPm689LBscGc4zWN/bVklPqFOa6Mm1VR9pkdtWd0W2DiRFDf
SwFjZWuquk+Q4q6ej1rRkVZ+1nVv7qZwNjUtzqbFxeT7qXIMJpQ/s/+pGYmmMLQ0d7pqMBGg8UCx
D5tIQWad7UcMRDCzqrz8DQS17uAH9UdlzmdbHuzZSdz66ZmAeOm4bFoONQKgkB6c09WPY82A5EFF
BLskqsRKVUf/qqbNRHqVMZJMl+jnJpK7tWrn2QO5WCreW83/og1IYGrG0E4XF6sYrM/XfIhnAp+i
f7BD4IfLK1W+8v2V8jmgVTMkdWtIlThT2spFGJyteSVhGHpO+ykB7NaX4aY2pTkXgT1mokf4EMnn
dFFCUjWJmh0L6WmYlyKlTE9+UTW7nATCt6Xgr23v9uZ+3a9lrPyoA+SDTW0U9828GBiyfJAED8vq
8iA0KzPWbwdBNhQqQRscasWG4uZKEd50oDcTS0uekPyoB0tv65VqYHWGlwEZLKA6gF0tvbESjRzW
eQc8tGLV2611KP3AfqyS1k0MfSAjBYtE1nfjZllF97UnSU48kO0T0S7GAJZA327Jc+VPzeg7D2vv
E6HtoZvmM6BM0qpNloTZCSwvWmawu9ty8rtbxZ5GNwhwr8sJzQdtrjD5c62p6UN9b2XV049Ny5JV
9voqnNMMZQJ/lDi1TiSSW0z68c1BmhOuOq8u25aHqWDk4uA5JCLSAs4HMei2ogDmKvTDAOkWoBSW
9WleH2ofFdOyzl38z3U/rZ50OYP5lckfZfTDaSVnr0wQgXZmgvkSQoMg1o07tMLGJrCK8GiYqX9u
rbnhJDXVhzbPoF9A9n1pvyRJnL9mKhrSqlKtDxKXPYQDSXP2+0o95GYab5OyLe+YdYL4SMvkS0fg
5vIspSuu/sjVCuGe53Jp3f6+8qeKn+1JdAl121RlysK2EJrM6fRzzYsaZdBZcuF9FfmMP5g0/5hS
68MD86rWfv0ljaf1R9GCuY4IWHfj8DyqROMpNbZiSSjhtVWHPUlIRP6VnsaILL+EUVXvW3ulmUW4
TYs8uAuyuyRurrnm6wdZEtqBagGBLnmRuGHXooDRMWUwa9JXuTxC/RoSmUsHL4eDFsbnpn1SdElf
NSP8Nup2zRb7CeVkrcJS0wTEWigHYxbfmDLuKYDSH1UFuFamfYxeUM5qN1P+gTA6G6UPBGOV/ibJ
UVZ2khVP2aZV+0GyJ4KKfBqYeO3Fjm5q6mKslI5mdE/RA6q32tdXMZLE5XXYkUIo0kdJNmm5Q0h1
MnJaNynK1FXvkU9lBYnrCSXfYHWTN72XaJtJfG11Ndt3lFrWJvVxVwAy3VABH1yzKhh7i3bvTWGy
w4uLVmZCNxSL3AHRi6GTDDUp5Eeuc3o8sYDhnJbOIIfTfQ80OpJIbxwD7vnYe2GKqLG5RsckrRHe
FZtRs1QnDnpa93FTrmSAbCQ/wJKRevVznIPs64ysXGe+lzmSVKar1FeLuwg1IJIC9QzEWj03eMFi
JWxJZAhcCDfDAcGxfSTBEPB5jZGMnmFwH2OadJNBpeRIrhsixLLaw+FbwcOkmR81+wmOPbCGwjEG
KgbR1H5N5VI7IZ/54gfa1gwYMxllHmWO143lgWq43/jpKdX0xyEytIPfyOYqFuB7GbX4bqTYDdmR
Rk2P5YFZXXrCzJ+eSi7SYwD0tcWRUUVecR/oxYMQTXoQIa1qTz9Svr6CxTI+cu3dBxbh7uSOW0F2
zjUjeqqkZKuYfU+oVVi7Oe3IWx0xXVfpThKYqB+KgAA4EvRwykZO13XNuTUOEzKI9Uzz3BDqe24T
azoHOQIVyaQrjoXtVHikzMo41zbmoItDUUaPeer1Z2+kKBvDzLCUytu1o3prMR91uCRbe7ClQKHV
4V6JqvayPKgm5MShzIjgCypEV6WsHbWxRiqnmaeCbuy1R4myGo0AfL9JDC1iW7f3JqeRz35piUds
mo4VBMeSKvZBSqVhP9rdc4p//KyrA9pojY9RQ+DqqhrBwszoETein1x1FYAEb7LU7cBIdpWqphtK
2le5L9dqqHJ7GYfhLGfpTYN3kXR69LWY5MFjjFqzirOWIPQ0WFOwsLeJb+YrIMorY/A/G6rW/cNl
Tfm5ZsBVDSuAJhSBGByLwi+mSyprdh7jR/uWgtc6QAA0juhHVqSaR0QEJdCZiA7xnAyXqkPx0COH
OyFgW7XwCwrL/f1F1lZ+mvwvPw0p4QBbbVuh9fneST4gOVc7Tu9vNmNiKBxtRZx0/tJZwWyhGZvV
pNuxY0RwQ6zBetWk+GvbNMOp7e1pn+vWtpRNRtAUsXaMVIaDJwXIn5rQ3ChBCeV8gm3YdsFHFEny
pZ6CS1ybClKDLjynrZpsW3IhxHqZjBOc+CTloeeoRfQQtuU911R77Rd9Sr5WIraVrD2FCbGDkQ5D
TDdiGGZzuTtq7ZY/F0ictjTkteJ3+zStVTcQcueOvlKRHGViaplXK8NI1nVvHn2MSKQQpE46kE0I
NvLVbsJgK8LmWc0mQH9Ffpdbun1QfeXQh9I9pKroMeYcchTL/pLmoOu0sZWPqET0XeZzOculJNoK
T62Okb+uZpVt276KUb9yduLJqpL12EMzrby4Paly06DwtIkQkItjU7bNOUkJBzb8vHWh58ZOLFsh
VQvlBpS/RDchJDezHqfX33/+yi/3WM7E+XxEna6rpmm9u8fmcDvNUvjZt8yUh5uusgvCnjy9d+ky
3NeByiC9oMarzmdnUebBrbCif/DHKD8XoJZzUJgCozh1NEKR3mvjYfNlpl3Z2TeEeOpTPqIwJE3J
7CQsao0pUYbAxg9VbV14/GX1ThSvJMmY24AxHslB8UmR4/gQoztpw27ER8/d7vd/JvWXr8ncLEXU
wXdFowf5vnGqSGY94JOdvil58pUYtOaE3CEBx5b6yDpBqyzdXDWuzigjtkxZ/H0wKsOaGjB64T63
NqFQv0Dyb88D6bKwVEbpmGDCj8ZMXvV9p56mnhzN3//YyrvaHn9aUN0yTkpLVey5efhOz6DEzL8Q
ApnfworvhxyLz3bbqyuS+qBqeH65z0wDTcnUPIpgTbV7D21c+5Rbw557HS5Ygvu4axf9ReoKh3Kl
fajNMXEiC5g/9H9X4bRi7GgpD2GpyOsxyHcAleRVU/tHxQLW4JH5Z9TpisARYz/4U72i1Ghte4vi
WN8kgElSAjZJM5q52MmTJw3ZxuzBFwc0d48lest16XmgS/ywO5nGSAOEviseXzI82zyqnTIav2Q6
zcAAC6EbS2O7Hv3B3OTCCpi45d2qjroS++Bob/xW2wS5qG61vkkx5SfmeiDoauPpesQt3GZ4J/ye
ctjUYBDTylWl+43rFYz07OgzTrqgLr9Iui7OZcKATJLIu1UskjZL/O+OGYUjxSPvAW+Zve/18LVl
oITNZxlsDuMeZm2xK+oG+S1lii23WOUAdDaEsvtV1sjBhaihVR1BVHkT7I25OaUzPyUuMiSSMdD3
de8P6x7ml2sbIru3wZjv7K59EbAHU0YBqrJTcJDdFDVDuyuKHSZEMkLTgzeebLWId0HZK87Y6eFE
eSFzRZm4I1nhN5opkcNaAn/sZTvIHEr90m2Yfcx0Ov5ENyjpkYBKBlOZsvL7V+jc6X2d68ZO7+rJ
bajZykK5gQg/5wJhv8unpv6HO9U7B83bqazDkzCpV9tw6t45qFrZs/lemt43owoDhh9d5sSmZG9i
JDsbRQ5burRddzEM0V10XyEQM/KPeYJnnmvLZtC7+25O6MPq95Dyofz+m6b+rP1afjoK6Dh8FJXm
vam/M3cqsppUaVlELwNhiqRgENPby/kt50lOzPvY71ST4LGC1olbUG7dJErtaD3i5IW8X0yArKKR
HA4t2WiKUW/QKFDpC5v0Npczey1PgbqZ5ulJFvchH3+irfVUEJuXB08Nl5x/+HV+ud6ZNBeEjeBA
MVTzF8CMpvbTFA99/NKH7RXZsHKv2MjdKxTGrsedcjW2VXLTQENDJ9G5ijriSFMsxW0EF2xJI9W7
rpX802C1KGhjU0MEGXX3Zv9g59aX0R+LB5+e/z+JRez3oxn+8JpKJ0bTLFvnQvLzjNFQwjqtiSx4
kXzANxNIxT43PzRJxFABfOnGGNTBCSQv3+PZoT2ELPYe2vCNmdiHTDHEfplMdbJ2luoBvV62V3vS
svKW+Y5CPoXjo640m74+a0qxjygcbhXLn4ElGGsgptmHqp9kR/PqLdFAX0eUYs9abCFcaapzlHrV
ltpw/JB2FWUzLqZNOzz9/pN7p2BbTkRLZ/JmyUJF62q/08tMaQs5YYijFytV67UdGz53cA/bd23d
amERH41BMdZ4pV5GiaCodjhIYy2O6VCtcS8BIO6DszbI1UmkQQHfWvloElx/o1nSnsTCTmr0R8y+
pEFi1lihXgydsk46l6IK7JPILy9T5n1q5ZZrtMekCp/rBw9fz7FqYZH//nfl/Pnl80b/w6BFtThJ
DcV4d02o+lTUlp9lL4kQ8golbX/BDWwTtN355j5kmHlNw3iFTiY725N/rzfBq1dOqhvLqtgkuu2f
l4fcprQLuQfYg0BZid0qatv4liuvty+s+pkI5uEkUe61mnQdStWFQOUBUAXlUdyNF52f7UYHOBRy
bu1s3SfTPpH0m4F23yXOnkNzz306Ic2SHAeoBpmtOaKwsLvK2ofSaNcePXot1pUjoeRo+ZtOhrRL
SliLbibDHl+Y3Bqpe+08PwrcltAQp/azufnBFGu6E2nmjLohEWqSgkrBoHMF+5Cdmpl65Kd2SYQ9
QHC0NPxgopUepTEpV7QorugX84s6PDTNFO6YcvrU6Q1M3WlWkDLcJS5CcNWdtA8MCZF41v1La7RH
u6zI8uHmAwzcoakYXxOG0c6EoHUdkXjipDOH3xAVUcVldmHMbh8tIw+PNLFyp4l1sVMCbziM1vg6
hK1K1yFTDt6c6Oqp2UvQlqAuqGM6hAYMp4KUDq8kl7KB7TdwZd8IRl1Y5Ch4yMB95lKoLuYKXNeZ
DtEzx6GrgIpFyaOhV2Razgm8qkXNDc0Q3hjlWAdjfda7Vxr0zTVhMOSAEdnDeuu3ulfFjwj9D15F
jTgfv1iJ5J+4gpebwYfqXSGtc6IRdgS1cfko5gcc0g4JrcXJ94ovMIpeKnzgOyUXF8DO+p3etsPO
hKbaw6W9qiGSykGkX7O2OusGVPrG8m96crZugKW6tZLekRyRv5o+t3bjQm3ffMqUyXBGWg/HTFYv
g1DU+1EJtqNVxDc9c0yYZ2Oz47JEfbsPeiKEApy06PV2RkjpHzwpY4sitdcRI5Mjivfx7LeUqibL
rm988s/+YURv/jKrMA1FaIKboWkr6A3fXYc7kik56/T2xSA+xo2DkVFcii/LsluuoYyArpZVckLW
G5Us98KJfIAnhuKvAoIZt0Y4fU2HUGyTGOB8JACPf6LqYTpgsux9HM0VKmZO3M5PJERiBgGFxyXO
P+PNcGIj60l/8QxH1bBJ+/1orRR/BN+f9uNJrj/FSbbTEH3egQjICRDM2jMMErGJcuV1oebgGtmS
XaLtxUAPCHxZ/JzWXbLCOsZdpA2YhvBefRqKDZ4YdYt5AG+oH+bHHqhWPOd9ZnXV3reRqrhT95DS
+YK7NkRrOQOhFEzZy2ChNDKGrtn6Hg2leD6FvSq8dFE3nkND3DRTUb3NYf7PT9S4eqHIfc3BiiEG
a96t/u9DnvL/f+bn/HXMz8/433P4lY5k/tr89qjtS375nL7U7w/66ZV59+8/3epz8/mnlXXWhM14
275U491L3SbNn/S7+cj/153/elle5WEsXv7zx+dvaZitwrqpwq/NH993zbp8koq5bfyF15vf4Pve
+Tf4zx+rl+Rz/7l6+fU5L5/r5j9/UAX7t6wzoqB9I2TNxpb2x78ABX7fRaPfEBbfepT/qvjjX1le
NcF//tDsf1PaUQXzWV2YsjaXgWpSS+dd1r91sDZC5vWo2qiy9sefv/139t/bx/bfWYC6+fP0Weh0
FwwFgaxM4cHix3s3hY8jYHvKZMNBjWcLTlcc4KuXG7Qeh35punKTXOPNJ/HC0e2wOEidse7DMtsp
XT+s0tLET1Qj1BBUTbGP184Y6WT8KhTWEEVRSI7axAFfHjRrZi/+scuCNVF76IBjEgr7XG2ONbqP
JA7AQ+USHvJPAKHrFdFZhlsb3DBCy/ddTWrklVIGn2WEKNvaNC7zVGYfFio0Sx0xvbHKAll3xGT5
63DMX8g5n7Y6ZsONxa/ocs9dd1n9EXv+JS8OYapoTtUmn3Spslae3m6JLQTWORqWawcm+ncK91QO
LpZWkS09p55WzB9wIQSFO3kykiSxBQgv7iGBHWUfAIvUisbtvGA6GsT0ZZO+LcywPFeK8NajZTtW
OkDUlaedKTflRq/jG9X3Pxmk7dxbYZvzPT55UVod0mlUSPV5aHH4UVNLAsyZVelo1oRkHFA6RVJm
ZoS/AfCtHcT6tjupArO3WqwHPY7vPd98DotNlZwZVhEf3tRYk3TlZSKVFtJ6cVHg67j2aEM9mPto
FB2cqg4/tTltdInRS4z4iYAlQnXCplkb/Tq1qVClaSo7RrPhHHqN+5wxRyEG5kkN8gCulYbCZ7+R
1eYRbStprkNNUuDkHwOD4DfL/yYkil6ZlwaOEqi3JKDdihgpiG3HwapvsZWFXFA3VxDZF2Bi/Yos
5NdRj1aJeZgYU/uOkqfnNoycVDcePI+mE0T80q2rEd0fpGQ7KqmvCOGIcqSabhg45CKy33gjgyGp
E2Kj4/auOa1KHp8EDZ+6MtfPMwPvjF57dt+FTeiGnmy5FfW1oS9IPYizDuprvY8t/1a10lM+pich
f6mK9KYgNwsjWUaH3IvXUcSHEo/+J9vw9iN+MuobUx7vE027jcf4UymoqZt5ft/G6ZoeTcI4wXMH
Z0obso61IFh5sVytUlPatfLYuWGYcVu6+m15HTRv7ZkRxFmP37xrsf6LRnURadLOV5RN2qm5I5X0
H1rZJ1Yk2Wm+VKzTQXWrNi+QlPtzbrddOkU37PK+1zdGaeIkq2yQev2wR1G68vHnuQpU7a2WJfC9
yipzCjKvQlyhmF0GJ0P64gRy+hpZdyDgcEVb5RoL2dXTpUMD4BbCmmmcR+KIwZuiJKDBganHnIp7
A27SneQlG7srnUypgketSLDjh6+gxz38z/ukFzsG+pZjiYa8ScPeReP9OJKznAw495GuPrRA5xKj
Wiex5yLfCrdNUvSObBc5QVz/l73zWnIb2bLoF+EGTMI9DgjQk8WqklSSXhCy8N7n188CpXtVre7p
nnmf6Ag06EQUCSYyz9l77fSMq9IOIgNmWVqo4KyaxvWtTtCBYKjJ2jE51J+BGIU382rkcX90DeVq
M+iQRcjYpiSS+S/zY4pbL8s0V6ibx6cisRVfd+h32mmB1FkH4n/sSJPQ7Lb1EaXWviBGKJis5rFZ
8vlskB8BIsRdox+XKABx2wZlUotdQd3J06Dj0uB/YvIi9kWiotRaOvjfxuTZQw/rO1Yf3JG4Jnxu
U0M9Cnr8cxU3Eq3KXaNLckNffM9Tmnu9jEosy9qXNSYQ2s9xeg67dD+yklaRNGqKF7lEKjVaTgbA
dB2XR91IT32pIfAyUH7WJCuiZMUsOSZ0PEiL0MvnJBpWBBzaLBMexcmisnrCfEMV11oC4AHRNqrn
wcvnajjVOmypiQMwmr49MQ1vT/qUkg2tyK8jKKc4XLaQvt7hgHYYG1iYjKazM6K+3y9D8mjP3bxz
NQpsFRlfjEqtddJ1MzrUA4Tw4h2l9uGkQ6c4qdpcB1UORaRQVaiJLAREQokvC9epXN9kuA7yDZO0
+JA7467KJnM3ONPMoMM4uriJ9JFStJuSuCmvMLrvut0VHrMw5dQtjXJK8o4IxlG/KaVpnsoxQeyr
lMomzpviREdF3RB7p20UC8tCOckrWu9yj5iFde6inoD0I72QBUyxmSpi42ZnuzRe3EGmIMFt90TS
Rb03XOtSparpkQObBnErLD/phfXjKNr1UO7H06CFsVMbeyj3FP00U5BrfxxlGeP5zgYUM0hAClnr
RzqJJg2I+26TWAeHKqxbyWNkGW8q1dB9ZYj3NHb1bSv0x9koSkzo3hhnxtGyO+N43yt1zTgK1vAe
nHvVr+T4vUD6vK2WpiEI9P2Ycy+89rWPLzetDgmP6NhbVIosWFx5IUtNP0ZGWR40UuaHwZ53kyIv
DZiaH8v1/5+A/sMEVFOZ4f3NBPS/8k+fPxWfXs8/f7zk5/zTEf9iYsf0kio+JjnHZpb5c/7pMJW0
qTjagHYtjS0LrX9PQJm10tayKfsbwrJsl2njvyeg6r90ffU5mtaPKa32f5mAan8swjD/NFENr4dB
g4TJ7HoMrzm/KXkKojOEAsWsd7cstFPafi4RWhCy62gL5LTcd4TWMsnEJD/DHWFVFGY/ljd/WN28
ZmL/5WEw27aZPMIa/hNeT2rMI0Y5KnuA5TURI7qDSHH4bHfqV7fs/aghai3pSCwewKFuelVJ/Vin
pPLqq/s5Pf/DYfBlvDIB3z8NzHWGIXSSYpm28tW//jQAQ6edOxrhXm1F7Ye5oO2nKfpBgVc52odp
qt5jJrhZifs+X1ryAakc1lpBDQTu6K4zKGFPCaqHfzgsIf5YoV4PzGaQYtlBWZRGkbp+ja+8f3PW
mQ2DUbi3x6VkJB6qnUibB21FiRS26QIJE7NfxbFybKWOHWyZNX9O1wGjwU+FmsCqAjAXuHyH6DjW
lXvW5rw92/YuI/7s3NE33ZtucWNBAE3gP5u8tls/xpDv19R7gnKqTMBT8fwgcdwfE2V5CZuiPs0h
eYJGolSXaGVzWZX6TWkc6yjg5z/RoRw27jztFgt9syIn5RBp5Xc3pKojjE7dNGEadH23t5v8Emp5
F1iqEW/GNusvatF9HWeXCze4Kf7s8qKm8tmpWlIHly8hDR46u9V27gM7Oobj1O8cG8xYtsD1zA6a
E1TJOG56igzbRmmudvrVXbKbSKf4lGe5i/UdjaHR5Mup1Kc3KClYrgyDFXTuSYV4nOo6CHNVWJBj
0zWOYM/CDClfkqV4K0vfGjsCjhaHcFf4tWF+AK2DsJDDyorvS6MWB6W2WDvE7rd+/UJWreOUvBSm
tezmHm8Q0jXwXGlElCPtnKkTRHqiakh6umwjwvFmAbpfMFueafVRlflul/JWudGtMYxNKkLdm8fm
MX0u8+bzZK/6fcAVsExcHwhn/5B1C97jZOJZrt9F5rIxsWujDBrPESLqDgMMcDC5AIQRW6PVbxKe
oV1mzPZd81kzLGuna+lhHOKUazSLrDpefLOY3tKylJhlmyFQqKwBZmk+U+zdhvZNk/bHyMaQVsNR
W/WmL+6coKjT5oo6MyHJc3+1s/ybJqAk9AV6wbaQZBQaM7PJaYz90v6g1c+JtmpPyyV5SNXPEcw8
goN9G0+nGhcZP4BZ3RnZ9G2uso1ZkzLVdWsiQWFTgK3zfGs75EuF5XwZFo0gc3qHN1GUpDK3MWfF
Eu/mtqVyVVhf0BiYIIG0flMt0/fc0sUm05DO5IPieFQVQr8bmmLH9bUn9jiyfSRM5qUMqbFDf/ST
pjMZAvR27+bGsRoM048tMSCwZCMoT0CVWHfVdHq9KfqYdBtQGTAqeEAxm89LAgixoGLFpxk/WFFn
btuo7o/3u8aoRS5zv33f9EP5VnP1/NVT7vdn6+vvr/j12vt9v27e91pzlrtUMffkF5fHEkWH3JCw
+hKFMf6x9b5hged13xO6BCyygHaIqWUyw2xKRBWi6gDy/vuJ2gRcpmIB4t8fvm9YnMT0F9enc8og
ROEjZR6oaCWAal74484f2/uzEheLnJwM8eNF7frKX/+ctAaHqfr9pa+OZFHVeB8uWtB3KI5Fo6U/
jvDXsdHjcehj3Q/hfu9yP/j7P2/f773vNvfDZQgpN2i2UbHC6jNTdJaGWHODOT2VSPs8ZUzxdcGP
JzL7ZdNGDXTeyMEEE1LoVncTZmZ62K3fzu1ETur4hiLu12J4GOEVvrMs/VwW1rGcyhEXmXwnjOF7
P0/HOq/oC4NY9MBQ9EG+DMXekB0uF9bOB4WB3SP6z7nmbbsP1eiJlCc9QFCMTsxOn1Ij9BCyPbCE
dfdL0z/qkePuxpK0txyt+wDQwupagi7cHFxIVFs0vsQ1JoHkXJYfqQCja3BI0U3xMzJ+T17o1t+g
cOVeabX70oAUizJm3oCMzzcxeUVuqSa7aqyvyhzGR7AfBzEu8o0O4iNUui/IDAKZCD1owR9tCrPK
GJ6bx1IShjxDGfNrlL5eYtSYKNzU9HGWIhRZ6shfZE7usnYIeyoN6qR2sHJdqOI5zY9s7jZtsjiB
nRQEZ8byAZ3ot4bf74dmeLBiKl7oxuS2/5rZkXW2Eqv2sR6lvk6ySIBniYuWW20GC7te60RbEBTD
tvGqWe0JyFxsz62ThZ4sJB5L43JW6u12VMAycIHr5hgkuIz2eFVhftCx2CbDV1pY34SUn0ELvjWV
tsRRbzd7XXH3bsalLpqS+gHkI4yMqLM36pACe/vOfM/FrLl4VU/xgmywfNNk4ye6mRQo2kGDpZ5U
gWVxHVVbyBoQqWjfHuduxTeZ2Y9ywihJk5WF5hUWKMJmZG0VDn6X3xy1Kj1dsyuvruPvSTUeCyKl
zJbijFNP2yVygrp5aOb4fQIHxdehnRzsZjgW9hDYRC2+WMMnFmE6AhCWNwm8j71SKc/aYLS7URQ7
QyPgj27rZ71ovlnYTTd10jQBxpOSsF4CQar6pFkzGnchN6KSV6mArZJm55k6BElyrOqNmoaorjkD
9MZA/G4cCAjbL6Z+Rg2ANrzaq1IVPif2A5TMZQv2GAOmhVEU3CxRYCfkAzOgpJh4wj5TbhWzGQSw
3yQdPWo0kdymodxG/fQxqVTpiyhfvCh+zJPiCz/xw2haj0lmUwWqTVTksILsFf9TIj+v2jcW5ckR
l7oZOHP/VIQDsLRW/9SOrCLjsgiUGsF74qCJY6FKLMNq3JFz4NYPqcxnvonqZOhcoAjRydzG2YyK
np+TNrqpsc1vTz6NlvFE9tD7KTScje3MKDzCdEs31yZ1B6GxdiDRpdvIudorKApREc5PrYYNy2IJ
yHdufCdDhXNLx5hqjFwt6QyNdb1zCvXj3LC0jt36iyiz3pvspodD5ERek3AVy5LnycWa4o6j4Q+7
0r5YRv0A3QRvBeBWQK0u8rtB8eaDWvRHvXBujt3cOvry3qwAJ1myDzO6UjjJ79qMocld7RoKxF/U
RXJa8AAjL40W5zFsu8DUxjeVM9L9TICetRER4Y7iPtmhw+gCkwZN0BDMtslFuEVlalb6vrbHF6wX
JqgpZIJGSxswpvqaNdu+xO/fGMkZfMLRjvzIGpN9PC9nsFlIuBT1XBInOEt6bK180pFbBI5OO5SW
3sfayBqPLLt3KZpfbxLGG1uenIRmUxLGF1XN3yyp9c2Z1U/LTOUhfKvE1hGJ59VkShun1XPkFq0X
Yj5CqPW1nIqXqjZyT032FBcGCihWYce+gWuSetZKYiiXubjm8BcDOIisptZH7vf9eBhKD3MpCjpZ
Vb9BIqVCJtXf359Fl68N6mHuNwuX/6vCJGZH0bv0et2hyh9qyjbNCnJzSnc567PwZFwsV702g17H
PJk3K2POcgvpS+RtSVvza8Sk59sNLWu1CTsPeTnwRfW7vR+rZgFHSD5XnJQEYoSHou7si9Hr9mXS
mOlVUpu3KErJAMz1DXomKm4q8GtNeQMjjL9wPRKh9jKAg14wqtp8fFQyA9dAm9HK0a8HqsFq8j3q
ZUkRtWIzU6QV4/gJx8i40fEj8sUvaMCdObwM9mJcRr5vyf/BhPJX94RR1/o33cVKoSjzR6U2fDLg
PZZI4TntZ+cA8u7WQVeFx4tZi2S9BiDn1SmyhGy4+ruiWPgzjfko++hh0g2Di14PUwDFtB3m+eWz
miKB0GV1UGH7gT8d6LrQ2Z207hrNUBByXT3YRVec66XwY0fpeK0NBnn9EuuiSLe4JCED6ZTjwa8s
gUPQ/aY2x8PSUg4tEgrDwNsG0biHvqkHBLQQ7qhUTWWYXbs0bvba0nxOqgg7aEgecjplRxcKZzhM
y1XMjjhqNgC2IvseWxyjm+2MbuRtCs6sTJoVXZjsAnphnYKbLw0ednBx6l7TG7/q7Q+OybeSt1Tw
WHGMV71VD2Om7rkuobR0yoc80wBOMhfeCLMMfSkbouFcBTHJsvhFRzfepa5X9s50zdeNq0/fYFyL
LbVA5gbyXe5iKzL36RSxGOqZuQg7WzYqoj86N8lnN5qnfRI6VOUQHRS5Wh9CXX51qvlmup8hWnFa
TMf7Zlz3sFNTNLzvdoMmtc39ISMaHC5SrOji5liLmg9k3Utjq8q9X7fvd4q6hdt6343vj7OQ//n8
v7yzE66fGRI1PCTfTR/zaVvUJYkuZi/R0/Z/vnl/Srs+777367X3l/26ed/79U85YmGsAtfCnIw3
uv8DjN+m0juHUFHbo0KSKlJs9n5t/sf7HILNmTT+xesaBv7EqvDPCFoTv/4pIPWNuvl1u2iK7sc7
/fi3fr1Vorv/fqaIT0U4igP9G8wSZJ6sb/jq8Qjnlhbc780ca/x5RPfb939vGIaPrQMml6lSr0Kz
4D1JwmSgvu/mY3fII/1tLlVmBUTixkqZM/HEcGaZyK+rSHuYFFQwPSX7jc4S75CiRNiUZIp5BBiG
fkObOgCKeYvT6DGZwTC1krN6yAcvtooKMSjtq2WwW0/0RbdtnDC/EF7VbpW4Q4e63sSnk18SJS5Y
tZowzEHQnLXOeEfhWMAOZilN/0IPBM0S/FrWsMdwrR0cWtggfFpPqu2zDSGFfOv9MLZgQGKSFOu4
jTeYebe9RtlfTh2+hVZ9SG23BwtmLu0ZFxYwG1WPt4u7t3tZnZfx+JaFOCQUYoPP9z2nJTZPqbB1
329q66Mwao4dk4dD1yQ/nxZJTZ4Na2m3maZFUGx2DcDpszQ/JIUFkTypMuQ6rAm6TKUdZdCE6KUW
ANjEqmZR1M7D6NyvG43aRZdGiOqaRvPiiZJ5fhWKctFZqRyjsjFOhOzmXNj4jPgHWc5zeZHVfGY0
nc9mVLxpaLAzLvOMNlKmc6YQyrRkETbc3KIOZNcFy/ScCsOcvLP1tr5Ix8mZuwFkw3P8BZWIvg2H
Gj1rR8xvLE6FVJG4jf0+bFgZyhw7NdqvYmfNyaewoWnUp8l74jixtTqVesYIqJ7ve/eNMS3q2TVV
udFzaA4pOk5qP4rBV0Beuw5CYH0RCOZyS2UmX50C5qkhvutkAlQoW8cmft3+4rKcP9tm2x7xDQTK
emtYzxTWF9QphYWa7j/3xTallbnzunF6qktmvVj4xfl+Yt33nHGKiOyjfTho+sLEsceaMVh7E7vc
2Z16Ywd570W6Qq99UorgAp7t9aH749ZUGxii96TZMOnDHUXNdgoitZIHs2ZFuVQ9VrKZjCtTQSrN
jwTjQqGc73t55JAxYCRl4Bb1JSnOdp90+2QwlcaHQ1LiEmxe5ACNxZpkQCoRvbNszM6WnmdnvHEf
WhLtxYxEbL03UpbWX+27G6Vy0jOEv5/PvD/9vrGdU0rCNIXObDssWX80CIXzxcKVOFk/97gQ/cZZ
P8N+PenvG21Iqo2Ejc+1tWYhaKYnGQN1v28IVKdh/WoXp9ayrtpLDx7Su/sDw/qSKh3o7r964n33
/q/dH7/fJKIWS0hmaD/e5tcDv971ft+vm27fEGIxMOX9dd+vN63J3oWd82KsYnuvJUL51aHjaWYJ
IIh4/nV8v97x1+E19yPPRypnIb0AMBb88RMnnCtSAKDrrV/v/dvh/Xbz/uTfDuP+2vvzgJ59yQe0
EmlY7CKRg/qj4a+YdfacDfbZmeLBL2jK+wIZz62i4Ayp2Xhf5UK5prBRNhGVn4BZeoL9BTWUG2fb
ye7kNaxw5qnzF5UAuI3MXH4NSBj9EibOscp1/UzxkRAjae2Z1cdLLx+i9KWz1V1OzSLQ2+yLzjw3
QMGDirpnpSsqB3Ixv04RUY+tVUNd15bxR6fcJVWOAU12pBBNszyKRFd3IAE4g3VtJwbnQ1gu6sUa
8vcx65od1Q2Wo8acbLipHziIHkUD00HTTZ2tot0iuUQXGZYfC3VxXsb4U93TrW5n7cFOPAIBWrqQ
42M5Ms72fULfn8XThiCuNsjK7EOscFmWKyJRNBSSpsHAqNl9QRQqDmulIxhTMGP9nF57MX7oQudW
oDnaYj+N4qw7pRpA2NE85cR6SL6jgPEcFUKlUVJ1purU4HGmweg+h6ZKzDXqc0UpHBoAc+OHJBcy
74e/a9VbYilZOrkCSarbbxp1wrdvZk96lZlU0ONi00dttnPVyvRrrKhzy11l1U9Ug+eNJtBIk7AK
66NTP09N97FXTW0rcJYR/WZsk/q9TM3oGWPvDqyqteUkuUwTl/9KpLcRhuzWbmdYQiEdcAo6/JTF
Md9LZDIswVAs9Fb7qLp90GZJHQxkVezDPJxO5ho8i8Wxt7pdqobHyhUWZPVF+lWlxxSgh/raf0wJ
XjtPI2r03k2OtGvFoRohBYBy7TYUv0xid7V0o9WV9SAGlktVAcpCdHI7jrX5pKXRtmx7DJiVdZmU
SbuEKkDJujCOOekefh7GzqlJpm86tskdGyNgnr3s534aAmpnmWe7YDzCQlfICcCUOJor5mIcqyAk
WH7NygrUQkVabivaNhZoL6iRKYSKxlca5MOBrHWqHIOFlWOoYRQv6XeBafRBFRVqJc4oKm0GRb5p
B8Z22LrKOG3jHK/HQHYsqz4vnS0ZgBPXD01Bsq1m9f+vOvxfqQ4Nk07fqx7dn2SHL586lsX4BcrX
jd+fL/vZ+dU0618u+ZyMzI5rmKagh/uz86vp4l8gpwyc269Uh8Kl6UsSHJ3g//SDfzZ9hfkvU5ga
QSuIctEfcnT/B9Xhb24c4RBn5KDspSsNSFT/k9MCJnszKBjtH0nFSPyyzZYD0sBDH4Hgi4aCBHfD
3GDnYWRztWxnMeCUqlptq0krjl3t4KhqkQghzrgoefYPrsY/cbk4Ovysrq2q/Kz5gH4zQUTmLHLk
iuLR0hi6ZCUuOXGmqLwV84Dy5LES4RMueMqQXNrB4ir5BkWzth+iDqdIAdU2izDohPjpyVlLz6Ec
XGQTNhd4bYofhjBBS1dS4GCuZlTh51cnwl/0kH8PDFs/3DXbWVUdB8ven4hcbdRnE/QW8Qgqvv7Q
SsKbG5k2EAxqPERS6H6kxS4hSt5gTB+WSO1vvaafCsuOz/jEkjPyvWODne9qVzlFMzQ9Tq+9dWvM
ZkRt+DAui22iY4IfYXHrNgFyYaShnipS36hV+1wo+eM//E3rR/4Kjs3fZK/qBXXVqHIOmr85EXUa
X+BecuORE73ctZ1q0561o606RYdBLwcggJqJ4X7StnXmOPuwakDkaPFCIHQ47RKneesQ23Aimn0V
CmpXYFJ6whCnp2jsLRIDvYigjJmM43/ond8FDH86dH47AoUFKovf/allXdLxJm/mUathc1lK+rRo
u6loWi8vknBjR2N8KiX1z2TJLuOQzx/rbkOtY2uayrhPE2BBiIaTHfbHeWsMFTVETFy7CeMU17fk
pKT6heptslls1qcAv+MHB7BTX03qKRZu59s2KLA0ydxjSDjqlnNj8CwR03Z2dINTspuDvtDdgEUc
NZ0pjrcNboudMtXVHo6vGVXqJhdVtJehjB/rkLVu2KM1VFzt0CzRNYkt93LfZKlvj1axM+mFbNpM
vZD0mBzAM2GxQ4svQvS59+xFtyKyD87Py6gQu5UqyBwYKuZdp4aAaFIt3VLYGx/ue1M23rK0z6in
Kd0TLuDqSinxUGnuzml0350my5us7A2YTsIk50wLFE30qJDb5gCnvvUnpf66WLN7KJLuPZfRyZPU
tR5hgLLO6dp/kHDof3WqWoZtmui3NdQzvwmqnckxhtlG4qropBXagwO3hkDpcG3Ur5MvJntXWozO
oVq6t3FiGgHoF4kxtSI+WQ816Ar1bnBxx2assXPgjBMYo2zVNxCK65OwfIGS7f6D8+vuQf79NLUw
7VkYojhy97dfmAX0I53x3DxKclYYuOOnKLMeDDsrfEA7zrYp9ZQvPmJmgHr1IuIO9UX23LmfVFfV
TxZ1Vge60n7CX3boCpeOfgxPr6HnvcRDsvv7AUH7i0/Z0BwD+fxKpGaK8Uc9CjigMmuyWXsEuNvc
VIoyDiLbZMrPtOGGjeOUWJRK50hJ6azJEpd3lL4Fftr/Q4ShIf48MsHrUm3MjhyN+bt+KVzsnksT
39JQjs9NpolzC2MvtdBoGMhlleFdMX7IKlLCEpldIn12N/2k6w/3j3Ih2jxZJhJhy174chk20UYB
FHaoG/xZK/0b+41y5suZvLiEaDIX9kFPxqcxE9W1bJbjFGo4k0ONzqTdqGdFKZejkubv0yxWNn//
mf/VKQKDRjCl0GzT+NNIpgvqP40aqo/dnHwRw7oWxFznSSBDfp6aT0uXfbcq5xHayuq2n/OP9IQv
2oJhQE/oi9ZpP2A7AuUb2/qJ4ro6elKZd9IF+tEAe/H+/oBXa8XvVw3cp+s1g/9gBKzf3SvRklan
wPINBOBth9dOh3AI/0TbSXv4guXJfnBMYXgN2TDeYGdMa221OhVtilUa+eSQmTf0A1ogqvmLuaKY
tDjLfNOpPmKmGDdcgCeGUANUq05YtDSUFcBjwJB+sXpCa9UYECAGW/zpvAM6B+MYu5bwaXPEW2gU
zMY1uwD3hKIcEqHhRtXJhteKudA596tdwUlbba9AJPeycVuysrvS6jpwVXAeUkz3vlrqtxJRzXcl
HTbIjLVHZbCPBpFCxypdPbeR8baYldbT9EocTdZhBjlFl9AylGMRt8GdKqW3xrj9+8/9N7HYOr3D
J85PArGYiY7tdyxEmkfh4Cyu9ui6dS43thyfFnhuJ4lsem8p1vykuOO0SZhfnJdFUiGdloNVLTQS
QYDuQRWH2wEpEiiGnSiV6zAY/cYUcwOLAz5H2sRrrWw5gUUkKntDI9Pd1g2h4JaBgDnsmRuWi3iO
IPqiiyDPQimtN46jbPJSP0lj0C9OVates9BN1DOxlVO2r50qfx4bogrI2doW8QAki+ugN2GYCAoz
c+nOEDvz95+U9ke9349PyhCQ6VXB5/UnSJUy68MIJFp7nOvyRcAcJqY2fp/lnIhdoxGFgnTeC6eW
yLKkKE7mAmBwKCYyZ+b6BPIAG3i9XErDXv5BEHlPf359PbCI8BUOCwcV0Z+DpPSPvx0itPV01ac/
UuWrTrSFuhugrdJzs7dhozjn1qaSp7CeVeqk9TXKXju8saSNWxgf7qcvjU8yzZaWuARdMS4tNmcv
GUb1vITuReqVsolWZTG1RQUbYwYXqpNoQIYYmZ+xjwahPk3Gy2RxXVQm5AaytsQ+s/tPlOangwbk
RpGgM3ITG4IoKU/m9W5pJHFhDR0Yga7P7NaT32CBq64CrgIiHHKRwesTN94iUUAMJDLiCiJS/gwk
Xf5kGr6hEU6XZZ/SbBnOyRDUOUMzcw/8LpX+LlsNFyOmII+ed7F1IZ1tYjy7my7Suw2uSRkYdNN8
u0zyfxp/XfFHhzoQr1Xa6xIrD0pE2Jbz24AGDse10T1Gj2hkqmuhSIIxlBy5fhnbm0o5m2bzFRJu
v6Xu6xyoRmNzKOM3vSSZjEYd2hn7szO32dVcBkFKqy2RJ9R4KZl6H2y7daBg9QARzEgQy2d9zruI
tU06oihaA+6rLtkOfZbdVO0DbhDtKQvnt/1oqZehuqUulYNRiXw+MHUXp+2XZLB2SHbVGVeHGT+B
KbGei145ZvTTEJcTQlyKYB6Teevwk/aMlW9SLvxJo8DPWwELGNxI9bnipKchRaM4k++W5HiLAFHF
wCf31modIOfnWFO3wEu8lDu1heFZzAJ/DHYnehF4r3/s6cPjXIgj3F0jiFaUJX7/QM3m7MFssDhV
tOkNpbV31OX8Gt8Nbm61DGpn1kAg6k+unMLHBUL8cC4thHd9k75ok93uU706zq1bBTILBV2fhTMt
lx2o38LLGzt5iGLHhTQCP50cIhJcTMTxBKVicZtCFmM0Z73MnAGsoLr3Zia91yZ/v7SadhhKSBgS
XVkAe+A4NgokjpowLfQNHbFv+zacZpIO62ijpUN6XeBoo29yrcCYiy9yyBbaBjF/pymusxjOisnR
wO0covbBSOIGAwqJmqMx4Yy2aYlQLKoCQAwopsZvwAwwtk1Av8dc3VlOOJPttNCIV4ZHMXH28PXm
9KDtr1pKEEobL8pFTs3GDNXxmo6ucRv79GNnyE+lU8YIB3LrEWCtxzVDO0BVv4k2fN+msbwlpM3S
HUv8VuOESAUewBoiHHmDZKlU3VdBofYw2xKlJkS/N21fEa9KqhlfG4x2pzoyMdb2UIoIueuya6LM
MkhrWQAly2sqmNat5qeynylAXmBCtlW4c8v47FTDN0cDruO2XXrJtUVyATe6bRx23RUsOUzg1vVB
IrQQzJzipLtLQDmDpMqQ661L9Lcnu6m4hHWHL81WPVU48yOmtMGvdYUCIH+WhY+V9Dm98eBU1tsk
iUvYMijM7QlRx7QMlj+GrMIieUB5k12nnMA9fmDo3N29pjZXl2MOmXJVUTdfFiOM/IEUSj/REfIj
q0Gj5WYYGBXDOvXWOOymFn4Bd7UPsYw6gk6oKkswO0Eaq/mpzSn8VibS8hj3yeyo8zsaRpwYKpap
WirOy6zw948S0Awmpgx84S3ve/W2yGW6pQezLMCM9XxI+K7pcxQobAu3LjFpQxyuxxAimTDPRWzB
NkYCYdpyn/Sz9aDlY7PLqw4CnqmYm8iB3WbZBrjk1v2yINDJR+MjOnBlN6YdccZok3PP5swP5jmT
R0NGjLVx/83u0/nqrhu7VkvaphSFWNvZpzAO8U7P+deliKKb7Kf+oOjhjWr9BmeceFOtiOI2jPBH
G+QvuO0IRKB9VzSZ/myhZYqVRRKmvbOpPXjjqqBSOG0/w0n+uoSKvaskql+td8ezrDWPyRhmOa2d
T7X5NibS/pjJGJCZ0PDISvt2n8tEKSkL0Leuod1eQbHF+wjX1Q5kVgnV2GB+NzZU27vUAvQ0VscJ
a2djoWAeqvljY/VHtG/xs8hEEJpWF4yGfG/GkASw3LqeNjRoTUa7ejOJhzq1wfg22gPjVAzIIt13
WKmoiXThll4YGNiCOvsq+9PICNvHo/It7jXjMLThzSBRgQ7nIN7iY0d7hJZsdkJkmInZ5h65T+3x
1S6rd27vAL+VR1azzXEEtXZkWVT/uKl3M5KI+yMOoHNGZWxtq2vYLB2pBhL13fHHbTW2vDABteoC
BDk2+vxzA6/sotudvZ1pjB+HxmxfbVr3qCa1STbuKjqYGWWxUupfw1WwIAzmRZYdguQzbawB68am
h3IMa9tDrTruGy3ZNFzujvE0jjtdh/RO4zAolvHTj7vj5Bxberar+3I4tuumMML+OCD3pGJi4kVd
ZQOFCBGCM5NN5hma1aIM3fG+iTWjQzzBps/jLxaBD1srz5EiuB1oJwCg26nM30YiettaQ7tzRmR0
blnkQeoYmLOgaiDUj8GLjlpyInoIJkY7ql4tl2c9ZqAu9CJnKkTY5GyCg+or/sjs5+a3m3JK/5u9
M9luHMuu6BehFvpmShAk2KmXQtIES4pQoO+bh4ev9wYzXUpn2a6Bp44BF6kg1YDgw333nrNPtV0U
1DSO12eBMEFtTH31oisCQtYS1cfrzeLg9/5+2EnFDOFM+R7CILaR3HAtbo7Xh9d7scAdurk+zph3
d3h+kYtWt0ylHrPCjA+ISGLfgbO/Fyz2KF8lw0fd2zLDWfa1XT9pJn3QKcZ3POXyTgWpSizYcOra
Wgkc7UttmIUIYkJAutrsaSeMfq4tNkO7up/jNtrOJpi+oRWkVQtC/gQIksJ7GnD272IHIy56xw/h
9ftFpHiBTZuMmglzeCSanWPjUk3gzTLQYmwqa+yhoHw3oi05UPQrjqJTfyue8uHpOVpeZx2GscPN
h+LQZSLohhgIc25u40kEDiXO2c1ldQAwe3Bbrv2FqbWIMj4qJd2RojZuhwU9ZL/aT5R6QjFXXPfq
uBUL5dG2YMsk6D73COKtbak58AaN/kRrKKwKlxPiKg1PVxl8vt5w+Tp4cdfvr1/KVnH69XnXe9ev
fT/3j9f+j//9/R0gZ0t/mJTE//vPLJF2YGb4549pWiTXnpxPf/ne+fU5ejsBFq3wLUK8yelj8ste
X4fBeJ1FgTTpsYviyuc/apanBaHewDuysNe7fofr/3y/7vqrXB/mMYMp1NQrhAMwaMfMtajmXZbx
Canh4/DpY4Pk1gN5adFemRnHUqctW92L0EjaUToerzeLrnf+CJsDT/jAgi+1nS4n9Dua2/qzp+lE
yedsL4ExnFQ7d7e5B6SfXjnNsEb/mWQYLFM1sY7V1FpHLKawXCvLU3fKkDwKdxXEXv/7ejOyDzq6
jsfUkqAg30O/bvrX/+EqaB1llp0Iwln21+ddv3S9uT4srcoMFQte7/pNrl+3CvfPe02BaGZSM2/7
/QIq+VVxwOShxCEVWhHIfFcZDmU+LEeL0KlVKgXPslgUICYLUrnXWESPVmm5Ae2nGgi3NSwIHLiL
0QcgW08uH8va+oXrjbDVRg2ymDKXyD8iB1sD7LvGFeB64wFH+OPe9WHCCJ8Lwsr9/H4OLtm/Puf7
dddnfz+83pvjvgjI72D1EeoCltHRaSLo60ciN6EgrDX7E+rqdKczA6AAKufy+H1TtTa6nO/HpNX8
9b//9vD6vGF1g3y/AmW3K/3vx//dSygHkHBqebtNRnodfzy7JOzjz7uLMfNbfL+SkIBhb3HJwYvD
Kq9H2N3T//zlv5/2/UOVlOP4/fB672/Pu07Dvr/2lz/8+j9/e4nwWmKRjYtnNHcd7dMBRfV65OYR
hjwKl/UwYTzuh0d1vRuVeVmG1yMDqKMqw0UFG7UqL67v2fc7en3ooRBGdF4X3P5x//rl76de713f
XiwB8UKTZX3BNGmKJGAEUoeRpeGk6tT9YvEQ22CmaNmIj+v600lhIQJaz4B50bP+dV5XEu+6dNgd
uyOthcs8o6OziBo/5AQ7YSnCiHS96UjHxEjyz8cRY3JfQXyyaTS7CZzFYoexfuv1mybrFdXStZi+
RET2W4keQ+l2qYre4XpUr+9LR+FLhm391LCrO0RrBaOvb/AyPBfpEFwP4N8O//Vrf3mLmutp+sdR
/75LgginTYpY0R3jn46SMsWyYAPJegEVMZIt57VOdT/OEZZHYlwLcrcfatjZ8aZhx6W6OyTC4EKz
Zk20jkZ/XmeYZi4wwGDDCZph6PcToW8+UHRwAvrSXRhBXOZWb39Yd4odIemq7iMNJz5qmUOsYgtY
6jjejIn2iUvWvGlr9ckS8BT04WYEWXHySvO+RR8Y0mj5THdpb6EcxmEXmCzBXPOYEvVtF9R6S3TF
mDwtneJQIphPmWizvd26nzWL1WYsMiAdGPACYAwsyqn3DoNCu6lHAfLENKKDulJPYbeeelt99xLX
3k16BhPN1d6snOhqKVLgHiVZZQB1bzE0wnSscA6pJO1Ugg29YsqPdJnfK1jNpzSjA6WqbJ6YMOnU
Bp6963rEw0bu4Go06vngafPPhQHwTpSKtyeRABdFH6y2j8rs7rNYvlh27ZBM5PwCbIJRpB+9MLKQ
GTqq99BWcfqACKndN1P2PKEvCxgOF1tt9RkZsnaDrBTWhz7RMDPADeLsTw+CD8NtjMLfx3tBdk1a
X7xM/QEImODRKvL8tJwxa6odkn4shmlX/VQqtbpMzQythKxc+qB3LEjtyVxsiAhpcZNl9nRAq3gP
C6h8GqcYfJxpfs66VIlFCMH71qdacRwEHmq9dXW5H+3JpXaZsgNshkDInEth1kJvNegZ8H78XBzj
ZvIa65QCV6+iOd8xHfpd1vQpc7W0fbWvNB+OQLE5lsyBzphAqhfyjzBgPs19534AvIJQoY86oLO4
2Dut3wzzeM5tFgVL69s7vZfYXUlRK3rNO7c1ZJBBgfmmREtAYtrtJMc2dLRZPqRJF1qjip7TGu/1
YaaFYmCRQpGSn2JEhZxqGRs9LnSK69wQuwbSEI0n06EYTiwM6eF+GLN8O06mey6m5iWeHO1g1ukB
KX2BVpAeomo1MLaJo/HdSVqnWSjvY1jk5r2cc+9cJJjDVEiWp1T7JGgLZdTEOEH2aPPMZfAQz7XW
wbCtvUeOxWbRiXTR0+bGo4mNpMrFnufF6U3maS/Mb6hg2aHvNI2ImlVgP7ecWFKUJI921UnrnMek
MfRz+bEwcn4ZPJQ4ZL6lVXSvpea70ZrzXTxHBBdJOG25Xd5YoGURlanTocNqRkBv/4I30HrU2/xS
6F127hHIIS/1NvGYAHBRSrEdBXMkTwXgzXD9yVWKQKjZHFQE9IVVX78IMtwP7E8PiCLUfWrM58mU
zC/S6dAwN7EBbpwmDQC3rmf8dhzgTQcnJizk8ox4unvK500W6fNdbuxivCb3bpn6XW0fldQqaBUz
FdUKhxIJ60dGduu+S011z9Bm9ik24fcpsXp20dcTqcr8oK2QnHmp7VeWAXSN6yrebTLBkZ6chsX7
MU+YoBBeLf6kE8arLvQIpYrVz4hM40ThNfsVOduh1hKw1jh+pFWjb5XZK8ztbN3tKxurG16VGoyc
jkb5ojjVlxyq16Rxdjyl2hl6xNmtjs2pncfxAenBow4wijN7HrfR0gBcpSpjFv/pFYt2UzXuzYjO
7iAd5Q2NLHKyBjmeTLCzGXZ6zIulPDN2/amr9ZM3908DviboK05IqDQs0Oa1hiMJI3HeQ7bdKN78
pgLa3dZIaYLM66LtOn7UjC81OxA11X1or3pULRf81kHXHRpnhLks31OymNGsme9CR/U7ZtPDYGW/
rTzrwrlYc8BrurlE2U7sZZ96JtQbJg3doZQPbgr3b5phO5l2tTyKiQ6jUfEGGEjmHHatGFSUZ6gP
oeOc9SLTnxLD3c6r3txq9XHD5MHxS2XFMLmTepJEHNcJdkdL/ljMtg+amDBga6qyoK5bQgOdR1WY
HRG8KMXJGAQtMLl7JWIHKBUn3mf0o0hfQHGeCuDahXJB5WkOY/Oo9y4tLYxmyQgKHt/VeC6Xz1rI
7t6lXTfq4pFSDqQZ04O5EPLV6PMLuv9zD+bv0YvtZK8lWXts+67pN5VInhUjwjur0ghbYD5LbMH3
k/xJ6mP3qUCk2jbtgrAy56SlG1mxjSbDx3FmvLpwU+kB5c29HLimuUXf+OM66OMD0YXjcj8NGLWv
X4mMuDsZc/UFr7AIbRMzuaztvTpXZ6yBSrj01FD6kibEI/CBaepsnzb8HDObmkuczeNOWILPxVjm
tIbz7FmiM+xiEE/SJSUUtAVoy6Vk4uF13MxYo0qrOHZp0QWcE35v65iruTA4K4qtGeQvkFM3sgZ2
Gcv0A/OFc4irddku6UXLCtpmR1FJ6QUtGeIrrXuJ6GGE10MNdefYw/5ooPE8zC5acHVqBy69pvJY
5Db4W/M3AH7x0ljZMVdtrM9RkRIKC7WqT+O9WmfLXeLlH0Yi6wt8ARVTsqEeh3vFYQhot+YO4EGK
/hbGkjAdmAVVTL8bOepAV5RwLwSW4pnWCqevguS+I0bxmtji2vZaK4kPmvNIfjO28KTyeBcz8xAP
LUTzzDmxaeI+bt74kctBcBR2UlteE5vQDKnCgsuVqWdyb0g/MmmZRhwZv6nABtc55YUCZLnsImej
5fmPuBjwO9g6OcBCJ1sTR9TWIGtj10RQs9U+Qb2rF6+mWTxPwqR4pcXqRSuVLhU29cD8lFuVjrjM
RN0sYrSydD8zm18iI5DFT90iFIYkVCFVaK7E9VG1PxjeaTeqM+45kAZY6Dej6rXAtuKvuGMydw0B
mWeFsnJIzo53N8eTvdWr4rGOOZWnFAp7r7H8U8JwVsjlVluM7OixVxaD098uGnRAHKIvKbtmOshL
+hTZ4yUmlsFvLbnsFyhzbmTCzPR+pe1c7NWJj+uAgCjIHCyG+dBtZ2kEuECdH6r5m6quCHF5OWi0
K06XsflimPNgjbr6y1BSGsme/YOrVxPkUN5g1+v3TeE8J0u5fCSxHW0Ig4BAbrTUjFPunszc7jaN
3ip7z8FyqVjCO/TxkUuo+qK21afTNIGX9uIYpQAlyIdVaLNF43khNOrc2OUt4YjU9ahHgrQY07DP
2Wl01NJntuKjlzv3sJ6pvKIiHKMx3+eae7+0VRcOa7tExYTObK2pd9gZmp2Y7W2CU4m2sA0sqhQI
ILKcjXKe2W/kHb67CYwbq7Dbs9AmwP5zfFIHiSUxF2o45K3ni9i4c6vSvbMqsY8cOhiFSE+MBENa
2fRVzOWtxRd7alkMesYxW22kDVcbGo2ReIiO7Wg8gJJ2/cKyh7BVeqplOy8Ilyx59czArqDYTwpj
9lVPPyNKoF9szlDVCBpSos2gDkUwONiaF8+9a2ZPHnNdfZvLotkWGhcUh6FqNU9QBqjpey582Grn
X62l3c5y1wibtbp0olObe3eoQG91jWaL1laHfCEJBGfUNi0t567N6rdGy+GKNcSganqP8ZhYk4zp
274X/DqUVRmaiGE6JDBvM2jUBw9a+HZW3N8UPMZJ6XoSUz1zOcyaONhc22512zt0raCqmNyKFu78
YfcMYExlTJ8tNb8tzf44zxFlk41GO+3aPMjXTJnasPjQYw8ZCvumSgzg//m71Ujnq+qjD7N+S7EY
PNgk1BSj8QZ1wrt1vOZH5eXacQDVEOhNL6k3RcQU0LJCRRtPYMoanK9I/WBalBe7ZQfMhQW55VTe
oMU6Juv3LK2h8DG/goZ4mgoc4FCxmbQtLo4/i9GX6j7krL/QGlDq1wPgFYl2DnFhuVebSd9rODgD
1La/6Y0/JEnFwaod3r4+29iNLcMl1t5qEV0oj/ojRFJSh+LlRk1RG3TkeeCajMu3FjfqnY6re6O1
bYNhtl5wbRvQy4wuClyFPr4xAvzELRTJ4U4O7oiFHNG8+Wi3xNlpw2D5kJfri55M98XKMazt9OJF
BTR7VFPQ7JtjjDMeN7qb7K/yzDgtMLopSbFjffXpl/QMOayOaRCG7TqZACusxXiuzDefk8H8ZiSu
7SovIe/Hd2Fb3QjZ/9Tc2jcZUJ8nV4Sq2y+H0cYpy1GQjICXiu+cbq/nODLZLe49aJmp+I0McZ9o
La/NTab9DGs2s864Op2pKVUT/38B9mFYtshwVIqjOj/aqEftqNQekk38krjKmSlNjYUXyzBCTZcm
5B2C6AyQFNf7602O2PXSlvKHyJ0xpPIrz0tphaWLxZF5fgnrEyVS4ZJeYcoyZHvz1Lsr//oVkgZS
SQ/fR2Q30c5EN4LlhD3IdexU69Mxw9x/yaL25c/WQKEYhzhXTjVfnLFG1UzZJXLTBVPGuWI/ssnY
OG9zLjZhjsuciX/IYjCe2j6/b/NcO8WZbe4woZ+gZvKGqxbR5Z5Y/KjV7a02Kw+mkF/sr/tQkdan
PpMNSnxXEoqkBhShsHG3rFcGfO7BzRMPQa76q14akMhLpexU0+pP45hggPHIuJjAdST9SpJVxmgL
URSVrjkGRmXSF6rpwZtd4fmmIA668Mr2QAsYBwIkQHr7uCyMWpIv6HgpV7e8DvqqnuAoKdC5F64F
JR8usjyb4lQRyRnIcrmzi1LZrkKbsWN2U6U4YzUPGAH6BNRXAeTskEGE8cOqf6kL9ZGsxXlgN3ag
Dv/BOdOfeuNhoKtxn+feDYAG0OqqWuKuIhRHEiA1rFnbnKbpJo5N897ylBP9hU1vZhUEPWNXxaUR
2mqUsUa7yW5pPEqEaITHTef1qGfK6K/JsRBQM20XV+Ww7c30R09P8WJ1VeSTdzusDa4UUKTj7ROp
EmXrmgR9wb32CbspTnwzaUZ8xGQrQ7u3Ubt1GNmVtUFSDP2vJp0iICwxTNrplixO72UeNCTKlaqd
uO4OUI3cHkt/dlYRBh4rU6MkLcwyhKlmBAZxxYFpATmJ8paU8LrdD7mR+YpsIFYYGWQwubGVQX8w
ZfZVC2ascV/N+zyyxrNX5l4Iw7Hwq0H7rfTkJ0BoxHXUtbdCCLK00vS4cJb6c+eOYQV2k8k0w+0E
dO6NUoZ5XyfnhpEXQkhYJ8yHZsIHPUFwbgbr8CCVRNyK3n5uGgXmhEx38OiG7eipB8QdkrxNbyVB
xcTAxcWt0naqD8FXPcStld2Uy4gPMdk5U67/EiDiy9LTNwCD9ec15Ngb7PRp6gYGv5Nz0/Z6++6V
064zC5xjXsx+XH9sLSUNCX9W96QYYd0yxvJ+tKlIhineRUoTBTVBkVTmjUezorpDfmkcIqJ7naJJ
AooxMOaDnQUOvQcftU62RUu5bhnEmHaMPHsdAZ0zXfS5RRRV64ET2VHYNZFJL4vBueiqNSVNsltf
i5JM08irAeS5Y3zJpL3pwjZBfLmkiB0bQzwZluQvZMzPwAC/8ZzhxRjyYwSvfKdH7tbUR3xKozYy
wcDC0A9myvxO/fCooKy24xjnzeuU58pxtPTsAcKki4bONTvpXy0JrsvmRTULm88rtv0pjj9NbJyM
GR9ilosbvNe/S6mDCmNL7uYgXvrEKwM5IbjsSd0i5RWHYMdWz2eOouymIj3GWZ/7TiWysytv8ZVV
7BuBaNmJtuzd/lkhggynUqocGMEbK7oSvEOkD0e3Zmbfl6ZzzAdJmZYTPTHUqcbAydzxia4QSvJB
7ZjlRcqtXq2Mic4M4kyFTAotykpQNxV38TAnh2ZdZoU0wUc5pF/UU/uYF46LCPxiMMIP0XmXDHzN
3R/9NbV/yDwq6o58gFu5sF0goC/bkYDxQzZdE8Q6BnpzzRE1xB1Xo/Ss9M7rtQVTOMIEY09iT/5m
1HgZnQVBUO0PfNwWc2aIOKnbPs7HvdJ9pZ1FEEQqyPiepl9WaZ88PG5Bn6ko9fGS+85sPVo9yNO2
tpBNtJLqoPbuJ0+Th7zp2LOS9U2XtPnNn31vtOlzWcX6Fga35xsYkTeEfFEcTXRRxCrhSCL1fdDI
6nPjXEV2O5C9aMycO0ll3+qjekyluZsXEL4NIu6tvVQLLvgIcJGDPZwRHHNwAMEPulY8u1P64M2x
eYjjdA7wsCHyVKdyp3q1uatL62buHWC0DBHUG7OO5NFqjK8RicV5BbPOWjZsPQ/1RKp2nG4eEP6M
ZED4DFzhgNyN2yV1oOaMWo4Ncy0wJjSOfWNdknwqT1ke3YpK3blObX2I5gLZxT0bJX2kMsN9YmXL
r1zp4hUMyPnUEVM+pqButLH+uorho9n9JFa7/7GhVwXfx3LJTOePDJI1GdYWsOz0Z2uexe/FAODB
jglxHMELk/ZJwZXeDotO36+bIXm79d0E9vFc1KRuZjXy1JxPM3Gcwi8FYRC1cDG9a9UDfVvdB5Lk
bKmmnvGskjJTKKgHUkIuEBy9mU3TndoYj8TomGnQFZG+yXroBRJS47F0Z0YfHfiqyPalWqJJghoF
dVplsu0x2/fi5EkykkCqiz6kqjU/a20LSKwxhr2qnZeiMS8Rsuh5pd1AcS6S5mCtoaC0lSz/2nok
6QW7+HCn5zNdekXmO3PIXls2w+fMVl6miPmLi+YT4kZz26ereNGDxGwwPa2EFh+F99AAyj1db8hK
4ZzrSb5wIgJTcvMrYY+KcBj13EYo1YfMbqiS63OV2zPR5w6604Qg0QR7Q5V7T43pPRZ8EE5x7wV2
vzLgrJxmHIgMFQT8cIsSrr/VG3fvRWrBGg++nrargsnG8YrfrTepoJwWLmR9czHyUj0xZBkOcoGi
ntTJcLTQ/Gu5cm6LsXhO5yy/7z71vt1X0BCeuTpr50om6aZr96aiZ48qyvqg1CQjG6AGF48IQmXJ
CQbvCxcRR7eAo2Cx0LoHtihKqIoGj2yKwjBh/qG6XRqqv2YysE/txGqfG8pjNfBIH62tHDTvIssc
oFvqILnvgI1o+nvajm6glR2fKBeSv3Dp8qYzqfYUtaTHz1AhKnpYiQ4EUSeHg8yKUGa47a1Ei0IU
IsiFZElvqXQBTtlVtWUzYm+VqH1UewMkMBkcQ2IQAePIvTGg1atd7aas8vcBGASRYk3/UOUO3TVR
IzsdyV+vLfeQVTQKtRSMQKsk+3rW1dukql84BE1gLpTg0tDujIQ/HwwHtXxVlnA1MtsfK8fcGlTE
ezS63dGlw5LgYfda6HeyUD4VMQHscZtl59RdtWvSF9BMc5hEUAaGyp5orKaXqCK0OC6m4Vy4MfyS
eSwB03/Ckt6mrl5+ZKymGwP5Co6f+NLkgwgq3ch2lpaxGtlpvbVmTBz4eo1XCygPrY4feV1Ex6JX
noxmaG76mHXLMVfKZqdtk9lb7rt5qu6i+XfFUD6YEnYXtHzknQ1l45ZYpg0wptdObfpjjWUMaZ6K
jCYFdaRG1UAgZQPfxGL/AKhcExOpIH1hXWwv/1nGbXGoXancMux/9ApGH7TruptZbFwS14ArdY9c
c7yNbEvn1OtB1IP+UnBphpP3QN87f1SU32Sl1XtmhpNvrlsd0eTnmc7IpVALlDhxytmWpcnZzo3b
zKzrW09z4DT1z3880CfOCyTZvgIe5XSFiysGglWlEmaQmiYHmc3ZU6oLThIISWeDCIjNNMpmxTk5
4dVwoQsqKL1nR8moqN6TusRoCht2OzGy0mOlPguZ/RgFnTxVU++gp1M8wFMt5lbxnUbr6ETp4XWn
yJ+A6jdTQqcfeH8z1nvo8whsbWevp8voO6qM2KPTvJuz+c6K2XHG0X2XaPMtvwEVukuIuNCLII/q
OUDzu695s3xqGm2LOhS+2dJ+LGU27eYRCQegQHtndvlbvK4njhNVfjso93E/ZejT5RyiY1S2lJHA
sWQbsKm+LypDENk+KPtWAG1q17Fj03PZJzCw90zYZdVasVaUxUhiyNgcuTjQ7HIx6UsPZH9OWdrX
oGRtmk9ch1uNvAdAcEEW9afWGgGxNMjmpgm/GX8TmsRh2rsjDbl41l6mFbHZip80MPNQmjLZRaJ0
fa3pnI0Jw3Jj6INxboR2atQlu2Wf3LAVSAGoJRaziKqpMYvGNFwHS3uioT/R6abHGlqOkE9mZmb3
EAppKEtELY58FL3FM9TURVcGhKlZy7MUqM+in2kuYDTKiDKVNZE8UTeiy8FCI8mSeHIM/lIkvKWp
Y68xaPMKt/myicQ6KNTFNxXoXhpx21xJ7XcDj6JjE049GgML0+ietHXxLB0C6lTeN6UlNaGRkBBQ
d2y7LO2g/jn078rThJoPFy0whBlj0AYFtXdmiHWsoUPfTfQzfPKfEUkMGQhV5BbMNImBcMm7W9hw
neFA/Ijs9zm2B6j4uNGEK5hXgDqzjBF1gT2vMXGJiVVffwZB9WmCPbmJ3L1eej37ZzZATeRRf9jl
w5JgSJ67fYVz/00nDVmU6WOpiypQRnsgFrw8mG3m1xaJ3dfJXF7wUW804YaDBmnS1FMARa2u3ehm
dnLk02giQJd14bFAFvIWjgMCLVu8Wa7BH+mBnKyNUGGndC7MTwU57j4G1M9QAipWPzpbJpgxyRN2
chpqlZWD7NCXEhyXm+AeqTRglFW7iCDtUrohUGpQLpjxtpdGAzSXFuwgTqOcxN1TjFjpZBELWmYv
lE7tFjEz4TJ5pwajvYRuZDAqUWzjoFflM1Lp+QQGRpwkk6K5J+FwFHl76RCs7D13+XSMuDqpulGe
rvdqq6lOItde4rZrdpGx4vJhRB6v9+bFwBmqSHpJRX9xFBrbNkbbwUIn0GmR9HUd2Zibxiinx/pB
YB9ikszbXE3kLM+Zp5KgRh6rmi/ak+zizm9JTgY96JqbK3i5Y3x/tZdVjFcfl+wnQqzb1ozst579
SuJpb83sjA9GkTYnR7SY30WzaWzFORlAX7Gv0Azs6+WiT4O4N7J3ZInW42Dme5OgawRmRBWUp7rp
SSSudVLqht91Wr4mVP57xg90dVGvc1FenB217ZGRGfVXmR7TeH411ZJlLiFrEPwzm8gy+7jqI+YY
zEQk0vaymPAMUUqjLocdh/LaBfmYTE8J4XdnJWGlpA31MfKLZGj1NqgpfmuD1W4si49xp9qrXmU4
Tab5QrDMA/I8bxtn9c8sXcq9FilbqVva0VoIY4vcGq4m7l3PHLekorIxdKdTx7jo5EWA8MaYLO8G
G69ZU3UbkIi3jVcfmRk/x/jej5RJUICZctM95eowOMvmqpMl4fQmbSTUkFW4XCluwziwGPxiLHu/
wUcXoO92d31J9yQVhuJLMmZ0p3ki87wNYpdVolIjjOdMp3yCHGBsj0TJ9TMN844oC6Y6Q7RSw4GJ
Ew/OaK+27kEDFuhTwVhd0EBGz0bfMoxntSeFE0VK6hT0Riv5gTS8DVXrGEMMvNDKouzXlSDtVf3Z
LZwvAoJDwXVzXzJ5Kce+RfXuprgu6ekuUA75deoQYZUIBRKEKqHx3E6hIVQ1VMpPjC71fqrT24SG
7AZnSR/2PYxxW+zzMXN+irCvuwBWzPhQ692tmwjwwbCAtwJu5Q6whE2KMtDOJIdxnXD9uW2n4UKQ
9oLk67WkpQbg0nRYX5pmozfOQIAsuzwH0YT0oNGHHknM+9525t0cezOKvrK4kJz9c840+pJRfjCk
89xqjEhaJwcAahLNCyZNBENj0VBlXEklrW9t19MubFDuu0jrjo3VvcWGeqPXPdHssLqMVMSX3tXu
5JgsNGoLgIJ1CWgQnOmgVirzMOZP7P9WzSOhxKajHrqlf7j6CQZTe0LgWR+GgbrINLPHrKuncKns
F8KsiTJsHIlLRfllCa4UZZK3gSI9D7uNwKbH1Mm3C804k5LzEXftcCJLehWQWn8Yn/8/BuPfxWCs
GRZ/MVf+CxHl8pFWX3+FoWh/vOJPGIoNCwWFjQnzxLJdg3Daf8JQHO0fKpMS8kEdW8cCb0Be+TMG
w3T+YVquoyPWxXVr6GsUx38SUYx/4JB0LBVfDqxgssf/D0QUC+gK6RM45WG4rjkLf88iHZxMVYYZ
l9IoNwgTqew0goS2K43wp3bs3scnQgu2qG+tA+vwXw7Uf0MM+ZfwCxz7mm1ZIFk8/hpL+5utsK6s
urVVbwmNeQaY6i/DqRA3Zb1jbK+yEWbLZ39p/zaAdc2M+LaYrn/zf/2xqzn2L/bs0YysqUv5sd3r
2PpJeTsqe9hC/tp97An12tnlv/lL1zCR/+0n/g1yAJu2i9yJn0hvE72F5pDpEcQRZhfY4y//+1E1
HeNffpy7JuvhhV7N0Nhn/nZc+0JpsnhquxC1cnRM2Fc4pnE7Dx5mx8ptL2mfJwF7YRIYGM5upZFn
F2+Nbk4c2Ne1nl8cMgMC7HXujjPX8ytJWKVoibxaOtpbABIQE/fquFsc9UeEWWLDhEDdSWAbY2b+
mnB2zrzxZEU7VVjFubHtjHLY5+zmadSzucnEbUTFuy0zQZwoO4h06TM2rj001RaoPP+2vXpIKOqQ
xOkP+IFMf8HRifUlDjrUpxvK0Rto6cSE192WDcqP3OtxT6XzMxoxYITSeZydInrEI0fxoDdpKEg5
JtBMhaOMokjD2hLa3UcvQaEtxkcCgn1TV5KRrO2Lahx8s7COvT05Pv6ai0OLQLfoAyXjQejDT6P2
bvRoQXZcGV+AuS5p074b+vQs4Pr2fX9h5P9DIijwnYEju2QaWQ+EKuS0VUYBVtrmAu4v7DwK+3NM
keTYEg3ZMuHKdEfxPKMs8umYvavxOmDSa5z2CsMzHBNl7RDFNlM0Gatb8adW6V+GwusEDp6Nnqdb
W1/laDSxAFKUvlYt97VW7xtRyKAbRRRw2EL6ra+VcgSUWgbDsNj4t3ytLDCZpUDgmzoNTLN+d2I6
IyktoVF+5cv8nNjG1ooh4nfQ4kWaYEpsAO7jdsmd5cswyue4+VWV/Qe1QrGVBKbi2mHvzb5J5hns
cdG8R6TuKo690yvyQwx7eraa8ksVpACumezr96Ft+6xK61bWd8ygGRD2a7d88dPGciF31ri94YRY
LFdw6baM8nhKXQem3p8XpKHAkAq0hEqD/dGemdYZAMPLnqPmNkQ/kiNILTFvEAXR9y1r8wviNENr
UvhMirANaPXoP3g6r+W2lSWKfhGqkMMrkZglSqRk6wUlWTZyGmR8/VnQrboPx+VwJJEEMDPdvffa
6kQLKkv/dTnvoOyoHhOpP8NJ5Kyr4W0kOP1XpumoCTGKOjVZbVJizaT05Mdys+NKKxo4DtS7Iuae
U1eTc9fGgSMWr7V5Ia1uRi4N6JISPPYz2BvAnqx9a7Y0hFtes9VVN1pwL/rKbVIoyrnO6IKOoOZ9
BE3FrpCSQ0+0L0laegChju9LKwgFBYCnRfaIE6TvnLeCW4YvwAX5c6EdKIJLG33CrXjme8Uuw/uP
IeLDmFQRNpIu89N7T0mmCw6Y20Lq0c/tW6mbxqit/yiIer3ZLm4xdhL8VODQe31TA1CFzgXvLpIU
JuX0DXeagRXWMnMkFvNjXqp7Xk5Xjttkahb9h9KamNelkXlJw5zHcghgdwQVuSrzA6wGSeXwt5BA
LC2JvB8HxknTCqjCyg5kWVJTauSB5+I5rWYl7IbuYjf9Q6rQFmUDH9/PnSfDzWDdragfmg9V5TEs
UiQKWHYoCKPYN7Ynrra22L5QbhNiAuVkNy88s63OCGgkP30g3DKPgXXCi+XpzElTF5L8t1T6V3Wi
v6sSlqvzpCrbL1iBS7cbWON1IQKa/o+RtrXbGeLDgpnrWc5wEyDOd8xfQruK6SNQwbjjW0SN4A8G
Kk+GFo0bt7Pusn6SLlesHgPZw3Y72bU0Uq6wmKE686wmfRTaG7W0HshEKpPzYd4oGRFm8UAmubF1
LN76pgE7L/OIJ0QDrBVL/s/1zNHjdswelpL2nUFO0lDAJygj3pTT7mSTH5LF+t++Y6EaF65IYbP4
z4Q0q9ELDUz+mYuqr+pfUUwbIcjZr5r5kmhLaPLCSPYguNGpb6me3sQ4hYOoHpKai0CkpB46jA+3
rwcmEhhW/Y7u6tGOy0M46HCk6Ek2uZ1lunUuksIHxQ4Ou/R1WDn6kshEu1b/q4KE2Q3TtsaI8kOk
xqOt/BGh6s4R2l+4kA8VuzNrpnKQZ+026cUNsu9tSxJiBueNhooMfHuOda7oOvNxdRLTgBFGlQxk
HBE5qbIRbWNdwpOy4rSW+SjwrSCdRLmc8LHO2+I+S6xBFvoIizQU2gXIQePJpMBi/3HFMl8E8dmM
H2OxQ5f7N7Uk1s4svRf90ziE7dq/Lfl+Hlk/JYe3FttUIPQCDp0jPraPBLBEzoskwzPmaSoJimAQ
uP68QeRxBhOk5PhzwxtN/9F22bFyrCZ0GMvxM91FYR9NayOk1fibHZmJkUoma8YFdyJKZ7krb5be
XdjaPxIt/iXyRKE21EPTWvPzwjY+WJ2vOCnO9TkpvF7VmN8XGDJIOaUha26ue1glTBl2CmOoHbZv
wPlT6kcoZOtpym/2JJY9zQFKoSbK3MnqbtlSjW7tCMW3BYksCS2qpuIRShjUKlN5AyVG02OenvUa
YmTUXdrKkOjFsuhtO1/SM5bK+htYoMHHA/nKHn3iEiKtx80scjXGnfmgpVEGugEeOM/qyu1n518f
V2Ep2AGSUm48ZdNz2ryFPqFnnqDsk1YbcRNPLO0/pr1mvzwcK2EwkMo+q6y0dfVVavck9tIlCpbu
JKY7LSlftvKnXhWxh4Ju9ezZ/iVowbB2ED+A3UdtrZHBCnRQRMwp4FF8ZrLBt2JT/e5wGDWl/pyR
u80GOJ9z/qt73K5L1O8bdVTfp0TyCCUJCxK9JBgApwmgEVRhmAetEdByUs+rRPCBPmDLT1MdjaTx
27S4ldt64kfN6sekTMeOyKgqQflVi3U4jCb4kil2nlYx3xL6eqyx+ucc9aSWFnHljlMXuQVA0J2t
8aaSyubjLMwygLdxH9eamEZzJeujKL6kOkdYba7sFSPa2WSgLl8SoXqt3tALLFExrbF+7FReETFD
cHSIMiUA1nRjC0FC9KUvRU7bSPpAqcFZR1r4NJZxz8SMFmfnzuVk71j4SJmxD8IBqZSpAF+YloJi
mQP4YSn3WtygeGWQIg+rvZfQbKvI/LTJrE7gXd5iicVnnOltaCuQKN2djVHeU9eTL6I0XoP6xp0t
bJyEOjCXVfBfKauBNczeXCcNxlLQK/ZoKAw6bHfpx7vdDzT7VRhp8Ji5iWQb7JZ9XDT2dKFPeN66
b1a76WSO8znW0DjgNCmgzw33jEGtmxrRJ7HAjPF/XkTakvy2GHt9eVLhQDtz+qGUTupBro1Ji2PQ
oSRY/ZO6xvlMhI1bpyC0JfldiqPeTftmv6UN71cywVxHRsFL6w/YSS/CmiJ0lyf6fdHSFy2xSs9C
AHIUql55CEgUX3OiitYdx59mJO1mnu2rjvSsSjUg/fI+a6OaON6ELAXrMNfWV4QU3ENerYbEvSvr
/D1aPFRRojSXNCsOLMAcCpDaBrSg010SN2hI1fqlIniO0Q4pSTyaft18pyU3RDImf3QVH+uyWgt8
ApBUVkR0KideL1v6yJ+JyTDm71UeFR9518hBq2bdXnOeFpbcVkJwVWi8+J87ioUitehQ2UZ0SWsz
85yZcDZCN7CWFvFyVqbG3KlDVTFNVCsGjCMoQpM8oUQhjyiLoxS6UPRcGN9xwcXuzDrzMfddjHzF
WDZwp3VQPubaSMnWjlqgO+lX3o+kCpcpFUiGDMgxJd8hcHdHcbvRRPNox5SMHm9risCKGXINSqd5
kio/UuBdQ6zmPt7m3HWgtoR4fD/LcvQ4bB1WW4zPZbqwDBglaqsojNjCg6wzOV1N/b9ZsBFPc/5F
VTS6ilppu6bVOQuXIpS0waF+iNnRF+wn+NW9XmsqSh8jqGT1zVCZqPZKgb+IFqOr1FcrZbqrJSDG
0ohRW5PkL41MAx1R3j2vBxSSSjuQXc6xhSlyjT6R9Yg8aKDXrIrlmHm1oZ31NP9KiPlibzvgoCUg
pVBHfHT61ayN74GClYxkAggF/VnfptwSuvVdxuq/Sl/zozC2ZIv6J5yE62rqnRPOZnswDWQ2nZwx
scqH98IcX6yGOBJUpXwuUXKIGT/vSEjpGZMtHkaqCbtcdpXi4R9elcg3GgzxgIYfdOeSQFKn6cAZ
9WpURaAWZoeGXasDRR3bU8fRolcCSSZDCAZI5nOmRHjYdOgNuoFigzlgAkzbo1IITGgtIe7/AK3E
CATG/oUZxiBzQXpNG+tFbUZEp1LZhYW2QotEuqHDZSNvgeQFwqp3zdJ0YZTtnZHBr2ZEr9GlIA34
hfBo8E4RCeUVospMB4xI/mSE9XeMs5WawzLIOO+rA3/6stY+8ZRt0uaMKITgs3sJab/9PIaa/u7Y
U/8JAOAVAVp/4GRVk6OMXp1PzfQyx2IJn4wzB+EyHGeea2dygMoRRJTSMsC7AnmnE4BWNNsOelm9
Q7t7kuz5Cy3k4hGvyvWNr9nkwNcWnLYLertlM39BXgI4CDvQVTq59iciCXez3SXMc0BqFgyta/yB
nqXHBMRMBEEg0yIMmFmUr3f9ee63xy1DA2SilF7L0d6py+ps1Sa3p5NnCHtFMEH4D8dpu9MIIPIA
ioXo3nx+NgnRVIxCcTqK4tRxV2qMjcl3HObxsEqc9ZOWKSqXKgGaRQdiX9kys12L3kNHv2Fzw40E
eEsZoauVvO7JnjrVKHF6plQ7x4SLDavEShtQCvoqPBlC+jzLnllpvyul8YUy5sexLL4sKflAVpGn
f4QMm51Tza4x2s9al6gLZuWYK/oRtuEZGay/2nMoja1Fj6S8yWv7N1+Wg84W7DqCiX6SyQvrP/cv
/UK0lNVveYkTt66Uw1I3tzqVPpuYcQrn7C2zumU70ZkRocA3OebsCDd/6RNMI4SnmmRkC/EtT3mJ
iIr4LpWA7tBK22DNLRJ0iMRy6/plMKhkox73Dtj0r4wwty3kG+uT3qwuP+a10ukcklu0jyJ/tG3d
MwdNOUdkHohKDkfjDR1rFa6mwQRXKa+qTQssXbg/I9T8ZZUavrQZO1NgLc3wt+yal7FMXq0qequy
OKOzTRq0jXprFxcsqpYEU9/AKJHoIIGN+r2h++4VCDODyPZV+lG7dqJv76DoF7m9nhqoekXMK+DT
Pc9Cu3WpftFMUbg4WDKQ50rA4Ho+4HxhjG7ae33LGFiNdV+jLpAgCXkZl41TrfbcSAWvEhrETkdg
tBFLQp0KxbPyMiiL9iFX9E9mcgmjOVtByo3QOprymSh4Vma6Sf7SUN71YwWThIP9zpxYBCOCfc12
fO61WdAdYhEfZPPN5JAUKOjiSjEIhBqDedJs+ZA+S7I9otjuZ4aUwz+TqYqXhVZV06Br+LhUWHAv
EuRXhpxI+LQiCymOIEa2CuoP8Gw7ZM1FmVd79A6krtnWo1lSJ9jquxwBJUKsd5UOhmtmCfYAlrcs
s8NIxkqjJ7yDtrkOFo8jyX3Jucg4/iy6dKxl9aWYul9W1cvkWsDyHQnnyi1BEOM8qBxWzHCx4PEk
hu4NCiGYU4ctAbiPZyQRwQmV3nlaAkYtn8fL3M94ImGE7XJagvulXMjuU+p5L2nCdTT+VBeN9s70
6IxCYAogzFWhTv4KzobZNzMwfJrcSITdZS9WLJWHWjWQDmraqeIQFG1LfY7LQY7qQJqzjmcu48Rq
RQomIzq/WhyXbivFxh4bRIfJTvtKOnGfuuZJtTBga5FwXGdZToUCZUe1LJ3H2blMJXDRYSoOo6o+
kXCEVXdVPbAxU9jA5cZEh250TGg4tScWHAr7ba82B4foW8q0LKFqchw2bCIdOOpGgJZyS068aW3f
IUCFJWMuHgRW9nmlhFcEYz7VtDnJWdGzo5EwNXUMamUepAbHqQD+U8/r8jRP03uU1evOVGWsN0ty
bByJw7KliQMQs21d3BzivHhHoVNsdnRdRR2HUwSjZAT74wudVmtrvEf1Si4F4X7CFN9NKf1GsWqT
rTcXRzJk7kZhOP60fYCqIQ4E42CugXDWOJkb54uO3S91SN7LhDuy9ipJZARd5bzZyHIwhfOZVnlH
dp6dB6UtsDeQlrCIExFIt0Sia4jpgIV8rjmx5Oj7uRDTWgWTiQCBu2aHZg2wgINSXUdx4ibZEiwj
pB99u7/6QcMQpdsQ4MoWPzF3TiFJHeXbHwiYtOsM9c1Bg50WlY8TPvFysk39+rcplOmM5b3AUDnj
Xa1LBe/fRPOxWjOeFaX4V5nIkPMkGwLD4FgeDX3vdwr3PDf3TJSF9W0MLU3BTUMvJHDumvQ0ZtCZ
5pn8UaUk7FAllLmRviqwPwC6PIT3n47AnjXFWOTZipRj/GFK/1S0+QACWYDjboHFWeNlMLKYgE2Y
aXiFKIHUsFiW5KKIcl933HO8FU5Zw3RLteoM6XpyHVxzbuvk39XM+r44UBCqB4AHv7RgE42GDNnN
wn3SzpzY8ojI0sGYQQSMjttBjDUcoEpUP90O7w3ubvRemVpJd6tCApVqCHp7OUn8NUKgYwlA88Kk
EwSmhQUonujS6ruf7yz3No6Spffnlo9Xzf/gN4N7s5S3dPlcOydDzdVcTKmCmaQ4rCbFVyo5pMRW
JNF2K9GfgwE50tqagCu98XpCr69ifqDY6xGl1o+p13H5A1UABcMuoQzb2ZqUDqGYT1C5P6JePhTI
lsuxvDNYjaLTyrgeXwF5zEti3AifDvpGm7aLFhhjErRNcwCX+ImdfhF5TI+Ukrwzoi/8NbhT7CuH
q8DRhb86Bkz4VMHTbtrv2qydTFT0owXjD5PBWTJpY7ddUHY872hL8XiJz1xg1cggoe3ojQ67Duz6
+O2otJRTpbiaqAGhTHBwz6B51S+zueVc4RtRZ8nvDUzSlcWe1xMM3pjdOW4ifEiDcpcamRW+i9Hp
UWQQCOLJRnKLq+RgIFagM4BfSc61dzyAhAe3n/AXGNoM0o0T6mejZrtlWN6z2D4zJ7h1CovdJB0b
dAO7VRWfc740ONbrvQkuaSfm+pPG4Hs6a/dV0u9TXgRpP10kZo67XHPIpcP54nHHf3bm+qpL1W9d
8BdomE9ON+CJBy5MA6zxTal5wXyA3oTNkpw/ySfPnVhI5Vff9ujMECKDxOAor9V/NElWeN+sZ0Lj
lwWBh/LRLjYfCwm8TDWpEnOdhmfNSj5gM2xJGjcqfLI/+45IqYFhmBbUV3Kks4u0oDHtcip38Zxc
0FX5CmVtwXyIAD8rBgT8UptodkGz7TBx+dSJqVtFrQwBxs5D0XDmJp4hNDOB66ZX4UoeFh5J14mi
MdyIH+jDys0ElE03RPo41OcPNYs8Cu2njv6Sj7JBdxsTOoGToTAx9tA96DWp5gWryXpZOut9Ncxf
MimgyNs5OiVJPfl6dU36CW1kIrTdj2lMjgcOncBozZxtJkHYigebJaGI6SLoI0c6OSMjJv3CtT9f
O4NlP5VSRiG4TTOd2m9Fku31loU80alflVGzb4R+c/CLUWtV5tIcVLVpAzPqnduE56/8O43OV2Vr
z5LKY2447e+ZgF+uDtWOfZfEzM/L0FMRm8goGfYgfRZ9pTNd2O6Uctdr2UJPeStsew2YlCh3Co9V
oSnazipvNlYhD1iG5c0JipvcpNofOJZYinUnh+hFtAMN1HFKvKU5/hxYWkLYNi1qcTKkW1dttLfW
ep6zCqEmE4ebSSAkVtxyUtKgQyaEWDp9z4Y2PkpK0QXonkidk5NTzayOOGLzYbSTvi/0Z9oCaSgw
upwgR+RQ/XaYE9W9KPOX0Rrbq4kLse4LEWKVRwyuhJm9Spe81u7JMn93UstsiKb/icOeIGCNfM+Z
PDDCwWeCO2DGzSu7SVez6cZcCDUyWan4zHACODQAxV0Yj5IIsIOmG/Feem8F4WyASVdhAxykf9Vu
59SfvTAG00uT9gUFALvBbF5jgy0bs+pVk2gAlzRVfWS6rUaKoAQn0ZMa6w6ZvON5JnbbcJwgjTpm
ozNjRJmL97PQo1jAqACStjeaDO13+vVz60qZS4kvF4ZMbu12Ak1o+01IdxVyP3S0fDLeYVmpeg/q
wTVd4wCkIWCaKcI+2Iwf+mxdATLQUNiec+qVf5rguqvZl0gV+spt82+IE9+O+LYAmDI3a2qNxKck
/LkbRlB8zvYa6+24hSPZ621aF5hXOBHRR8TXWyMMJTslWWiEwkYxG8a9CDf2c1rzLRt2sySDOZAB
jB8U23RTxVDxwDmf6M6kYxrpiEjtZZ/lnAAyq0x2sjJsCxHAw0in31GM0W3QXzUai0erXmnQIdCl
lt382xBeBaWabPvOyq68dgOjbzFRskv/snFajsqSkg5GZoFpWTyDWD04n/AiVeoNdZ2kfU+GNOjX
FTlsw8lRlnySe/+lSqP4TuJYx9E6Kr35veJYOmpdLMNe1xFOWf18/fnd0I2ITBsV/hypgYETpYUH
HKd2C44CKZjpXR+P017XdOT3nI5RueJVxkf3MAAvH5R8b803VeKZzfrSIFa6gy8/L6DabFbrWHlX
0+jEvLI4KiM+lyyhTaE6svLUyFp8qCcCkek1eIRUUvWwP+6FhLTZlgmLdUoMJ3Lxt9DZZWZTDLQU
bM+MQBK0mRYK2Qm1Qv9d58l8W41NDJw+J3RmgnjNvivZYkyK7hyhzRZLF30YowQshZfvNuXHMsFA
HKeCU6N1qRKCXgeoJWafAbhFLtquI9rqtH2v8ohuFMWUBOiz67xEgcHCK+eZxBVgCGq7Jna8lOxf
UOn1uTboLKit1vtDiw/Aqs0/EwN4Qy14ZhvS+wxy1nGFFb+tun2etg1tNZ60RshseFiGEy0b8f+L
Cp/B8m/ox1PWExeOLuJ5pI7YGWn3u6rakNb/d9SkF6lH211oOJTUxMDK5zDXSGOCPq04eo97Sfqw
xsDSeo8K6F634wBYufvrMJf3IGXaOv3epicDlAE9WK5s5IDMaNXT4QsGvWV8qKm6HuW8XnlRlPuI
/J+UtD03VcIQqRy7Q9vk17Jp1bBSWxA1eRfUGgMsJRo/QXtW93mgFevkBZaC7lEtTY2hWQWehwRu
Jl4QUz/zT/zqx2gTItIYu5KXm+1hJy8hp5utC455X2/0xB8wNDR69FApz5pRN3ZSlIDvhC3Dxge3
FcT+IeI/LBRXpuPHyJRRXluwM+LKvkDJ6E9NqXwW/UAHrygIveFuJD6Zs1y04bpqaxRhKTH8JC38
rOXLP5WBCBymZQWPRNKwnle/qoRhp6PCvOKRmINkDkZkySe13TAOgJwBcnA6UtVwzlC9yys+yoxU
Xia2I+NdCdfSNKUZN82mnVB8tIw0Spdqem3kpfZMgy2Ug43jCmZ9trW2L5buJ0NrhkPtPE8qjU4T
WxtTF3NfSVoe9HAEcn1SjvClbZeOq18Ri4OVLMfabdgB1KKnxooVyg4n6Y4/v4D17o6aUhE2i9Lg
/79VZW4wiGrE0TaNbpKw0l3/96XMD/mnn/+3xVVG0OH2HVL5jtocS+66VRYQCwnuwzXEdaQfz7fN
yj4NtCx6yDGI3LW63KvUFk/FpIHPJD0OBAiy0mhUHRQoq0M4A6RXrVGW3Zw00KYdvPYbRj+Ln5xE
SJ8v5gpjuuuc6LpAncdg/FX11t/8tsSSckCMXAbNEj013XTC0r0+8x7So9wM3NcGWN50i0ccnSdZ
JXbKgSO2xGp6q2C7+YQr5ghg/hoG6xhpDxbCtpz5Pj/vVWFDh7f0Gk3EYSJHlyb9UBk9oJOm+Z0n
eU8nYfqdlYpLxP14kc1kDPE6l6gDyPEoHO0SCx1ICwHooZauj7mZhoC5Pv6ggRDMspxDJ+UTKRsy
alRA55e2zioULfO+qan1VI5MJUCn1NFOIo1yTtb5C2BHEUh5/ZhVhBkb4XJF98XaPHMFy+G9ryNc
L83rkqMaV9T+2YQ/tZvMCc1JJ070pCr0ZuPo98VoHCVVYolRsCdo6P5cQ563CqtmQUBSbNUQwBMO
6Ubx7tQ4J1MIU0bUcHmPIsbDJVpYC9lJhuKOegV5nqPN6Uul1ddxsqxdQufQV7CyHZniH9rNwjKp
JNMKh9Jnir2sBGYcI62yzWVzRCIFA3lgB5aldddh5QSFUeOqyWoZrqsjtjaaE3aM1eg+GMMDlc4G
xFqCJFWbAw1ARMWys58QyFKRHmtp+btUdv6OoGJnV8pxTOL5UAHt2YE+J7GKNF5Qk/TyqhE7iOmo
Q5BX3OyotUhiKVuoQwmjryYHeR+Z6m6QeP7zpvle8Y8FYP5fmgZ1MthFdg2Y5PpPvumYGNlJn42g
KIV5XFSz9GC6/FOzySUwC2Axsztrrf9lmvFmTMufIWmRFaX62bCME7M3jAwyzUhFI3w2Eu/I8hI/
Hqo7N7Fx1ReyJnpRwHRJVv3VfLaldLgNKUwUktL8UgbroMlr5XV1ZHommQCHCgaeZJWlXzDdOgr0
qDwq2IAjR59CAzwyab1OvRd9aZ8y2kUHcAfOcRwjh4DrLjlOBm+D2788xI6pnWq57qhB4LGYQ7SG
c65udIfGDnJtNK51xIQ9Sy4dVoIreijVF2omP1tKVPnEJFf7lWkPChdIh6ji4xeFPqRnKMb4Qgd2
8CbJkF60yfZGieO8jREOTwGjdSH16b3VCQTFJijfB6dd3Fi3ygeSnc3aUHMATkyGnAzKSeOgoNJ5
wlyzisTbRBmDRTYXb44Q3OFGClYv4mw6y0P11kOVcJvZLN4U24aaPjEXlklNd2lfZm/d9k3VRSRv
9EIRzSl5/EbKEgBzDqmPuUJEUGSO/WBhoiHfNcB/cpolyqiL5yh3oAzXKh1u5FG2QJH480dSBtSr
EdXg5NNfQ2HCLiEw3iVpntFiK5HZbRDtZ3bYbWJ9vBKnOl2ninjjIWGOuf09wOnebzZrv1pYxqVT
QFZn1l4ZTPutz+1HjyGbBfsLm01KdNA2XsAD45d2/DtbcasVGGDhV3eWZ866wqeUzaQZpgLQaUlv
feRCSHOteGjd/jCvXMDPCIJTRlPfcIe0rWRABSrnEhojOZFhffkJsf4sywrJG2Y2hWtznSatDos2
t57JJbhKZFBVMaymrC1eSoPlmAkwUUKRw3o2VuiieP1RLqxTPkGCUDomgjoQ0Z1eGZtgR+phhAoa
4BDjSHdDFwBiwNBHpie4vI+IdjSSG4eXPs5OvajXsO2gjEpG/izSdD+IKTvOm+YrWlnkx5F58qwV
Z3CHpNzjuGkJ7KWxz8mO4xSbQP9RkRyNjU3vILKLbzvKaLjlV3VbteOikXYmSQwe9n/qI3zEabTV
tUxJ3Ak5KIs7i0g1dudWsDWYScvUzwzXGCEWQrAGgYBKlyeBuo+K0oQRAgXLKUaZu8omsdwwzUvG
YZOiyQlsbRlOio6HsKIF/GTVGWSW8dQJsYIms+sAQLJ6YEGY99x+Bi+MhNm5RcS6BoBRaZ5bCyS6
hcQ33cJHaBSJsR9Mk5p+rjyCIBU/WUcqB0K6OPo9OlNpn+MFw61GU4xlGxZQTbYXpZAap2/rOq4v
MW2Es9Wibak0Obp0yZS4GsnuQCycI5I4MnM1ndk/JKcO51E+tKSFz/QEeJProUj69dlaFZVO3cXe
giY66KnADfVzkcIyryzLBvUOem1IiZ8v5CUcY2mry9QnpoIIVTXtXcqav0shHglCZu6s5clsGJbP
hqJdpJUVlxCDEfJWXuyL2KBpWdOrHTZgSNTRFMhwnc3O9ITQYrZYjh3ZLI/s/UTLmAkBPcv4Xs/M
RxYZhHI6VIL5jj6d9IjSQ7WeIOPhCkoY2AyNWh6lBMTgmAznGXnZwcY5BvW6bs+czK7xGo3BwP3G
aD13NTmp75R1GGwhH4jZmY/9rBMLJMYubDasDHTKgMqkOBqWhAtmQYlXx78lGWeXTcs4XIb2eZlL
tgah6Hv20F+qShm08Qxp/oCGEVdHlWRX76A3VK1dhFGutb4TIa7qzfg42CWbZyNunUYFPHIg8MoB
Riw2Hc1b55lZbET+OPwJbsbxbG32mbkQp7kzn34KRz7JnSgBhiTtureKMqZdgIJgNEI0qeZNMoXq
toNR+APvJyhU62JYyHGLCqxhLlNHt7KKMlyKr2upNucOIBRQlqX0S1OnrRM5dAkR47lTiW6cvKw3
LY4KEi2qgymr0CLM/rxkRr8HSPRskNLlVUVsulqrDwcrnaiF+rjAql8PymkdmQ822+b/83c/v4zb
v0argyzNEAvN6rIDd0/6x16Y3T6G93BCxkY6lymyQI/a8qDNi3wiwEEGgcjvQJAWHqnRW0d8I+hd
bBHowBLhabtr7KFUMI8p6BGG17fx14Tc/R577SH1lOfql/0x/nHOCuPC5F2RyNXeGrulp79RLsAt
5kbQ/elmL5foU8tw3N0w5sN1Yb3Z2iqL2+HHJDfjd4yJPMz28r4IK9/8w1881a9gI2/I6BXqjXpX
vqm3tLuuvy0s9LmLyM54rpwd/k7xsM5pAH0TXvz+jazROqPJvVufSqIW7owI5S9i/a4Q9rTX/Mu0
8Bl5a7OTw9kj5aP6bu45jbb2YjVPY+KZt/gN8E7XfsF6ZEHoGDGyjzDKBA8LjLHYbel1cVCAar+g
jMajRtua28yxgURSMRQBmbRFiBRGfWm/asxbe/xYtnWXpD+8dcR5gfbIe/LSfXpM03d7QFjSM4r8
7AnduJIe0wiXzKWwze/lK6duvTosii8jV2TtuOEhGQ7VW/YmfSAloJWE7cGvw8HwtTf9q1BPqrwD
L7cmf/uL9nCO0IGA58G7svYxw8TdeGpBnwakYWQf42eJyf6WePYzb25x9T/QBN6b+Tj+Su7DmxII
zUVqe5HoSYPve2VXQ0IEd3Kn+MhFRkDUu8YVIOvQwT7AG6Mmke4ZFjN44aO/pRD01/Wpm7zs7FTM
cxj40K7c4cqbMrc7QjbdY38hZIavy3ymWyfiK7g2y7E6l2/Kk3EHoKSbcET3BQrfi36ENT4OwMQD
51W+WXeVEAxuHOkgc1+33q/hiDdg1XYydKQzjvMLjWMKyXt2KObtDoipOJZ9/M7AjtC/v+LS/pZu
87FAoR+Wh9XXTw+Ek35yKXkz7+CNEdTQTf7TceT9FB69v6vyPdPu3xnEdXr5EzSj/gM7xDsLcAnt
tfEV0mP1ECVGz6Z6dQ4gbJiawUkiMUk7ZA9bdgcq2flo0WTmUfWGextUV+pwtAQLlNtj8lZsumqP
K0LmbCy87gxD5Bi/zg8pzK5GmB6sh4BklB7M2CO06F25qc/RgbMpKVvVO77M/K84lS7LYEezhN5q
EJOfgRL0d+fVv8Qpog34PgS6J72kuBvRse36PdG0qEmS6/wJqvRiPTfh55y43VkLGx9VbutBmH3P
PzCEvFo3NC71LzLX6UXHPsTMNPYT2+3/Zf+Kfod4ooMH7mtXWXvu9zCukt30wVKmfTHn2wT1KMBD
ut9wrbQrxD8Zpea+enW+jNxtP+oHluCT04T6vT/ZE3KHvfLVfci5z6DV8aVLe5DJ/EDd686u/as9
2K/g7aY/5q72oKI+la+bowcp7rqT9/lrMe2lO70iYDW0wAZPvuuB+qf7lX1GjKl8KzRuq7UT703h
2a/Uies/pdj1xZ7gyFft5tyS7EAbLDqsNJCvfEIU65BU7V33JeleH3LcIMfMncxjcqyfzF9TYH1E
Z3GKw/9IO4/l1tVtO7+K6/ZRRg6uW26ACYwSRSp2UIrIOePp7wfZjbW4WFLZt3F27bMTSeCPc47x
jdTJv6bAq1n4BvdjaEgE2MIH5OCJ+osge9F2M4c+3bYx7uJjTK1r2Qp2fE/d/oksjQjMw1zj0ITT
xklYgDDPoAb68kTyYWdhw5ZoGx/oOIcBA8yhQ1qjzCCrlGc8CwV7DYNGRg5mA55A+kich5oAE1zz
5O38wX+FEz+Ks+qdGysZxYONOpFmbGz7i8qRbn3UxyvA3fqWnL6Sl81gAjs+bU2T9sE2b/IjeAjc
xC5bFkHJ3crQZgigkddhft2492o+U4eZWN4hiOzHW+Ek03e8C+/RcwuUgu04WVXqQtoDSqQ559CN
rWesuu/ewdzn4RzsxqLeCaf+1tqNNyTf4c0199bOA7zx2ZmzcCcsuSXiw1DO7IgSZ7cn7WzcGs/e
iS3h2VgrH8Kucph/IZd6CgYJfrSZ75QP5QYxUIBSdCbeWAvMDDP/Wf/ytsjEPZqvtvwsUejvSDm2
W3qkjgRM3A5WNHKtTeWhU5ghABYV2EcL81Qm8/KLlARhE76IvNI7aY2Dt3kNd8kjcSFU7abUls6u
IXPMkMlkc/5PVt/ELGWD6xSshyL0vHVVzD3Yz8vwy6ofhNE25xow1Frd93yXyTYy97Q5M0tFXTtv
npN1lRPjyNXZxoItroU9LVhU1sNcQSxDA8QZjz6BfbKdLrx53c38hYE0+6gMNgyuB2svQfwmJnau
GXax6nf6ymKaSDfCU7SoHY7u8m3w6e1DmPUfYrvWWVNv8dyiXWjmRrJCJ8whSH1PnXpLj5P4rqC4
bwmG7mZyOuu3yHz9BSG6z9YTZ3RpVwi2YcxoAwqv1PmR47of2iHqbPk2ItXPhfcg2vWbJaLTQ2C8
L12Whblw1E9ee9T7zbiN59WqmnkYgFbF3rPbt/RRPg9PJKaZb5R+/I25TQ+Juqie/Yd8WFTvTDkY
jvVWeQOfuK6WhB4SbErfurvhQZCBEEBDPUe+Y1nHsLMbaS3TRgPFR0Az/73UVh7FYKObi36tEXBs
E2m2GhFpPNUObErLtHPf1j9c8rj6eTXTxa0rzo19+1WLDsxwWaYWtEofKgSDs/ZeeCZRFhdcx2Xs
xtwGCv2mRTrcxds43bqOxd3fLna+o76p1rG5QZiYgbQeltW7u8Yrb5EMeRfCNu2W1T1Ub/yLmOGR
qCY8vC0GxYEMYNrPTncD8g+oNm4MeWd8ZYxtDPHEL+3pyWvHhu1eOA2cN4KZ9lAeO2Tybymay4WA
0+NWWHpIalDWGiiTAQAsmJjpChKBk9ROOd4wwqpbKJ5SOvfFGQ0r5A/NNq7nJlakdCPf8c8bgg2o
nOrTcNe3WwOWMtpKQCl4JhOAcUslXUJr4c4e6EdOCmF2r6v7GuaieeYiKTR7Dmz5Z3lXW6c6dFyO
oS9hspaOLFDIn+TgnqJgelfdBDfEZOubDnbAqXmMilVE40VjjcI4NDfWJgeX/B0Ypc+m/6Dd9Ao+
lSW3YpQBuuNlhyLaUJzjOIcKKTh4r+aLvGeRiD/DY/uCJd932oXyku2Ktb9ptvWzepfHq4GOMJrS
k0KqW4NtSpn5o+Mn83xRGI71UicrgKKQbjIFvMFNCmYZHTeE5htvPGUf+Uvu49ywufoFJkfzT6AI
2D3SL7xdifqJt2x4wruIDQt4Hyo5hIOT4Bve5dK4KWVb3FAmPaeroNlWJ7qd7qMg2ON+/Mp2+il7
Cs2Z65hnj+PXJn3Agzoj17fHm7cnACvnZWEd0Wcg3pgzBoPtWIApQoEyi+85x9Xpq+fbGaXRfU9d
75HviTkU8wDbF9g0TGG2eUfHzc0ftfYo3CYnnDK9anMcp3sdIhV9Q+w5frKxFRgjth5HCdt0t+Ij
upVTxa1jI4Bepdd+MJ0KwXRmt+NMO2p7dPThw7B0OaO+MfCFTRtvOLdi+JlTME/hZ83Lz2ZXAUJd
YBhB+TwgyH+AqQhqwOHcMk+O0VYp59oy28RLcx3szV2OF8zkFDwz9v4NJwfvhTkTb9tsA5IaVWMt
2vlJHzd5uJz8thEK9kVpnQFro6aTtI12MAhX3VJXp06hOi4OvnwJ75SOZ36i/eu9SCxYnKjCOcaS
dBuZq/jBlUAifDwLL3n/ImbHNp4XT1SdPWHtLjlBBSskCgipOZ715blXi5V51+QL1+NYX8O94uwD
R/qDl8GuGnGM50Kzlm1hn5z7ezOw2xfLmBPF59tU2T8G8tfOGFroThJlPN6WtPyWxaPo8BrdO2Ao
3NqDautz8JOXFIJN2fHvmaAZyvGlukmO3gqRrcn6uYnX8S57bU3b28Znkia5QlmclRoEO58UAu7U
N/ozXEQ5sJoLbDLWDsWyZ0eIxTfBbXrH15ZuxRfohWeKGXws7ijuCM94fVoUycjZt9mclwun9oXa
HReF+LNytwhIpi772ftgNYYbgaKqPpiPGHbfwq/SCWnprWGRvbs7E7Omy52PM7JNZMsdXkbqevmu
2wAXIc1r4X8kIT0s7kNObaOSeSo34YI9ivHSPFEqYL9unih91MWsxNgyJxj2Rr0TnkEdvpMcmAMa
YareRqyHCD955PVrSH3pvfxi14LzTYZXVs27tQ9TfuG+u9vqkQiBEDHvGj7L3NhAQyM3u2jtxlyL
y+LZ0lmJmKE87C8k9IJmWxt8IAZaiTmBOYSVHMtjfY+Y89GEII7/EeEncxVF6HLY+a+cqsMvVj8p
nuuQSN4GCnye/dnmqCyXHJvQZ7PL14/N0Vd28Yf2xOi8C17dFcxYcDnB3NoaB4KnxA96C4gurPHB
p4BJ/ABSeFt9EXYiXFJbWZCzGsxZ/fUtrZO5v2dY9dUiXFeENXHFl07TYjOJxLjDGWvpNp8usaBJ
0hX1PO8w3EtPT4VEW35O2YemLZ5zNsbiBZqePOuX6oGBw0vyj6SAfmJ/Ne9igqq/wnP7ziYgnKRl
+pyeh2SVsU8c3VW/Nk6sUUwK44Ou207ZDZsQo/BzBLohno0n/mP9c01S67hWybgipC6c+WtOxO4n
ynGu62hvw0+VKwYnIxXlpO3vsVeJd6zynt1jt9iHeGDO2SF7RY5uEes8QxiQcSS5804+88l2H2O4
nnb7xBF62KDHFI/BDcuRzJKD5cym3VU9Vo/ac/XI8ujfiVuMBLfFsnvk7qruoWMuje06OkIufCqZ
bQWC0mzJ4sliqT1ztr5vXzqHbsxjfo9ADTwPOtJNy1F6OTxxYXcDu9rl6CSLebUUafnR7HuwNoym
t/IIaW30ZoQGsWR0Z/OJzEBr3h7c965/DKulAHZUXGUqd0sbVb9jHAim5uo3OXy4xHXYGG3xeZpA
/aHotvmXu9RAthHKzgmgWYqF4634B7OVth0O+Q2rIJpDawO36bFclXfapl/xBMSdsqhoCN7jMfZt
slIpSfQEHlAXYqOkuXWYjs94Cd9SjmX+ol+IH4W5iqCpc/MUWMgn4YKdO8Y+f62esFPIXDylo3AP
38zT6pap1KgrAxF0B091I9CagUvJnwHObnGg5ta8GkVoYyVTGvE+hqYXWDe8PCXqRgoNARmGeGV9
Ecz991+PEGFBzS8YKla0raSWhKiSfRzPkzsn0ouy9Rg/CTHxu0at8bv1SpA3okZkFIbVaIPjkI5f
iLsk4OyFShmFaNfcRmJI9m7K9/HzFqvzwGTopj+EyG5mDZ0NPN6jggyu2qlSz3Gpz/7vH3qz3Ddq
rq8i3Y83fZfSoiScw45LCErWp/WZVSTiWkJjNjZyLoqw6BMWSS5wU/n+gz7ekwVKtJWhUsREYJwv
COrk+OCbj4gsyRbIOZije8SCSOFZxXuKkoMS7TB+iFp4FqJbwrAW4J5MRAMwlvry0KnyhxyJhLGE
XOZ08+jyezeES2homZp5VnDnIvOQiGbc3YU3fCq5u3eh/XKE9RrMY0+hLoPB80T8x7yIRpUd9MoJ
qMaR7bE/GhVBDgTUR1RmaJy5+YNaPQ4q6tXpzwOzL1CLVB9CGJ6tOD+VfXVXQ+hkjVRnWU/6qJ5T
Qh2g+ArKqlZFh8r6EurabURMQy7IB4WLp9W6d6mkngyXy5Eha3akD9xYSsWRY/fo0txZdLX5kDej
tow81EBuP953o3zD6+AAk6kudaL8g7wA3zbaZl6K/bspa8LGcn0cfb7jKiXB5321bnBZsc7EZJga
HF2N3unEwT+UAqYTzBjDyi2aVSt6wSxQpy5mZezN2Oq3bcoh04K1q5ClRRtoVFeWJb8PFI0Xpkwa
Q4A4Y+5JcGK9x7HRvtQO4aMAOdKOGpK7Y44LjdhsMLAfwsLnNkyy+H/8j//5v//zvf9f3md2jVwD
AuhvoIuJeMnQdEvFncmHXgBd9D6W01YwQWGr8CEyC0xBy34hu8G6Smo7SYpVqYYbArPYjMvh/ueP
/5fvMn26JSmiqdMhUi/4Lkav9dDhjNIRo+7L7dW5WHmUDkKqGMIkUHJLnWqXiFf658+VwA7987Ml
WTEsU6O5pcrTF/uDnCNWet7LPTDL2EumlIubrtRXgdHdDjpe+FFETZ+Ue2x4wD/Rc9JO5mabKWuQ
/Ztfvsr0G/9C6vAGJNmQFVW1YL1bF29AijRxQB5aOq4IFiEsBLAQxEtnJqrIG//Gy+lPTkAYhm9P
96y919yC+EdOwq03/DIcjCvfRZbQoiqmqslwnf9+LFrgSjJkW3rlRYqhKmSDn7AC8ZC/+njRCIBT
f3kTyrUBKGPxMLCYiLqqX7wJ6Lr5mOdC6egp5T6jS+5h/qGT5KTVjDXiTR4/sPmXnIyfWZKuKpyo
Rc/RHjkALpN4o5Amj8QYtCtWWpssFZ6Sxr/kRktstziuyvKBpNBlPqBMBYmG6qShBV5AjuBChDhs
EZj18eeXeu2dyopiYJE1J+rVxbgePDVnV/Iqx4SVvdDBw9h60f0yeb4H6eXIUWTmjibC3zIM+e+3
1eN0HmpLLp221M6waY4t6NnOoPhdM2NySrBGlx7HvAXHYPEnnbkGRb/H/0GWdRcfdbLKbTK0brud
S3Qf736Vm+qnVU/MkvwlLsr9OADQyPViJVburdj4X1mZlMufH5b8D8aKGaDIuiaLlilZkjoNkT8m
o6WpQHBlsJTQRFBkGhm0AoCzDa0W0iVADpVB4iSGsu6hPYlTWdlcpmX84ElkG/gRhBG9//Qs+dOM
yvtqYi4oHrSCsfNu3cQsf5kjV9cORaVxNzHHZP377//xdZXK0jMj4OsysmaNBNUGw9VsnLBTUtLe
R7TUJ0//S69tQ4XapYcAjpqMHcPa/e27XJs9Cgu3qKKoRxh6MQQA5YkSpNrSieBvc+WPhvlEGxl8
akIkkq48jflUt7TYPdoYnZ98/Pzurk5fxdJkVYTzpjMQL94dfpP/MwZ7BEXzUpIpMrcBItHhHqZf
aMtTTMc08/BlRQBBppfTyqfQpK404WR6bHLY2PtPdwKiEEGRz+pQ+qyNiIKrt89jst6MmFu2VWPv
H86QQt/gRGyxUVIwDdvNRFmqJwzVzz9Muv5kTd1gN5ZV8591CQ0qA0gsITtutWZK31BwBaJaW/ag
ZmpSp9ajZJEPyq0J8svPn35tX2SETcQzEeCecrEOqz3xGGrCnjBMnB6B0kSHwY1JG64kz7gPtZQC
SVf/8puvrVoqoTmmCt8Hkt0FTi7qyRIa4q50xp53ieDmRTezl59/2W+fcfHLAq2W8YkyYBH57YmT
Walm8svie3VMMhkkxWJe0OS+HJNWCKtFrpkUhbRUOloAhEPYVs8A07L02H9jggD3a0Wzxy9zxNRE
Mx79cBzvYrfYBmW7b0X8oaYszbuBXEPVoGLgD/5LkHvLukIB3JKlBwtsuPdz9uZhAkZ5xl0euG8T
cAzIbv/Ly5Gmqfz3aq+IIrRgk7XHQrJ/saeoWt4oArAgx0Ocbtds42RbEI2FCIpIBqaZUcX3uLtp
OYC78YSCrknO0Te30vnP79C69k0M0+KwSpCzcbnoFLohmkOuFE6RfgkezXZfpn5t1BJ93OHYl7W7
VQBW+Mr258/993SCatJEWGfopqyY30/oj4XX8qR6LKO4cMbRnxsyc7LiYc+yvMWPxqJbghj++ROn
EX/xzPl9pmZgnNcU9fJ0bFVBMA6DiTtMNeFHoMzmKPuUl+HD/8fnqLIo8YJZzdXpl//xy3TucIpV
GpkDO3g2uvJK6DAzFO4vZ01TufZ7/vici8OWoMREbAHUcUBS1IKlztF8c8vXbaGfQgYyIqXDuzjI
1lkV9qzb+bMaro0iPPPzqTW0TbsUrElzpSQLBT2WpPjiMuQkZI9+wjcmUpm/B/mgQ8FWqABuGo+a
kWr12O9zMV3BDxUWvSai6IXu01gmogrXO3kJPjDZ5ZofKmutqLzl2C6zxE92HXlHttQahA94KgL4
rF742fiOz1xYd1wo8Ux2yCPp5efNe2uKyAsin9SXAr8YQJFXchC5ntJq8/oavZr5LBkoJcA+5pib
unqerZEhSWd8jBvT85+7RBcRrkLX0XqV1Er/i5wUk1wvOtiGZlLDHCVjWWrak7gkOvuWS3Oxcqmw
ZhYN8FbHbhNGiAfM3n8IxvHsBTc/jxTpysbEgdLQWAxElGHa5WkpjkdB4ZqWOcQAptRUulMbp0el
k09mab1RjWhtcYjAW6ePVhLeVpavAmnqsPrvskDbDKl6wrz+pEnFQvLz+1GIXyR9ChpX6tLOYpnE
SZ/CTqHPA9F7KEmj4OUShI4pcdW74gexgGRCRUdsbXSpVP8ha2mdCgBBFest7rqTVluHsW5OMsTs
qiVeLUxpiCTWoSz8BQz8Wa3yL4QwoBWifX3CQdPwmMjqDi/JUa7bE5Y5r/wIh3StKNLH4EkrVyAa
SqXQoZTya5NKq7yn9Rjw2F2XLlYQxJSaFkU5Iq6Ywr6m7ymrXUTETnPydenj+98jxq7KKtjHyC1a
CBUycr46tja94joabcGmFF+rsHXcnjVNUp8UmVRFb9zEQbofffnW09QbL4IN4Zf3wpjtcbvA3PH9
e7+Lnks/H3e1D5PH9YS7Oq32amN8WJpONd8sHzPsiLdE1eLdSm+xxmV33EEZUy6Gq19GyJWNQrag
pVJ80lBlGheLiZtALZVLcNYlGLLMK4dNDbl0plvUIZNSWwYJSaII2JFklMhZRF57VBFz2LtK5/zy
Xabt/GIBVWRDBTdhwfKwLq8oVFnatsuTzAEHgjx9EwkkeWFUSxYmerlGl9oNwntxJuTda2/U71Im
nkgn0TCEmuoia3O6iabgrbu6/2UTk/69dSjc0ERdlyUTKubl2l56QysQbJE6HpYB6l25iVSWxgvi
cm/r9uWzm4zQCQ05dioDzpYvdOumEd1fNrUJjnz5iODbsp+Zpsb/Lu+K9RCZnTs04GXNe4gAyQr/
XyIsvrkhmDpsojOGbRojTlSydTnRNOrJc64Sg0jacIijUX/Xkm2MnYCyfH8L72/cZ66A/AljiaxG
M9lCOUsc2nzUhVuljfktQS1DnIOtBbx/6TYA+RMq5r+8/H+P0Ar3IwUkg0ZtQ5YvzmFVVOdxhKcK
QmtzqGWL1nv5CoPKbskvL7r0HDcD0h9lBBaTvf784f+eoNVpN5UMkNCGpWkX58yohUePywM7ikm7
Cb8SIbnDmWrdMpjCYWUSIKYk458/9MqY4tQO7towOBgpon7xi/MqyxqvbWIni5B8oiXMo+p11Bug
H+GN5qKTTvHI9a+EXx1RUX/8/PHfR8C/Z5sqKvxsWVIlXdcuD2ZkfuapGhexM2o1MY4iuSimLiO9
E2eUVokX0Y8t5gDa2xo9aQG0RUd1omiJVxDNx7JRzuTXoz0Jopuhwsuf9yYVk+x1GO6UZg/GbxMS
iGEb5W9v699lgi/OpYNDu6bx9acl7Y/zT6FRt9abhC+O6d5XcAOPZGhiwgdB+cvt4NrAUCj66Twm
TkLaxUf5SIVds7YiJ4rgGhDkknrGKtGavYHOG8sYN8raevz5xfx7YObnQUxXgJxPi83lsUvNAWsK
ZoQSiP+8lb9mg3QGyTAXc+n++5FHbrJQZeOX8fjv8VUVuZIr4nRY54MvJoFWUcSoXaJnhKbZDHHr
qGp0E+ji7uefJ117pppIuUsxIQvKl2Vcjl19QP5Q5HipdtRb7vAZE42CG1tl9lwIyi5S5WUoaksT
toBascqWCk6rZlgHiAKBVGlw4EbjUXB/G1lXjks8A3I5JPZCUedG+PfQ6gWiVIn2idBKK1vy3k+K
1rMGuLs6qLdN+yy5ISKfEEaU9NtQ06ad9nI+TkufoQEJY6e5+Gw2kNqCchQ5FknetorRjwoIrAUS
7FjXs25dw3SzMWiCa4BEkioeu7SJqjjxyObEHt217jgDPrj/Bt6aEkZAk0mtSHiP+ySCWMNOQCoq
056CmSSXc5xxiEJIBV66VXoXq5jI+4kg8w0dq3MVAz1uEnxi8eRoO3+zDITCXGgd8KLvfxwgngU7
CegTJnJKreDguu6lrrRN2QJTHDNxMsV7S99UihnsY5AcwRt1PZRvPXA/gcwHQFzWTJaKVwDPy3y6
Bvwy4KZJ+s+DNa2pNCOZlno54MYQhquvstANnfDihujlyBTSh01SokYrAKIQi0rCFyQSTFMfuHMW
Sl7d/vwlrk4uIgdoX1gyIP6LhSRRCw4PXhY7eDqRVPGzxUg6m0b9y6XtSr2REWzp3HtZ1HVqfX+P
YNxuSpoXaUw2PU0ntIlmA7KDdboq2g1HqDPMA/TgvJta0Y5+I+9Kt9115vjbF/n3pDJV6CXaRCbF
T57+319kDEVsxKBZHamCe9Hwh3lfrirvNUqGJ22yclZV/FYW2mEywifm2//7A+cpqGzoKgHUlxU5
poHeRj6r2RC5H9PzLtGXJaX7y2It/3tJpgjGykifgfK9fDlr+ypKpTFjxdAjWgwWnH87zmPUWcQT
DxKUB9asUKmdoNUtu6sZ5ZDnCeAalnIJRTzC8MDNwRktjrxT+y5QrccEZo48pXz3yAMrCYHT78vw
tdWGPAhVou1wpSxj6qUJwq+NUHY2G6GrN0Kev/IoZ6lMap/466p/9TnJCqw7sBfmP52bmIdk6FS/
nKG/IZEdJHKUvzaUTUFCmihr4uCtid9UwC+dAK6q40SqF5sgRQDz88AwphlwuRzwomjyqpJCOMnF
Pmc1MoAnr4gcTMa4dAD9m4AfIFAWUCsDtF+YpLK6uvU5TXAkOFpmtRLNZ8NUzwnamuyz97CuBEnr
VByXQjZIUNM+UQ78oSVXnUqCttcsdz/U8tnsKWbkDAZRyV+J9X2wlPqU5Nmr1Yu7HFC9XaGcVMvn
0tQWhSegruW8RKmaEqR1HqXiToHWlFvBBB7+DDKa7b6ZKItM1nd4jO9aBQRMbpRbv1HAW4hLOvxz
1zAAnuqPacA1l2EvojjtSXNksvsMBzvSAlg7L99/bujJ4vsp5wUVFT97C8XfdlX16rs3qLCy/uHt
uzzal241lRQSdrai3KTAlkzihzuanPNpQpRdhz7IHxxNakouMG86Tzq0pHNYpq+hV743frUeRfUs
BJwy644FuyiLEyyO21EtO46l1iwq/ffwTbJAjjQ+ogR9uMXh5WSwyKKJM2XEOspoQf9oGVxmrlXk
g6N7nNZixeBviRDwwUvluHVanASZd1dX9LMM4Zdt4NoBQxJVrpEYvK3pGvf3qhgbTR8GAEQId5Ns
qU/vvN7dEIwuecV9Vg6vYo5Wx42PVjb8cseRr2xBEovhdGimWatcnvdliVmtkiLhjK70Aa7tCdj/
gyH5i8JKT2H+0kiKozjDpz4ZyzSEO/6TmBm7zFVezbY+pQVAPTOn65dPlapV1SOgkN10Sb0HS5VV
n/wyXv88V6+trtS0JJ3zPuexf67dLbTVvvQy0rhCFG1Gui4a6jtJdyojkrjyaCN2xpIIwgd49esh
5cuhI7E7sTnFNeoIw8c649/Exvge9upTYoofIyy40LyXkuE1qsRf7lRXX68k0ZakF8Od7nL3VQWL
BEOzyhzsdIdC78gLrx68Ot+KYnD0OGylcb8YQm81mNqvuUJXDtZ89lR5liXNYq3+e2yx5HV1pRJd
JhCeMpMZzVKv7pg1K410VCE84azfEHL6kcfiB3XqJcS2Vdq5B01uTljz7ag2kTEDn1bEdP/zm7x2
2eXLcZ1ROINxc7tYdRO3VAHO8ybHOnsCN7YcRu0p1FguPd+wuZ/uxJTakqdpB92zNmrvPfzyDa7c
q3gzoqWYOhcs8/IYmJO+XCcp1aViaE/T++l0y/EqIOb1k2q1J1GMHrJE3/WReQjwk6HzyELlKazG
j9rwjkKqPqVA9gUV16wh/TI7r2zHkoKqxlJU9qR/uvMtfMt0pA6NErrhXp19alpxjisGUOAVR5Ns
5V/qLdcGi0LMFjl/MpKSy4WIkeFmcjWmDtWBZemhhodnYkNenee6fwr9gb/Y/zKdp3d8sfPSrxc1
RaEDrcrWtEL9cXHPx64vRZfiFY7lxxEdY4833Kj3Xpb+Vvg2rr3tPz/rYrxZQhiFqjoVyiz4WFXg
YjCVIHVxw5GC14J84i4wkTWqysoXi8OYZwYmHHNLkCuTVp9jWT9PRF+y6pce/bwyH9Zipj4Cqk/o
5JNOAm6JDNpcagIwPOK6EvIzllgfhL5SU6yFIrE1tnlTnr/Jx0g0E9qPsPnyTzWVnEHhXKi1YFfC
cV350rpIjUWatTdD8OHJxsKqUpR0xsbEg03JRe4zp86GlVhY27xsD1YC9EUYVgTqHYSuOEcAfBoB
qykG0LjdJ+2wVhpcakXzFYb1ua34ll566FMIJok7nrSYTolsEWmUYdKeBQYIm7gf7fzNXJM7SJ9M
tWC+uOITUTbPUaU7JcgyYVCGGSBtQgVbkZAcBSLNssCP9k24tPgpSxWVJG48daOjCTJIHl8mPUpp
MXnNkWZNQbjkYNXb0RtiWKgp+4hekOSTMQLBC6xUZZSBInnBhhmME5RWyyr0CFolhBM2HaAoAocJ
iGiiuybhkKhYKmAQEpH5T0zUfWSJsBK0g98b/gqyEJJxKtg2IQxPboHOOrSUVUoskCnkRzB6eHQY
9aOZHkGdz5Wc85gh9usqZSvUoMaRV262ZAdZ0aeFPcgIqrPpmlvNLD/bIDt6ZXoUqhothYvmScXS
nr2TiPgox/gW0yh7CPs1LEPb0MHd0jh4NIAjuTkmbyDFlu/4Gv+tyN2LhFo1gAMUX1vWwnoaEr1e
HAk13pr6gImULzmtA0DSV+hbV0o0ZUL7uy5onjLD6+dpM6x+Xi6vzh/JMCQWBwXZysWFVS+qoh50
FiS5cuelzorsd7dDTuIFKiF10BfNaG35ib+sg9cOKdQ/uL0ipkCrdPGxmj/AUPEGXGS0fyTROqRR
Qj0//WUlurodaZwwFTq2tBGti89REQcBr7dSpxssp+kaPFGQ4InGlaimZMjpgG76R6uU9wGxOIX0
+0nh2orPpmroPGOqsJcXR4sE0iTvNDoKeDjiAsVpg/69E/Qdf/mAUIBLn2m73njH4k8uNopXkIg7
sQSQbFJ8bAjkqevyNpKJ1DL1rZvIdLA0YMkEyC46yJl2IqVMwcp1vDj9yLz6rvG9DVzxrTW0wBRI
m2q1EodCSjXfIyjEw0CcdA3BxPpZacDARSyXzTD1CGMCq0topf4wOZ3E4VVJRycdCdzxjZlkGYfE
FxHyf8hVhDCnxYBPrpdtKMFdkR9LM0PDrmIaEOvxdXqbGWQw/F99NDdD/YGrVJToQBsG8FnhsYS3
BLmXk8iLK3QIF6aOnc+6ocDRm0teQKGmDfcmh1SyCkJwClShqsSo53LYelQZwDhKIIRjlzjhFleL
gkC9jvNPjFSASUXY3H0Llh9hROepRBrU6jnvO0Je0fwbee2Bd7BwaEtwKOg9Gq2+qURMlHHp2U2P
x7YNH8Yoh76RTCJxPJ+BywdMWMGf5+C1/VJXuKJb6N0YqtMc/WO/DMRKS9KoTaEf0mOS7xM93g6d
uIok4mr+Wx91eUVrc3jDGchHxzcgKabwhVNq7GASZ10t/PKzrp6Sde5V6FKQo3Gd+/t3iYWcZ4Va
8rsip/JJ0/PIY+6z5XRuD6XhWfKIF8PJDm74l5957dRDlYaSFEct7mEXR2S9RFaQxiwvPW1fCOhJ
guWlrg+Gb22lnPfL///5wV7/RI1K/hRs+k+1ATg16hY4hk4ZlhjAyjNUmVfirR+zuPys2UOgOi1+
/sjvpePynDXpY6l1olY2LsU/Y5VD9SdBwQn72J+phBy2aBwxW1oEjYqlPdb6qYLNRBZcF59M81xE
UBzLgTNC2U2tvgyPeX0U2KgqzK74TJOaE2kwrqwBaYMmZFAnSB4xEm0bIXqj0EWItTqu9dzQZ2M5
rjw3r2eGyXzrcKWRNUBte9vC0Z0zV7ZBAF+K5m01k9xTGWOMq2HCJZbiZIl831vFbSqkg+1SiUXQ
PPdrH5qwJURzmfwEarMdruPJfV5UQJMQABISRhx0GaczOP7PoQl1QgOO9/NTvTpqGbMKrSBa02hQ
/x61Xe+SleZbidMV+Wc8PFjQRiJ3XIOvI9Z9UZOejd9x/K2QeW0AwQOikElBV/3nZlC1wuDnsp44
EKo/w5HXZ43V6xDXr8mkwejL/Aj35/zzj722+9N5QvEuTn/4Pl3/sfKIVkmCeQX5MGILycDVzCx0
WtPWX2baJjSlmzgrztP55OfPvbbi/fG5l/fncFTjNtPEBGNzvzJjxlhoVodOlh5Jhz78/FnWlQo1
KcQ6IjGupawKF6XyujMJ9CCUyVHS8K7v224eIFv3qMbKJUHltZ9/aYS50X0aV4Po42U3YWZQN5R4
0a5bGbZWOYr3EWfQj3S9vwk95Qirsk9cAKdKjMhPkD48HS9WpQLLc7XnEI3kQpaR5fXE7lUwBv0Q
cI423tcNSJMxOrE2wu6FPLUka5wzLbZo3CYVbm2S2x6/zSW6GYrEPmG7sw5RhhupELhvSOCvbW5e
FIwzzvpCeiZmo8ISQt3ZlVZeq5FxV1ek6REMiZRqkWrdc0vOPCFwXHukWlsh9zq4ugfJuQN+SaYJ
W3ANYyKaeTIM4Ujpj2rsb6Zzc1EqjyYn4r5ibBCpsPD8/lH1RmKw6nOYNQfiHvIF6eLbPtIWHfjZ
QPC/hLEcFppfb8iYrQ9a6ZMWhfmVhN5ftphrk8aaAqhpPDBbL0WdcZxX6C5z6uo5t6tMefwvxs6r
N3IlS7d/ZXDe2ZfeANPzkN4ojZTyL4QsvQ1G0Pz6u1Knp+d2TaHPBQqFkilJqUwyIvb+9loKHEWn
209O7exp+D51KMr+4k5v/u7FG5DJYBrCo1X86+uJ82WEt5AbhJt7RxPgPbHb0FwYYt5Awk2udijj
2oITSbBxwxSlYREehyRNN1FaXFpJW7M2afsWWDvM9LsM62fy9sit1HRFS2R7WLzwEiRAdbBZy1wx
Amw40CD+/XXxm0kBmxkLch4mtxtqlb9cF5E25mQqc5hHYbEiP8WEu07Fe2iNo13wqPBv1bOEoT5t
hL+eaTGyvSAgmD1WVMgjBhG1oFsryV24Ky9Y9chvMeq0xlrAJC78dpQe+aOyVqFrAY+vIV52GgKK
XL+qoXW8r4mKN//+Qf3Ul35ZE9ntO8Z1M+VT/rm+Yv6fO1rgjn7RmVa+Gcx02VBUB6Xm33cVKovW
HFZGENaLqgAdXpjGfQxfgTN8yXhvhBukK7N1knEMgFrpx/5f3Id+F8QgtE3r6LpL8P5XYTYanKkO
FTfb2o9vZJK/aXlzG1cMRjs2g8gdjpMWjrdwhnvgj6d46A4Ora+ZCjl5dsJ77FdFXH51GU8UlHpi
bsXXiK3A6/kSsvT3SGtI+9ja91/8TvXf3EHJRhAVIOBGY+fXrqaehpFL2aggn90iUsqY95Mjt41Q
32F+JiPCb3eYqmTbx7ugBz1Qpdl0CHTYDX38qY+NeaKBRnc7hxhkhVc/p2xIvRnjWzRxuYz5O37I
ctmX3Qk6KtwTzIpBTY2jdLlanERpixSuKt5OLrYR6rjjJ3fcrABUlpW3ybPAxrZbcpbyrV1lYsix
YurC184X3JR4B0ANSF9OgUIp+ANx+MWc4t2TaKyYrGGgLfWmJnmqWXe+kzyVxJBmlrSNWV+zV/I1
/yYLPryeW7Cbys/I0Rehw26mVBuCbIvGfYVY+hWF0W6IYD9FqbOIrOr2up4o7wEN5ut1U9jl1pNo
23tDyk+TXh998yeVmAbdf76wpXf3MXv+vlfboO5okMd7qPVqESX99yHUrWPAahDZabamWshIetug
TAm8W3TIHB8hAnKLVTC/6m4z5Vfu6Ki/ltX48Revhd+9FAikWTqhFQ61v3bVRpoJueisYjOkVQ4W
0pqB970rIjGsOc/x+0mCW2VrSDyv9y/mbLLC+ItkyW82LQwI+uTMneuK/muBF9110xTXDVpQ8fT1
ef3oeiCGVdDwuyFOugnGZjkxRzpLYC3/1VX8m7s/pRJ6OpRx2SH+Wn0v6bHLvkjKTSaRSNZlurEr
GGYeoPuF1TBeVTGMdOM7F4drYFWEMfBQsQnrCu9z3Plrs0yPoWzMrTVeFYAqAEKIl0t3tkoO4QFa
5gJh0n3iIw5lb7FmV8OesG3/XMX+z78MeYqfoc+Pqka8GsXdL2/+131V8Oc/r//nn5/zr//jvw6Y
2ypRfXf/9rPWX9XxrfgSv37Sv3xlvvs/frrFW/f2L28sS3I14638ase7LyHz7r+HVa+f+f/7wf/4
+vkq92P99fc/3j55CqARM/b80f3xjw9tP//+B8drm2LUP8dhr9/hHx++PoS//3H/NbyJ3/yPrzfR
/f0PLbD+5ujXRObPqda2rvMw/dfPhyju/I25HJN6FtU0n7PnH/9RVm0X813dv12jETRErskQ3bgm
D0Ulrx8ynb8BKnaY1GJej0iW7v7x34/+/OfC9ufT9vvRXdK8v1yhtKQ4DPocXWx+IIQGv1QT9E4j
VltV+tZOW7VBenVpFHSELiq4L3sus6tWSEOv5qINr4eM8aaUsP8nZ6lGPsXM6xsr5KDlBP6KAuid
5RRvrYjAZOgeMG9MZ7q6Z5Egdx3Et7XjX3pyDJwXsA3SdQvhh4Kyth8yza3mmW6KG8dq30odFC+n
zwY/3pCYJ9dAAZMYOyPFtSvrcEM6YOVJ8TSR+4IqWd5kNQn6sMFXBEKbSJSPC7APGQ8A5aA11jmX
rliWYoJTnq0YGd6bEjpENE1Q5z/SIIhWbkZ4rm8B9MXmzKQEumCjPYOZDzHN24LfBcyQoDP0s2kt
DfkIMno2GYCoiNKvySTfM9QHX86zZ70kDzYBK4YvMJhrnRnbGme7H4rXxkez19o30iMwPJjx9tqe
M+ZW76md0e4q7Ei7JG9gA/UaP4AZRXhoI/NQAMfee7B7ft6yh8Y8/PzLIJK2zXUdcqRtHKeR33PJ
yWxdZZHFo7AFtwo4+EKzXFC0jNZT9dROpVMx12hN0blqtHVZ9dPNNLLr4oAzLAKn0c8R4r+lX8B7
/XlTVmFzhnGT6SjyLHOMl4mT2PeeEuYOhQCWm0LFB1WFT1FYaic9iOqVjBKwkxpYo5+/Wn/UTjRi
L8p6L4IB7PHkdVT1c3c6FnBL94zkrWub7RiKGeTmIc9ymjDHPbeuBbUJ68/CcioL0a9pxPu69CyK
cTg3Oy3zb3rouTcto5+xNtR7Rw3eTdBDns75OoskV/F5aL3kmMBIL0aUGrMulnLekkZa5315DpCI
HNxslBcxJvF6jDjESM+hv9069q2hHxWERttoH3St4i/9FYdxePl5w3QAofaVOnskPYw+dR9U4UNL
1JJnPfdyLI0AjDJXpM9TjWl71B2S1MJ6pv8x3odW96jCSr2nPaSaYbJBqrqhAUykHLDU6/18IP6z
H3lNQ3DQvhoAtL0/1EfVGMjoc86Nuh6VO4Y5nHvTZdl30+7o6vCvy9a8DFo1fvoAKSK2Jqw1JYhp
zY1fqp5L/OqdzYjWMGiCrL7P0lcjNFCL46q7gJqtl7AZ4pWgHwpE/sovTruIY4iKb6cQinyS+c6r
P0VbZoPDd2V281AbTsHQ9Q8C5QucyEFb+cISzygFljkcedLLA6EKAAXrQXPCRYCQ5JEIrb0i3W/j
cAmiR4aYfGhAkb76+WjQm2tDkj9Pbc/fZDUaLk8YTyD+q7OwqUUPiM22fojM3RFCfQLkNurwLpvY
HV/9gnmhgqNARzyLDBdn0JD4N7FhkjMsRX1PLRNxHN86FwC2m3RS9HFasXOV+RCY9sGu8+gNwRBV
MBKP58rQx0Ocxd3cLMjv+Fxs+6a2vN3gTy03imC4VFQoLmSlNljZ0BmKUq3S6/v7WE1LTpfG8ucz
PNEifVECzmpczJVXjLcwwIdbx+76Q5kku/95F89lto70ZJ9wJJuJoayf9NoCnUIaePnz5jhe56tJ
EZhFEe1bNE9PjpGdwioTt84ks4fxOnma9a9u40/Y7ePyXpT5MSlFdPp5a4hQEphxHrFJoQA6Dv49
d6BkHhdjdDOiiHwq9IgEkuPcj0Mvz60TPDo6mHTdze8qwwRLVZVEBgTscnd0lnqaFwe7HfKDRkeq
smS68iMTwk49WMk+NO9t0+p3VeJ7q8oLnUttuy3jj2HzhQ5INqm6UY1nLtCf4WTMs/JASa898fzh
sVMqXntjWG6YqXqMbE1cNExqe8lyuSjCpF55dZ1satc6RbpKPn1qUn6uax/DimzulrGM8UmDrb6T
Qa7Pf95cVCq2F+11j9UK23vOeVXliCGeQC1AR5ochfSl8J97CmxznZcXlMbaWnpuVD0DMrG89lmf
+pDhCQAqRt19o/xx75j5PtV9oR5dzdJWemIU21Yherz6PmZ2pIW3pQErORAWQdOOZJavGvvcjgLZ
vM4l3JQ+UJSggDAtWygjlPkevYonhYZGsh+S8hhWNciJiUm0OPKiHT9y+uA5OWrcfHw2w6BdGXaU
XAq9kre+Aitm6/Gl6XFnOqFbbyjn5jco0W+yxldnO6s1LvNUPrUOKN+kKneuJqHoiRaUpFeKbd0k
yYPZNpjGESStfj4KXYNaDjuCYtpGkS5DjlztdHZceWtEk9z/+b7rm6VKq2Vd6I9hPXUH//rXz7/6
kp+nV04MGzhT+8Ez1f7nX1nOTHw21Vgh4nBYUqiGT1Vye9KpelEuBieUmGa9SLOC2lVQNGckpBsv
E98GOP51oJAU5YwRApGtWAbdnNBgGK0M/4p85pfA68enSsfAIS98lFfNC+3OfgsLfxPnutwWVYIV
KGVh74HRma0X3tQwd3B2pUdzV2ftudC6gvgHwD0ZZTiy3S9jYkMExKZaF/rEDDvFnr3KUCq4iX7p
Q5q8Rhoam8nCUOExaLeqsprxtOYF69MaV465HFTWb5y+fecmDEkZnfspGm0xcyv51HhZelD28GY3
wdyWtZx7DuuDzFxoFOMloYuwMhWOYjoXfFtC4Z5tdzvL+/DG9H5KG+6oGZ3EGPh2O9xSXWS0rm2+
EVDNJWNrHEwBtYrOOGsdOmfLVJ+Av7cA9hEoe5jhOo3OGuaRZuOnaAocWzxT1oKhLB0WUuhxnjsA
t0rqcBbjGKqD+iMS11HisHzUOocUARgxx0JuH8HTSoJHqzE/jAKImqcfNT0c5tJ+8et43Rv+raya
nA5+/+VJjxwgTKF5krgPkRSPmecQDwjddSPhb9TjV1YzferQi2Qs5glLy4e61m+CKdqz1fCsHtvj
qC+6oaW8gPVxArDmrPReV8tQha9VAMq1/JQJoZOsA1jUoiGPJDQ4vTXWnWmD6Gfg0Mmv8cAk+jAz
Ds964dzCy+2a/CNJ2+cJV/iUq3U5tjCYkgIORr5rGFqbTY7xVHX6hQmKu0pikUNKYnv6d48BvR9x
alhLqnuLGsluaGq7SHWncNJ27YiOh77zxP5vUmecinO/peVsxtqdsrS3rBe3ekS8JKO/oLmbkXnc
jDsxioXhnsHnaF5ptQABxHxWLIEBuZDpomGWqfyu9Pp7M5mKxeQb8cJKmwVXP3AF3/1w+wTWn8kl
2abbxqSYYlFGwGDAlW25N01mLSKbSKIHCDpgrbd2Sd2cGnQdszYWN+yfMlJlBOxCfEbGcDTLPmAi
gNmEVqFwd8xZoIfNGkfbSVCotgCHlwiuMUnxr+u2O9G5wRTRsyPD8pgH6sXDRlNN5Qc+5XottPFe
53pcdIgt+DVam8KcbnoyqjOn4UKkWTLnIObNy2A8G/RE+fGR4XY+HqOap6eNJXagYl/onPZxnLfz
0aqRY7SM+A8jHWzfxYoW6Y96ZR0xIzPbFljJsnHSl6lh2EQAre6EjzchSbGbmgMbOfUoCutFXL8O
KbwXTLVHS4YYQvwM9Ej81dhcI5bWfKgaoK+Q6J7cB68IXhkHeE/9T1aAc9i2/Kh14lzBa6Xwv/1i
fLdd88bs6GXpZdEybQdDTAAuHXOGarXxTVn+42jYX8rtv0bsZHb9JYStz4uquLGvYlPkolfpxQeK
tNuup/9eOfUbtvPqBhAByxeoQJ21SCU1rG1ey6wDVA+GTRXH6H/Vs9Grp0g6d8J1j34d3ObmeK4q
Gn1jMbzovjxU6LDsRtuzNYIf3cafsWFBLeEFWNhjOKN8tlIypa9Yu6c2AxANfjaCIqIxHe3li8oX
57DMuChbNOD55Fz7FLyl9WfNSM9pbb86esLArJqjv4U5SslwRWLpJhL2poGdQMWcMRjqH21xxtpT
ryXjoFMEy7EtilPkSm5Z8aptsxheLC6dBiNm7b/aGQrWZpq+pN9jd8yavXCPWpEuUUqFczYN/mya
3Gxj9clJ5Ga3ZsD07IPlpjX7Gga0QTQPRYIymnkuxKockoNsFGjsjuFmNyGKYDf6ZmycpdCqt6p0
5db2BgMEleYcOe/jTa9b9huVyW6J87EBcYZz9RAf7PSaKRLx2WvD+6Rqv7NRWDOpIJ9a+SoE3/IR
3aUXX1oXNyiBEtPBwKYKd07U2kIL+51yBD6wwRJbJ+AlVQZy2ExmebKb7smI7fymb02Mp8mYrbJ+
ObSLhqPcJtB6vEWpfqfl94kFtNF0ahvBXgyYTp04+WFvH7mbRGoYF02Q7BjADlZ08MN5o1JnrQ0+
DhTbfYzpXFNrLU9Xnd1KBcwM6SFqG561vcYjxWC1JeEWLWs9P2laby4axz/1vY+BQi8wrAcpm5Y2
WNQkQhY+t36Qi8Or23pyyzlx68RxiKScClfrZC9JWqF1KjjFl0R2jY6iV50zkEgUHGSgZeOAB4KZ
G13zLAAOda2/HDn4X7IC9t0Uum8U7XqQn9z7Xh3NtCni2/ijYTFxs+th3+CTosvp3cbE2TjW+gTM
/Tu34ENRaz0y/cFy2eaQV5EcRJ1/Ek55O4bc4L1cPwipKQZwiYUFlDdZXv0i6HZ+C4yyxM3xIABN
aCrAixskz06e5xAB+kNf6t/xaOUsZdQM6wzNiNHYHKyjYCWkXe9aV2Ehy2Ok5v/z9s87rcB9yszJ
W/68vy/KGoX5+L8/7+fDKcxqTmOA2a5fDwMVD5RixC9f8ueDesiO0GYu4edL/ryrb6hONiDzJgxP
89CKyr3ujQKpCE4N5FrCcrZ9Wx3TkUJS2X/FBZvZbtSfKXgcgMJpOvB0DYmc6E52126pnAq6kGpW
SveZ8v17Vk9fXjp+NRZpHDmGCxFYW6vvv6aMWf2qiu9ZxPZFPAfpM8w7JtFmV7zQbLLNLzD3nCnj
RVsbh2rEPqk+J6ZMVnnOKkC786ap3YWdlGgkpKXPvWubUfg1scaq63bZ9S81Zv/415Rj/lZ945Eh
8CSRMJ1KOR/8+SvuumI19c5Dk6GfVmbyVsS5u9M7qsu93XBc9UhFymE+mF0Awjog6WRHOh7AQuwa
UzLs5PtS7H7erjnj72q5ybr8tnKgrou0aChYVQgtqCaNQRzvMhctu4VCazaZxVNuT/Fq8qxy10z0
48s4fZ3ooc1IdZh7XVnGn3+Z//yXS/2PrVTERczg395XZrYde1wjZnphmg/IknXUPOeTIRLH0i+d
GT3mfbQXWQEI3DgETvtB3urBS4ZNDC7cHI6Fu+gzABuWvjS1cmcbMAzT6WAZfTVzbfMGgszSdrC2
orVOKrVOhobzDKN/HHp4bXBIAclh7sMKgrOozWXBAOjcS25VbandKJed6y27QHttgDkQpy2PyRB8
1iPsZhHOrlsEx2E7iwzTC/JbaTh7r2x3XXPLiNmhLpsjbuBVQMjX0LXXLuwX1P7Y4jdkWRQZ2PjV
mPSD1eBZEFOkqNGFVFPajmKDfvbLoFnEjJWa4Qav1TEYTGqaMNimfDUJe69WvkvoLdPqG1tP18WA
p0KCyh5982SG6SmLUJYMKWPxbdmvFQfqGVZpHqbHK7hs8vtKUrisEB5dJar5/Tji9LPxhhuaglWR
cr4YdgGkSa/tV3revYc+bLs2DZ1FUudnM93SAzJmtlV/Z/WI0l3b+aMvQPXLHcM2OERLDj9DUB1r
bvzk2qiQ+NXWxFPLKJqqt6TIloMP5bqTN00RPlS1qy90hntTtHIAcU4YQf11a7+MYXjRcvRQLE27
Kj1LB+p9J2qg6Q6INKrYu0l266IEUZaJlMgtRgMJCwLyCE3bmAprnNzX9ppwNDNuDacANhy89AW8
2vYysd0n29uZ89aNrJmw4SE53LxthVZHa16ABt7705LUdQurV3zYlbfr7KzBIZZ+pCiOFxRuqUyO
/cLsD3YGO5r+Ft5fXpxl1MKRqTedS1aoqO2QLmj8SfhKHhOb3aNFkzFjGcv94CnNHESLUt6nCfZY
V07UiPrnhqxj2uVfvSueDHtc06X56BgPxYmYVSuHgR601P22mC652ZqLQJd4AWDyO7r24HtZsLBx
dMejNAnRO3s9Wed5cld4+ilCDFzS5VAR7UeDWQNbMP3zJD0yzjGwVYm9JLfv0nJETe8Zx55E+Txv
UFP4yvluNXxfBhNpTXqqGvqmRXjIQ3GV2owWNZSjyNVXMyUvUXq2jOYprxAGlXVRsJt0rVXvckcD
V7LCEn4DBDV6kXX1YbjZ1hLazWDLUxg9+lyIlmIX4jOkW/vhrREM2CXYiriGuDRCf7IRPjpDeYnM
YiHynjU620945UXrXYq03dpd9ZY1YzbTgUJihyZ53mXyJbaDeF1P9nuYklDxfNBZhVPdx3F2Kab6
O+ZGYU7Nd00mQA+7WwIAD6RlbwZBnrIq36dkeEca+GoYxTckpEMna0YvvNfxOq00BZwxYbPYxC7r
itq/Mqpi1RvcVjIAXoTBzZfWHtJNAFmHUPYlb8hM20uurodK729z33+tUeIhRFCKQn6AopKqGQN7
9AkfZNH5qwiUenndqoZ1+d1pHfIMacys0HpoWQJkZJzsAKKtDrreGMtVNXmrkVzELJ2iA0vfimrb
bQ7NTnM+TJawGi4Or+AXyzhKdm/uWB6ribHuIbpN1XTn2mzKJirFV5aY0yzcPjvb1/xRkminoSt2
wiGFEdiHxIBamVjepUFFiMVg61g9pBgcN/jYXno9uItjQIJ+Yi499oZ6BNGob0yi7TkPt8qBq+tZ
Sj1kZAedL92IDc9UDbfXX7Esaii7AWYZ7ghgiFdmF39onMtQzFdsc3gIMYpFg5qyADc+om0RafBg
Dsahd3mDYdhlO7XcPYvJ2Tp5cfaTDyWc8WAniL0cR3vOk/zFSjAaJ2mw8JFRthFo9f6hLyuD/5ac
fi6kLuelX3+z+XjAyVotoyFfpJ3OGc0/N27DtPtI8ijTTHPu6Qbnj1abjfrw5Lk8KDNkz65NHBZd
UiiKzIFpcC5ysxvaY3wtiMhYXCkPOcxJ0e1iUkB/D9HAGll8TnrjPfeYDcHBeYYixnUv+uVY1VyV
Jr/ANqWCfT1uVyPB6CoybtxapyCYBUee/a1iqAGvJ+UQbWCq8MoSlhkPMPIdZl/bYg5EsCUn8OCQ
DxgctNKe8RDGFDhU/80e91HmF0eqapWAxwp7t0L7xEMCtzPOaDuxriS+tpADQ/WtM+7C1uamkGXf
Tg+MqkEtmw3jXVTz/XOp5KqWNguqab4XvttgsN+loxMeHCkfesK9hbjOvjRBvulEks0E9rd8YuLf
5aAd9PmskKNDyZV9qaD4RKAgVgZNt2k+XTPXcQ5FhhWdhrppvEzGW9Gnj5Aj4lmRoSEKrnfIRrxo
g3pzLZQgfh8v3UIZN37OPjT3EQ3xUiHDWDkd99FuMYSsrWpg2Mk0gfdPeM9Zf/DYe8acttfKlQYR
VQdBFQZPY0mBO6LS5uPb6GJjncTR2dOI0yZjdy29Zv6ui31kg54xS5P4AWTJwB2rXbUwOyaki1bf
fcgG3OpgTyPXXIQIJrgVJlXSzrp0zfBUW8FRRfQy8kZ7pmLr4BbG31yVm0KjROnGCessC1qSjO8J
I6zolrM5x7zvyZ3KWas4s9LnmyObBKHmsRD0Qbqkvh5sw+Sdsr3HJQTGGidEaZkv4lpNYdn4HHx9
aRceT1ycZcuJnH5keHczV3RqFZvVY4xIser4AVSsezPVUlWeAsnsQhXdaMytyICXuFFdu5sqahYk
ytaNrZgtMYIPtjcP0cQpV0wa+ptJsScZv4kgfBStveoSj71rkDCOYLgcIMOVfnUdG518NALOT1Kc
BkyGWbj3IupJY9WfNNyMTK/QCBbE/PI2e/Am1FHxgs2StI+e2wC31k2qtDB2bohcc3yIwvhRr8Hn
N30ULOmwFRTI30gqQyZH5+aF6lAOdrKw/YlfXDxQXoPC7vMsOT3ndHpQO19cM4XDvZ7VBy/inhdU
HNCyeNx6MFNIuK2NONp2xUARS335zNXSV3nKjNSc9UbxAN8R62sD917F6cpx622Z6VjSjfE4VuKr
1BpnpQlrZVPnN+pHo6Mv7SYguoHVvdfYIgvFbJa+1uo1NuSTW5C+ykb/Swqf+j99vZJytaZd7wCF
TQu6X/KjFSuGPvAIKKYdspLBJUTpbMqDJ3fgN95G6o1BHkDWwOcMbKOdJWHxoNEFEn7LgfY+Dvs3
M7tS0jt/aZV+R6bRemkLD6p4JyOmvNtXkVPfMhIJUnGws6UhBYsT5jwahU6o1/PY585nadlBq9GL
DbFNUT1dZnRTljD1UAPEVQ3DKqCJ07psQXN/U0+CPbozLAqliZXrfva2zgnGw/IhLbEISS5jkjGM
hRLpZ0PLbN6X6T0z193MpBIwb0s8kExKtHxn4q3dQtHmWgyaeHXCOEFUy8ZYD81l4AEgMdrpMdK0
kHuPCYTWB1gJEnlcSIjr0uNdTmGefRlDKxp2EZ2XBYUx3jvcdY6cloz8ot6t9ioQm7rFwh26fjc3
jHYxFmB1a1NTRM+nuxHR+mI0EFrWDfM1GIyLRZ/o11ABm0nnKfSsW3uI8nmYUCX0DX8ReOVLBbY9
kI8ylRiPqmDc5CrEZteujdJrVrYp2dvee8z7g7rXIYxM+ZHbwyqhre8ew5wrmc6TtUk9/B9aZOur
0CIHKQcWmdptsT5kxheoJ8ZdGFCIwXYT/OOWDSu/yLfZON7EvejRR075MrfdbR+wxKVlu2UvTQqc
Zk/axwfNotuQ5MM2yQJ6dLm+RQk6bSafbQhU9blnTvMhEOFak9nCSa1kVQq2CHY7rHwlKxaYrp2n
2Kq56LTnqvWg/cPHrtHONdUe3f0w1yMKKlbrGyD6UnOnctWB0J64F1WBACE1vpuEJw65rhZ0z3LG
/+6SaJjmjYaVG18zTVoujEhfViQCb8owuYSyZ+Ph85ONMVU7YHUEmbVNEgPmpjuJ1kzecY7FNKsH
SyOlUwswP9+pslpPyU6Y2A9LGgs15+yZ5ud3vYqCJxhU1HCq2tE+qc4tmXtY58qcGyPLjB2IU2gS
pAO2kKz5fm8xUzAzQwEK8Ara8XZdrSxVvuspakPB5NEUe9xjNatbjlRE7AjzYmkinNHvGHvYKg9X
stNJZDw2AxSpy34zBGE+539RbPM+yP+UG0fCJezj1F8arFFuJUxQDrDKSXruevqRkWe8l1ok9rLW
Tk0G18HzHvwRFnQY5tkJp7eDULTmIeGsiuItx5LrrJRN/4ByCNGIbdaYcyJH0zzVi/MooYh5CXxe
ukQ6UIuizWh1wJsFMq9YHZpk7ikmnmTGian1puWUxRfLL615E5VynSe1futj6Z45mvUAK+dOxZ3k
2BFz5FTWQxI2q8meBDNatr5VRl3N26BfTtT8VzpKgEVYTuccSyITMGtedwcr046ECkh+oJYw4Y9s
R85whHeSZudM2hviggcUJr2+z7XH3maKteK410eOC5iOpUf/snoFmV3kjxmgyGstiI6DfEM7vHNr
EkLEG27JcpKNz3gmJwsFNMlfd2m7Gu1Bq39SDActh9JiAL2G5u4gwR7rW2ZTzFkM+HyRFchLrcr1
qSP5xziw1Uro7PbMEgloS7Jby7w9UU5CUFZGaU2+JKSH1mPNDKdOoNtxDroWwwN0OYl0aMhdc56Z
hB45UZRzuwVKzrjN8cqZ6OWc5cLdeEVhzguay9q8cZVYdCaVbJbbvaJJN6+FencrW5s5zIcvLPXM
vZ3R/hKIg4AxmuIwxzSq+8sikAeEY6Fa9C1CCmKvnHnZ/2ZSrQPmNdgdLpnx4UhFUR5TvbmgZ1ku
ONMFaOWhnhgZd2xHUlZXFL7RQLA+h+F4tMrcY80u9kNtqFUmG31O1GRje+I7MlLKXNk3vhF/UfOM
+Mq1lm6T7CSRGNaBlRfb72PSnwJkGaaRLpHL81mJeuiq9AKMCRoT7vJw6h9GHo2putcxeeucrl7m
5FCWsY5/1fXKlc3g1pJQKy911V+fpvSOuKm7Lsj/GIY8hwHaSZ41jvvFJbOHblZPcb5WzMfOuyoj
WkuXR3er+zAcQI1kL5L2+0xk3IiCBu5eGm/YSeveRGw4UvS7q+qbRtUjbFlu5Xx/qraMY0qQGcNB
jH64CkfKdb0qdGzg+MsIbrujZXLnNPfwLT9Dt2RHy96f/a1/r9x1rCx3VTHCjBPmGAQdTrck3hCs
kcuQIu68ZyB/7WfiM4N+zuGTHXCue82tbOw9A9qIKbts1XhauAPedemQMtJVoVGITyuPwycaU+2K
YgXPTQfmtDLTRSbqdl6weNpUNObJULwS5u6W1XVZ8uOB+z5eNdbxuWQeuS6UWGqsmM7AebJ28bIy
fv1FKw7gpUXwCvLqTFGnK8cg30WGtXMHOts9zS4qmnD1FS84vjR3hlTY63bveg2VDju4MCHgEL4Q
n0S7OETlTDOb7titR8vC1iVcnDumtq4SNpuG8Tjp2ifsAXsHr3nb6kF259/498aAVE1EZIer1KXe
GV1c68vNU3Gu0uk2kg2jYAkmrXg4MsbOJcKJS2QteTsH4rYL61VvDiFieaR+zJT7Vq3PEz9CFe52
+B1E9eSAkXp2hXPXWs575WTPUWH8X8LOa7lRYAvXT0QVOdxKoCw5xxvKY3vI0EDThKc/nzyn9uya
2qfOjUsRSRiatdaf4q2dz/qGVU159w4D1q0VFPkRalQLkkPB2dTSObsVC2SBdxJjpi7UPdUQWeTv
J/FS9AsKcOE25Aa1v5petYdKWOshHm6lII0P5oC1aQYGPqIjDb2TIkwSZ5tKKJJzL5KobYmb08pL
PGvF3lDzfGN4+alMZHeIs07fu4t+w+CAaXa+bLuGRBAWYx3h+07aCE+ybNQjyYR+jS63WidjT4E9
9nj75vFXWgGxTa2IcjfYai4Z1TH4UqjjZzy00xgyHNlOTnzRtIRrlsVhgJ3cZZ7dBwNTmHu7bPbB
2NnbKTEeMrCo3aQj9ZhlfGgcF2eRqj4ogP0DhiBnzTPjUJ+MJ4MJoWOrZVOQYLIuavRS2OR85IKx
49zZ5WbG2SBxMIZoDEXXIpfIsAfJ+S4I2bpOswM9ezYW8oZxZvzoSzvYpqw0tatV6G2YkMWp3CJV
QlxY2nDWipJ4qDro9/BAdJaS9xJKxboaa20D9k6ydgYMxK2Za5h+27dVQdeN/nQoP5TTGjfGgJ9+
9SvWneK5xJknK61fTumiW6nwMUeuxlSamOVgM6TjfcmhAKNWdqH20/1qeDG5X7KTL7iaBlHm4rR3
TV4qG9PZtlyXddF9uUlFYRp4PX2guBmlyZUSf6RGLJFqkz3rFN1Unb6Mucbqa0HtqwJy0a4d5xdp
JPUFgfSbaLguV4yrMw3P1LInk4aDeoeLwkGHmUQYNrX12OCh3EXIsgmmSpZ3i2Z48oBdRU74eAOK
kcnX2OyyKCjkW292ZOwxwltTIX+PHXmXBYEZSAFlHwYZQ7u2pkAexrmIPG9TaRyvyzj0kG57Vq6O
L2vWJJlmWcf3z4EhvKNgsfEaTAVVq7/oVPehp9SjnnRy1V7HxHaTiXBo5GOVBRLzfHdm5uRYoYP9
I8mcvC8v8F9xaj3M+/SpNjERNBsb7qxpoeRZtHqjp6x8cEkIArXmj05Wv2UxCYhS3m3TXVPTAzKe
SnCHNcSV5yKjBByX+nnAe5Yh+7CEpddcFCLlMDAX8qTF+KgrtezasDJCwnd4pI17DB6AqPYpFhr8
UEQZQTVVnOVOdfi5xTwFsub//zGT7h3Zy39eOF+38HczglJo7bapJI89r9v1zwt/XiNaF6Ldz33m
+D5Rhv/5xLgQPPVzP5tTnvp5w3/d/Lv9P884LDamv/9/fos/X/LPJ3K965fovx9JbIIYvdYeyqPb
WRwf1x/z8+l/vsjPp5mp21S7vx8stIIS4uelbeEuxHtf3/Vn4z83/27l55buITuLFAfpPlDviWsP
B7/qm31dTeZeGhOhl34mDj+3YrgPf279fcxflgxW139ek0OyYqr2n1f+3EquK/Xfx3oSWCcMI3c/
j//Zws+zf97897P+vu+fzTjaldZz1bMbLnP0KBsMg7ohufn7RVpTA4H42dZ/3UR70enR363VXZ1s
zMl5KqqR1lwVGAj6g37DWVgffv7k81KDP/Dnn8f+3v25hQHlySvqYPPP4z/v/3nsZyN/7y5UofQ+
NTma1w/7+8TfD/v72M9LSgZZTOCvr/5nWz+P/bOZn7uBbIl56510fbUy+bu9Pz/35/7PpupB5Mv6
n838edH/2uzPe4olOAT9ILZu48oDpjOEh9p4Wfzc9eIMGO3655+7+iTxuf/n6ZEAg8XHReY6cdG7
//umn3f+/PnnMb3BPMaabGf99xP++Zi/7/3no/7X61Ap8p3+bgt+YXvoDsvPwz9vsMUIBvjPRv/r
+X8+5Ofuv09rQSV2cz5E/3MX/K/v9T838/PCv9/15zU/j6UwyKLRs76HbLDX8HyhESKMhC4xSqAP
o7I6eZvIMdv8WS5G61kjuytezqkpnn5Wg4YR3iHNm2ZvW4WXcgVn+kC8SVFojBRp2VxLu17EiogT
7kOiOtiC/nbHGRrS0bneYlrX2bTYrogUqWpbfvPFLBid6X71qMedvgvSfFtM6rEdMkaOGiNNr66B
EXvYf4ObbNBs3qC1PjsLF454oGbuqxmLHPVlx3FYpPAJrBwZOcHd1xlge6XrzqHuk0NemzrBrJjK
BOX0aIig2KQtpAickiAXdc4KP4UsMiuqpKQ4V02LA3KmN6hnRHpyYUGdkysO01g9KEh1qQy4AIDY
Thi4NYQASmFQdIJyCxnfiXbYT/qMF8u46HdEF5HtOfLNXNrVyXuhNKG1kST3jj2FjumTppHJayUG
Bq4IsR3Yp2FDr0Knd4PnnbsG89GiWJNgucxjELVA9F+eLLvc10KcYekKktTtt3ZsD02DyxMFVBY5
XNupUE5pAiKVp4zd6NjRtNb7OR1OTCXoMXLGgJqOFjPB0kG3QAFiaWebsWXfOdLaxX6aPiZgiIsw
x7UW+30oaMx7f74p1PS799gxvgrewNSBR1VwSuYiX2dI+eM61w/4IU9bsLOTqbDQKa2cvqVLX1r1
O48pIHWdimBaHH9L+LynIZeUJvC31vnbDFOr1WgzTsd7wo6ojZ+pJadN3+rNupT9l5fdVgmgPbxA
3usySt5aGj7oppbAahk1KvNyWXtx8d6rII2A7xH7agwIxJB2G38xxq0tSaqGoxGZNj88gde4K/y7
KQu6nd/zpacFzmeCFOCg1/yjBa6HXrAGg7RIK/F1YAPOJWnS2afab4mZdNhN2IAtBI+48lymyzcQ
NmVyDzzQ2u9S8+JLYw6fbWVOa5PTbw0NEFecGapcmmINZOu5TT+FAWTRj1cHqJXd9+hIoW9ZdqFt
lwI1tCtnQJEKbBHmy0ucFZD58RqGs4b1R4Uxh89nuTDJwloiuR0mNR+6wYFHp23QhsZ3syFXS+v/
EmWNq4+efMxK20hf09ajQV1mWGfmCekxrZFyBemXdmW+NlPKXHtaXoN21mGf7Azt2wtqyCeZle3x
76jWaGLvFhn7a2suwzhVj7Pho08LTgMGbatGY/JaqA7jhOKT2Kdhs7QUxgwexUbzn9NrBe3kVYxK
qh5CW9XMQrTmhNGlvx7lyFDcMG6SielEBfo66B9OS9wwbhgqGrqHvmifINOXa7wIIzcQb4ZUFzC0
a5CM3JRSPTd6bK3tPmcyHuukghaKfsOYyPpOmhj6FHBH7qU7x9YI226Neze3n7WcoSiytbKkR+qr
Vg/rXBzwyE8i3Rh2hgXhsiznlyRQH3HS4huYNV/58rqYxQhNLf3UM3Lpe/PJb0kbRn1wrDNpbMZj
YGx01KYfchr8kHHVNEPGy5EvrtzY/F2X8Kl19y0fnQu8zBdVBifb5GWVMZ4x7K5WcrHzSEFpkaI/
xfBDGE3N2yIl3CRb6nQ3/3LVVsXlY1EP78ZQgwvJ+dbOtXAc0Azi+Y5ZBYb2pg0Q1qoaktTAgBVj
V1yrbJTvA+y4/EOxkzDhgwiDzGIvJiRYyLTataRHTHVqdg+9D+lrltigm43vYKPIaIyDfH2FkN2p
Cq16YCHAEgMO3uuYDGVoBOWVGc84ou+rF0GAztqRc1hORRYmpAaHbqczkEFFr8Oyj3qtfHZz807h
HLDqX5QL6ttmOD/3ECIy86vRCtSn5mffWkw5OljuOiafg1ehmBko16q4WGcGRBq/BNVK5+TVgKUw
VfA6x7l5IDf40vYzsZXzSQwMOnsGVubIF07NTdAjvdOl2V3NvJlr6uIG3GqVNa4dWl5C35pM+8bg
okASZ+GKDXwRxqPSTda5se9A1b3eQzxUNpeqYLBlefu2dT/6TETNZN+m2D2Etl7uUsNrsUGXMhzG
GP6HPx4kyHri1nbYctUlVySH1z6qInQ1sBvIfaSjOzX+Xpb26bcAfDFpOVZmgQyMcJQ8dwvq/Wgb
y9aTlU0QNXaky3gu0vqpnvSNbVxD51PoIXNbvmXYfzZa8xroTX4gpT31V45o7+EAP1ZO+Twvsgzt
rn9Mu+WzmdwXs4FXw2i4ctuNm0znxQ+9goGr0UNlxU/n3AhoNE0PktoAyrh2vy9iGCqZux0zDXUJ
TLU3UPv3ICkfXTGcJtdZ5foIwZUgF7t8KyaOiVz2G3OgNrDUKV0gEc3o3PSOoVYhzNtM60Kr4/ws
oNOWO7pu2IclWF82ulDsGzIME+d9luRR92CCXgkl1CcVXWYgvlXxOXrZk9VOb6pdvnNAWpVY20Vl
+8GuHsFXr2Hdzb1AVTpkpCarwuCPlT7YC4SUZslUVBjWEFYIXu0g+ej9fp8MyHKYbhKqXUH9kN53
b/dLKLnC4ugChaG2gZ906BaaTaRKrddhfNUIyfquSHS6JIgREaKo7eQG+7eqx5ypBdZsJmB6RGp4
oM425lkZ12bNPLblQL8cQ2jHmHZ35VG3Iq5XwiuO0vnUEb0X+vg68KX2unjJML1ekWH7HHRXbxic
WLtYYGbnsesTAuopExxzK/NxNzXxpt/1jJCJWSLpkwnKOkNytRqBCd/TGWBw8MQl86/sBdlHej+7
4RSciqZ5KAcLNoNZI1Lh7B39+Lssp0NTjM66nroXWCEnM5C3g1+uvWG8EzJ5x2oNGCRgDJWP5ZuH
Uyv8kEYRTslQizjeebVwbBTYbuGpQdnQGSMVzRRhiUCg3LC1hxn3G5TJTXVBGwDbBjEQmhlOl+HF
lYzlltInJi1pbsqcAQkqH/amDZ/TqpLHxi2/xVW4UskS54hgIPecZJguBVWB0OOhWkBjAO+8TtQR
6la6gsP4jgwmZMk1N27Vbrxena0uOMtGkL8ew6UvMzRfQOuWBq8ACTVp50i/Ek8jPsNhyE+C0+Sx
Gz0PBQGJXVU4mB5mmWjYmbOArFYP8KkFxxxkJjjUK6fvsnupIhm78pELHJXkXfClT8NwMma57mXj
7PxYPmr2TDcXDO9wfrHc0/CpGYf3rg82ifJBNbKZZ6HMlQxpOlCRsmnaENo8Jw9FWAsnsE2Az8D6
IKTiG44vi7/3l/LFo6gXXMEHJeCBUxvPI6cnFgp1np1s9FgqGW+mIOdwabN7g+Un7AfOtTgmYhzt
RJI1v70+YzxuAJcX1lPc+xcIJ7+MCVbK0vWU3oiE4szfAPeeh6Q9uhSLCUM2FSQXSpBV3jlnM8PI
3a2ffdcSaycx4Eeb0ydTKcAWX00XP+BS485h4Q8fCcG0uefeaUnOeNxtoW63nB0jvkrMbh1VgTa5
Jans2HGt3dLe5En2W20CWx6dxuhW4O4aRs7jE15UkWE6E4WVxrXVow92h1tkqIC9BLdbzMbBXH8x
EqsxCKW1aRdQzCVVW3i5FvlhoeHXTzCIftEpt2unaKG9GiD+HgeN9tuMzY+sKfaY8sAuw6JV2JdK
6PY6SCETlxWF6OIkEO4Kfx0gyskX59wNwWOlDd9AOxixnrIpjqC8hzNK6RVSowj3xdtc2TYkkvZt
6vLDUC/3i8VwRon31tZgqwaQxvQmfRI2lNFJxE/+CIG21RPqTkT5cGURgPtwOXQsBCCnAK8sO4XL
TVY7H/mAX58a57WdYMVvW/OjqSNeyjkDU/ZwYWeEzjnatwOhJCylt6JHTA2yu93pfZkO4D5PpcdZ
WlVjG1UG+8ke7UsyVecZKfO1SSLzbe7PfeG8aHgMEKjNH6Vezf6oGRtXn4ABHO3BbuyNsmnHWKQa
hIE+OtD52b9qd8eYWKeChU2zjlbav6nU+mW62ryJTfWgz3E0SyNfz0mJQ1RHRUgwUI6kaw4iCpOE
M6SgoCKsI4PS1xTWbwu4YuVOwzeg9s+6ucpax1zPpn6Xwa7HAdcLiwDsXgs4Skie+iBH7DsDX0Iq
2Owtc9yp2cQx3zTuWyeAOmUEkIotpHNFQ2qjY0ZZ5mCladq7yS8Axs15bUCK9AzlUwfkYm0EUHgg
d7zmRrvvYnnUICi2DaS/vhRPeVmfU909qK4NF1JV8PjHzwTxcLtyy6vkLw9XTb9cGAW8CvtrhpIk
qiUPAazQifXDnVePb14/fmYVjjWA2q5pvMPvdEJhjbjqLi3h5gTTIcUFEODgEfaDKry7ATB0NefV
WaFY0sAoMRsK3nIH/gn8p8dY3g+2DhBK676qOyIndC/GeaU+l7iskJDFqZvIiPRlhBq6dyPoOhTG
EmEKKhDY45OptCc9ICoHN+h7FG4qxNrgrooDgPA83tNqvfrBvc+sHZJJ5a1qcOS1lDkFNgWm66FL
ys0mxBDxAG1spbphK/Eo1gSq5/KpRQFKDkBMREK/7kRqRVNu0IkpCG/oDepIM10mz4c+QXRp9Oj8
kmyJggHtKb7RY6u/amV58LvBJOtn3jZTvGlUieil9QYoVfIzvdqROdae+gJNOAXGiH0dVSXd13ij
F3sqaWePh806VVkAQ0a5fIwbUe9r6D6CV2x54eD5+dfspa84MkbzjCBZU4O1zgMT0hWOlnZWRsSR
ltiQrGqF/3OPqgX3S4q+4bWoQdhj0M4Q6zMoZm4HFyYYUTsaSDi9HS/D+/Myu8XTNHH1dhoIrWKk
5FCuXBPCIVaAADUkoeBgN18i9vCnTcVFJqT+kWiB6HU6isL8hRHELk7zgaYNPnIrP7NxfipgsW0I
xA3IFbxeRDSP3jDgVBrH/lLj9l6iVp2zBK7n1UEX88NIa2KcYOMIS0KxyhHZhWXMLCTLvghoOOke
nCZaMIe23hGrJet36YSZnU+dveoa82u0EHWUTwbY9Rbi27sHm8VbJuYnQbUvLEEojelsvKb8ykuk
vqMaN62ZXpYEomrLn3V/xe/15aZLg513O3E15VS8oFT+yMx4YzrqN5YslzhA55WxRhleF1XKew6M
6Th3GkyOli6+sbob1dnwykD/PNCrIiAv9joKT8V8Kh0dH7msHjYZBEYXsHklxPjMOQobxBCQXEai
ogg/xP4sWFXLkIRFnu6NUn9Cg6qFGejfs23CHRnb+E6mX8H00vrWC/yZR68aqDZxXcHdrF33cZyt
IHXASIJL6dEtUPBybsLZbdpt27kb6013TfQf1vNUDRo7tLtv2HkMBa07rSSqXNrWq8L3w0hGFS5w
tfjPBMkJCcFjsrg748p7s0kFoRReUQG4HFn8O0w4Z+1gVczhUD0q8zZIkzvxzcKLdxlf2zpNqbor
bTo1tzPh7eADDJflNe16czWbzYWo9McJnsJmTrPb3FMnYk40vL/Kiw0MG9IEnkZk3tNsPRgfUKk/
PJTLvc6BWTjPXuo+mG4dos8/p8GyLSQSlHI+9GR8QiAKIY3sekt/HaTzS/OghPC79oiqNqhxGcbk
XP+9JbNWuqmIvrgUrXvuWQACO6vWnTTe4mvzSuTlacG7tjWaU2G6C4O7/lO005Ur8FwOLVyGFLrW
iKEO5vxX/3eOFqqYoW6C3aKjpnJAkJtY/qptdSfSgZwPrMqsbnjwSvsIyaInTQIRSwLV3gex5Itp
WmhX+TcFgAEoY8qVnTefaZXucqc4dGiL9cL5Sv2OOVXXidAujWQzZVtzFpfCLaZ115Z7oSb0JLqI
2sb5KIz+0JkgsYGTRXmB/jaX1q80xnE0cyK+wnFIbzzcEPplPNUa7jeFC3WD8MF4tO5jTIrNOP69
1NqjedWsodh51Ip3BcfBWcy1lug44I0m3M5KhJY0Pr1B7s0ge8ARJ9k3dfEl4+vOTsv32VAvhDqx
hFkojQlpxEJ+vMzFeG7y7AEJxQclxId+pTl7jdo4Yn4fRIInrc6FnOTaYp0ujb1eMOZdUZtfJ5XT
dmLJDK2Z0ayemQdY60wT0vcASdAVUz1VZXKEBX1f+aO98nTtbUnGk94GhzSozyZLOKYoW4kvOcC1
CatGRtmYvWZlZ69/t474dKzyVyxETAGPo7DWrqCwsbi4qGNixB9ue1zqMYqRvbpM9MrCEEerrB4g
Q65qDw5JDftlHpEwpUb8kuewYh3i3TkavWO22BYwNWR6YnG2OMKPa30tlylfeV5WbJbEO5ZN/eHa
7TvU8RtVxX6UcZxyhrygdvAibQiDujlng59sTTz8vHFIIk+r19jcX7S4PtRkKW5bx4qcAacfLnnk
KWO0aHJ2waJUO0fBML/yqScfid31RwkruJ88hjfYNNGVU9FxFNdnq3zGQSZMy+a2S+VrSpTd6noI
LnNrrmrKo03icqAwy78g99syEX+NPXlhcntDLIFOl2COrE5G5OTiWNrVg0zNt2pybRq9lLJ2xHUt
WKLUllwY6+wB9gLXYZ2hDMNjsaMbe5Bz9Spk/kn3+zj6Uu499CB4pcchDgKvjjh1In6jPBj2aUqJ
EjOoP2mE1+KRBwtndgqsmMwdaY+M9fLZomRok1M1a6fGE9qFXvNlqpjtLgO50gKnM5gWeDxKiDgI
apiM22Wxq7tz3ZBrnLIBPKy0T/re1TyoRzuL/d20aBdBV75PqoIhpp8cVDbSNGrdxpp7bS1ySPdi
drZzXxkHrYTL3C5tAhLh0aj5qb6tsJOd56DdO5oPHX8OfDI1rOpem3s4NThzbH/u/nksrnY55yXw
TeiVWQEXWJhcq6RDG19hgZf6YVJPr76dnQF+ho3roalqA0IPvKpAceC9u8yRDQTUK88atB2/Z7MY
FKqDHTPpM6o1rc3zUnb9VlGhdyPXMNUxgMzkg5iaj0FiAUWCI2oPInltQ+GOGP/2vBmzlxJoqGVu
vPStgi4Ji6BHm6INs0TCRGnvjsY3amBOGirsKo5/WbmNbY7LCB1XJTtAIp/qULA6l2XJJ61svJZs
qQZp0995sfeZBibiF3uVzyzC8RDvrSU76TYTKxmYL0FxGaAioBE+t9ePy64IjOUaLQTR9zHwn30b
Rwy/xkhwgaY+56dFd+8rcSNybBhg1jzUCQp3hEz7TtiMNL0bNIyrzvO/usnxuBji5OWUd/kVOgi0
irHh1B1tPRlRQVicEUE9R4MuD4OC99gm7bRqZihrEN04ra19rezvgLTejY5/CjzxtkiZhLrkgBie
6DmyLOJMZoR3WEjddLl6naqecmjKkTVa1e8xW/qzLCTWw8aaUBjBHCzgAjtjwoKqKgpS/TWbvXOQ
/IYFlR/17qpFoOEUmV+zPOYP1fgcW8hSlE+PlibQYxuk35NsYAk3MDOCnN7Zg5aHh8w2z3TjpSAc
zC8kJnUFIxbcoJytkR3tgemLq+wLPfajq1cvfeWXkdYhMFAGFhSJhleYb26zKxUuh5HJPxHPWk/f
2UwOGVLB02TsifB3KcFKkDQLrT0shHBOTlFsYQbxLvNogYVtdN/9WBAkViOjylgBrqiEd/VXjzd5
dUDVLByW6tJfF65rRPGiHo2SzCrdalEW4/SzshhYOeKryNvbLqjHXTlf1UUlmhHT3stKDlB3AKb6
heGT5xUfA0M+rjaNhtiUiVnZpPvkmh/nNOab46J/ZVqZbHl1d6tXcJZGE3rbFXqK31smLAiXNGpX
eUI4gGgQQWVS4qZHMXIXY/OCyRzDzkHXgq26KO1qQVMNIgpqp6PmB/Zw1ejvh5aJX7YMI3gZB0xg
JQUeHB3mrMCWU1cMd20FCNQ7xC05Y3NkLn9OHHwVBuY2UwkdeWSsSS0l9rlCQkM3tU1bG9uBIdPP
EtgdRSmLGGHKaGyyc23rN4Egu8fWh3aj5ma/tDkCjYIgAZPA2CXh4pAkdn8cmbcXPpKGvJie3Rod
qC6fQM34/9cLZnNMZOOszw9lw1idvrVC+OoeO0ttat3q1mNbZyfpgZ+SF090qjVpx46jGA8wzAIl
dE8aiNcgIBnYudafjXSOi9o7BStpmTXPtbtYOzRnOUtYMx/s/ooJdbq2GowK3ZZXdNS1pbPCE1JF
dsphoY22eQRvrCQnGm2W6zxXJbIxz6jJ+bDXtYlLhDNihGtzivbCv56SN+XERxQzp7BVds6a+CUL
Fl17Ql/7Il32bWxIF5e9Ag4Np31YTc+dyy9uHT7SLBCYTYnLsgYk4/rqxQkcAyp4dfIZSh6T5k5n
hMIRBdDNfyVKix6XRywRopjPNsS8wXoVXcW1yvLAeiLXhwmeJ2QI07ivdI2IcnOw6y1gMRk39SaA
hpmmWCsP7QcpovK+wutf5fMLdgwnoTyFa0JOAD3iS6x2gIgWDASmbOFF2m+70tgDTvJLWHije/5w
SMBQGRwGZtBhYMHY3BVfZAWwi+b8Vl2VuqT2kASn/B06JRUlrRArCQc1NNt2N9THruZIdmJUU5xI
OLOIsz1LlpupNveeibKTssLhmLOF8TUlzodu/lbT8jXU7V1ASLHjtLdL7+oHcqaYQ8cfcPd4t226
CLofY5ylwomA3Kik4nG1UV1GMGYX/VSeKhJUtLegs32oCt01m6SAUmBrXlQu/mda2GA6wF5rmLHU
Ggu1yEzFSl+7NRvWymqai5DL9j634vngIsVZZbQ+dj1QzCbNtNGEti1F9iC1Ut90/q1paxSG+vys
Jgyqep2p8NQ9SQUi4o7o7pK6xwaI7Cd3Khe+fXJOe/lWukBk1m9TZbf475JHig0tzA0s303agQG9
2ioNNGr2XUcW5k3SoEpoLGADapWxh8/bqDfMI+B0x+diKNTKHr5Gn4G+yBnBq0R7lAwFGrMMVvjv
uww/rCfsrZm2lrKK4IJ8aLTuXerNOIdlNpkL+Z1mC0xoHNxtPNK7Vk3A/NpQ9Hy4xjH8F/W3bo2/
pNKpWNxxZ7D2bIu6wesTV2n4r7wXcYnm0xmbXnfPL8o5qtAVdcIpt6mFjefShoWW7yodb6Eutm7b
PsgPDbzktdXij4QWcBbBkeOoXhstWptUjuNFIM2yO4gsE9ZZ6UAeenPDFTanCibLRjQZnqg1PBCx
mfOmP6EsY+of5OJWX8RX3sMFkWn+YOpBvE5bRq9p4+DQ1zI4QUA33NTuOqu0T2bt47uW7EBfobFr
9kX1wGzLVH/i6W5cPJvWqOsv7VWZkxs6kRy42t2Q5NDfOEzfKi3wDj8PoVP5VA6TB1G4/Nref8S4
YNpVEMRx5ic7E0njxtcCnAU7NYeiZR2OBemcQ5ZzHOgvvUgJ4TRNb51YO58kv9BegpckSzGV6Zhp
N301Rl1MI1ONC7XQqpuadt9O/aPyxLI1ESBFBD1epsJOwI5B5/ACabecPKiIfSRK0kf7a4DEUcKx
xrqw7Om8iiayun64KOHflzU7tF7Qqwqju8hACpJcsaTk/RDgNQm80Y75TRfPDPkZM6Io/DUOBp6k
HrB8PhjPltt6sDveRVvH23RCYN1gXdZ5NxWIWIiEHToxzPlYaBsFxGqUWh82mJbliLZiVyENbw5F
N0ybqmoxD4svmJKdE5dehbYMHqzAL1YrmMcY8KEDIShyJoJkMWKAu3lrWN1dOxSMYVycOGbwT5vr
UlJKOgG0mbG6zWNU45ljqVDWVbLRSuzfWsP/7TkK7aF8niRMMxsn+7U3w7DtZ9Zna/myJ3/XWbiz
5r89lwN0qcrPdsJJQ/cktZ8G67+ek+NoiaeugEwhObjM/nEq+mPQwfBBpxnBM38yCnwNvMD+tFWH
Tt4ysJbDCnsdm97JTMSqBH+JVOLuAyg/B5FPT8aChC8RGmh7ww7w7C98A7ZDqhE4h6PvFPt5OObl
Iw4R4KYeSn5o5HDw5htlgR44dvyW3sJAYVVZx+MSDaYMNdWdMR4rt9Ay9rOKb0QPQOwxiyiMCaqO
xzaRQb1UtfPdLdOZ/L8bqtQwjdMjguR6xdGpQQjqN4WNTqu4VmfgKDduniLpLnoEm8ratY7cGzgm
EU/1oM2LcR7gApnC4TKQ7fClcCjerW+zsLAzxitCa8gwHpaCiwH7zWzXVQvpiXTlowRLY+b2YdpS
nuB/str780aTMgh7fJQDO+Voye7KBl++hLW+IR7bNvauKrmUY5AclYZ4L90Mad2EXMnUvhNn+Cjs
4pfEUZmj39yOLf8XOxvX6KCKjbv02NUyhMzzKtK0HATNQs9nEme2tlGxMWEAsXXYzQrOMsQnVthD
LvMn/v/33q8OvWSYMC9gTMvQvw90dIe0VU7yPfXTfW9636KUL/7cP4BC4EKaawk7XYI7oy5rY9oB
27iyd8BRNTTXLj7laz0N/NVQLS0tvw7q7MXWUbTGLyMesVmq4Yld0axaJhBfSh+zsFrs1eQeVXeY
rXnrcQaRm47nSMN5pr1aQ/a7M1Fi42U9bRuMmscY9Xz3XXv9SyASptF1c0OioBFz5WRNL/Gv21W2
Ok8YSqCdHQFPosHPoNTpttgkFKqt8MrIucpcWHy+PPMbQNOP0iU4T1DSwtqwP8squUMsnB7wEDqQ
1/AjKD8LDMIo3KuTi1FgUbfVVs6OHkGbc6gucGys3a0xTsmpl6LdJH17jw4s0p2G07+w/w97Z7Ld
uNFt6Vf5l8cFVyAC7cCDYk9QVC+lpAmWUplC3/d4+vpA29d2+i57VY3vhItKKSWQBAInztn7217N
pjRoKw2jPOiBzK1aVniMZPH3EOIapoX2qHISoX1wioZFF4fylk2YFWwJ3sACQZwTnY312OTLfTDS
t6OdP4Zlfas6tRmBOnAY0WbAR7tx6Java3p+FsDcVcW4fB1NMPRslVzFJA0GsG7JmCyZWI0MMcYs
plmV7qtWA1BS3rSz0KE29ztcE+DVEoqysjkUOaiPjp5wlEPeacd864Tzkpcn1n5Y5VtRtl7gxEc/
EAjVURzpABi38Gu+RGwW0xG/S99QArQBHDiKfgAQ3wIGelUMWMENtGijTfLdaqsbQ7SHzE2nbatT
76Yt7hDqao003QLW9nDbBupraZwCxao5RoPNOOzTReNQGCbEyt79bk/tO80vo3KemaDsxzxgVpKc
FJvSMKCMGAN5Y8dkawxIqocOtYd+LIM02+m0B6zMuh0lZjjaU/W+rIQHVwa0WS2/NCO8m4qGqZmB
WWl70ily6zqf1YOv4nuDNWXn2N0+IRLLLXXP505uOPG6KxiQWSCT4phuJBY4UoNXshrVBhklXzkB
xU6JLqaBZyza7BgVoKp7fWe3LVUJzUY3H5EAaOmVMdbf/Lj/lpAy48fzSq/u06rruGgmrDDFC7r7
b9Fofu/6YutDOleC7AChjczLJkCGFbt2K/xKS5aBPQYymmfajSrmx9C0n2N7PAipjpgyq43Wyqto
0Ba8LBqdjhui2eC1vfpES72tRMkNoyFn3DV2ZsUdVgxfkazfpslXQy2Ag+RIU/cOS5jk8yu+zL67
qUEfYHXSn9yiRo3kvoYd0nYmnVcamASSvgEFBtl4ZWbOA14rGtyZ8yTq/qrzi1/zYv8n9eBfUg90
9nH/FHrwf+rkPW/+mnvw6//5LfbAcX+2DNOwCUQz3EUm+kfsgWv8bOmWa1nECBHIweD6z7EHJp55
w9HJITddejT/FXug1M9sZfhph3/+NSzh/yH2QOryb7EH/Dqh2J8ivjUN0/ohbLCKKmmUbD6B0TjM
/DKDe1zWnMLIfE4NG5mVjIjBs4wPNSOhWVt0k4+WW7/aYyW2HVqVQ2BND46VvTZuGm6sGToVchUF
Xz14chGoFnACaex141aqyPJCXF1OcCYjE2goGu5N7LsA3Dv7SzDF455gYhrIKJcveBIwWJNpz+dN
6MTs1TKN1U2fzJ2UCvwyKtEy0b8649qPRUNANoVcmFGbtjYKl0xXsM0K+zPBV/rQUAQM0thIEglu
UtM/kMbib/KOFLLShecfj8LcZwxY+FjGtSWAxdhTeGvkriRVYFsn2RtdRHQY5WydnGoBLlRIgQkI
u4bpN9+yY9Lxk85i09yF7BTpWrPaCBu/W1Ek7gG+GQDxmJUqjm5nkzJrgCKECXW8MYsbVyduvI27
eOuKTKdaWeTEGX79oCu+56b9HdwCt5uayneSYJ7xYp2G+TRBgEHSmIs14xZ/da33SC2LzitdX56Y
0J2bni4tO4g9DMHnIZMPFBNqk2fhF5eG0HZsE6C+GbMGi6w8CH6ffjretLV/m2Ij21QiEXujJ2Uy
6ktrXWfk3XWRcbIGFvRKuDdUvM2aOMXV0LFr6A39C6z1aNvmAGX9BAdwEO1oo1Q75ACgPbRiR5C4
2BeDeTYRHDtVsI9dx+sLVe3KMOXmlLLvhIMRkATmQFTOK/aJUzitA9N9LM0cLmxd13sc5ZsAUx5S
/fytEMk9Csaj3ZRvtUPuEK20+drXbDC1rWAW4NbREZrotQwqz40TnLhWmG5mkb9VGnqCMnhq4r2d
zxs29x8xI6guHO9bLAPOFNP8AEgQm+Nb6BRw0i2MAJnBjFDoN8xpjnRS9ENrOS+iNrtdWvfJtnX1
b1oVPbnN1nfLx5poAs9OAQcr3X4HuPVqOBPMjo5PtzKLd3spZ4MhQWPosCWINM0+ZAFAjAJItTX7
/gmyawKJC/eGxfalJQVqrIxXUUbfZ1lnG1kgJlclIdEIXlpaHqS7beIZv0QMt5vDDd57GZgIO2+1
OBi3bja9xEoeEIXuJ3YNQ8XMs21AxNgEzSrUQHMo7pvR/Oij1KAlEBzivPnmh2xjE4bIvKHyrhmc
B/pFavtcxOzUc476Ag0mCXdJarBu60QxUUVoSltTsytaHfiCe4MWisKWgub8g4kmfkbDYf2gf1NJ
9WbEJlJpfzDWhWvtdLamtp4UmxqTDDVZsRry+8Ia+r014xbvu+g5hOKSW2irseEeQpk+l8J4LVJ4
fHV7ChA3uSUSBrEdigHNzX0xJGc9cu5jrrjWca7MSF77tU3Qt9nnoJLRkoxAGVU61Hv2LxvN0Y59
at8Zmrs1mApMVRcfRqMCcQRgTs7EL4Yi+5D9ECM6y24rG+zMlEaPgUbvLgDCF7hxQaAgdUVWkQCn
9wlUg3z41NQM9iytXs1OhGjbt0pD/eVoBniaMLw26vrov1bWyPxsDC3PiLu1aqPuENHOWumt+Qkk
xFnJdPRPwb2z8NgTv0JnJT06wN/YbTo7WkDGNspILjbbDOS1AVghoIp0RX/M/NSTed1uCZp4gWqX
e9wDOM3p/6+Knv5oNNuvQz7dozSBNp/GA9VezuzfV+fY0XJeDVFaihNU9eM5kC0GyZJQdDkX/sEO
Ec5mM2YVq2fiK41oXGXR+DZg0d4I8Bxscr4yzqrN+ltiDgHRykQi25AWioaKsg4lBI4FOA1fMuvi
G5VUiAsStLlW0NRkG8TLlItWCL3iI3AXL+RSAfEFKqgeNbrReNktVp9DkiIkTL8VIxPcAA5nEdDe
ixiUzcTEbNxEssFKcfeWjJU0Ih9P3RDcSyZ9aPhwEse+ZCyz6UvtPIlp3qglZjkao3VQ6pZnZyWB
l1aTYgHnzCjGq0U2EBLvsJ0F25UlnHM3KlQ77TRtdaJoOaHZ3eshmZXpAJ2srbJnH6MuNzOEUGET
bRWj+vXYW9ZKm2O5KdjZTsS27mQmtfdRT+VhzAtusQL8Fdqcm34sX8mKdQh4aa/HCoIF+9AXrYNo
M3YvIEUaBpKiYM+orRnEzesyDJ01bAfkkclNTf8fV+nEosy4ib7GsDfhb69RQrIdYZQ0JhgNa5fm
08jOS5nPqLKfyV2xt1VfEyxnZiCeTZp2MQkMC44NaFN3nVpS7Yc0CTYDCtuVDJJ3eN9POCbm59lB
NO7C31KLkijZLgpb8GjdQZJWtmvzRWTSH0BMjytjrG7IWmHj6XqBakCz5/bZKjTuiFbk+Y461DkP
CRkXEBagJenuc2+FTxHpS4GpGGm6DL0V7p+yv6rjhUbdBXyyM1R2uXRQQpZdNtsQMEyY7r00eXdS
rOzVc+Vwe7F8+EflzA+Ws2ave+LYCNz18mRirC1vrJZj1FhIGJ5EYHh6Y9NrbX22qnaVJv50N2XW
W1DRxq7H4ThHunsyg4EOAxV8Laa1X3MhFyLdo+gOz+Afr6IJJXgD47sVxaEE+QNuqXqfEBnH8pT7
tk7kuvHpKhIP9WnHdKB5CitG/aQ6CCIiVjSli00XuWLTaeEN6Jj0rJ+aPODiA1gB2kEdoF5ZR4eq
CcV/tYk69yBm/7vbfsliEyfJsu9Gvs6si8bVmGZHIp38rWZPt+ZNN3HiJXr1Zgn06drADXrQcJyz
mIEdRwnVotOlc42EhRNugFnD2mJ8rbkQsUR1L71WNAyU8Zh2YNvnF1vAMSmM7Er4DoQK0RBQMzW7
YTSCk5m4b3pclei9bCqgIXlETuMibOCu3QV+dQREAZeDN9D2jX5r45PaqIwMBk2JfWiAO9NHHO4B
sc09Qpvsu6wSmGqM7GFsHP0hfTeSDG9dyZ00p33JesRi1TDlOthiPjqGeyelO9KZoxKMjOnLFNHO
thu4N6grEUZWDbNEMUI6zxFYBq08xjVqN7/T4QGEDjnMoQ4avyLWeVjUOlD2mHz5Rwet0rqYSU+Z
8T4dqQI7ZrfHUfGpJxOdA13RVO4ztXH7qLsqmznatCZt+zrEOBb47oHcBHehaMBhUuF7ysB5nRT1
jlHINfcl5p2FmjaBbbWckZygae5/kQupt3vsx95d+80gzqm9Rf5n7/o8LhBeyRfThnFBYOQCooWC
tNRcCc2FiQHE0Ykxt42+x7i5xE1InmraHUAlXpH2Ex8Hi1sg41fsWSGVRc3YVYdGQb2koo3oEgxy
YHX98MYFN8UdbOKQKnE/p4Bo/fo+jIhnoFlESBT2CyaJq7ppj51O3mPXTkc9pjUc54zLhIL3oQ82
HU60cbBI+0PamnumcPjp+DAZ81julqZDerQMsU3ml5TaBQJzjFAX/sAZas2bnlVfO6xfG/bdX5nF
bskIgf0WO/l+THC0ITM8TV3grie2HMSc9p96E9iIuppiaysW5Wmw4SRV6GXNwqDcpNT0DWR6xaCu
h096hO9TaO2qQp0zCRwmSslhCzv1UiFR6JLW2Bhx65VpBA1qdHaUiI5XFS6mRDxWcblrhtI+Sn2A
f9dBiR7C+d6uRhyFWR3vlF14ZkPAaV92zMrInzdbI9/Wo6PYdZCDUoseXzPZGk3B8m6iDpjt3gQJ
iv8IlE61y2T8Hglxk1OsLHdD9CouvV7XXo0WwKL8aH9z7GBrio7kVC3nOqnR5w8gVNL+VGTfaKeB
WOphYFjOkofsisdpOJpRiZoTsE5UNB/USm9Uejl5U2x6YDC6jExN4iO2ZKc323aEdibJv6VXQT/M
Kqp1qJkWrJtq21sQPTmt/QwxqWDbsrGjCYOqOMZ6Z53paFhMkv2P2RqK3cQ9p7NzBVUexjzRAymO
yI3ug9ZRuyTs7Z2D3mY9hQxGsxSy+mKQxSLBEoccMCm0E5Z3cUTjcRN2dMCCmK5tiG0i6eO3rBlW
dqyVZ6iLDJ4ATjH1ypdR7HCiFe/edVN81kLiD0YbxXzgDK+iwySi6vlQl+ozVekDOYIQYvWzE6Zs
EV30LDDPt2kC7LhB+r60hP3mKrcIbw9qYr4GCR9tqq/8yD9qJMvtnUo9BzZD2Kobir2VpoKspaeZ
XRjz4xMBYn1ALYG0ylM5ktmgBvw6kRQQmNqHKvaipZTNscRtQZbjYONE3i2m61prEP5oX2MUrCt6
ARg/imWYoKhJ2OzgXgMPuJMi8MhrZzPfTqHnQExeNYyvVxS13M91piMhhdg6CZKN01SYEfKEwV1G
347b6Sc2jeuwsXexHi7he8Dwysl9jQz5RYdh/ODa2r3IcaTE5QE2jcEU/MmmT8lAyh92AVv2fGJv
Ut0bJbt5d+7xBRNxswnKaSUFuR2JRFOB3HZnweJhj51vEB0ZWGSSRxf1qbs4gmm/PWpuiFq3ntCl
Mk0lrzsGqT0y5Ki6GjQrwXmii5IVajGSbpzqmZ4lCT0TXK0gQmzamE9lHPOxyxfXpN0bxjX3Pcoo
nACg1sncHZZk8rKYdrScCaW1PCLhmYo0TN/Q3KK51od1X7y2jeaDXhL9Tg5vpMoUp4KlIModZx+H
8gGeMgY2o3w0sj1C0QgGjqUoEW5F4yyURFQyjPhwliVbN2jCdRF/5EH4JXYq86os0jMjP2fF/XLU
P12tfiOux3NabIP1XO2dJaFBAueVGUIMX++uXNMibAHtkxUipNQ5xlUnnQA9CHcUh1tU0NzmydvQ
TtjdhqZE4Rhf22JgePMpBwhiyEHROBGO5pskmpkDRrgR0A0awHwz+4vwuLV3uTXqZNfEPepQ+KaD
f8eIfxVCKPESqbAV69qKmO6ziMYtuzdtm2m4H/Bh3Kc+EV8dECxgcCX9AZi3w9QNhwnmc5G2V62B
gTzs6FE1Ieg0RzzKobKPjpq/ZGSoaYm/zoCnAjfXcdq38tBS8Vgxnoqe1iz2XQf9l4MqfKlLApCB
yEHys25qxr4lxY71VDyXvftUK640q322CIrbKUt+DAVqaGjS5WSgZ2bqil+sDc8WXS1TBueszB57
wRIVLTlQPYKKIIsfxrBCKxHSllnHafCQwh5hLzadWwL2sAPjzQqFkPf5HL0kUjT3OvBX8hKH99nc
D01cHgnDfsFutD4zsn2I5vBxVo7iE2UBi4xyjX2o8JqOz/rXp5ev4+xb0sG316I2PlTo3MuaIIfL
gw602uKa21++SgNZeJWet3vH8G8lCMUJHPvRD3PXg3Ks7Xz4KX0kAE9k3bHJGL35Oswqc3KimbOJ
p0OK6pbe2z7UcQQjY8KTz2bSqQ13lwZYQ0Or6e/CAeNJNXzmioRCtMH1NpDhbWPL566BbF86fX5Q
bO/0vgdnzIr8MWi3Vmh2X8koPlapa616EkVODc8QYGGMyNIBIQ9qTY5sZGGqUt7PoP5AHHm0tJmG
hQkyzNHNLe90vtUz4Mq6TFDisFMM3WTaag/CRrInxHCrfPusDRY15ESGVBSUR9F2NIH0iC0d0r6m
ne59rRgpTpByp+29ZlYfLEX5KlDW2XAyLxnSNwtlQxFogMY1sa6T4FrapzoyGB1iEpqjDrsNHI8M
SHZWOrisYCeBVHiL8ArwInp0dSnzeDIT7lPXkZvWLl+5PZx05IdVHCN3iueZVCLzCtY6FZ2WQJDD
moRo1LlOWuvVLeVL6Wb3KHfIqir7j250EUoWp6jIxNqwCKSICbxYNT05LSplWSFUHUnZhrkSDp7O
rc/6RAqzXdg6/VkfniMBf2XVXDMwVwczzR9mDbBoedebWrInHESjzdq/ZACNbOUHqyHLEm8YumMa
xYwi1K4GhUVCGbRSp5r9fQASn3bCtaHkFZbHamf2C9PTVe1q7MJuAxau9IBu/vagYIl4avmRy7+Z
od+sNWiVa2f2C2/AFQ6MQ8MalUrPmoObhlMJRB9f+VX2hIDxa9TTNamatCGQDCXK5eKworLwDOEQ
S9lgfCYKl/TFRHmtB2+z9HKCSbQlBBy56YtKBcc3u+TkUUOWXp+CV24MKOGXI9fGedhHM3u/2dZn
GiEcatsvMTP2EMLEwKUc9MkbLK+7Oqbkd0yn9C4PSCYK3pT/+lrngxKxFR4vh3h5mBhfMZldru9Y
om+t1BE/xKlVsburgg06Br7hLoQmZsFInf36HDRyIf8s1x+7zerYOl8uF6Oy6WjJvj4Yy2u//Eo9
CH7/7cvfVklEgzRwsu5U8UdSLc/2l1ds2h3Ct8v7cPk6D8lStOV0b6ruq9tLLAe0T4aGT9fs6j1D
zQhubDcOHvmtlFPsxwTmYpWzGQsGz3Db4xAheNUKMAaXI72sIpcvi1rNa2fZN9XLq74ceq3Sl4q7
FbcYwmFcicwUleqBeUt7yP1iy+iQbNhuoGyU3V3b+MZuNGM4I2jAAYuMC+wJXVS+q3L3nkkFvL3J
OISA+vfUYKwJmeuWhzCeaUtBFZuyUdsrCzbFOorFiagG46TXCCGgQA+IXZLBE0EL0aG20a/Oi4oq
NJPCu/ydOQD6YKYzEYI6sTi2ZjceTFisio08WJphiTXNxQlwEBXGZf1NQijdbt5ct9PlI0TaaiCS
oh0WVh5JN5V3eXZ5uJxxItI+ZwFefMqX1COJB8t3YBL8eqlcrpflAbkVC2ZJHseECMrrSgc3U7ws
9i7/GX8zVPUyijvOfOUDPMmtVdwpCr0IIk5xLKcKJURpfs+CDnpval47dAp2AoG8d3lQdk22Vcsl
b9tp76mywiyIARsqhlvTN/KbgH43q007e1FDqc7mqoCg6UMLikns5Ma20Vt2PZeL8fJQLufz5VkI
LeAAIHCj1TmIftOFWRZUUMcuD/Nyanx0VsddVu8KBd+a5L3OehJ53B4vn4NMnfy3T4RujiO1D61H
rtZb0ddqcKcrtnrzVWO06AeCuN4HYn4apWlvzCi7mTRHAaflocKh02ly2uEkfEaQoM6jM/32Pb3W
yMq1nKONXuQqxaeK7kpsnZINU0ZH4spy6HSlCAYvP5API1k02Ccv39Oz4YrIxs8BcCMiOW1v1MO0
FwkqNDkEPYyXrO73iguNAXeeXeOaPeAxxOdPNxT1HuJLzTfDc2XSgzBHmIlDsryqomQy3T/QW6CD
W1MkyeWgRc2Mq9Qgy2QUGudwZFuq9XypGfNXl1ihKlYd8l0Dz3l+gBB1Jg2W9kWu52d/+iw6Pbyy
ZEMPiYbbag6n5IgJ9+Cgy9rFLbvnYZgw/nOK62eWTHnGtWlvJGIL7M3pVZhU86EDIgO2NkX3EuII
crTXKlhc5zFdziI7ORgIyHet/WpTjuadWFJhdUCsJbSZjSnSlw6b9tZc8hr0wfmI6uwWQAddh6YH
n19RY4uriBjVbWhFV7opy1PnLlqNqTQ3pLPEbE/CYOHc1ETkSZWd/niwRwl0HbrQJveBHtnWLnTc
Oxq3aLJ7aBunTJ+IxppbapAAOE/Erc5pi405SQleX5OUQjwzYrnVdGkdhEizk5odkq6XBygMNIFM
irPO/j5OdrQJCRqK3AKbOzRlTzcUGPzlWbU8XJ798Y2wKaU3QoJeJ0xM15dviBDkLUqrbPPHz11+
y+WHDT3CV0cGdyU07MXoAz101Q1ZEMtT18ZfiR6dHHBz8BDSXv71j4d6IE3o8mVe4wstTNwleq8o
0Ubby9tWrJx5uZPQJ/cCXzjeKGSyGzJxQDW4SakIpwXsMeBMx1/Sfl0CWPkFOlr1Ye8OKMxKTLCj
i1aHWwGfC8tjoKA1ceM8lqyqUDJbL4PVTVN+IDkOwMxJn1KMc8MIOYxiEknU0ZCsa+0lcYhVYKVM
/cPEctNbzZeIcCK6K+vCal9UUXF5Oe2uK5rHaMkzSgg2Gi4JR0jceR8PtFu765wQpHRJQ8ItFcLC
LRm91VvZYFBYepieIkQJkE8MY9tM6KT1FhhnTaYfo6iqreItw1jzAZe/XjmEEozqMXZfjInGeLQk
N7XG9MQte5EGEoIxDXS6ivrBdhh8OUvyU92yz16yoApjX4XRYyjAYNHMMNdsj7Yj8VEpMVK+knQe
FQndHSvekjTVNCXvwpI+lce3DmFU/pJKhf/ksc/eoqx3WNdu1KQtdsTsppAaEk2CrchA4GIHzWKk
W9bB8qgvGVhuRbEwhwSF2JCt7by8dmhr67XFVe8T4iDT9rS0ZZeqH0HQJ+wvhl/2wariWzWR9ypt
bqUzwVzcGQaILjfpEthFcBcmlP0Qhy/VxIzNTR+hlS0nFlcMWWBD/ljbJIABxQIBWXAGsFLuXXe0
VmwdqrUiOmzmlwF4oqMEkL5ooz3SYjrGKeI0ZOQGmdQpzX7oyGa+mssJdA8ZZelj00b1plfydmYB
5AoGVLWkmskKc6mYxRlo92ur06YkAK2osuMI663MoveSSYCdhbuCwDRCO8+hdqvJ0gPvfrKIVasw
qXWpvmqJW7N0lxAJ+xgSwwbZ/hptESOFPnpHuLEdu21XkttmRXe+4yTrpMHNsyS7lbo6aUS9aVOw
yoh+G7oN3YhN5/Rku4tNEQNYcMutaRB4uiTH1Y44D36/7wbKT6LlmEJc0T43CJxLPzXZH0h/e/JJ
oxtLkpnydJMMpNSRVldb+oNuXflk2NXqOlki7ej/PYxk3LG5wc0OA+Q0ada4MS0k1HNPRh5Xu443
4/eHTpFHNzmspVkYv5UzIJZpidhLDML2ECF8kUv8Hhj/nE4/kXwusG+AoyS75gFo2aEDDdXEwLkP
rkP1Nk5uDZqNy96CgL8UZ3zdNPZMHB5V9yBBryRLRGBMh7FbQgNjk5V3CBL1GlJ7oIqaWCmp1dSy
z6RXwYfZ0i316uVBhgNtqXKKuTqbehsF9jXq3U2kZOV1QVEjKmYfC1+YVMylLLw82LZ912RzvStb
WseraCnmJsjX87oZv1rzwg3P2MTYy46j70vQLfa0D0t/kRNgcTF86u/LN8ebuMlSj45r6enLw3ip
0DLRt+uMVjOaV6S6MoKdE3Ot5KGcoJVhWLBzruFEr0dPszD6mgzo0DWa6z6fMzRziUv6iomj1Z0h
YQ3wo5noWoMXLA8ZWx5PvKml3m5n7cHJeSXwu7jlXX6ohr1wCK0cPFbMWx3asLUhbBDxtzwd49I/
IjHUk9TfkuT7RQ4tLyeLaqpFc3nF46/VI8Mgo0OVoaX4C09jQLEnya8jFoIKVTVTxV2DBHWGYb9/
TZ77UQxBu3fbgWnvH38+Xg6EwR6TbtYWwQmQLVRwwpQs/HcCLfjyb5dnlwdNFlcFlz71kTt6lCo2
PB4E1+n8qoymXRSRzyYEiJNJ8BEtOJpMRW4zpCuUT4Jm9yKaiJZwvwwLKX+tTnQerUD8MDYeoSky
GQJZCM4vD8HMBUsW3T6nN+xdHszQ3jrQEmGFL68QUXK+SSl56ATEct2SwrIioDfaRaV6SjWWxe2Y
glPS7aLelDVqXgyLGicAtTZ7L7YbyNe3TcOKylP+MW3grYL/eLhI0P5HrPcvYj1mMA7qtf/9ux5u
896+/+d73kbtdP2eff/lpy9R81Hk7PN++u2fj99++em3//W7Xs/62YGjYFIpmo7tuML66T/D96b9
5SfNlT87jm5J1zWggtuWybdyOH/hLz8Z9s/CURK9Ht+hAlEcRoMlbfmW/Bmjqy3orBpSOC5H+Pvx
3RbpFHA8P3z9H1gTt0WUt80vP+nqp//QxV1+bDlWw3Fd0zaVkIbi1+mW4hjKj/f7KA+Wn/5fUhdh
QuykdQKFWOOhbccb3GGmntcHsxqB6BV9SOxKvCr1Gfsb+6N1LqZtZDMa7Yzh/Ke377fD+8vhiP/m
cGxpCdfQESxa+g/iQXbpspRlZp6UKR0i8EIGdlh6J7u8Efm7W/rgn5ysZdMBuJ1l3/vnv+/+d3/e
sHh3wY05jlwO70/vhgvrCJsF25d69F8Lp+8ezNE/WC1a6oEyAdliS/xReZmrR/t//tv68lb/8FFw
qnCumCbkD2H88NrrEBFHl+jGCbyy+V74U7JfnDfZBCcyriP5iNrqxDKeFPbsaXH8zeIWQQ5BdorZ
f+5Vg6Y5CJH/ZHRQDv9ycAhE/3ZwOkZrFKKCW9vl4P/0zgyMvieBg/dEFiYG5AalUbpM1Ctf32VN
hL+ywcIbGASLmtwTtSjbp11AAdHLhxS8Es5JQMGMKf/5uAzn78fF1aC70rR0h0HhD2/aWKRNZo9o
CEP2B3sEEtT2bQms03c/BQOUJ7CqeyVT5CWzATE47U2PxFjT40IEBXFoYkPSkgVgnFbTiXGNvdME
sN+BuLUboXuu22+Msasf2AHAJ7GBd1hBpJ8Ga/xmhbV11xWvkMbtA4EudO4mEF9RULxZrfukxdK4
x4N0y0WWnF0dy1Qb63eWiOllUwZ27nSH/OCzyY36zofCiCHdUUdG6a+aJb8ImbtX//xu6X/V5i5X
uyW4rBD06LZlG3J5N//0KTJC87s0oA0VFQVwBr8xNpapE/bA2whMajHtczddRwWTPCevP8h0Jbvy
//NAdJ2VB6ESyUfGDxdaECOLDwnmPZlOO3ho1s4ZjNZ7RL37UrYP05zs4Xw0JwJEjy16fOax4+M/
vxl/P3MsgSIaR4ItiBox5V/fi6glAcRisHfq/ZDa92Cg2ERpOB0BMd4aUbzjM/q35e3vqy1/05L6
8jkgj5Y/nK2ijw27lQvjRZiHsS7MDa2Oh0VHVviZBuZczKfMjK9lq6PAm+0zO6tVvTB68JL8y6Uj
/77eWEJJm06CMvggnB9OBnQ7ej9r7CCKpAX+NihIO+0ZVupaxKl7L5zpw7TRbWS5jcIsGsjl6Zlt
jcV8hNEYbVRY4tVatCgNqQbe4EwpA/r0XgFMPhZTjNm5JrGBDge86WbaJcywTb1fABJ9t/rnD1P+
feW2UF8JSWOVJ/LHM9tHqO77VmKcBmMqToC7/Zu6Ru1tjmG2H2NiZ3zXuSo1bOJYsI1j2pikAE3W
myrK6r4hg3MoxQDkMckxfIBFUUMNh7sM+2M3qBOGTe06bYKtj79qAyEj2yJHYewzBeSf25ASWiuZ
YKc2EQrkpj7888uz/7bK8aIMkH6YaEzbFj9cLgmDKpJYcNwA3qoOo1YCDmDUhIC1K05YSroAkvk/
/0l9Of//ejtClE5MqKnblCHyx+tjLJ2agLJKnSLTHe+zIJhuy6i+1RetCF0od+dmTrgPU+WcLg+O
ZCr0Lany7F9uyvpf7z3c6A1DuALtNxUKI9gfj6QM2yKtqlLzWh8YCUTxB0BU6d62AtA/YzTu5RCL
XemgF4QKrs6SjQxhRDXuWNl0e6DDhPzUwUNOv/NfbtqLe+NP79JybLZDNUbRxyVtqKWG+/OKWiYz
zTAdRFrlkjTLnmarm228TvrM5EbhTpu+i7MlJe8sbCCGetstnRPnZrmvBEMqt7KyxSrolXZC2oVw
cIwW/o7aMUjBQ2m6oMw5jXM0+4dxcIhgBjkQBY27HSX/ERGaQW/SP416Z16N9BXPblzptNitismA
425Gw78ToCrLwHEJvTfBC5fBrokdASOJcYqz1H1JmEX7LIFgVWPDpTzC4z5HchPHxVbXevdgBKW4
HQ6RXhSnfz7P+Aj/eqZhZrHsxZJiWq5QzL6tH87u3BljY8yU4QWBDrnDpP0+hzPuT0vbWXl2o0Z/
4KZNQyPW6LPPHDtNOYbnVGhMhfxlkIIya/AqgScuwma+AnJGGiQD2GOM2/Gy1Y/aIcaIb7xlRnac
YyjdIcGB7PHp+E+xpehoWnfjsASJJwn9ZqZIG30kMgqmkpfTetgP1nBdBTEs7oBQQ3SrjRcawbSu
XT9ezyALaCkvg70YojQZ58uo4fL1GKdq08A3XYkaNNG6tB1n589kZZEvcIT4g0q0VExWQwVcLKpd
bxgP5DNO1/kw7/y0y0708nOEXZgSKQ84hQZYv9jX1vPkHFg3ojurVdq++r/sncd23MqWbX+lfgB3
wJtuZiI9PUVK6mBIogRvAwiYr38zQJ1D3VNVr0b1qwMiDdMiERF7rzUXtcFNWr0WTS5PJIg81r7z
yHmNcDqmRV0hiXqbEJQn4ikxMY2RZksIaKshqXHhSuSO52700r6nzFjfjRqlaRjJRAjrzXhi/n9o
s0RcS+GXm8aJvTC3ChSbswiu9MohrQSoloRjTmeM+pBEloLoywkZto4hhJW9sc1aE6Em9JEUGriS
en8TDMJPRfE1q7LPlnOk3ZWSoEoz2ZPpRFsFxf8y6q+1jMllMhzoQkMRNqyWlTUdBbYR1QfhFRXR
CjA++lJaZ1VtU75/qAWOvE0HeupQBPBZ1vJSdSiY+8B7GuOFzpIb7VuYUYdgidzzvMyfsJ+OV1gI
R9PRk5Neuj/RnpFHmARtWHiCtX8NhNk2sAl4CTZKSToz6pX0aBHB8jWv5jsbbV4ZpfLRM/nOR4uJ
fD88urnMr1FBZyx2ooouCfl+OcQ0O2+9BxBgHQHWTDzKsjuMk9ufUr8tkPQUv4Qr4kdNRr8iHWDH
6ORlKJMCUHTfM5mlPXhTxS95Q5WDcFQUuIhDyCJA2bT4/uexAVKXVTdtNnqXCCHrgYnqsM0jD7Bt
IS3l3e6eB4murmsOA7Iiyxfzo18mB6cm1w0tHf4taHBLozc7l8P6ZAREvPWgGGlP3ZotWgi9INGR
Y83a1d3AfMbgu7ECilKJCUa2yBVdOQZgsx7hXUU6WhlxpAbsGW30K0g7cYF48xbEjMEBGW/3o18j
Pi/MXYMl+BBbWY7zkXDXYHCNnRDfNX4anyLrC8KWxyBPzSvYaFhHrKQPTQK+dqwkPNKCHIu5fRJW
fIjtMbrv3R46Dk2uJSNWKnB/opjqQ6ckkQsynEEgo6xPZbygCvEga2dZgr07ix/mrP1mk252BJ5J
Tm9cfIvoKHHCIKgaHeA9b5B2U9Z5p8iMvtlBNF/6sv6l2RK3xmDokL4tf6vzrYILGLByOBxhFQmq
BsRaO3oi2Z6jYhi8t/6KpjB5JJRQ3zQ+E28b++udqPLd4pbluSAYmtLWr2A0NBiqmAgL5dT1iDEZ
lu+xXo1nonxE6OQI9vK0+5zqpwL04yvJRshCop1QpBC3Rn4QU4HezX6Q30S4UMbRs86O4AknGGDb
vuUUuLQUAPKhIEcBtpeu8W3pGKY3gZ4g7fS07Fq3GlXhvjw4EMC2XYEaWwT1j1KpzRStBrx1c9/A
9TxJP7+WhA3eYI0FPbBUT/qURHs3sE5SW74mDtS0jJI+Bj+vOLUo36NWfu1gkQylONDQ9rasjboY
mz181YEydOobx1lEN1kwiQcr2Ff45/duDzbKdrqMn10tQpS/LENr03iuvGPce/EzOmCkl0X5qbOz
6QrRMHppbftnrNOzIOk6ZxnNK5HVYD0UDbZnaqLBCw7Z+taiNryjmwH2OqEKx2BdHVOIH1OHTsiI
2teJGRrAobg7dsOAc0MGzwkIMn5v9F4nw75TKekTksYdGA6URrCLnuPrpEtm17YuIMfot5St4SfG
LUEcWbw3bNbU5eSchGgxDfXGfRu1KklkuEZU/G605aaT/rhfF2cVK+O92St8S9fBLSbsqj50Q+Xh
UFwK5otPiwC1OSHpJnMsSh8AiPZ1NSkhk3MBvXxf9YiROrPCVUfFNtQz8UxxjNxVvIhhi34+Kt36
sVwCKs6w4kPUSSjRzMl6lTYRpQAo0FRwcrJInLyWpvi5zCLegRKVpyqiKaOxGoKy1Q4h+cEja4Zd
kthzWOOD5iAxH2KNIAbXYS0RkM7LTzd3QlTndthUxTM57sXVEtcZl8gxqNthB20mni/D0rBabKZ7
oVR4dhNvExGhYjS1T0Fn2JtIU8m1Kt9xGhqW8TlCjKTztBAKFla4DoyeppU0Hj3rzhxz2L4euQN0
9T+3Yv4si7Q7TqU9HMyg/QLBW36OZ2J+kZi4OJ/ycle1OqagBYxNoxYXvj2KN9KZiT+FcX3Ja8jJ
w0TVqLWrX6Wwkp2vOda1TbwH9NPlHTEzoAj6ZsKV5F+l7LsH5uEAWoIgDoNIZeZ1yaUQNugbo6vP
cIQab0KBkrB+sWaU1Yu1h7uJKaaiDr/3aeiQX++exnlidWn1OzvQUKYshr6fQKFoE8Y2s5+mq+yy
LOyzrON7HDB8TrSQhU39xmj97tr62tmZpuaSSrMg4k+OZ87DmGEzGO2zx3pcjju3xsJjBO5dV8M2
l5hQcXslPf5FQ7/Qnb8Nhu4ND978NUXoWPQmeDK4e5OwEYVkw62IXNJDjTyASRDcZi0xIhlUIUgB
6Lf8npKXSS2Vwd/M9pAOkI4DO2SenPtHgP8TzAfo7L4wVfCjbW4yq4z2pZVmN3NBwWHTIvPBPsAz
Zm0yHBqXdkfufCliY7ziDybnnINrt5iZQ8AE4bOMvOYVKKtVYnjsq9kBF1n5YTS4OSALkh6R8QT8
3uEudYW2Z2Q0QqRcP1H9/EpqOZ6Eb3+VlfvWNBnLXTwDVYRXAFH791yLUpYkZbIbNXkvy97Zg+/g
+DeDfdNZXRh1y5Wu9S2J2SxU7P6LqQUnKGCwUBpCq5qftmN8tQKTX5eJqSKasoMxpYwd9o+6GZPQ
luXnoc6To8xh9OrQ94XhPk7lNO0j33HxQSRfXfeiimFTYiUHj4AsVim/pgrkujTL78ieXh2klJ7u
7t10CvBllCi2KwcDL57HbhFPEz/ZkHwUIi2br8Jv8kM5GUs4lxLw/9SfAANDh0SzizC/xLNi3Ngt
YZYE095oJsxdvdpXgwFL4VmOtKm6yXrx+TsbfG2Ig786U+7u02Q6+U4bbwoHk0Es6296OX8bDEyz
M215csPw39HSfpLzqGSeGZyDxgYR86INKcDIHC9L6ggLWf6bWTjQynOIaUDT4cUA/J/4MmpbMMUO
UAfXjUkqwOTczlI1TltUVHORO1urwX5coSGOOlr+5MTYECuqB6m3oGtQuBjEkUeWhqax2eb6jMVk
wZXRpXlIF+zaqtZvniGLESPi7apomf0iNRZDjW0JG/qY1rd1ZvdhL1G+0b/HC/c0NEuOkQXm8C4I
UnJbbXhgApE9POiCZDbELnKZjoY7M++VDWuPGPaV07DY6cVxNnMGWXiACJPysFEpMWU8RjSwIWEa
Wd9t2ynaGSmYVxZ9dL1H5rKoE7IAP6C7kHp+S4L9lyHXv5ZJ6e9tFwdAj+TYcqo7zesOQ4SWVwac
0Fmp7ZgjEtYg0mHn26i92/QnK96jXSV92NlRtZOd/cLAcM9c9M1e3JpzEiM35gOiWcdxB2ntwddS
fF0CTXvntHs8UAClUMCjO2vD3E/2zNChTuansraInoDFQ8We/K725+woY0Sd0wlsXjuMvZuAUpJj
lUwrYxxTdWw+6Qlni7JEzLF49cVGGILBKX9iVXFeRmW9acj74oWS7IG3CSr+MRialHRTi4Y0ruVN
MZAgFOVvfuL8HJUZM7F0by/mjGAd75kE9pn42YSBIIvCskysnRvHV93Acm71JgFSvmxhNkYPZZPf
pv742DAJ5vzR26wpgx9S41QpO8r0tH3iPSZeF9nphEfKks6TNRLVqoPYGTvrzWpK8pVg6rYlMWNd
m8pda+6nIAcsgm98qWtmjjXDj+iJ8zGG71Z1vxQJgS2BRlSOF8YaCvKF+MXcsepdKSF31jW8dlQw
PQ2gY26+5XIEEVNLKOFQMz0QKcZckVeMhn/sjS/YGLut2xfXmInglmjfY+XRqradxuNMOyWvy6FH
0uvjx4caFcTbwhaY3XhMLWoI6w60kxPxLoTuohsCKaDxcCR853bT3ZZuwWrde6gkEHHXclC6G8XZ
cb84naEY2fV0N8tjlJkQyjCHbjNFDhg9PmMOXZ/PP781ZVzC8mU5blOsCu3SPgNPqDlVfE8JMQiU
NWr6VqQJQ33ATNmHnO0PVrAhl6bHmGNjxdjqHRYzHyMYXbFH2x2waCrYVDQnUKNj95p1jK6kVRzy
wnu1jG47teSedMbRBLnvufJb53wuzP5NC3KmJ/1ZDWHmNA+7GEmJsFBbscqxyA4yrmlH9miiE/ek
DfnZHhOy6OOXSm9+oaH9hFwB8v0YsBx2/G3vF7cxo1xklgifA/ee6Cfw3gVBuJSnj2TI4HnVg8eR
BN9CVPJKCXR8ioPaCFlbEBkbUCWylrYLHV9h+LQ8Cw0l7zSMHDnMjH0vsL9S8dQhI8HfpF0Q7RJJ
Co4Rg5Ej4k9Hs1hpuwJl6rZtvZnwwdQ8QJP7iSrFuHHd+io5DZ+NlIn2LvD2uuywX+m1G/qACW55
nOx23SumKrtN4hKBT7KcPq4XPYFI2jIbnHXqlBWV7iOs53exXlw3LEoasFMK3tpYApaPjaxgEiDg
ZNFC0bOsHI5aTdBdi56rV9d163UzfPwENMWRln98O5raMdaFfvbQ792uG+fvPdeK9O0Uz8BnY/+T
Nbqf7cKSx4HcD6LOxBickli70vPhoje217xxOIRgugYGfYI2NcMmLWCH7etmaDbklpVH2CHwUzPM
NJWHU2xQVhKz1L+yKp52CLzHfUDAdk6Wlk6kXFo2bwL3GYkyGbk+kXzwx2OAuoXR2s73DcoAeIvM
YRLAULNg/NZd78xbIgN+Pzj5vKW0jQN+3CeyzwhOwMw6MHndea725jjddbETQeAG9TGHYSZ3hqcs
i++GIgHIUSdE9Rl3FGViZdQn9Jigts2GLm2+TzMzILlofhat9W1OBTo2I/s1LEgOXBs3iq1qjCo9
Q0PlizEYlR8lUQrpndedBNKeR9+QV2Fayf0As8tIk5sRLumUUhEFJC2v6kw54pVi5I6Z1lYZiqaY
2ChkxfoJT5C9qxdRbil6+JepIUcKi5gO5726w8263AKNqg8MUiRNWvx4oizVHp3BONrmCIUrac2T
0CcHM/DyNlt18kT34sYz++Tq+8A6OlKRUQ5FwR1o1soR3YOOi/HYMbWAVGt4T9jRu10UE42oJXl5
EU55JxwC7ou4GI9ZOQMwyeeAM3Y/QfwImNFgMbWSNj7rqZGdgMRuNXDjnKEXZN8iSQ+dKet7nVIZ
EsF665UBIX7ZEnrm+FomWHZpbzhXUVVPbtveOWmWX+sOumbruTdjg4oYBTKCn9j00ZW0I3z4+0oX
XkhUovHgJI954bfE8KXxqxTlrd8YyXe89BAdKbq5qbdrWsK9NRP4Lb+WLzUhJkccjcummFoNlGGB
1837lHk9p/dxWm54LuD19R6+dcfaO+2eiuxUmHZ9cZL6Rwe14Y5Y+vS4SB8s6MzoaoI2CaT3spiI
DAntKi+89QQnhSnDaYrPmFvPTFTBFfs2yrPAdi9ThfWKxW1OntrNON+bi+XxaxzRthTEvQSNSxCZ
wAtNRxA5mNPNjw3T+z4e2ksd16+mcqSkU+EcwTNrV7+tnoI53wda3e7hCIktIRDltS6pn8SShQ+Q
ilew8N8030whIPqP82h3ysr2CeozurXJBBZLje6MU/+TDg330bCsE8ttf1e3hr1dF59mTVR8L90b
KkXx/SBi1GqoP7e5FbeHkvrhTaNLzNF2ZtwIHT8i/dgA+be+zCi9uHK9z1g58sZ/qoDtI+mH9GPr
ydM4gjFL6QFTsGIKsB3RdM3E2zwA++pPDIUqkrMgwWuAt3atgRWS12AhvCztSmIuoBNgDYhMgyo+
eP4zUUiopDLKGAvZeHVVz2HL8uc4ju4zQcbBse3KeefVHfz1eDk0YxsQ40EPnFdJX8vEsttgXLRR
pm/xJ3jqOH5MFuOzPn2G4KH4JqnYkgt8FTrpAR68Dn4Gk0YIREQGQ8XUkxOWzjo0hCZupfwaebWc
5MyS5FkcURgKjmNGOmtZJ2+pBe7TAxRsVze086FupvCLFUVq6O4CFmTI1mbIPohTf1huAjVZ0+Zz
lpL6lrgB2a3IqG0Tl54evzRyAI6pNvyOHhc7+2GDYNnUPnJQTKntdlHx5MNIzX7dI5mRGn6TmSIE
kEjttI/ri86ifxdY0cQP1p2Zlzt8KoVPSZPYiREXDwwO1zgvhkgvUqqmHOt+uMvOAPhD+sbGGUnS
JCwRxxYWeRYY1E986+pW/DaQV191RGL7IDFOqOm8TR8UxUl0LELM2X2aR/cHpnFnCzRQnV+N57Gd
nIM0moexm1V+rteGkzPd4ZGiJiU32Jr4mC2ZQQokrgBmLgli6JARAGfnxBLM8Syy+5LhZ9na08mD
2K0BFeBkvrg7t4Tqk1ONbuP6l9Pl2oWz/5EqHEFRg60Ccg9pw5Jvdq2RTOaOAKQm+NQsXvqQeorv
G/8c7BYL1MwrnhzIW7Ln7MiSDKREF98YLr6ppoRTlWnIWxuAAZuyjqwjq9iYmCCk9az+mjSaz0k7
QeLtihsKTXmo9xgZdUoRBIMGL5YkBXEstKep01UFBCJp7JJTRHHfj/uYPllAwhIFqqDovhJ6M5/A
/R1Go+AUJTm4szmSm8EOh8lpN4sA5DkUJZ83iRDzmLeIWiiDzeZ8Ztm5gWi93FvGScN2caDKf4hd
+7GhpQVoYGhV2Ea2DPUGI3gQDmQaUAZxk0NJGrbhNDYwsvGkz/DuDW+hsKlZX1LD1A9a0d30dlee
isnY0byFgdvAQO5xFiRl44ak21GaI8iJpVPnMg2lvujFrHdAJL/pFInKwqOE26qSz1T2YdJ88zAy
3ybTA64K+0hY8L0RN/0B5Qyuisq/TUvw5bWZEFkCJUKrx2Fb1x1tbCMLGwJmQ4oheKXTcpcsen2R
7sB78xNmdRXjTeP+bO1y2HtB/mCxzmbhg5hVq19dBoZ9TAAnmLNj5ERfykAfw9YgaIriAKrknOTD
mvMSIdJTCjGT4B7W1TwYzRTorTunqR8kGaHQbL4LiuFHNxiPdRLgbXQfY1sWu96M3joXjFQMRF5G
6EWZ+H1N0fNstIDJtV3QSms91kFp4p31FnIVJ4hPiVE+6XiRw9iNvowlcVKZ9Kv91FElGAW6hpzT
/qED775DMn8sdDTVlfUSxfGXoCO+p7HmZlu5frwjp8rY1UHKWYHVaoIEFCILzVQL/baGj92vpiJc
WLcLYZnYG7OXPrHoeOTdY9YNP5ap51AknoHZQkvbyUzH5hJVyJLp7vkZRZF0gPHzGfwTJfy0bXl4
1MMN7NoFbge5WO7Oi8v8wgIegtOPoFElDjrSu9EmCKEDg0pSDNN0IGBYZ+kIM+IVE+IsY74alCj2
yMg+ORNy7lEUL45LPhDSZFZDDpPmoGnTDfpeyNuF+7BAjJp1iTXZ9rGQkIM2u3Ydgh4GwCZAd8wR
mE9Xhb0b2i8nm/VdR7RQ6KLbJxgY7XllYPqLrAPNV87xc/uGRIyfhy/e9EiYu6lH0NpnAI1Afu5z
BVknXWcbeEzAF0khgyy/dlw+aWX9ECw++D5QpKIf9XPbyDZs7Hm6l/olUxNJil94v9OUHilVbRpx
E/FYsYEsnSX8BeaOhXZuNzP1PltBxpzUJSsIZU0GisTFEuG29tlJO46gdvnixX3/KUsT585NpOKH
xw+mIB7OARdDOA6NVUyR7nUsOCdEWpMdTI1+8ohtd1vasyT3gJIGBPj9UALdcJuraA9V4HzCl//N
Bcl89Gfv2OY9SXf1sAmo0+8XvE8Q31lYwAncBYYo7tJFXsrBmp5KWobgVvrnhbDmS2JX/hWEMvMr
ezdaQXRY8KwfGo+JUlMKeG4UQKnfszoqG4BRyocgXNr5MwwU+gYcf4PxqYhGQpUh61d5c9akHT85
S/pz0EizZdFcQYibbp3BH6G4kaWmN+WPapEsMTIhwLj5RDAlJohpS38xY1J5+xTzUJWLY5OSDJv7
Sg4+3VdMuM5JReXFDl5r1eyIzPirNdWv5QjKmuZafGRW+sOseTe1HOTWL0taRjjNDn3mVSFOYIvW
rHGvx41+qLxyIn1dAWhAgRsyJKAx3VeBDVw6hk1XNcGWkMCErMpapxVMl0jyRM9OXL3V3vDDhjmI
pdy4cWrXv0LmPpJWUpzw7KusNrJ+k9o6mEYxhpbDCE0PiVCGBDcMiOD4WPHvIH1A5lcDqONR9wU1
q8E4oIv5Tj8ai3vW4vDy7IPlE38wuy3II9GhP6z6DDMDFpIC1BAsCr4eqpepgwFdTvZDbJQH12Il
WrY54oUOvyBnt8Fm8jPDLNnRWjTDGEQxk17jAIbpcegcHeuIRSrB5LshwtQtsIybCuLZYZ7zM1qd
OJSaMv9UA21J+uH4/03Avgy6UTJ7eys1v0SSby5BHFFAH0ZnkJ+IZcxI3KIpSkE3d/ritEiO9ghT
0wS8y2AOTUVwJzJxBAmXnK0Q6bpOHCWIyzZ5aQbCr3SmIjWdm62OLjWUC2l6rSdBWkKHPDlVbOxN
vRu2ckEeFSxucwmS7JJ7PZE33efOK6uDVL1BW4dR7UTZrzmdYW2M1nfyXvTj4C9nm1QW6i5xvOvF
fCA7p7h2il/vT7ZHKlUSnzQt156ilvxwZ9elHh1DG+2I63ndtvqp4q/iqbGvJAi7OyQq9qbS0H8S
NHRs6n3Ft3RHCj3ApI7BG/XM1k66ozZ4Kd0zmBTJCA6IzlovBJAZt+EITcCjUAbNSNvo0VeQGYo0
hxwdNzpatT+cspwFlcayKDZpiWvolLbUxpWFPUHhX7L4jD07NLs8OPsUjO8RUT3rqNI2NRTBYrS1
vd8zg8vMNjoYZGS5n82pJPyNucoV0DGPmH1hlY0DzA70fdQ5v+ACGWHmIxk0AKenZEF2SaqGDZIo
m2BU/rhbWfQHm2UpoQSS/qghrmYHo61w8SQlQ3OVbncj26jfW/V8sWVd3LYL2W9iMTwqB/Ake7Tk
ZFAp9I6EYQwsK2Hwmg2yd9pP3sxPhSCyT40+NPskGqmXg+JaRAJ9Dl3GzpHOcjvwyaGn6c+2x1M3
QnabJfCXXTTHNNXSAbhrc4zN/mgFrckKVzO2FCTIhmlYu2YdAa2ejTE8iJFdKdX8Bsf1VZ/xS2dG
WYdz5s33o6Mz6SRtOPSH9opqoQ8re7nX3EqEFquwrYnvMVy8vtoGwi5vYR/MBwl9c9OZ3rTrs54l
qOVH51y+ZFtX6PCqawxAU6SLvTehIEkkvqIBLoFpU3afJzo5jaRn4pfyMUYq+FQG5iXv+Nxa4h2V
FWXbYOQSmnxN+fi2eoyrtlnI7ImDyzgFn5wl+24MCeaQTnmp8XN8bNbr5L/fsF5HykjLiGBNG1/P
tdBuaEYrn02q/NnZSktYd9cr103rAdYRwgWX3lUdRJ3oFLU4f1YzjbYY2KDWyx9XApLvzi1jF+4k
tbveE3M8VpyeJnvpeay/R84WmyhX8Qzq0cpquUDxyw45YcOqXsdrStaXs+7qZQUOTk8YQJTD/O9N
uwIPPi57M/PQ1M1+rG6glrd3Xhz9EY9zu7ed2jngzjqst33cQVf2n95s/O1qTFpfrRGTiLZZd9fN
6iHyBnmVbZoxrcc3U5oTG/Wxj/z8izKfiQ/FtkRb9anNSSdZTUxBjnbPdSmFqtvWqwAS1HsR208E
NJacQeMcFhbG95QKa08RfikPUNTSo4xos7bQU93FeVv/PVdfUmP73cGongUJQp45MTnWAiQPq8ru
/yw8z3ODEefbW8mpMBV9l/7o/zTjwINGTfjfO3j++p//qH/9x7ZGSfc9/faf//+3l8dz/wVGD0Oy
7buW6RsmQtXfXh7P+5eBNjXwlIIxMGxl8/nt5bH8f+HwCRRfG401Ykdu+u3l4SZfDywa+r7reKbJ
Tf/w7vz/vDzq6f/UonKa1x00qEpX7liupd75n1rU2ahyI5kn/Yj1aAPrq4x/OcsFVMZeF/SHyJHR
7WyXUcaKjJ8IfjZCPiG9x8L6ZmoEnOlRmE6YOMqM2tA93mU9vevbzwa0sz69/+Njvn/XEf/p9DH9
/+rVskihdMbHYwbGP+TnBCm6yGJjXu2kn40EWI0om3tUsgsUvM9zwAwa+DG/ng3SV63UH5UruFlu
Z18eWw1DOLGz0jaPC82/mBoB9ambtPb3o+WeZtsGJYBvsU42TA43wZ1n/RQQv3KAFQk5JsttiyGF
ZeeWkKR79XCzS99aXcc9EIrs7bb+oe6D4gC0UrZTT1c7wXEkJkhfIFjzVFQgN411xSe0XqXuoh6y
bchr5BVAcNirhyJd7gy6nxn1D3Suf78oZCE79ZrUC1xfcDvua90JXURY6oWnPFzcEiowumAPuW+t
bSI4Dia9brXfsi+IYIzoLJplzikIhLmv36n7JGhUOlZkCf/KzcyEVDYM0GPuGnMddsO5rXY+LLt8
OuG/3LYI89sOTTz/baeQPMvoqytY2qnHSDEqtgnOZQJIWv63ZREYMw3jVY1lAG7UJJzkArwdMSpB
J1zM0/Gh5d51D9RXPe3Y679MH102xGLLZvpxsTlr8h95xQPwHOvr4slbg2br77eqnk9oE3Z3EL5o
+Ct5VDfZVrL+nY6O/l1A5TERFq1vgMexG6a7zO3Ux6Peu3py9R5sylGQ5fZqX32EkdrnNsGUG9Jp
lj/rvLTZql5siO8mPT94yEwuzZg8KwT+A7PNmJq2yz4l/Mx8jtxyB9RlC1IppV7hOj1VToBh3EEY
E6Hr/nHWO+aHxaYtSsqpcq/E4AP5Z+p6FMCqJUr9CI2MzmqAf8vlPgU/mfNw6iFM9oOeTGboU+pV
uaax/etfaWVucQFv8jEjQR61E/vqtlY9LAtl3hmPlts0+VOjfwLoDrIRmgyvQP3bWKDA+2JYWpgz
Y5XtvCenjuoVqosyMzaBi02XIldJvaxvyByKtzoKpm9yIgh5yB8nLXomMgQ4rdV8JcmH7Bw8t7N1
H5XFy9i4WKWB5la+cwAPcxHETtIL2C7xsO3RXnmJeTNMSAgqfzBgeSEJY3JhkhaZV59NAUlXo8++
zTN/5j2NPyp8ZWWCC9FV2D7NSO4LwwoFDNCc2ok19g+wlRAxi3CoFz5B646TWPx/Y+i7mfV/GEO9
1RX634+hjJt19+2t/nPcfP+f3+OmoZv/YlxSXlOL8z0j59/jpqEH/9LxpHn4TEzHWu2xf3lgDYIp
GCD4T9wfeDExU/01bjIQB4bJqIlrAPefHvxvxk1exr8PnITaApHE8un5puXQcvrHUKSXSaNH2qJd
ii4h+JG+0plKWcuC6a+99+vIt2USOadNgVtI7a/3+k+3TRELnG5mCfvH7erx1ovrpjbgCFCchFA5
Bvd9PthLKMbigUVFvyesFCyCSFSqnhATdgM/JXqHK2nr/940s8JFvd+pq7IcUpe6bb1X8e93/ePh
Pu7z8Ujr3kS9bdMN4xc5JNRR/36afzzrCFwR6sHfN697/7jP+ysTGu6UMpjS3cd9KkO86pkMQq3o
T40Hl0hE4NarBd6Cbrs5i4hcURjWa9eN54p/u5xDFz2vtxApgF7YiU/rf69XFdIoz8bzuv9xx/Xi
uvm45/vd1dP+8QT/1c3/uI48dn8vchf2P+OBqzenj0da96zAu/H0FvCPYqNNkOZRe6jddZP9vbde
NKeIm21oEu83D5ZOPqqa+68f2ce3+I8vdb1Yrd+/H5vLDtoXhQm3IXSvs/3mPKtDDfR+QpfQgxad
KDrcepCSxZ5sO6MBKKjuuF637r3/33pIm46G+ag3btfjlD4e/7zejKD70loJjVv1vyB1EDWkPeCV
9Tk/7meO9r07eCNywL+eY32o9eL7g6oXSB1rMrRbOq8wFFLT5cekdtdNOhrY7opvSE6HM4HHim8g
WKLlaoPqmHWa2sOaRQFOs+ptalji7NUFNZt1t59JlI5p0FIBq3Y9BXp4PYo1ojYQiAbmvNC1jAjr
huej51LXrwC5dU/PowNxBjrNejhiUQMu7B2O93HZ6morLNzqi6kcP+sG9/TvvZVwB4jx90U4f6/L
TEzlO6IvhvrJUHt8R8tFms5Pinw0eSD+8LiC41a0XLwS5f7YtdKHyUG6JeaJYn1dKI9FFpXnct31
V35mO5GFW97jPHP2LT3o9e3AnuAp1l3fwZS9KcpypF5H3a8yPbNE5BdvvSwjr9aeAz38ePkeDB8i
W3XEHurYbdTHsRL/1ovrZqUArntQYW5gB/n7FbIGcFIx5VZX1MpCLEu73yMLf1g/hWzgGFj31mfT
B20+UsqjgtNN5zlIwXMsVbxJqpn+5uj9xQGMU4UEdKDX7pqc9JZCmbPoiVEGpz6M3gahBTRfXqtt
LIBHkowjtDYDunWrHUt9JzYatIFexHG9av3qPr6raL9QxTkX0cJJPi/Klwb8zP79YqFeMxmiGtmk
imGsm2A3ovgUq6MPNM5LQIFyj4LvlLUgARcFGVxvW/eQJYcmaWNHvvHurCkyyboXTA0YZE0VTdqE
vDbDGt78FXTSK66KlUMj3XRqd71cLdmT4efNO+5SkxZExZXmtxL+1j2fFDMOpviKzbw+G6q4kvfx
xAez1jPUJu6IP3HJg4SIF3/WtUScZ7VZ9z4u+gv0IEQ8v9ariJ774svJDZN64JBYkYQ+QTR7K15u
hr8phUmM2ptYjOOU+68NVs3w4836lT3wZv9+8xPIXrRyWgOS/q93+P42V7KMq3AwTW+YeLGuHxzD
9V1+cAwbVRaypdxPfhcdUgKdtrot0+36zle8p6dJBf9bt+sVNXV61xvN48oxHCaP87mZ5eEfx+t6
dNS5CGCUoaayhDoTvv+C1Q89GLQD4k8DhiqX1o1NHbFN+OWZHXHlmUIFfWwIJU+3ngPzav1Wap/V
XqvL+0xBgkZVHrPVsL1ezNaa2XrZwVWyqanIh8E6IRi0ljOY2ug+PWtlS9gjv6D1Jy2E22bf7Dx1
zLvKM1l6OanQpRyJ2K2m83pdVM1fvbrP9ubgZJd14xY5uNtaN2DEIxmzFqffDAaj4xQDOlr3PD/m
IK3ybjp13pMxImvzcJ1swaKJc1OWE4cDMQYQIdlIdD44hQBLxroqJ+YmmJ71AH+/bLeEWSKW4ucd
Gzu36fiprV8/Ho72vG7wNXJlS2QAMX2KYbkoJupKbl3plL2m42OqoYD1dcqIx8e3Htzr3sfFHm5V
WOuUoX3Ec968GOd1g9H01ZHwwBdFDtXVqXPdePRpzh/XrRfpjAUkQ6hb1vusN39cXK+zsjg5oNe4
rJdsRmgAZuqh33fXa/94nPdd3xi3bs95z52ltu9Ee0VP+htsZRKXdNLFQ/3/2DuP9baRbmtfEfpB
KoQzZBZJRUsOPcFjWxZyzrj6/62iuyWr+3T/3xl/A9MAo0iChaq913qX6QwbzGGw/g0ChAaNdRhV
CCioxEhtTDTRx0xOJUGIMTGC2gLfTl552VS3M6jcBjkidSQYBH9Kauko6aRNqPFXqk11pbrAv84k
Ul5ozJo5acgj7fUxane4t3oRX55E3aSuVU80O5KCmpoINarWqZiayP1YPsnrM0VBUlPEEAVqZPnD
UzeXaj6jNiM1vZSPSeSW2gWJwpfwuq/u+Lp7uTlX82Z1T/Ug1BrMkV+fU93/dfdy87tXS14fI8ha
2nd9dfkL1OPe/JWXO16ew8XrgKkOB3yTcoK5yIhaKStS+4FpY/YOsC6r69SFEh297ir5kbqz2np9
7EWhtNTRMRMrtWMTcZtdNnXhLLDF5AsRzs21avNy7evzvL4UZ0R9HWZo/9Wt6vXUQ/7uzm+e8fXm
d3+ievCb5/eQU6nrppiRAlmXquQrgpm6eAWavdu15txfAx4TK3WDKeHHtZxtvF4g1cYrI+ZndRWm
W07vNIbf3uXdrrrj/3pdWUYpjlnEw+p+lpovvL6cetzlVf729p6Yn3WNhODnXyzPsq9/u9pq1SCl
Ni+3qDaHfGuNlTB8vbu72kVcJq4GGHd0PwkiQqf2Z29EfXi4svnKXWPMd1rqfKgqWaLM+gGVrJzk
5cNwjcyaCpok2wo5EXLVlE/tv15crmwKI5C4RpMTk5wXvt5uyUdenlI9idpXN1+uVPs6DoCtUYDO
8FxtFXkaoplR11jIYmHviNWm9EVNrG5QzHhNEm5xZ1rLlvhfF7mghpFSnfYmexk/GFO7cee6PSAB
J2vHaHTGKzlZk9O2Xs0lFzXTjiLev9fInBhDJ2K19+2jv+j2UW1FEu2jtux4cPcs9Ylx+4NWd8HH
JcRkrCnKN8QHhbG+1k6GyfifqxkfNaka9ULGlEuh/kJ5EldXOhIdMmBaWQE0fzAluTrTEfWt48g7
6lNH97D3xJEkY3GkjV9dxR2mRCRYx0SuVdRWPrRXScKcodEL/djJi9ENlmPbWMY2LMU3BZNTbb7X
C3WdwwxhYxmIPEcPB5OG9BeFB7hTs4W0mWnIWYw6QULkeUiz5OnYk2didUFE1XBVlp/oD/K2VE9M
yHmV+mDUlrpQN2QVXEuizQsy70ECXi7MjHLrArJAjY1InhiZFa1aQQ8vm+paPII3sw1SfKY7evQd
KSPPYt5v2MyH93c25GitHqZuUVuQGyqLLwM4U/fmIv91V92qrotro0QENgn0FvVwDPwZ5l5i09O1
SDJS173eoLYm+VH5kw8cUs7m1fertl4viEr6+Z2r69RuZ8iiz+v+ZWvp76Nl7nfpZbUgn1DdoA4Y
9bgYbmTn2MZukadcgiiKI3PDgibmH7uaOkVGarHXyttrQ554X+8axZRlA51m4ps7ZVa8j2N0f0jn
UFTAyD5gOAGuKgnaEMwQyZVGxarXiVvg20ME0MoF52BV/Vld9PUoox+9g6tPdMNDg+WIukDtOTKJ
sL3NQA//MoBfurKvY1hu6BPNbvKKejItjxlpVqOFFtaS6EhDXrzu9jgPgPH+ebPaUvdR91a7VYAt
5b8NT0Ue/LdiLRm+bzpxf0EWou8ufnzv4u/9L31SVz3sjz6n8RutTEBVMCpUo5PK6x99Tus3FPwA
iCwXd59LM/TPPidgQooThkXp94IsBG71s15r67/R/qT+YQkBb8rzjf+kXuu57+q1tkdOiW8iNAFj
JnSgT782OgUzbR+70HBoMv0QQY5f92F9tmM4VRGzdYLBu8+d9pI21oMHc2tVlQvyj35CiJU4LV2J
zGZa2HprBKGfqtK+1Tvv0YNTcKQbGJyG+mXqs/Pg2TjzNQdnfkbrNCa2ly6pSwETIY89oT/x2R0Q
hpNotC9IMUEuSsRTsTzFPmaX2VhujEi7r3wtRk3qfm2n9Mkl65TeBWe3cLymEoHW/U7fimAkWEwm
8dXutAoN/sgmz8/jCKvZ+JoYRUUiJGGX01PgLURgxva9Pz/AcX9sRpgbC+hjFung6G4ckXzr0T+3
DkabJjhPHVNvvblJDSjtYLGxwlK4XFforpaoeoyC8mEI6i9t1uxnftStDqAoD9yPtNjuejd9wXLP
2lJUn3F5vJQh0jz8WCxkHfPeqcSpEQarFj6nNORvDt3mM2pRaVOxcnMfBO02GYubzocoYNislO2b
wU/IUiO9w4BCmyK+3iDUs4gObhrvKtb52IKWZZ3FQ5JAgKjxgy0ZCdbKzdItC/FrM6Uf6Dh8q3Z6
gByFJSqHUVfzN2QDuizYZQedzmpojjLq1NtWundlT87vgdt9DxoeFw9LtcoSbV2O+SkucgzwASJp
Rx0pWkvA8fK7IeXCdlOR/kWeSjqFV07txKQ22veLCyGtIu9WPnFikxmjvu2g1Z7tisxpPocqwySM
FfhT0gPmbZPJ21CDvW9DWgpU6IgUWscy8zitIKWJkdETUEFr06SP2/GmL2SGBmiVXoWiVg5f/BI+
UYkAcuuiTwT9/NJaCwFgSXEo4/Amdjl0+LfvvFaQZAZqpyvdT03nDSfoV9+DDG9s1/iPidsgowiv
Q6sE90f4L2EX1LGSBNV5suwwc2G/Qz2lDcZ3s/lukO31gAp2Y2RYm6C46Bt6gLXvBKj0jvaCcr5x
kcgB0x29xqJGwt86Chc3MiRrInDVjyWAwb3Wo2G7SPPMor9U7qBvjNm6ByweEzTnP9ZT+ClespsU
p3xKulGui/shbugqG+F93RXxLp2DbGPTEU/qgrdZ7UJwA+s5qOheQ08fMAdVhKo5hfngdx1t5gdW
/d1a990b7EHjGqAOJnD/R8A5M84fKtNi5jrvM1t/IQ1sWi2ovui2p1f4Z1GtC3FDMu4LXls0rvQl
UYWVn8R4iDDyBHbKL0H/ZMiycCCm1WCQYIuDyB45RNwBGE1O54Ogv4Zo2DH8bNAJ3nSlg+arbknW
a5vP2F2MlQZvxsMWm/ET0/jRAVenpZ6fMWPi1rIeXb9JCN5ID6GxHJf0W0p1kRRrut181j1/Bc7B
F7sxNj1yhSV+jJdpZ6TGnRdF1dpz+dE0A3OAKIdWX+ZX+D2YpefBqbPcFB0ttzte8s0y3BavoO+t
xjr4XABNOPR8ha7tPpqNpa09cve4BbM8UWiruJ4I4HQYTy0iRddhNBJfMwL+c9vPbsrrOi70Jcba
fdTOZ4/RM3VcQqOru6JiBAIeZexqBLpYbPNvGgMZPJH6KgeYjU+SNWDJbNZsxbYKUd7SE1xBr3J2
TWY89B5y3SSs+wOC52ptVuQOKg8MDgd+s31FKFTs3kwJg2XZNF/N0n8xJ9yyWpsh6a0nhGnzigC5
YF/a2gmj0LTvQusujZZjE1nm1qp5Q370EYlnsk3dUgL2rXM8kiQFZq/d1C3RLX5n70h/LTgZpNcW
H8RK5N51SKh2TBSgH1sfNMz9U6fZBAshvJB503qSvuBqQnerFeUOAPfNqPENDrZo10WI83AoCncV
zd6T3otD6Rmw8wkmv9bzhhJJj0lGz/sWJ0bJ8AYbVjZztpBei/2IwGE9pQN+50LfIFXBLGb7d/Rg
d7Z1q+V8FVpQnM0q+E6hnFmekW6iKiF9LftgjXxbqfg8dghlFjcFuFY1/r6eq29VqvOeW/E4cPJd
I1Pmp5fRitdgm1g2h4scS8LWvJ+bNNmEfvcAT+ADCt9nHMxPjUMilNd1DBZOeOemz+oon/xDl0Ij
T5qBZtV+xPvM0QA/oXLL29iK0U2ODLewUK9qC5y3OmGR0hSvF40/lNgbcBItEurAt4g/E/E3Cwbw
NHdfCRV6iUi7w4fzhbpuTWRo9qxr/BZzq/PXoZnvc9sUWzJ1r4JWR3COPX6V6dGpToDsTS1pQ3iq
akb7OeivtDBGc2M6N8vo4j7S8ZnrjMABHvM6CrY9PCwmR5ynFv2H7nQfvYWg6Cib7xfsBqulqL/E
/eKuKoTyKBVShvLJkP5lfsvL0DScnLIbrSXcegEqx3Qi/0pG7qemQgSFCzCeOE+m/Nh0/YewI5TZ
wfR7h4R+ldpZCPjhq23bw3qozmL8IsGI+C9Euwok5KKZOgk2YbDxocD4dHKZ4nfFziCLJcxjrBoj
mVcsemlxG92WIJ8CO7322A4LQ4UHZjDozfuhx03TAw9Z5AAJC0IaVzkT6yBb10R3ApNYQcFDpTXw
JsYeAloSSQ06WpnMuLFcvtdM73YwCyxEQpwO+fGgl2bGkcnZF13Q1aQZ+yFmQNRC7XGZu89TuqTH
CRrrumgYbIV9T1dsA+ox2vk9Z8rIuhYd2aZpwrRBE9UHbeS9RD4eYkoYNMP0TVTrxRnzW1hq0Y2c
usSVee22EL9c07iZMdioI8e3SlIsyEzwsA1GheZs3Qm8VM8pjtxqJyXs1SYrR2tvxyH4FCc5qZLY
xMIb37WgntgsLsXkdhsQVhhVRzItE4xrkR6sEvK4cS9Ac4+LH95o1MdYOLhw9OBr1wvwJUOE7w6b
krsqa/djXjJVSjWmWU5Ky4ykCKryK6caAN4Y9gMfeXFAMdidOnP6eVHPZXdqxoGsobkhrBV+Dym8
R8to915XGQdm4F+i2uEsQeBR25KlwuSYcJbGh1ZTZp8yHe6M1spne4BF/xVjYbLDCWFKiCK18RCZ
N5Y+ua+TD7QpBoI1zGoJjlGZ3ZL/PpG0rX/wZP5CNdP0MmTBunR3nRciQuqN4dLEFT1MfBUJ9drT
hR/RH4PdHLb90bG/jX+2i0i4LtfOPBJrE5sR8Gvv1nZmsVPNXt9rMN4khkNWW3vyzYac227neHRu
cB0ST27fGHlk7PXYEasoxW+KcSKBNJj2Pi7cYg8ZmxhO1UhWjeMpz56Al2a7Wt1Qo7zAyNLglahD
ACGdER6BvMQ1qIoEJAO/pGC5imH/eH2TnqLihlQZ4D5mSNzUbIRnIFVnErd7CGhBzaS9Dc9IGM7w
EPS9FVkOcadkwvloeyPHngju6lYN5u5A/HCmIvjQLhYTMH/4jhdvOEeuPpyX+yxybqraoueUUUzi
VZ6c6PeKkKSjFQjYiUN2lZGtQGGNA8bD305PNkAkrzZT12SK45CbKm+gakEtoXfBlNE3TGRNR3VY
1RYQQlG44QkzY3VKyrjfwRT9UmgLKSIcrOuldz7DBGp3UNSsI2gp6whR2Mdg8ue+OZFP70B6yWWa
Bs087CeXTTu117ObMncMeB2tIX3I0FDMrbLIP0Eoh/5kDVTnJ2/Zl7l5pmOqnZqE4mgIuUftmWPM
csoPiZyAwlhhps20k7po5Z0vu2P1keBGcHIlWmsWKiTC5N14IuDS2JojRRsdQseJ5AzWhsQfb1KJ
eHQCnLYwb1HMgYbIF12cDM8XpzovnMtWYDfuxu40a6WuU3fp64BeyHI0KDFt1TVonsTJKQp+vA1k
/L7Vrw1LXAdjMhAdpJ2qSW++pA1UHE/ozs0YBDkrmh63GA7s61nTzsnCLHyxxw+QfLSbDvJ9MUrj
vDVmp9rtjUetLfyNCZB7r3bFEt1Y6JW27sjcjHKr+Ug+onFulwkn3ZCVa5hK1Q5aAk6Z2BoJWsEE
PrnpfSrMlP7E9CWHb4NtxxfbrGCCQBud6blDWlHPpx25zuOb+sLfKH0NuRp/BQkLuVq34Qgj5eJg
QQX9DrSd+RpdVeCQhy5viz0YS7lWjdOZVMTCe+wRUqxARm/igYKxDQJ98395fdvwdNPxEJrp76oF
/mybM7yg/tC6EyaL+qZxmUyyELTi9JnJvtkCdOwdQo9AnP7za0vh2F/euuuA/LZBffneu5dm8q/Z
8VL0BxAqIHhZMLa9/zhJD2Foz3Bc9IMetf8VKv6M1/iX2hcLMVmP+t+Vijc/vjVf2/QXhf/PB/0s
ffniN8tgBoUKUDi6sOXz/Sx9GbpNgcslvwgeNnpFiRj/Q6po/UZFzCS9wfIxxiJ1fFP6+k9KXaDw
fwWbCx1AvU6TH+UYkGnBn/ZrrSuzek2fg2g4F4PdTTNh8WRzFiNSN8K986Paer34z6+DwJAffS+m
5vzPT9PYkbYDt9E3Nja5nBgx+fpl7WDcU48cbIvlqhvbQCuumiC7D0CjnjKfuCLoJnvQgqsUXctj
NH4svdKUyj13O1g83DOML7lmXvFc8I9E1h+LovlErpdL7HdVdyv7aw+JaFsuq0mAS7WcftjrgK4W
a1j2o189Bl70uYLqyBl4Js7Neup6ubyo+ztRkTTYwLNaj005HwPgsFkyfPSKBjpq44DLxpXa+Yk4
VqN7hc9Zw7emkVRbAqhtAm2lzyFFqvwjxdCv48iAaQfg1HpOShXKu6PQWSKkpvYlx13Muc83rnrO
6XNvPRvoMHLCRAvZeO8t4u1YgRcYv8prX2OplpZ2RxCi29/qZTDsunghXIJ2DsgBMJtGKzZYzRKv
ZzYjLRhV8dFMwkPriP7K1gYiHyMbhnjxIUVUyUne7zcBiqUd6o3Im1hCWNnHkC9q63qEbAU48KzR
O0zFkG6Mg8bCS0CULKjPFRQSV/40bQsgKhQynwPsjrvB8xmPEzujd8E8R3gf/VAu0B0AM0PzWDjO
cxdCUrR1vbueY31aM8W8a6I62vcIvfJihEPhfxoS4wMUOLGz4Q+3bn6/VN6XoawhhmioVsn2KhCe
UvDwGxdOKB2yKdWuvcS6suCOUgi0vg8xyLVx4jiIDft3lHjpJhgr+APOR53+AcBnhJM20WyUvuDq
RHB1EgjNqNpYxRo3QaOfKXYRomJjJkkrn2hBqS0PV8Cpt7Xufx0cgzdfReYu4BzUVIRcGvr3chiw
X4qvmgv+K9NzXPOOz4QhrXF8ZPnG5ge5MtKmkHRBvr2yuoVt4aBpTzQO6ajGuGbfLlPhHHPRn1wr
l3Mj66rH/78aoBxDJig/FuCtDr1Z1bt+GMYds4YrJ0fbXudbuyaLw1zEwzQDCgzBFNKJs1eWmPkJ
TM2xAtwiVUzEPPclNfASyXxOvMhWhwQBynheGZkGNRCDBH9qtKG4/C1r8m8RBNXSBlww2O5DQsqh
rmvzOhJXPZwH5lCzlBN8LQjDW7kty93BnM/+CIp2Xp6TYQq2VndvE4e31pJyA/rWuzfSEZ9E9nsa
weowpm9LNnyJpro5iBTGZNUVXz2i1NbQvsjwtZ68KhDrfuS7IqddbJPupPnfJqP6IMfXlTfbPl8a
8HDiJvwaFnrXO6yDyUXVRhtL+BRUpy6IX5w0f2B43C5+mOxLdLTbePSx9TsdyBx4t+PW7q1Hs6ge
m7QIDpou1koEebkAGrLK7U+xZAQksXkHZ+M+7TQfZAcoZEHExcroPf3omPsEPwmFjIGqBc4qw9FP
CzXfdRParFn5TbgJRbEGswOFouvESh+7vP+e8OuytWXHAECq5IOG69/CZ4MHwz7VGmC2+BOBdGS9
du1CVXPMAChngKqyZhMfw8Xsd8Ki1qMn48wscdzzXp5JHbSvrXy6mWLEm6ZZH/raXofddAf5H4FT
SBANdT8W+OnTrGEBA7tobWJfXIeu982t9fHcgIYFMnbAG+tiUPceytgj9DBjzTfWeHz7JQaoeMtU
3sMM4izbMEUgqwk8lfbSzvdgzYrboBa4XjaVXhdrx0y+2P5wzOncrkNtnqlRscrvZurqdjXC3At2
rQf+ylh+kOx0cIZ+3LcTTn/TBj8XTOu2v25mENCNtanstNpU1HopSAtSWFiXN+ihG+BP5khoX5uK
/MZq4gcDJlQ9e9aadRl+70X71tse8TWVQdFYQj4Js4k3Jj1KQKH+XRHgT9bCY1bijumYQGMhnhCQ
z4gZp3xZD72LWFTfmUtEn723LYz9Abi7djUt/XjOhINIOHkG4HYVCPvYLCY1OgeqCZCfH/U4fGZA
4locPoAWzqANnqtyvOVkcG5kwF1Cn3YT2dm9T947FYqzn8wl5ZiX2ETbXOTNj8ihS8pinVNl9zIH
c39sSd9MurY6DH29KTGw7jqne0mmblprWPg6z7XP4AQ+F8KgWgkHpdMw1GC44yhPEGZogfeyyM5J
QcDnmA7hVdsNMMvEKtdAfhg+obp9Jm512eKicZev5ykqryPb+DZO5gP+BbD+xK9Hw1ychwCzW9hC
Z84+Gp1tHIvUGvZd4TPUxvMdobtPlF/wp1FRWwv0XWJxTMpp9JucCqTBGFx3ZEZCjuWHPG6IMZko
lUzuNsh/+HHRbtJaY+6AP0lf7JNPoPkWTt6Xbkz1fdBYX4M6WNs9zx26/Qux9Niy7Bgzv7OcYQrc
z/lHzwxJv83uXHup14QMhNt0dl5ENrmAkY1VNZjDJgAotO6E+8BT7useal406sldrOPAM8zwnI61
dsYBcdIRaLPwi/wD9jj0l+aeO8crpyYjyuuIVGCWUbZkglYoi3PCSNY6v6dVTZIa9r7hpp/9dlMZ
xo8atwPux4qyXPU5rwUtpKR48QcwUqNe7zumdOsFDiF15fAwtC2B8Mg1TzNEDR2gA8j4AewmZY+1
oeWbtDWyjQdUfO0wsFHSO5E1RSIKmNuViLcmf/DaSoc75pGUiKYo3vhFNNNLIrm6jccDGLivQUfD
0itbdzdY44/wqBmlewAy76Mg0r6YSRLvp9btT8wVcFFndsXJ3kdZasCThslUrrO0/gZKiSmeB/dA
c9IzMqcTLY7bGVbYmiooqK5QB98NJLeX4C7bX/ZY+/HzT/l+7oDJEilq4KwkpsWzq40+JzTkrIjz
t6BmmXj1j75nwLDgKGzc2BUbxrJ5lc9GdAO+jgOlJgQFBVGy79y8vO4AMxgGJXQ6mxxAE8Ghg5X/
cGeQZEgxGIsO+hg/F3yT9WLOzK/y8cqdqXeMmQ8PdArm8+g21g6AVYVK2ORnpJnbuZ7Fflw4s1aE
XSRJasLoZZ4yLlQp57be6XphApuHq9PZFEXgh9xrrVWRuh51O5SnzX5IooeiatKz0CpzV1KMWsEX
veYYYA4C654O2rYOAw7PYnh22/R5STA0orANoilbV9JSn/b979BmvS0xcOLYJEWHI86MtkLMTxo1
toNT5NM1AM9HfxkrKAsgysjTFcHwbE/+VuuifMOgLlViXDRztOccBsA9JiXJ6r+bXShufUppuW91
e6fSHvPcq+4FHcpAXHm1kWMebYpd6HvXdRnjkzQ4kS8hPHXLK2D2WGF/ZmG9Az1Ur8mXaDZZHeOk
IgElysb8VhT6uBeuQz8cdTE4ceb04aINj9okbunT3KRZFB4Myy4Pemb7Kwhpph6Uuyii79IFXXyT
lA5tw9IU4DQi4+hoOY00cA3rCBQ8adbMbADBWWsaPz6Dclyd9SQcdkNa/4BgWZ/axKpPaqs3x1tL
6MaVqU1MGymhrCZ3nJktCNCA5fhJm3NtP6bz2Ra9uIlcftgi7g5gPPsrwutQoHpZsU/0AdLCnNxA
u7SuXE9O211fwxnKVA6uDZqyMLiejX4COVUJ/L+gYOw5OHCiODet2xGiBw+gDRbSJYYAnXwAC0p3
j9SVqceAAKCg5z7Qzi42fmynVwhm9Y+5Z90lNFAnY+62qRlGWzNxt7NRr0jms059NSUEEXvXOQNJ
b5Tntlz0Owgta8uYo3NvOV86EJtYwAOg9VP5WCPpOuVV/UH41WbRSUkw84dW9xZSjpd4Wy855Jci
D7Y+/eY9Dh1nneiBuxtRIBx7R/tAKypeB6wsdgUEdTPTjU+dCaCrgQ8CgwfialHeFuM5DCjVLx6T
UwggzBPkBYXznxfvrvPS7HscMuMIdHc4VirgJ+yDMKeESMyPulav3A2BEuOBlu9PVbueFSmpNH/u
D3kcXxG9yfrB1AGG5dhIiiJ8SfD9cNBKZ4a6AHSOo8YazFMI3zTurH7tXCwK0o/h+/kfbgUlX/e7
+ittnWWrfAmG0tNBo50OsYguBgZ1g7qIEUVpQ9gfkIpEw4mBXByEtL5OOaVu5QHIVeCv2hzokW1p
pXwCsPjTCaDk/+oC7d/P66gY3uO9bnZ9Cy+rD4mAVrJ39RzqAhbojgWIu3+96vICTZ2sDADK8NcQ
VavnvViP1Obrlb4dHyheI2eUYjQUP3jqnD7AUiE3G2Ja8LuQ5/Gn/Ygkcn4YyolENAL6tTSedjOi
c2UUYuGhLduunRziprSfRf0+yPm4NPAn1mDoKBcpvReFznqjloLJMoCC41JU30RSlqYuNGllcc5p
LYAypwszRoAqO+Us8OVXpbam3AIySXCGxVn7qMxaZCMxMZNK4koXA3a7yf1MQ8m+mJyUZQtm71Ie
Zm9ZhyQDHDgvoI2Uus9U6UDVvnJ0MD9ZAGFZsEnxRXQ1XkS1ZTcESAtimXppmmjlhdrKGhnHbk5f
BnnXQN+QZBgdlUFNHXxqKyYGnQN0KmYC02W3WnpjQuY6xla98YtHyAemndCA2sZSzaocMhRwp+ow
5mAD6Y/slR3mnSdmbIPjqIfFXhlmlgUFIF0s1sDF08ULo7wUyhCjvDJqtwDNvZ0wIQmPLp4/dwgw
ZJr1G2fKZVOlW0cJID0/BwQvZY04wjkWWrn5alRRu4tGcVk0hV+c+5xluDLb6Ut/ZhEX7NSBA94a
0FKQf44iR5kOMYOoN6T8PdNDXxrpsVbK6VnFYSs7CMMEiVuopPcOjZZa+lGUMamJQQYhEEoYSuh2
2eAfVz3Nm2MCYIx1ABcpP5RNU+J2VzaGVy+D2vrpZZDv5fVmGr68QX9Ixy115a+vNzh6qi/kq/Gb
6Xozbz6rzVfTw9JaOSjiH5MyStbSGnnZtGs/YxTvmZvIK2GcQz5s0EW8uecgDZOTvFBb6o7DxHmY
6s28DnUOCTPpt5VwchjX7GGo5iCSW77VfK57iaGRe01KqW2rh7T3x6USm0ojxzEpByKbmM5eHiHk
1rtdxyj2vsOoMnosUlevT29ZrQa3t6LJJD9b9bH6HsFoalddjPKG1913d4nKRQCxZkQX0kdFmani
xY1A32ph4xxcCp4ss+38towYPCcD2aoehtFPrfob2Xo9m9exmzgQ9e/KGcWzJ/03gRqcfDkueWqT
Mm69WaSjsSvvL9pbJbV9s6m0uR5eTLBimDKVP5NTOOr6Uto2U5t4Pyn1tZwBdZmmf+LUVx1f/3y1
G8t7qC11EVX1l2XsLaDsjEeatC0MDFkYJP/cD8aZhHtcZUpmX0v9vtqiH7edBsCYlImbjSn0/o1O
H2T1hJQGVdcYzqzw8L1G0o3IDwgvrNqcpEGWmna3fsUcKUm62p0u7lpptO2yr5E03r5KzwHG4ctV
+4RO3ZhYdt8dhHLXkS55dUwK6m87A//vm+NbbXbSKJxKy7DaraSNOJN+4tffgTqydXzHhjQgvzn4
1X1eX6M2sC8X0sisroP8xlhRSKNzLC3P6g9UD8F/hCN6kuZoTx+R8yn1+jsP0LtdZfKx0vK/+KX/
v46MYfB7+qeOzA50RPz8S0Pm52N+NmQ8/TcdbhJ9ZWEI5w1xyXN/Q5vsCAmCAABhSZHwH8QlyBE6
rVfPMfU/mjg/lcim/ZtA1CxTrB00qg4oiP+EuCSbL2/7e1BQhG3ZhgBd4Vi6ylB9k6ccjpO+ePA8
qXNmLI8Zt2+piSantqpvu2nA3JjBPgf2l57jgLVpb9Ylnsl0k1R3drVE+C/7G61LW1hBhFO5nCDP
okNolIETB2vZXnXGcN2K2js0elHv/Qho35vP+2/as+/6S0KqqCFyWKaOztqhG/Zrf6muSUIkXKbb
wygH99gjtdRyeIUERRPwZWKRrM1V77vP4O+yf3nt963hy4v79L51F0cB3eFfXxwb1GAYuej2TQ3Z
fij3dWahY5qjbWYa44p5/23FmnRFquw6sOL+QnT5Pv1P+KP8m/f+t6/P1+ZbjssxZlvv0lsXg1ws
0EsdyMf2zrJHOiMjrsyWoMbcDfF5p1d1PAL5yVvM+7BU//mzN94dP+r9s+DUbQ5v0xLvI5inoevT
TPDhC9ERyNNADmyoRVmzMFiokYZmWV24cb34e4PagTSi2aZmvfdQoORWu7KqRvuXj+Tv/yJEfPLH
RQ3w3SfSIWsKrIpMTK20nZWRTNG2AAD2b0Hk7xT8vHFh8nOBu2I7puW5716mDT1CoOug30+LURJF
WCIAn5zkY0UFNHW68MisNbhZWqRa5mAc+lEb79ymmdaZW5vnyrKjfTYRapUw6P9nPXv1pwFq000L
p4LuvG+4inogrMIg8qutn114qytHi77Tn13hUH2M6XatnYB61T8fCX/92IVpmqTYY2mwye54JxQI
IoRtYAR7aguCaJqAwkOl+/+W6fx3n7oJa40ZmE6StCVvfzNc6V5rJkaa8tZAyG4Wj7fRlEjyMsuo
/+U4kr/cNyOj+hTfvtS7L9ixweuHdHL33oxquCc6MeyT5ypJQcm7VCdnhORxNP9LwLr1a1C2UC8L
zccRFlIADuB3WpOZ+DtvHPlBmy7zpEjrioOf66cudvPdUkEuHfzbiGrOdVWNj51rJ1T5hgNDg7+q
NDfdDJmwtmOi7bXRMQ/k/QT83eZuYKq38fqBvu6UnmtJCh56f9jSF3ohZXzZa4F5HUiqZ9GELy3u
gcOc3jVeyew8pfpjzGZ89kgN6e6NXvvdphB8+OcDSA1V7z5wS7ddXDvCc82/HLYeQUUmi5puTxJR
uiMg7t7qCguHPe9Ki4b7TqLBRgpXLuGUbWazoLPBpBYDRPZJDIi4PmRtV2PZ9FnMuZQkvZJCPUSN
TQjoGSkghHzyDVZtQ4E9E+WN5y6HCtVRXaPmX0zrLEw7IeHve5wX2jr0Rv0QfEb/Sehg0p81M/n0
z2/ZMP567hKWzrlLDlboMkz5q3pzPCd+5oCXh2iLnjLfUjNGV5X8mEqauO34tCQlUUm9p63xpk+H
Yubj0MQLpfkbvYt31ZJo57B8LlL+1/Uv5LDSkqmML1Egiwgk/a59YeycXjB97pwd9Hn30e9Bguvf
Es2LnvKJ7t3oygpR3dN1YjTrKDSRLUastt7lJ7JdKGlr3EYK2f00ePd+WaFMOBsp7hXIJivPcq/N
joJkIahMnJIlpIAfueYqHqFF9cN9WI1PmDjSCcFqmdPMKu0Pui6ePJF9aBIhDr6jobkv+m03eAEF
tmOWAsNuSFnbLbL3V5rkIPR2/BGjhWcwFe4Q9nrhk5XE+HuG2wbFRRYjhvLm8ftc0anQqmLeGmGd
89mB606Ppnfn4uSHWDxU/aOtQ73GhXwbjvEpBZ3LXP2pjlEYzmQmIfPNjrZOqz5ZunQ1i4ai+aA9
0GQgb9n/HjXie+k2d8J+dEq8KrREfjcN59Fe7M9uHoXSzHmVG46D08Wi/+DxJM3QPzmhN9CLb2K0
guiqGa/iVdF0t1k0/8tR9deBy2MYsUyGYtuHDv1uBJnakNIvOLp9D66myqe9NwByNuLpMZgafDxU
d/8fZee127bWdt0rIsC2WE4lqlnNjmtyQjjF7H1xsVz9N6gA/353dpDgPxFsObFkSiKfMueYBDmX
fzn///ZRBVddxD6AQP1fHpVASOQWc8ZlV3/prOGhr/KPHjvXSAJNa2evxH+9/eXT84ssj1OlJ3D9
uQZpTqiWfjXRkXSnSi3vqb1sJUF7sKUb08eWhPVN+y5cNW98/ahL4IW1mO///OD//eACRDGX8tz3
F2LqLx/cqBcqHVTFn+tWb3VrbtPJ1A72nGnbWqIjlXtX+64NiEn//LgGzsVfLks8sO141LmWZXGo
/33GKMC8oQ7lONu9e/H5hG1QZSjGsdN4QBn6XtAzrIWScA3j+ULyCiLcMn93gEALSIV/eTb/verz
bJi4eFgqDXyVvzwb3FWz4dR+txtHqiB9OW1EdbbxI/bXhTfxyRw649KhCkYuWF1hiwZQwdJNEQ9P
lYO6WaB7//NzMn/30lAPG8IzBElw9i+VSNNUWImU2+1MBG/rPNc29eJfBpbyQubuh+oGZ9U1VYgM
woy47uWvhVV9mshvQGRjfM5G0nH2LLru4AHAW+0NG+9DjQdTmoHUoycjNc8y0bFlpYbaEQbBQrI4
EzOPhyMcNwwVw78c5ltZ8+9Loyd80hTpCC2fXu2XWiSyNU0LY6vbsRv2d/DAov5iuBD5Syz7eBaA
5KgU1IKyWOMxzs/2c4fgKhfLBx8+f0B64bs5U7o4xK2tM1I861oGzpKvNxcWiXB5vtVZdAVZFKLv
sb0n3awYuTnxHIw28KDWP/ksd/ai4g8m5oxQc2zZsKDQS8B7Zy/251fRhqj4n/c5nTFwXcS3nM6W
n//PlTE0Wr+YvKHbsWRdyzjex+gb3BjYDCa8k5Is0kVsH+KBZJq+BI9WxR9EpwUipuBXva3tKc8x
/ISjw7QMKyXHZsa/MpnrIa3eirFhrbo0sxJ3lsy/at7w3Ma5d0eQJxDOYal/HCsoCLhdmQKdtzBr
0stVdgfzMNrUIZqXOJneiXZbIF5kS+ZhZwWm3j0OlfP9z0fjVvX95w3wP0fjl8/ZIMHpR9XU7SIo
VSxepxZZldFCcigGOGIeKThI/tYDtBjHUOkaRxlIDFc8q1Re//xcxO/O9BTgXKQ5Cxnur6c+b1L2
MImeYPPCXQRFHph9M3vtCZRxlsCWRKgFZtYv8IiIE0JuXIuxyq6uXx98O9/PPPFTWOkc0tpnk15O
R9dH5YEEZmZFTo2TliS529lXYfJLkqZ6l0avDn5kE4/XOF7AwXji1z61HiK52V20NqpC7ITtaEP0
wQepI9M6dM2rzEW4FYXzVtSCTb2PtcWaw3GHJ5b6XT/EJqcoz/JYMOueTzBpz1xff7Xs8N1wq2en
T7m21/7Glc1rL7u11cTJKWkAy7bRd49tx91fju1/3/SOjpHYpgZm0/+r0FyYgBMQoGCGsbN3eDsV
zmjw1kyYrc2fH+k3J0mHFtb2aZT5rfryIv/Px6vLMwdzJ7abOio/UKiuCza/nDrvPXbcq5hlTVlg
T7VL++nPD/ybkpdZGA5607fB7+Jd+PcjNyEuXDcUnJ5LsemJZln1RGAcMtl9My0srOxZA9ckE8Ep
M2clIp3N/kQnH1LXk99aBbXrfWe7nezIY3LWU9ymmyrZhg5BPH9+qr95o8NuNR28+hQXNLb/fqYS
VJ+Jda7blTGhugNRfV36rvT8ftTEmvXsR+ci7/jzY96Kll8+6Uz8IMMaJqM50jv+/aC+0roxSfh0
Gaq/4FiD+qwFWJSD2XFPkRfKtel09VbzrT1Thk9m6B1MolODAZ8POxD7frRaSTY36cxtSKE5J9NT
YmAn0f5WAi0v1H+fKZdOIAuu/R+GQdJLJZBWdaxUiFJnpU1KOtEg2NCzZI0M5uPPR+a371haJNgL
jNuY9P37wDh+mkVFT4SZVZ4HaZ5tm0c1S+fCydkCCOnCxJnHPND+9ob9b0fuwfxdhOvLC4I4/t8P
nHZGVBl23e2KWb4Ok/1guHSH+G8ycufbK+3KGuSR2mSshxnpA81JRUcMrUYfztqfdKDOWVu62urg
GeYZds+fD4zx36EIT9CledT5MHvi17PGMPV4arqMTxSiV84qxNvZ4PGyujvTN/6IE6pjZXtbh9Bw
z50ea1jUoT3jwGlB1XMW+7AmDuGfn5X9u9eLCplXiu4WD8Avb2QZqdC0Sh0qQx8RElVM8UEDFpB3
MxkkE8VrJ8kxS5NI30ZKjwIKxwP0vxi+t1fcT8WuNEXyaI3jjx535mOPj55owO4SlUdfs+Zj48WX
mTPNqfFRAzuhQOJBoXkpuS74pFNKz8CM6uOwnNHV4wSkhEv0RS7p+Oq1a85lTYeAXrzfoSuU7/ko
3uY+rw6albovZhN9n5tkkykj3g1lPJ5zg8ua1c71qaqDrqEG+PMB+83xgjDiOJyMXWpp45f3d6x5
ySRKZwlmJsN9TlKylGa1GUp8AFUvnpK4f3C09iMd/jrE/k2tBSzFdn0dErXn/TrExn3FuB+xHl7Z
3N2nem/vEy2EIBta2dqrHOMwtO2dQhIDVpT5pmU1Aqac9f/fU9FLCaInlm3Ef64MNf56WXt2s8uS
6draxDQ2ma4jiS6JmY2N95F0oMtUlafUNru/vF1/M0gHGGMxzaWJcZnl//IpN+cwSnHvomh0JwgU
Cw3Rq76mNcnoRUSSVaL5BDDNkFFVtK3xCPzlU/ybswyMcIe0WMMxbOH/8vJTKZXSj0Wzy/u5AK97
sEJ0hF23wsBrBq3+17+YVug3vSQ1pQ42HHA4lIRfPqJeZqM5nw0eUxX+18q8YQ6kcz8ytNkmkqhc
jBWBMTb+k4aWgrdh+B13dHx0AT/vojH071PtvUz1eNMXE3nrCTHl2WBF970pcTKDlsNto5Ehg5Az
dy3t2Qs7TCetAIzQIbvMRhdYgQTgEdaPZpy/dpOa1m7Xpu9y9LcWq/qHLif2AyGl4Aqo0/aWY/Jc
ynrYEOQZ7cm8sV4z2/6qnFhsMB6WfNJ7eAbG8otsI3zPXG2XqrVh6vonpjnakx1SRrqDeEn8LD0w
/grPYZKjkQWqcC901T7MZojUYrAeWGw0zxL0gdfj81TOq2e99LOR/lDM9dvBXLV98uTSQTxUg9AW
XA2ImqKk5/bi0P+Uuv60iqKJXKrkfiYj/KUrif2j9PTfwi4td5ZbLUE/tn0t/fyFSqY/QJmbL6Op
H0XdG3dS+l9ogrJzbYzpyZtBuXCFLF+QTjzpbQTpZpj9rW/I6XNM3VZMcny3K7HksJlZIGdMMpme
k2SJv+IxTdxvZlzP3/TMeAAh9FkWibYt0SGfJ7dPyDOQ35eA4jVMlXxeeUXVb4o6men3YHKRoEEH
JomqDJDrTiuSqgDpJgr3Z86+foa9cGLl9iq1tN8Zy3e3u1yUn+s5tIvA0t3kwpU9uciKjHm0tne3
uwyvFnfSM3f5YmxNl5sK+u3Pr273hRnpbWoh447eNs0scWL0SKr98tU/N0MRkRoxMJPzRF1sQWlw
2TOrBDPrlJwje2TWGaGii8KsOsajjmfe12SFSbX9MjoV3csckoOBYnwhsWKlLop8k+cm9BwVzVet
audrn61MTCrX2z1s/qZrkqf23puzfUW2oixDcf/PTVMS+0ytcnGLLg5El414k2jOu6kcqXFr+3nM
CAJBAkx8RA/BdghtWAC0VHe+al4mXoFt7LoR0RQifLS9amtMpfGqxVV17BZZtEaZrNe19knWhvaJ
WPsHlbvyXKWldm+0zI79RO5C9BOBiET4FMUZwrAOu+btWxKs7POESx6e+KFVWqEhJs2Ge8oE4qly
bSXTpL/vssDV4ewiPnhocl8gjhrzg6rRsxuNU21T3Ukf7EqlDwyYSMiekjmYJ+AwtaPio6Un6ghc
Ll3DbPFf8inNd3VVuxtZmuGLk4IkLG0J34KkTPIe55fJRrCL+nU+l1o4v5hZgZXH8B8KvW1fii/5
cqfdxflh7Es+DLW7a2hfnhG+TY+OxInlGs1zM7VN0GVRyYzcSjdO1bOioyW+Ol1iXW9fUboO9Bor
Fxohig9JjZROVntym9nduk325WZdR3SC9ynOHd7fsFBkWF3ID4nWrNfanTAINOZveV5mlCSdeCBQ
BLrdtLQMtKWkzmrqvq/qbuPP/Nm+Cv1nFZdOoI+eu7MyHhjEXh6MxlCftcmciYfvtp15NNohgz/c
hw9Sqf5LNNpvWE6O0DXKqzOY1gUddoim3xsD+Fvy3A343Jw6/h47ADxMOxLMIPQGr6MoNmjyOaCl
LB7non+YvNH5XKQeMX+qHg/aqHVvYnwRAke1lSAqrDUGx2WqdmHReJ/7+K6BVfaF/e9I8OxMkqkW
ZW/CYdG+3E+OKhD5GmQ5rioWY8jynx0bL5bZmlB4Yjx6eEpeyin5wokk/0LiLP88e0zNqr33jMx5
iVPg20nxMvZD/2B5yTmeXmq7MZ7gJlRXrxifo74Nn8FOZ5dUat9u3+V2kpzLLi9XRViZwVBqvBrM
Xh+4yOAhcsJHPPfh4yRtJE8xfoycFWhALHa7t8peBjPDpX1tGtOzHzp2kCS1xb6tmp4hZQAWcvWv
4zCSMlOl3WM/xsYZTemntlPdo1xujJH5wVhBy42iTK4rJRg7l+QTDqXJjmr5Nu1l+piUdeAM+he/
ICmi8UZ3Pzj+22iVGf2aw2fRzHiP2O7eiLLka/eDF3rYK23oufh49n3ouPTjeIPyTlxYyxWohAiw
9hrJmmJomw0nPAdhvldvhEziYEyi6Rp5zXS9faViCpkqQwA+a+l2Isvhvh277H5EenR18hefLMpt
oYTPaCwyj7qyjGNNVtDKbdwZ/4Bj3jkG116/8ee9PxXu0WK+ltUxAcFudYyMrD7aNdlVXZf6uwEx
X58RdM6KtnswE4gzFjj8Y2N69bFwbN6l7hxfbxe7yuanMcnrAUPX+XK7EewNjMzXd4SPRifbbzZe
BDUdrff7nMijE8sCg9WPSlPfnNDgmsOcjT/g6OO37JGKbemocYC4IyoqGR0NNHaBKI10VVbFnTnN
+5Y2YiXsZKMpf2dZ9fckyz6RFQ6IKp8Q9Cc/tKndAUHAPzHYCCFtngV1nxq7TeV6+xkGwEqF6amL
u1eJFjk02++pOtlcx2lg1qO0P0OE+aRrUx4w/nqgnA/KEUnKkmu9mpSIgoYaUivsk9fLV3OS9/Ow
bJXra+5Gy1WXzVJIoHMD1cLNXkmw39uz+GaaOB6IHR3NO4A1nNa0D+Tql8n0vs9yHFcl6jjk+gs2
zYOTnhvrUZf1mlUomvaoUhu3J15ag5dKM5TeGdX80k/OfeOoGSxafcja+WBN+YMqV3ZPy5TXw2EE
QUo6qrG1ynnXJdpmUuYOQl4gCPuN3OkHHedDbbFfnVx8jkVtM4EsJovDRskq+LPqklpZz45KquHk
1M9Z1mD6ScWn1NYBpXQ26ScKFbWFywcPlR50iffNM/JmlSSY2+ZcPpR++MmZZlTo2Ed3XUplglFn
GTK664FpXFN51zztvc08DxIce3GQHRhcVI3sJrVrMo7vyexsRTUbgd5O/EGW8aWs9QujEhhK3q7U
zcCd6T39bv4eD8iuEZIeQJEYa65Jat1oCJvbFmTLpDVw3eD6ogipiEez7vUWskYniMxVBkZe883s
vcvUIfwhr50QxSKvN2aWdqSPNRcYReVWH412y6pKEe6FmS6qzIvQ6CPKtk6gHZv+kfDdO9N2f2gS
VkjlWR9aaelrT8CXyGb/kqn5Qe98OmRDmKvQcTa2qWHCLnFeETuDY3AkgSaKSaBXidZvJpelhTOf
3Vj1d2McA2yygHAM1ck0kmcozBJ6irhjEvhRMkqOiFjr+uKHl6YfVldBVgcFteqpLGBEttus4DW2
VfcCp/8LGkYEBi2C6E/2NdFYRkc+7LphGIMR+fcqMcGuebWOgEEA+cAf63tbogiwSg19flZhtJ1N
5x0VR7RChg6Fz8HZ0fSKy65BvG0KNr+Z5MnCvR2k+vgmDE3bucNwbWuFH5TNJ7yb4dhXXJdq5R4K
M2l3IUkSVqTPB2zz30ougGk9JQ9yaq8qzcnRI109KJt6PGbDNB5vX3ULVCry+wNmgTPjHBu/VFSD
PbGqY+LS5jJnFEZdH3PP1pCCxEe/xAbY6G67gSZXBpXOzNhLywADRHv0+qhFZdDBIK4EI/jbnf1i
36lldLLGwYPY1jck2kIFGnCfBjdbj0l/Q9rhUGPT0/uzuzxgA4XgJ9imMEDpZ1ClqrFlMF7Z3vr2
3ONiLLeWm35jNZAc02hMjg69O6ygrg9Uiyaa46wHcN66oyAxDXnfIvtox3mjEu9SZdnejFpo12Hx
VUU4yd0oa1aF6qtjvxyELGW5gGBYsEXR+mMs3GmPMHkXs2wvRnM4FECTWAIt/4Am8M5rnXJlOeip
Pb/fTzWykWHA5WG5Zne83bAX3Lqd6e9bTYA+KpJDKwX2oKbIS4Ks2f83rVceE6G9tlo4bLvlu9td
tOCnpHTTzdyCvKya8jgTp3b0xvmLJyiWrB5hGYOoetM7TrOqwpl4kHQ5yk3XVYFRz+WRp1ceZjAC
LqbSAzHD6Hf0/CijNj9my1fGEO9mEUsS/fo3j7RTwAFxCOqYm4qkXfBaxkuZk/Grt8Jd3e5P8yXJ
+/YlEusNYzpC0sspOk5ZBp9t+cqPZ2gFDl3QYG872xj2Sa12btvYFa9G8xrX3bj9+a0W+/mRt1S/
ti0xo6SgywMyDV8xPd5uJk0kR6LI8yoqft7tSdtblQ4B3Aji83Irbauj18DtXICcuGub7Ct+jnDD
MsODb6xyzuPqYmUgL2O3OzfJDpKExw5NH9h4Lh4bl7dPLi2M97ziq7pIsr1BBweMiHibOdcCMhq9
c87E6pyPCOdTXwcShj+QDzkRDzgz220U/5g9Izwy5Gs3eUZKclseUqfRtyIUNNeWR1wLHIMhA01p
s3vQGnrVPNO/Db02rAndIItc979PpiQUJR43WZjwbiLsGBRYTGTA4moAuAex4qc7I7Gr7nhz/Di3
e38aOdRiFbrde3NziMZINxYpzSttMgh91uP97X4rLokOv/073QHTiODk/zlAbr/+9i2oBmCP5Of+
/OnPx/l5e/uvlWaU66InnOfnnbf/VN+e7j+/rm5d0huX3Jp/ntt4e/K3f/PzmRCS9CrMGbjIYsf4
5x/GxExuxtF+rUxFDsvtp5km9p0YuUwvzqMbIuz2FfHo//vt7Qe3+375d0g58i2Jjs+3+283w01S
/8+vwpVPGNMYX293kcEwb9qi+trJklbZC6tV4ZPvcfv2n5s5pZGu5oZX+/Yl5/QeGD6kcy+37oiP
Q93fdKDMQXPiYWlOStfsMxpKJ6hn0W0zmRY78sLDoB7JCNeXXeCYTjZ8SPkxpobExIRTHMD7Ny5E
0P04Oe+yNj6AX58DAJPWvZwMuBdhOZ4dGCSQxPJtQaLMqu1I47Rrgl0GBFZmNvyAK6fv5rhgferB
MoBI3LPtTfSvHq3LNWbUQZ/9WLhYIBRGOU7kmKtnd90VEGN0m3OPk+U/ulFeWmE+IFhB9jkmOX7t
8LViYr/SnFnb6rP7xXfvhaFvq7H5Go5RfhdOJH9iG6f7D+VzntLS9UAzARckOyyCh7idnZ3ui8dS
Ii4q52ZPa3U/T9Y28RVo3igMIeqbO8uQp7zNJTgBfVr7qP0sJ1QwF8eVNbAETio/aFXZrpVbtDi+
m6/J46CahwSuyqq2LOqn6N6qxnszrT6kLYDwg5fg+vlDKSPcxZLGw8NBrTobdn5DV5GyRRhRWNDY
MSxixsJErKVCkjSlmtoYVeWdCqv+PPbXXi8/hVkz7GAJwHaE3X0PZfarKtOY5LLmex31T5qEkdLr
Q71OyvEYpTEpnlutaF1e2UWW2NuB2cbtpmj6nVuV/jFq0SYk1EZGOWgASH44ZWjsY/UcI9/6FEH2
W9VJeNLQpxyN6TCpCjWSpZ98X9abzE+TddJXSaCDRwvI4jC4PF/S+ntlR1CkaYG3hoiAVooqX88J
2aBKX/IYorZbFURu5FNUrQ24rWbXZoy1jOyiaS1wm3D+gcYxu7j2kuHV4lBVI1EPQg0PFsKzpKhf
tbzujq7dw1tLe6odknrPeVLvMbnphylLSAQuXjSewlEw+ljVIbRhMM3jZrZze1u5abjvzPqd7lYF
7HCqXeSa6gpWSO8p+UqNtXzdy2iNqQSHP+tNBOkNG8XCpSGs6N0ZgRWblukAP0ieaGimXcKaaAUM
uDuG6gEdk09lQm2A1ODotM6zMkF9ZtNq0gAzCD1I+0I7zAjq18lY2ofCKetTmdRciYqaOhiaihWi
7wY9kaOKij/ja+IKP1tJYKVte5LMhzoPZZZdeO26FhHq9MF7g6CS33lfMxBN1yaEWtLi1BbmpY+Y
MHSjluwzvbroBuoPJQxO/XE8rtNJFVtHdP4O7asfxJn9ZciBpHY2SLg4od4nn5iQHspfI3m1RsSl
SdkLXGM0TnFFkdpGJWDQJt9qWt4x/UiIoKqGgTEW/FDMlffCzNtNzC/xmXMd+r4D1tMNvGtyXO0l
7M3cMy+5yVo4021Ke4eIhrDixJzr74sGrNZaihGODn0dE/18/ihZJWtV8lmr6o9+GG38lrO2opJ3
doWDXKuYAUQLv+BjxP/3R3zJhMZ+i5NwO5aiwRWPkz1OfPccDzBpcytpCBdGzikgRQXM/U7onLyg
RrDNpROHs92O076tqnmXygT8kDl8T5JqeuAMiBBG9f2qbcb+LsnShvALBWhvLpyDRjdnoPg+FvTu
kdNUR0NRgFm6+WIDfN4W+FoOldELSiDN308qPDZ9OkDUTeNHOVrfQ3Gu6kuXssfRFB516oj0fq4M
/xxX1rqYBbVZS2TX7VM0WM1waEbj6uKcU5gUC3aU7s6xJmSZFMrnZrkZ1mlsizu3lO6ddH17pzXt
qfPr7PzzxuTcKC3/I2xiCiyWEBvdH1j9rQxmqTu3iU9ViUxFJMBlWQe6rAAZDgJxEkPWHzuE80ca
yjEwPfYXRRTCwLZKMvsKzlRLNWnuRBsd/JbJipkU6BG0koDtaNiUrksSVkkSVtIcZNi3q7F8tw1g
nrVVJ6zJYzN46VTpbHNEWIy2wnUfe/EWL26EzJWztTalDIb8YW/r/ftUzvHBDRW/q1hroU+wnk8C
H/duPLICN3UPzNhbOLy6K/NjgusLUkqydZKo+zYU6pupj2sohVw1dJKG2rHEJupMPyrTOkyOtZvA
izAL9VZjq9UnVM47RQV7D0ZkldLLQNTmHWn2MKu5Br0lZmRvwUa/zjI9xyFLjWgo0h27HI23G0aP
oq/2EVOvLcqrdiLElLNsHktA2Hb0mWGjWFPcot0xy5U2zibbHL89lhkxf+aulCbnqJ5Pps/vtDg9
XhsO3xRfKVNBSvWkleKGStdFtmRrp8+MvDEf+du+tK7+7IE8Em7OSB2IjFtj3I+qjorB9zZDsfRY
Xj7d+bkGfqEf7+PuKMkiqUzpXTMqwCjX2ofWqr8lmc+bzlbZecy6t6wBJDIxfNlWvdoKpmYb6uSI
JHGEcS1hmNsmM4DN0IVUAImHasiOpE2yMuCkHUSRDTipVXcqHgFxMKlfC9TPVxD4m85Sn4w5Qj+X
wk0hbZa5Up0Ym+kzlo7ik2KBRJh3CT6qLMt1xchrW9kI2Dy5PY1oxA8qyr4PRlSvLcOx8bJmLHhy
62ue++bOHlrOscy69kY7hxvpDoD1u/bAXGY6iAUBC51jrWQdHrRihiXkjV814VvHRqb+iVgZsiLR
VKLGMlm2jRDUYG/KC6MA/ZTlzdqA/4s7kh42nMyr4VdQlrS+Su8fAC4RCMB6dR8JTMCcbXXY4s5o
7nFutfdW+Em1VvFY51GQE1p4j0ahfEQbnwFpkDIw+s9tH9ZPIk37M+SXz3zcmifp9ZT1Ii5Xfvhh
qrR4S3oFDKPWQH4u36KMKwLpmNmdparxEOfMGBo32g7jYHxoSX70arlp/THAwu6+FVMXLSJApiQu
vepUjVcPTx72BklPwChJhGm6B0s1BK4xzFeLw7wSqV0ccoK+1xO/CD9tvp2a+IsY1SFPPfVQO3F0
YWd6kWNdPCV5v2cEZSBHyz+kkAosaRtt7UL/yOQ1RcR/aoavDCS6c0aSExs1pJVx6d+lBSRf0cNx
T5PxoBtdz6dLx76hgVtNWWYNKGB2BaIedluUndPiAfbVwJKE5qWMwmRvLVELIWWK4I17p5vfEq/f
iElBXc8jY2MnIQ1uKL+YVnVxzKK6CINxYVjI8QAu7AAofjsmmJWyad5qdezcq1Ts7MlyDixt90oO
n4Qt5GVKW50riKG2dTWZq6jg6hpC3Ee7F+8sXfdPeUMNO5RvrQnj0GR4iarS3xe1+dWVunXwU+s8
WgvAdLQ2ztC3O30i+ydn30QEA2zY3rNPxRj9wFrHQNR1B9hVswPuddjleuUcJJlCIL9kvyB+oTNG
NhfcECBNK0d7D1GPVBOISO2QXhVnXSMxxEOSCGBkIeSlok7trVkyEdFYgSE0maDJQMzSh67fz3CQ
D0h5DnOcm0Hu5ciqOFMMrbO1GFUFoiI1uc3EtHLC6SVuDHG0cCysCmzSQTwWPvQKIE1jl9SPRl5s
cPEiTkXdsqudIiVkz09WEXrHq894fGU2EJPIHoOw3h04I41IPxzF4EPFnzw7XunIqjvh/zDsEF+z
xWS4s8RKTglF35DWgUmXDWYnoVrwuIzqha1tTLs/g/aYtkXf6Kul/zzOtLPIXaFLg5/8YjJiPdie
/yUaQnVuxcaI0/g+GjGL5D2BFizaC4oLl4lKTXdHRwv0HbG2NTblaZjuEE7T+KUdoZKxaHdWkuwQ
YaI4d8ZDmBF60XTutB1InQyG7D5NG/fSNs4a8cn4rHfg6Fvt1RjZyrjtQzo14Vazxm8TteKprKCJ
MVw7eWk4bzCpVztemHDf2q9hJcKNloTaF2f4Hrql82qk3+ppwbuIcTrZnvIOLVFuJhJmLupZfI5L
HDCGXT4X5didQ5kZn9TwVGcmBghkCec49bJLITmTMMrfZQhOHoq4ZzyUJ85Z5Rfh0ctFJNWyCocc
BilcPoRUMB9T3roXDci+oQTiVQcgReJpvH9rxguk6rUrt5hxEy03nR2BUnLh6VM2+hdff2DtdSom
fR+1VbZv5/mpjmV6YkUxfWrteU2KO71Gn7J+Evbbwrh5uN0wtttDcPpRVxbLOz0nga4lx4baHTNQ
ND3NYTqeuR6oT7bSiUaLvwyMiZlaKzY0UNRXruZ35xlyCX2B1gaogTisVvlQWZmx1lyYds3Qs2Of
c2td5WifvXrwDlQMNVO5sIUVH/Ri66Nd3NilNW1cRy+3PbErJyvuNjLz5mPJoBjAhw6VSF+QRZpi
nSNYNwM92RlTODxk6EYGlpQNkTInvKMjxA3E20k9/EgacmSsEbJJs1BwBA1rlRD+peIGW21B0Gof
m9HWILlgMI5ZHtWPJTgyQH4WpqXTlOP/sMp424o6XNI5qd9DcGJSC6NT4pXEZFgJ8SfQhiiFyYSo
31i+cxaxCWcZ07QInEROV6ua5Jr9CPGyediTuZS263hiGWSIr2hRtYOIa283GsSHLgPf243WQm2s
Rw5MXSXFQzFVGwfhzZPiEw8Po+txEejqbkq8z2UY/dAwb97nFvnhdE0HxFTVagqtgZKxrDdzVhQB
sR0ALluTzTEw/ENB9vG6LRo42HPf7EUNdzJ0mNxN08jsNV52/FBDhdjKNOx2cqA6bBLvbe7mc97D
nIXR3h4hDNQsRco3jLGSt4SfbGLN+DrZOvXvlA93MGSTXWp4TZA6xYM59+2lUMl4DcPqOE2GGUyF
BW+Vs9CuBGsXKJBYqIfi16kjnceSebexoHWtQy+lFEoHIiSYSFxF9O6bH42rrFe/GtD1OfnnSsMf
Otpj+pm5er0OeYsNtnOgsXY4e2P4G2KrQTJgtdu4GJ4KI23PBKvMglzo3pEgNjmPHrDAMB3YZVIl
ezz2TyWxMUHomxZZcUQuCOk5oOVkf0gzwnMk0b6X/qgX7g+vhyQeN6EITDE92U5hH3rZQ1noECss
OTpFSQhXLYFZVR46gR7BG1IbCbtec2B9RfN3x0aFW7Ecp3usK65xU7OrNElOMeD9hQ8uo6rehikI
l7lxkazTFWUS8KtEhMdcawa/XwLct9q+DLLEeG/CTUeO4xqnx96W9f+xd17LdSNbtv2VG+cddQEk
bESfftje0pMyLwiJkuC9x9ffkclSUaV7Tkf3e0dUIQBsI5JwmWvNOYe/zypi1AO/PFQWUYt5SUR/
hc50D8pb5o1Um6lC9E7a5OiFdD+rvWOV1o9RP+IfIYNLJ0EtFneaYQynoNYOpZ5t04zClTlR/3EC
Aohy7dOUT6+hSS0k78N+XSwzYRyLZRxLbb5dBte/VlraXIyyI8cOZQYNTZqotWHsCmHGW5738tIt
1umUNzsxfUxKk2GKe6q7nPu9VW8aEgd51APJtfykOgiGU/EM+XEsCEUVOOSdwERySUmGsQT6umpc
dyXd3LxMvFWaRES/aFRqqfEzSUXPU81M5SbvJmuWmUCkdJ8Gs3sO7Z1htGjHyZrfuAXFL9P2u4Pm
xyYpKYUggVHm1vOMOpV29416OEElom5XGKXH7UiTLUvLL7TJHGL+BGUtDWsNo6BtaEZiFROXmtsg
TcgUCh5qikvzRL+2x71w1oaOyI6ie6jTiJSBNEQO0WvWI4GxLqz0EzLYYdUR/Lepo8o+kByEdpvC
2tDF4kDGVLfWYlwLNqVwPLcJZfSakWPufog036O8WBX7mpzoTV0tZDMHZEFyNzxzsCZ8DQ1zE70W
t0NhnLDfESlj6SNjWUTiDd65FUYoax1FrbhYqHKO+Zjf+W5XXooiofLTEl3nuow5nW66cBMmmjpI
/dsspg4SU1uLk9omjaR7YgTVcLIKxDJReyRXPNlYePlpfoaQzRp/v+g5cgpCGevS3cDsaaCXLE8G
nTJZkXJPhinDhvtyZk7NH26sZqb/jhZQ8jSe6nTpTtzhTtbspJhuxi/9aMK/SKDUt4LyXrS1Ap+s
uJrhW1gaX6Osy+hyFN9aJu17EpCDtVZ+L9I2uiCx83aunXwbiUFHIBNmhwTLve2N5cbERbizvOCr
aRL/mqi6LYXs2aRP1kaYf3vOarJynKNB3uh68um/EBLWEk5baefWThjIYi0kObCwuM/m3+nzMsnK
Gb4ES8Jze6BY5GkJhYVquoruMzWMNWSV9IM7HueucU+p0Rlrw044Ol5NVxTs2xYDP/BX8aVxE30X
6xEMmcrpEPLDfoiH/lgXSc8EnVsJ48j7IvhhuE15r1u2jJv1mm1RJcneCbkyXYBd1Bx9JtQIVH1s
I6GQD9bcP6bZ+KnLmvgcdvN9VYBRaurqkuEsWCdOSYdwYT7stciwRhviTcl4IM4oBs2p9RoYlGis
tOMoj6CdXMKAHXuCJDr44mR72tcMI7GOp3VHyVECgmbvPAl+PWvyHPwjdQeNz2o2IS3HW3+ODqC7
yEXX63Bj1YHYuzRb0sg5hblH3vFslEdPc7J9QtlvN1if9FnzAPZAQTLiMYbpdUPYJ6oj7jgkyYWG
TaaE6XMGmC0XctZ8EC68GIx95b5adPDutJ8my6GhL+oKFUnFfd/q/LNaZKP9raK2Ru0vrncUL+Ij
/aK7wKusS9SIr4wp9desse7tQI9uorn2dkYUX91hTHi+DsaWktCwKwLmPzjOOMBtkDHXdA7UW+IP
iV9CYOqBK1IESyrZHuvCpw45KwOmLDmZBUSztM0IrQqbYzHZ96Jwp71Zc9Na0pr23ppHRhQOqwyd
x2vHcK1vvA8BAdibaATlM6VWus59KGDzLJ4TtzjkfQs1rE2fKkpCe9plKDwGUd/kffPEoGo+TjrZ
aUuRvUCJpLxClvfgkzqOEXwbuCnTtCoCsBSPFqBACqazh8G+DuZV1JnRqdElgm4KmBvWRPbGbcpU
YMGFYYTJiVhT7wLtZSeF7FuSSr37NirhI02Vvptn/7OLcA1KR4hxfMJ7gHWrXxOldajNUpynObRX
PnOxLqH8lhKLQKFhNHaNYE6zlPrVXwyeg261z0N6MXOqASFionslsn7flj5THfzlHOPg4SYLMmeX
+L25tchaW7WVSYUmKoJrrk8HfbL8U8ZY+jgAEcc73qJ3MrObCIbdYQqh+9jMy7XkYS5dwreGObrx
sQxGCf4JMzSyfU6fkhbU1B6XymKqrF2TshVrW7eSDQTu6tgV3bgD62hsPJBK2EEGSprOx4xr5S43
5oahQnQsUFDd5pV2k8/NcISf1N74YUj0QRVl15HrMhKTcbJzSE/QqghCQAsXpTdRZ/XrNrPjSxpU
HJ6hM/dNkXG3KvRkrW783sBs0tXAxpSdaR55dtzEM0NFva7uyjC5FSZF3wWce6Ylw5mDSfwv5+U2
rCr9UKX9lap8vW7qxnkMyKPbRI35WBaMUYIR8RH4SNLUY+NrkVTFXey2W4LwrU8ehZY1ViB+JPwd
26LOxYs+HLrhe1d11lMt9O7OS7qnokU/xXwYcCaBfC92Fn0vHWf4XpbU9+zZXy0NelhbYyocL/Nl
0BxxbM0pvXqmtV/8qfrEY7BAg2jCt3PK6NSLhup4P7s3oJPCXRCW+Xoa+k1o1NlRo5UexOZTG/sP
Ub5wEunMzudSVGsM0jOSxVzcdA3PjyDp7NtB4v0igghKSnm3tVzMep7hlm2mO2sC26WPuvW8oBpf
QYDAJ+fLOS6xGmN2N1diOrRT9SOv0npNfGXtMOlHUGTN093oG+FNo+s57YaHImDmS+nGPdvUOTce
ZgYZHSxDY4toq4W9u2FqbR/rtokxAeBtWyrG/Q1a2kRyxDpKzgzgmdSZo4aPN0w/G7ZxiztZ22Pb
jHZmg8iN2/1n11ggvWlld4zLUcJ0mnS7mKmDgypqDxZep8c0X35UnN+xNxRPlt+LQ808epVyLS/6
oN+OE7efxE3RrC5koMKbKa95I4UtltfTWl2Cc95UdFmW+IKhMb0xjUvY0NwuiShHQOLfd1lY3o5O
ScDlwFmHY6g9e06gXweraG/MNjvqdfkobKKQB5w5R69pGNB09tp0GXEZfiiep9l/oNjfnQYPOhYW
gdVchsEjGuEXa/QA26Z1eq4deB1mywVfkpi5cUVMhYxqHniMkuKfiUF3isz8Qo+WOVY1HHLfmHd9
0pn35aRMwfam7jPnMjlhe9PrcJC4Z2zavjS3mXyKaBmlWyeMUd6hbRppYNnZUlIX7LuHUCv1ez86
tc4es1X2mlKeWjuT3t61w13ZZdkFwC6pz01qfESYiIHbaBCY02Ygvf9+GK9BZXmfRNKVdH94KBqU
fxgdunSXwpBU/bD/UkwJ0kWnsk650X5mRqCfzYZnAsDGrY4d3B3n8tyhJ+eocHNKsyG6GyfxVHqM
9SwjokIiFx4NKiI3+vuE5/cdNoh7QxALTkbIyUpaVESJEZ+HmVDwrsZv1NrjiinryFnLIuyYb2vL
OB6yvt8PQ2oca99OHgKEcY5eb13ui+scosnZoYBxmJ1wpCSTn0YAFKvKF+FLE1N2DfM2uHDUCxyM
tQzQTovPWcBAhLCO+D4venPf0h19obeNTO+eyp5jpbdmjuAu70jUdauXvJezZ9IFmuGgYRu6WqH+
HNDQ/FGKmkega985PZW+odX51sATN3SF7tORwZDXBfOWoPhgU/b5TbkMMeMnpuhwNfWrTq1/Fab9
Y4dAmb9rEX+Iaso7tYdfbJybnQX1lRmtsbYZhA75UF2rFN5BjiqTPpTPTTixg7smd75AOyv3kTM8
mlp428Aze+nTYtoHTsukLeCfaUjTt2fPO9OnL+kEjwl1kiw4FBnBP4M1D/cj7pIR38FHp6Hwmabx
vYHbkEaJ6ay4JnF5BEfcfzunNZ1vPT4FJ9imJbUptUhsw72xQku/ksa0CTca/aCPmVU3ZyfjhDfS
Qv/YNQNojTzySEtH3te3Ebm72pBfyeVGu23b/XPEyU2xN31BTJXsKR8ypVpC91i1oUGUuF99nWkR
zbGhX6KE6ANgBfbJFDBzutJB3wn96yxy8eohFXoGQEqo/mwTcO9C09GrcXqYZ6c8a13wfaIc9AAW
YtlV0HPWvqpXFWhMAZsIejeUr5ymzS/e/MN1tWnaCIGyk1AZY03CXb+vO+k6iBMBIws2Z2wO4tQG
g3iuoTC+bToVzzvS4maArEN/0CEtbrJiyo/zOGMWyMPPYG/i56x68Cu/fBnMIHwYxYjmIknu/ZFM
YIIP9lUUPFHVmS+t8KNzbvjuPXiO6MVQvYh+qk5DUKx9fJ9PUbZcOt92Kaek81NaUmnDZHZuMkQY
THPEeXSxRIV+U39cAlpYmAsquMTow5qGmoOPmo1ggZ6gYPJVLRsRdiHl5YvdTPs2Hz38JVlxYxOo
fikEndwZqfl2IFhwR3cXRaXdlhIf/INSg7evTR0FgzmKIyNyLgkGG6spp8EfzBq3GUa6a72bll3v
M5dlbD1fHQb8a0AQA+M7zTj4htXdDgtT3ioNzReQhy9d7/UP/GA/5qbxNwvykG2fRuOhQIa2aro0
uCD77rZ0NWmwBo1zm6Io9tJ1N/RwykMGvHnb/+BwUiAM25YTqRe7Ik/lo9gQd8x0rTumlT2WH/uc
a1AXuqlMt9aH2c7TpzrUmifGb6SCa1m0tyvGR2PBHHtcuuXGniiUdbP7AeZj/4zElimum8/3tHaM
myUoN33qJlcsHDYdyPlz43TGVS20waDZgweS+gX7aJMdmtof9iQdnzlW2Qm1nvEQ2Ke479P7qg3E
Ocgn7mkG0xrHFU+L8dhBjftgvGZtf+NNfvgSwZ69JVHkw+QQV57Zbom/LRpv+6Ydb3NvueCADfwT
kTeJBVIFH0kxM0RdML7SJi70XQtMWyUanPV04aks2m4NLdC8663sS+KjvZySSnxAJxUhsnvsYOOc
EscId6UYmmvUFreuNWi3TBgQAUUDNZ4lac5GqJ3aiiNPaMoHZzH6gwUBa5e6wydmFsYR45g4U7IL
D9Nk5GTT4plpMtjePjpQCiep5UxMVSN3a4YBmA+8c7jNmpeIqviaZveXzDKj56W/c8jx32L8H7dL
238fqu5hrgxvM1nleCWp4jSUwiY8LnwO/Vo/93lnwQjVlg3PCW8/miBjld/2//4tO7FV2ZivJe2p
OIy63zb/86nM+e8/5Gf+es/fP/GfV5IJyxbJ03/5rv338uZL/r39/U1/+2b+9T9/us2X7svfNrYF
AbLzff+9mR++t33W/cz0lO/8777430s0FcTzkWTw7xlzj2XfRf9n8yUtu7/Fmv75wZ+cOecPAi9l
VpsvbDBzMvnxV86cY3nktvgWSW7Sqv+TM2f/QewDQZ2+jA5xiXZ558yZf1g0VGjjE3HDWJFP/fwj
3L3FDrwdvX8TjCnc3+KhiHCmv6HrhuEYROTzsPu7b9/X26ILqHyeE7pGG+7ZNPABv655era059Jj
G5JUjcLlo2fLdPg5OCVT+3HJtTtgh+46qRHSJYC+rcFxd+YgAUDUp5BEwRChjnWH/ZIBy4KXvjoF
ZJGsFiZ8tCCWjWYhNSyjkAD0hGaBT7OQeypEtvyhdfqPYiHIhQE1T/LiJpoo8dXeHY1wMNlEfRxF
Q0+WxPp1ZvifgKg8wi94TpblhuHVq1cV4Sqz+h2O2zMRbCfwygc/JXU1NfpVHrnX1J+ZaJvpQ9nF
XwWJbOvlUFQ0lWq9fUhtcs4oMbjIRyLAsUTDMVwnrHSyL8awqlqYQ8hqYbprMKmzbK+T6haXO8zy
8rq963GIQ0poj8PkNZug/DFGvJlyR7XqLOu5H63N2DNWcImdLHg6cs93cTS291BIStogtAH90Hxd
DGs7d2NNLqr5UGeE6jj2YzfqiBWrrl4lvb/xGu1zZw9PVV18QXY4dPmmnZMjnQCybwRBN2m5bLWp
eSaMkviJEberAfiJRJG1E1OdDZ2r5tI1N6YX6HJX5qk99K38aktXZ8pfoSUnDu3gcAexrFxXJo/s
Ko5QmB2dpHroKFB7C/JGo08vSwJh1BtxBQN8/1LPkZTqYIxdvPRbmd2lEEjssH+0+nDn8B08rIF4
oylEk23qG1MQPRAi2kADpt0EaZqvY3v62uTpRQOovqqzLN75y0MWP1TOqz45V6ivtGP4I8xVyQBp
Kg6I3IjV+uql8VmrGn1d9cETot87XPjk9tENHuPhaOv4ybypdo+GJXt6KZmkxuxuoix67gXovKjp
rmll4m9wB2YGVruNUCswTUx3g4uBxG7xH3IwGTeTJjInxoc8m8TGEegcaYRenLJGFolgz5qo7hTZ
wW6jGzGQykfZzSGFp/gIe+UjELUZ0dGLhYupSium0Ez9VqZrvKRF8ToPV90vrmaO8COlaF1b9EIM
x2XwgpejKx/L0XlYcu9YRuCz5mo8NbgYWifv1yIM7lD63ZjFDfCzmL6+/QATYMIKdLCZmK9s2ilb
vVsooKbMhkZGhp1Iqcb+XLQ0+jdlwa+IecGHxkXxnd7X/NGXXnui5QOv+96nVE5TD73UQmUQ1l7+
XOHR8c3B2QKRWhuL9akWiIW6aKAv7EbFBuU9CZPiPuOxS4K9NiA4E9/qAUFsMQ8bH11yYEMyJwRZ
P5FKvpwY+C1va+/7ZPG/BDCcSc2/XPQWMA211so1eTOmnOl9/PNFGeleZzlsg956X9dkMD4lP6Yt
6rVfvo5x1cqqJPjMtPAEjZ1x4MR820ob/kxbI07mDUWijj5RQHZ6ndNjK2wKsLhuh5PXx69Acidu
H3rdHFqgXibDlENOZqMbB/6BOQCcAr90mKn52LxDkpnf1kZR3c1zauC1+7lLvSNpzJt4il2K1j/f
H8t3qLfNPEs2tP2gp5REzpse4fPwS/ALu5S+YEkQQC/36XKh3qIWqGHsY6jv3/e8vwtQKJ9C+1hw
czPePvn2TZ36PvVVQ5w8YGlqdl7D2W0P5WPbkyVFwp71NOYa/dB9NabJFzSdbma23G488WksnwPG
azgmYwbbpVvfGS0tvhFNCirgYd+jsTqTGvhEDHJz7c3IPMAluFEAlL7DttVURXxM2nVBT8KMwuUL
4JUH1Jo+swemY1q1EzlksqlObhaq6pdpHp7w8IMaQ9xMqMGiIQghw6xxAetRA39GY0soN6JnUHok
bCYYr4Etb7uow+KD3JZBOTyE4BQsHxtkwr2tfVqEp9NIaxYy/ZIOlxDFBFOHPrK0X+rWcA+Y0toD
Pe6v1kTpoIP9dYjawXuOKcPnjpseOpqk20rz8qPmhZ/quf9eRH374ABFujNliIqHJ1Hr+ie4wjHG
6uKup+O2cqau/OBM6ZaomIc8iZCFtE6zRYaUbAl2+UinbcG7UsMC9XngtgZ0lW99NTXE+t83nF07
pvfLqpzrFqw7Ssq5gDsXhB0G9njFZQzKbwjz8GjBFNo7ZnC25CWWSApI1LR1cVDb3rBOxOAf8Wrp
+eHNgCFdGEsc3A4DeABGE/lpinWMBF3XjsvWs3oBns0G8Na2XJGuy+CaAr8z+YD5FKtx6WO8k5OP
DFOSXNQikAyFhGrinzvV9lzpJuLteR9Npbms6dVWJ7XouAHDCVH0FIdmMzQNKiCaVhwr6ydmpPlr
Te1733SX6kVD9bHVXb5DQVLeACQzjNOYscLBICiY5jZ1d/Uq2nX4WaagnEOjclk7Rgvha46PmaRC
qIVtCIAzapWMyOrkCfsDtVxKVhI/YzMqYMxeHJkRUemSCwWLed80ojFfB6E7rHPPGZiIaiCN3lYV
NkZt48QdtkQuv1rhArbDoeyfeKLgjIQFgrMjo3M7Y0sbCZlQTJlyxjnoJ4O9VscVIT03x0geYjIh
nH3t0AOURz1KMA+UJmzCvxxC6lArE8675Ufty+b0OzPscuvnE7xgSS5WC3UivG+qtaXuwfcSKvx2
3DWJ8FALhYtR50KVu4xemArjvnbqZ3UuWAaumrdzw2DckK1CfPlB0dpb10VupuMOl+6eQA8sIhpR
nKu/qGLwqEXnQtbpqUFw5f4kQ6m/d0h81d6eJOcOoMr7QkF63jfVmtq3OJ+wvXeUyUaYfOpvqk43
tZbmDdKCwPMIhY7+ZNu8A27e96kzz80s2g8NCY64dvmNMuS2RbnsFK1HLRTXycYMm63UNroVNMNx
/V3xot6O3ds1qpeUKtRqXHTc2tJ5837gyLkHafN+pb4fQ9GTMEXCy0Edm0Fds29X7tu6nVSvboLM
Rh2Y90Okjthv+9zCxxEMpYveOpewulpBtcF0UsdObatXTC0KcP1iZ5dUlbeLl7JVBsuW7TZxM54+
uHCgN3Nbeic0qUtJYZvUmrqM1JoRGntck9ZesZooNjCOLta221ICQsqAyUTjdiCJTm9vkPvKsEPw
YNNMQPXSnnQtgir019pv+7SGsoXG2H1leWTM8GzE0IsKDr5wtDRnP15IR5A3joGZjlor/AhVht98
VodQoZfej+gbFUxtV3HhHNpEe7sE1SVZYtrQt2FocKe0U49q0RAeGoPkw7dDuJBqWydvpj2oByQd
LEnw5vdzWhSRRptFW3WIf7HeVYJEmwQNijrQRS2R3upqVYtAwcGbGk9k2qfMQORV6ROOSPqCWn3f
bj1H21iZzsATqQt3HHWE5QI1TnnS1c586DRUR6Sa/XV7tiUFR22qNbVQh17tQ7u4Corap27O7VPd
Lumd0KP7ZZXv/4QHi0YQmdQ7Xz5kcnmrcea0zA+e+hUmMclfTL2GdXfZqndMBuOjg1pVLzEO+/Oz
ajOk6kcgh6N9Haoqir4ihMz3ofyVBoNfSa29L/7VvgLFChew/MjbIpd/GrX629sn5ipbvCI/1P5M
fQ4P8pnAr3hP5/bnx/7VZ3/bl0YLya2t4HT86x+ma/aF5KZxq95b0rl3WtLYaKag6ZGPo8KAembh
sH5bKCTP+z5cl3SwTR0nXmO6+2nMqCj2+V448lioj4UzNkGY23yN+rDa+dvXqM1fPuPP7tZOBBVK
fnl0Ax+MyPSwbnKo377u7b2DAmd5/DWI6Euh0/G6WigM0NurAxkTes6Jolm4FVftyOO/MnQSE7oI
bwwakJlw27JAjG0ApXI0QFVx5DEsAB+2yGvUkItJ0cUqRRrrJHRseSzl2EBLuGvXapSgCGUhrLJG
p6UbyCsAPUCwQ/R5qSW6KahMREJ5HBSXWaLPuMkUp+6vhdr01J1X7UwkQm2SMLVYPm3fFuq2rVYr
RWDzYLFZEso2QmfLJaaNn5vrRi5cCrJoIliz1BMhKZ49iXqbJfTNknceUgIL/mx4seVvoHapX0gt
wgSE3ABLjmo7VDkaGUQdyVFCLB+NnsTPIe6BECaBfBoPBqZ6ElSnS2RdP0EhixTHLjIIs5rlQ1St
IYqhy8yJKG+ghFV/siV6r6/B4bVyodYMe9hYmO4Pnbz1TvKtaq0B+wn4eTlA9uYHAdx1SkeTU9CQ
d2y1PVoZRSUUyVZn6+WBOKD6DSGWm7bFXTL42A0LuEUF3Frk7eZtTbfDU6StRsULTOTv6dEwBiPH
Wi3BgskCyBvZrbmF6yDRg+oXVwtHgglJqupXlRxU5IpbiCAHcRxzeX1dS7ChJxGHScs0jq7HLqIC
uF+yESou8qaSP1B4V5MFvVMnjqKT2Qt6b9TmgMremGVWQDQjsMVFYhd1RWBUq4pWVpj6vEdceyBm
qTiNchCm1t5gZe879QHgY99gS6fhUJ7eF7lERC6wIt932fIM6iRSspNwycoCMylVQurbhhYEpVp7
X4TyTO2M9kMv4ZXqizJFtFSrziQ5lxbQNtGAvuwUBTMYwv6ANhWHPWNwtajVqQY/U0iQpq6YmuoF
rQS06UHcDOShUWebp3icattWlE4kOD0HV3xBhnYuFMtTnXxqEVMj1Nc51E+KfWjFKHOCSYYJihsn
PiqVtA/B6aRjOmSyL1XTapvAwvGQVt4maCCOJkk3npCxkg+HWBcjm9obxzE/nF28FpJmSnrWcAoD
Fmrz/9uHCFrzEQCgXRokFLUewKP2EpTamlvGNRSKIKj6EqW6SKhq52iPg8SsxhK4Gpl0sTwJYXUl
jrVaALPOEtHa6N5yZ+QPsw681ZJtkap+rJC8n5OpfFok6LWNCQbphPPJNIDAjuSlNBIL2/cAYmlK
VPBiGW4n137WkRHBkjVgyiYSLjtKzGwMbzaDO+tTzX3xJIo2lVDaFjptIjG1o4vGd4BcO0qE7SRh
tg1UW1Sl8QEXQ3euIN4OWKkPYy1HC6O9I7F0wr2mXXuX6cfcJvXBcaNwraEjxanZiqPVZjd4kbUt
LcsC/wwjHad2+mPX9wefsKt1iJbxJnSXC4YXjVLw/GEUvlItz+tCQn0NifeFlGccO4i/VLZoGcoU
EbXWwwUGxogprW4rtGRqkJuLdUoTjVgZkMJA5Oc1Djps04h1T0Xo4r4LAuxFJGfdZFlO4VMiinPs
tRJZTLBseSAiJTwUiELR/d5yOxufRB8TfYN4c224vgR+AEIO6XHe4g9aIwqVZRBsbHaioxiCoDxL
lLLpAVUeqh68smUmNA8xqoJ7vwoJYXZr0t0iajMgCDNKhfc2vObMF93eg39nSJRzDtPZhu0saFRu
KbXue4l9tnoWgURBC5jQmGG+lbgZS1DR3gI0GiXhky0x0siiEqQt8/MkEdO1hE1PPdjpihjCbQKJ
upRI6r4wsnVDZX2GVu1ArS6hV1cKY70AtJ79wzKRryCcnpQxkNe+GE20aDqV4Cx5qB3A2ESBd7ug
BZZdANO5ByNCaB4g7UUitbGZgR7mSbFO4W0PXYjEx0c4RRF8PUkotw2d25KYblcCu0sdy2qal8sl
nMN+5TD0pzcI4ruSsG98UKsF+veQIahCGsoQ9kKi13fdALHWM+xb6xIdjm1q1UqYuJBY8V4Cxisb
1Hg2Ax2ftAq/kgSRY/3yNoQNItyGUt5JXDk2iG6VMsFceTxqe/ROzERp7k+dTto0xPNYdN0hLIx9
AMxuI0p8UQF+RQTU/gZn8rguYKcHMNR9CVOvve6gS7w6kU9fK/p769IgOOB/u3eqB/g0V9//+Y8v
3/K42MRt18Sv3T/+bOwdv/3zH6Zh68S0/vvu3TVuW/kfBel/8bmfTELvD4PapkGLzqWy7juEEf/Z
vPONPxwLspZhEjP9E0dogyPUhes6kk9FcjuttFZ2Cf/5D6H/wbXvAmAxSUNzoJv+T7p2pilbkb+m
ilu+LYGI/GSOED4ont8yaWM3Jg6qojuXDWV88Mfuc285N34uC9DFFJzITd/42kAFmCy8A4bkYzjN
KXKcCH2siY3YQhG9cuc7Wc4++/5y65OjfwQyRMIzaR+h0X+f8gCWT7gwnsh5cI7h+GMozeLSzjKK
LSFtOEyXXUum0UoQQxPOe1LO+m2kkZuTfNTnEmyzWW6WqfVIAnKz/RhBo+rEj8bMlt1kh2cLqvHZ
vuvDednqVfsZ787Ijah2d3PSiw2tv6h/DSMRrTvPenQKAi4g5hKZR0TnJliy3agzbGSeuZ/6Co+0
3kAB8GKNenHp3yYpqauLVhS7BPCGD8LkhhQYkv3sluAgNBgEpdKQIy0WgW4evmqN4Z+svBNPOFri
Q1cHnyKRxDfMgyPS92ikdIaOZm4K5kviLuO2kZisXJoEc4GYsEBDu21oXm1x2IuV74Y6APa23yDn
4oer22hro9v0AuJR4znrMJ3l19lHLG+nw5UQ3+aAugrrajzeQaV59Bw0qmaSpo8eSYtDeSQVc/iO
xGa9tMGn0eoZ9PjLtNYMiFRzUmOeGDc1A5bdSLiQ9H/km9QxX4qADCfGBU8Gtcm9j8t5iEo8+trs
rstgCHCFD2doatPd4nJAKxER5zCl5XGpZ5mKmF18BgzwPZed8AiyjMvmi4jKtXr33EU3RMf55yl+
yAN8xIHFBIqy9krnC5Mc35mH9XozBnjUZlSGtC5lBEKTMprCT+gJfkm4Jqc5c0hM9ghbHLv4dYjs
5NzJhR6Nfy7aKE5/2VSvqvept/yrTfUCUQo6gizrorY0GTpB1ohs6PZ9Senub/+G+r5KvaJWl9zy
d3XoPPz2Y1iJR3LW0n+oRZvjXv/bl6jvtDmreRTXYvNf/3jqs+oTViqMraeTfKw+8f6C2gxJe6Xz
Lf8av/x8b+/UlhfbobVGziZJyu9v/GVVvVH9M0tbbbXArtYT1mamcyWKNLloDbPD4+BRLYBQfBlD
2QQj8ZoSInNo26f7KcLpqchBeQ80Of9aaLOVXlAXsU+DFBNm+BiAZqeXaQQoJALCJMZP6u1qb+8t
ZPJ6JklSoUUFvP3QgCTd1ialGiYHdUs+xiUiSTCeSgoFPqeSoefaJehG7aLWRJSTZhgAuutIb8If
O51Gf1wIhWYs1GHmLagF4Qk+kA8iLjBixYWhFWuo8i7WughNQTZ9T3iUq4u9et3sTOfgtsMlcLX5
XGg2f2rsEbuhGq1LGDrWRa11WRGs2nl+kBEIreAAa5xYi5nYWIO0YR3o/A3f97lRvxU90+lJvmNu
gteGDIhNlopDPI7OmRBs5xzRxiZ0Iy13AGP0yzJFotwklddcMFUVfoI7rkEv2GK0oWmlX9S71EJ3
MuNtU3gRersx/Qgto+TmmX0Zg5qKTc5ck0kLbRmquzAj7HNr8v+s14c8qledEYpdYBWvEKcAYNVJ
vit0o7qS/oT1oXP2TT3mKKrof81lbm71HuOUWMrp4jrudJmTyANvUz7l1HSIC2ExUSZeVUbjb235
DrO5G4dFnHPu9KfRxh1yh2vC2WhBZ6z0obSPRBMdI7osl0QuhilBjJhGa33COpEJMvJaUdM75gsH
hNkMzpBWi+KzI/TssgR7HeAPHi2msCP87At5ZctFD5rl0iZ5ivcgOEULu9T+ZQxxWlke2RvybYk8
6dXa19o6Cd8rMcceR4h/zF0wmwqMQxfiagmPRgxwW1j6cKykYU/3mp0RE90wDE12CXx+kpCR5oFu
JB3gRzDamEeIL52nBWFYTkxJ2TnVxvZTgj+rUQZSh/a+EvaLOrEaoU07J8KX23hBdiXuLr8uLR3z
1kJJqzYt5De72aK8NOhzfiUsrtyMbolSo2mp7QW4BZPwnsS9uwbR1JYcVmS7KZa6NET9JpIqO2LT
Q86jtTA6y5DoGDvfl0JkH2INfYIIklvTiYyDKcsMk2Kgq27QJCsOqqEwB8m4Dptx2DGR0Le1KlSp
SrXqQqi1t53v2780JdTrv71dbcJnWna+6G/VP+2aHXbYmBTA3z7wy1e/rRZ59twGMnbk/SdR/94v
TZFmxDEbOnG9TlSJTX3nL+9vitZYm7ISEhKWJPGOFCDUwpM1sPdN1Uf7bZ96tR8A1FoWCiAPrAht
wSbQnR0TyRvRkz40kwJVBmCiZ+drXYRfuyAkZiWvvzpEnBlTM1z/H3tnttw4smXZX+kPaJRhdACv
IEiCoihqnl5gigmO2TEPX98LyqrOrGvVXdbvbXYtLeIGJVEg4H78nL3XHmg7hPmYblaud8fW9zOO
jxORtzxAdCt2FIImABT7aMOR4MyduyFxPnyFCc22t4v9vAI16IpiOZUK5rnfngQY3bRbQ3s1PMbj
6CIdVz2OoopktTzSccMuO438zpq8amqPcIdhGY3nUEEoCjCJB1oiJjT8JXYwr2Z2bazZqSwcLHtx
H239VhdRqGHc+LBmKdK85gR0MQRGL6Db8e1r4cChaeAtJ+b7VGWcbGXmHkp3X7alfmHq7u+avns2
7ABB8BuG0hnym+gjUVtLONkNHMPVu8tqcKqIZHey1D5LVY5ohRx/l8xe1MjcBPiAn6/uVqRYAMJv
BxLaiK5g98Q+FRq1wYRaP2mb4qwaO//E4bXb+e5K6k4dE6QEjEefnHQfN/BQUisBUySL0MQhgYAm
MykkrZN0gMcRBTzvjabDpgLRLcABOAeNPzccTKa3wqACi8l25nzoPmh8Dm3aZRHkBbQzOZjozAEA
AXyKizAVXwoOc87JluQMQGHWr9SpJXioJ0FwQZjY6rJoln40y+4dtX1MXguD3XRBxbX4/k2MHPqk
ICqFqUbKE/3fZ2W6825eM3XoV/GZrGNylnrbHSZuT2oxcU8EWXlb5e1n9eri2wjXQh0Ry9Oj0of3
TsSoJmb3x+TqNJlnhfea6E0lEJgB+wVXV00h/hmKihlXPQ4Sfnv1aeqZDP0LHOV75ap4j/C6OBF9
u1unPBqnXO2KzLF3Xv+2rvFvGi+RW3cNFGsEd+kgTjg5I66YdWmrZA5o9K9jcem5HfvU18Np8jk0
FBznNy1c4dDprvX2RXYH6WMh7Os/rt1ikI4H/bxIXl591VWchh2N4dZBEL2U/a2fiVsd7d6l0kHK
t1xBS8y7vvqeC43haLXI7dGC2aZYg8awPud1WR5QcAWtzNtLOnEv4b+JXBiFgdNzg3pKvwLseyqH
GxdrV0CkNuUzCnO0ez6flL2tyf6LL0EKN/bMZD2LAy+2iiPZB4Fl8ULdwbwps1ILKxYdJtTzbT4x
ussEKmEspRn0X7hSL0bjvtoZgCI9TqKx1a0Ir28kB5HeEM6+cyr3kixVw8wSiURf7GujvroL79EZ
o66iEWhgrDuUSTZE6Nkig5m3FVNlFza4Qz0aM4gsvtO/CCv9mgV4ubnIk5BITItYlbvGskWg9Swr
TkreUeVJxNoCnimGBHeva/4LzbvXLO+QG6rC3ydtkx8VroqMvvaKI4Eq7OhUsBJj5C+HDsbTOcuv
Aox90EiJFl+v1p0iHGq2R5J4U5Q8fvJOKIZ+mrr5fWpqqOZTfydT17vFJvDh9dWV5Dkdu1YvQ1II
EATNvobspy0OVdoHOIu3bhLvO1Oby7ApSUPzpx3yGEiqSY6FzgX4IgGdoObXdlvo2mFYMLhYRED7
eH4Pug4UIfUSyGEx/A9KnAIPtnDQdhLo0ePU6sRNCiqvThKYDPoC5kNpl9UJ05hlP4c+ZfS1FvZT
8hgL3ztjkdmrAt2G1ISH6w8aoCAtL6gS716jkoc6mO9m/C9kzArN8yOHNUTLzJRCCkGooW/iQJO5
VtzixtH/mLEbRylUyhCzEwxyWA0HJgNXAycVh3AurWkcgf0T6eHSutX4NDJnSjCjqV8JASD9D4+W
FK5S2EdVOn9yYsUJPULlrlbWKk/SKaS0i6NVwUqzmcVuAp8LjuudmZUdYl3Bd+1062IMtMh9MZ56
f9WDKZ8e5ep+VGMLZpTJeFBuK163Dcf6Jns3iO/dYza98aif1qTJqb9tHHygw1nYi11MmOfeaT33
MGr2r2S4YSIeP3VbikpyXwJ/gKCVeMGS2H8kLYzA7FPIUbhiJ+zQrFQTE6sPq21PbSE5pmv2p6m1
2Q3gWg7IUDaK5gNb0EwqRf9HpdAbSi50wLpqhnDeeR7N6SIJzmbJSZ9bt+dkUZb3FuZltIklxm52
QJ+WtdFWA0aRMovI0t7Vnrd3M+ch8bWTBc3XxmN1XLBU1j7y2mFpQdx2NpTgSr/jLrglPPGqp94j
RJBLoj+SnnLRYUKDG9LgJSZtf65A1RDo8pGYxevk8DEII6NPnoZZkbw66ygggkzjcaweEX/yRgD9
Vo6Cq5dijMkJfDHo4aOWJOm8Ep92OWyJC36UAcgKfPkTXilNSxsCPLK7c+w21U4HihfiqWpyeuqD
uO+6cTdoOMbajIwOezHU4V55tbX3GvFUeTruHR4/TUr81lX3q6iSaEoLzMiz81OsUn+0td9eOUYD
kcOPM9HnwcppSMwOXWBsyc743mYUFptZ2kyo/Mvkqxq4vTSY90iyE0rkdVf3gMGVfeCyY2A0MXGv
Kv09NfaHgIMTsIiAslQxFs2Ml8fxuajpa6Gv4EPU3Mj34CWwMVYhYim47g6pmCW4qFoM6a7OIGym
zhecQmhVM40toteeZUXTJnlRJXD7lVTe3MYrNgi4MEIZUS21KDbXa13zuUocbQnHhk2Y/Nljv0Ee
u2RR19NGwJPV9DsjqX4KpO1tdvQaxXfVIqY2n32j5aHTa6yJI1PfrL0bvSw9IRVdwzIHcAXGfL0b
4zbFpll/VvRoKj1/XKbqU3NUFqW9Csl8ao/9lgo1JckLfkXE+FvJZZJrGsCtTI5GxukUREcJaNtv
IN96Ny40HIwOh2pyLkhx9WPRaDV0ovGA+KM5MGY5gPln/dBxktU5s6ZufauxBgWj4AiEN3NXQFm5
YnEPcFRb5xHlIgxFmAWTHwdN66/HmcSWsGvje7+Yr8v0x7F6JoqlVhE/kNsImRqSjEv5NmBSCu3W
fqoG/ZVASuvoSY7wGRiuAvdMYt04lj6dPvN8jQNfIN9OW4Bltnc256k6z6bDmNtu3n2XTbV0tgCA
+ndismzGgmmfkqmxk12d7WVp1vg772rfnq5LSatDQ3QpapvTJ+NrmF4nW3le5CUg0cHwEN0kpv4W
yla36sScZEZYePV6P6z2Xd9MHVEf3hLWahXnRsmXyNLrTyX2CQiokzZl96kNNQ7TNDJAYnAr33WO
Na0OWI+FQqbSx9TXcWS6dnKdLItsEKirSMSe0sH+Y5b6GBBEQtZXD1WGpXjc+Zne3VLXQZj4ISma
0H3me+W2zgFGGEHGHEoPQWrP62XAP9Dw9N+kdkffgV99yebjNLhveexTXZvlGDISop62bjFFhqXn
ONCm23lfMX88gRW86FryUtWNFTirx0TDL2ToivJDcxa8UV3KTtswzfbbD5rh4oQnJAPwnps/Bzoz
IfTt9NRb5uu0MHqDj4HIxPKw+V+hIxrBYlTsusPZzwY2RS259OD/xg6woKuRjWU79Ral0zAMg/mS
wVBLVsT8WIshTi8DuqeM+7C5H035qPtkY3kM7nfV3D/ryS2S4PHG7jBQdpD6S9Pg6m9oWdcf9DDB
tryhNbgm8D5olb51MWBQkqP4KDjhxI64czs6gZPKrqLUodSDMMGgcI/c6ewQFmRI3g5F1YXrRLJ1
fDWlbR5E770tc+cgiuxelT895sp+bayBircn2aHS8sfCGBTJsIuzL1CJT3EgP4tJjrvULcYQbOyx
Fj7pPoBF5+kxzWIvUpq86F7jntchE2FASEh203mAR82Dji/0NLjmdLAMzjGixfBOcPHdgCOm6OZ5
v60WSi2c5gAJRx1dfnmYRvPdT5psF0+l3CvLvIN7wHxN5halNCN8LHe/FKKYM4egAGrMelUtVTKU
WSJKTmC/EoIE1VnLGR0AUhQBiN1XsLTyjXwZZDObhGhg+6G1/ssqnoYGnaGVJIQ2ePljaqp0v7SY
sks2h1Alv0sFsq5JBjzS2IoyNYe6Wzp7T0HAiNsiZQRdVXyKVXmoqzSaGbtqAl8t3URaWH3k0Sff
c+oRu5ya2C4JUkCg2u+HuY5iMq4CwdIRN8B4QfCMlC7XxLWhRgId4U52TvE8PZvZeN96nbfDw8lM
1deeXZ+ZrICSGCLdJiaA2nWgOupPU1ZGq1zOXs28b7Tjkq3VZKIpXFxQGCeXrjU4QUMMbiBLozde
cYu664k8nT+xPhZRCpiUlTyFhzsAm3YpN+zVv2nIlyF/ijUYyuu497Hx7hofE8ZQ988ZwNybTnLo
KTMTjvDYnpg1MKbQNc6FLp7ufjg0S/ZsCAvPbNM/wikDRzFOU9ANgl6cUZLXV2JQ8Zjbx2zvg3sz
Dh3D5HShCK48/FDcUIalItcEOZRgtwIAiJ15mQi1aFXW7CAB7EZ/NXcDuyV+Gz3wDAdOt5ky4E8+
mBl7fe6z2dnZQQ7OZ1/UrB/FyBEjXoPUdb+WBB+LVwzUwe4UDe1y59Nv3iVdZu8WxNK6XcDQWV2O
NpZAtESQ0yye27jSIJu6BTAx3Tw4m3NHLz+SLasjrrxX6MID17iiW+Nrzc4aODwzQL7ZDETHpCNj
x0BAU6QMj3SG7GvzadGyNrrXtmgahuJdfVlTbeEjes8XEuGI8/jR0qSAtAh60GgacMEQcZODVzbu
o0YgPE8LaXvVjGWnWTA05PZvf01eF4ROYSnnnHGSSW6QNX0RXFYepJ69rs1dkvXJpQWoeJ8WeXNY
qc2h4b5WqPPYT2jkuEBRe7s5IJFi/5ixzuRl5oUNlrjjOJXPOHeG/dxTloK5eOssesArYNw1X39x
FAT2o+8rhkaKHCLJJ0aPGw51em9NlNA9HON8Bjw2+OLBbrI/+Wxf8d4/t9rkgiFk5GH0CmBVgarA
JwTQ+upixtZaI3AVpBxIVwvoOQys54KT2cmw/cdhNW822k7qmRcgq9mR+R8adsiFWfpK0winq62/
0hUlWc3uH/vtIaUfGS6cF3dVYd9MxENj3g7yHytEbG41vErGtDCms2L/kBbFLhsgxWCyO87aGnmW
OQS9BhbT77kzieQ0jjpmgimzXydB4uviEG8k5PpnnSxoiprNg0/kZvMzTsYjlLKnbw5dMv9y1mE+
yoVkD695J0IARmGtfIAxmAu62P9TDigxVON8rkTpRGybFfVNh5MxGa/cFj32isoOENGrIC0TuUNt
A4Nh0e51BrNYV34UXXLbeurZGvX0kMZg1QZl0IrOH9AZPU/k5KLB7Up69u5bY+YMIbEhBqWxd/WE
M/D6w7ChV81wBiRZHVRsHBWTFspJrFf7whbZ7SKHwDVmTjpTfQXTBGYjhjiBvEzSPS7eW+K59lIZ
Fg5IG1eWuZkqYqBPTeVDkR1AtutlfEMOFV5Jl9IaHn1i/3I097kthmuhmcC/8vmrwiwZGIvX7AX8
gKyHH8ADqiVdEWnl09j9gL88nRvL+iz7ao9oP8dRNsjA0jtMgPMvaszsyRVbPDwI3tWrTwPsyIDL
zaF82o8SCg2IhMhKQRAkdMGA+Y7dNhX9vY5r4ArbuTPxVSCU6Oi8VPeQqvxAko8HVgeDhMGKreCt
3PnwviICFSR0W+tXngwVLrviV58zApfNQE6aIxgyDiDCbcrLwGXx3AwToKFY0EKt1+hLghVp17o8
5Gty0cXSnmrILJoxeUflJUceIKRR0wAHO01PGuBL1FDw9IuUW6NZXhY0czvm9bCNW+/Up0iw7TEL
/dJmBlV7zVEOvOPaWZ0A3Fx6a2uXLsOjrrfl1c6626Wiedi6eX10aR3fWCPdl856q+OJpJ/KYf4g
2ruU8hVq3NkGkQeYc7rXUgxFPDF0Dfr8wR9gnEykeewH8jDDrtQOTQYj0Lb8/lgb/n2PAFM4sP0N
WR/GsfZvLfFSpKSsFt12PMo84tD0IWR9OpZ69cXJ6rLqJ3PVAPg2/t28qJi2IMZSRS9spFNwJGTT
2lnAmDUozlDfsma/OBB4a6lDeKnuxupXuiiskdMJcBNRtZa/c8cBAo5v/0zFAIsLfE1xPyFAo0mu
Uc9iOdorvKd7rbJJNHIWQt/oMmjao2dF06Zhbw3MLE5ehjSB6Jvr92R8yWNFxDA3FClnfmFdUls8
uy65hl4/HFvgDCF51e6uSQs9GkD++/OtiGl3jgOANkuhf/eWs5MVS6BmdzylxXyBYI8z0ab1iKBq
p+sg+rSREn1O91ZaPay5CWQe1IN7Ago1H8p24+XnKV3oidQW0k9a6SePrM1/XBnTRPEZ9GeZOR4K
DkpYS0+p5xb3MPBviXMJcqSXt9WQwNzQypOx5m1kWuBvUHMwxSGNA7YMVUMsaOQUNKrHJudZrPyL
Po9QVrhoa59zgXMw3GM/Czrp8pVKxApNbmqc3hA7i/SED+jSL9pn7Hbor+zxHYj/UdPH6T7t7GJn
i15DXFgvcKDAssetOxxrT6L00xLaCMg3j+zitD+7+cvlTmAgEfW6HLk/OvQOdpHshHnrWJMRJEv9
Mmxzom+B87ds1fnOFvr7799/Qsz7z9d8f8lfyujvr/n++/ef/v667/8vZYoN0jTVeRT4DtV3pk9J
VOhB88ynf3ybv37qf/ktydKpAn3pzPCvF33/HHZDhtB///C/vtLNqnNfT3CWMMJhh4+jMfcSCt7t
V/z7/f31fareuMVh7x/+8W3bdjhzZoLAuvnh/vH+vv/+1wu/f5POc74kaOn992skraecztF//JS/
f9T3hfv+q/z2j1bY8L//+vcVxddPrjvJlGmrvcSjQ7PBp1eZZuqzQIAYSl3UIeKalubdKAMobpxc
sFpas2lykoSI0puGEZYjh2Jq5oc7YQk99GD1nkBAHoW+sfp7OmHgp18KVjiAUKFtJD858ieBrLMm
YIud9plYWOYx8Uw+43uzJxKNUPkZ5BlkzOrFB8u7WOhZoCEV44+xQAPprCWAjiG/0/VtZLJgcFk0
F8Nlcos98Tw22c9thNESqUKtoC7YWr/yjgg7NOW3AC+OPlqSgBLDdQ5apd1ZJQnGxWqwP2XJhIS1
J3uQ/WQq43vdYkHNXBQClgO3Lwb6762KfCJJAehfRcISSS72bq2dc5P5pIIB40gtmzwacRyYxQdV
IS9oHsloFCWD7tI8T335Y225vDUjLoJ29+hewfBb3QvZvS2UJMY1LjdtYBXziY0NEBORir00AimW
L4te3jJp7+h0tF1izrdIc3YWPdtg9HTSg9L2qHKYjVJaB9TSH8hyODkgqfS6BIFXdgCxF5P93jIy
twE+FeJXPVkbxn/5NbllzwERYju5eZBQEvZAY+jJul3fZWI+18SSMavPaQKOKg/rt0GnCzqjeRRg
NU2dpCItdSLiPuI9EaF+4LUM0DNAa+iOcO7qiu+Xn2NEjmG70BmwLQJicOiS8ldw3BhcA2HuhHAW
t917MxER7dr5M3yACEIXxklf/1gLOElVCV1Pb38sYTIUPxY2tb2GxOPQV1pgpGK6Jb0nTG3nqaHF
2cyAO02XqXy5Ygrutb0PkJUZzYbpLB3efOPf6Gv8AG8GOS9iUiL0xOtEis3sVWJXAe479MuBf2XM
5LcrYLz62q/+a7eqGyfvv8qZGPKFqaUthw99HsQe/r+Nlsd1D9+aJ6HcLviH+vDfwRz/oxrK+zqt
+g6B4ibY+4vXsekV6So4wnQsy/Zs4vcQo/xLsL2M7aVIocqf8H4D8Bo1/8bNmSykRnFf6Kg7SKB6
dlRj7bWyIiirx/jrEWx7JFAEhoF16ggIYYZi4LFOhrNRav6DPS94TVyEyNwItds9sRQk/80bN/6F
H/L9xoXO7WB5jgVD5F/e+JpWrVjo0Z4YBOcnTTjINWjnBbPL5AxwHK1BGMUqLeTVyWR6Q6p7/d+9
h//i4tH/EJaxSSE9qjwu7s+vR84sXGrjf6ZNmolZkpOIWGO5qsI85UYmT1R+xs5fXajOxeQdYk4H
WkPJMOg34rrKSn383z9EC+3nv36ISEVt3zZMHeiL2FSb/3gfeU1ISZu7yWlQ8XKQXrsBsxnP6yyC
U5e9jyvA1boQz4aXNBcvN+YopdkyKvuk4k67jH7f3FLQB23lTZcEwQz7Fep5acBftgGuMdmzjEvs
JueYbB/Mp91FaXAGFeG5Yasxk66KuAaGaHwJbxwjss6PuV+7t9//Sbc/EU3//n//tf+Le9c1fdhh
rmt4gAbc7eP5x6896L0n+1EmJ4Ck5W7qVL3PfLDQRgKtwAELaq/t7dhMnC3HNXJMdSKSk/l+sVK2
z7f4OeAM6pMd4dAbgW6Rhz0m0sfnH8PxXvH/D+b0NMS1dfh+5/8fbvTfyKO5PXWQQv9neTSgpjZJ
/xPX6N+/5j+k0fq/ebbO80bzx9gWrb+5Rp7zb4JuLHZJGEWCW4J/+t8K6X8qoi3HtQVCZs81HM/8
fxJEu+b2aP2n9XOTZ/PddGHYtumI7dH8xz3om/Cv4toroq5Uv6lHmIEMgb42f1h48ZpRigx+/pKW
za1Ouu+yxfx6CE9uqBSQ3m4RHcW4T9hVofwSD1zEcF48U2fEpWXsd7FLq9IHwNIRLNxNxoM3aHfe
1G0caPBeihTidtEVZg4OteQT60Lzz8xP00MhUYrVmU3uHXHGVOIjrB0ijukFwTmRDRmjxB8XJUHI
0xaJvG7hyBYpySXaGaaz/Rae3GUZ2Ym1c680IDxD7kCStDiMlYt3aLf4Zb5yJGswM3dTbCEKL/ES
5+YvcMlJmK0WcdiR1OH9tLl5V9X2p7EFPYsaMCCBMQgG9S+7kPdxwdG529KhfVh/K8PCPOOYoWoP
1mhHShaSB5eevrdM8DJcx2BXgl6fSflEo+mhiWsZYGBqgpaUap+0aoYzcq9vAdZ9R1rS2DDhczLS
rbeYa0e9DFvs9ZqfmTjRQCUPu+w64vC2iOyCPjjSFxjLPpUlaib5oBHLZZOsnZGwnTrWMS+pBODk
pSRw0yGqAlmo6WSRzs3/4K085ALM/9oQnGswZ1u8e8BRrx5j3y1P8kZsgd/GFv3d9oSATzpx4M22
gbbE5blCEg1L0bBs4eEzKeJYt+6Y8/8xUUz32k2tE8FF5jhH/Z8+GeRFVb0x2+d+EMdkcH6yDXBE
7RUTsRGtentPyfIWIwtUpJunKMFCsQWeZ17XUtMIQjyGh3ULRc9K73Hq7Q8NfTeikqNl35r98EuR
WUhIwxvBUreLuZJfTNq66OiCYQHaM2ym10Age8PpNWZQCHjpd09iu+dKm1shf0Tz+otgdNRq6X5s
yA63SHuv65IuJ3PqeSZvijSk5Dz5y97zCInvt7h4D73SuAXIC5LknS3xW19+Ws5vmiy0M6Xu762V
jh74TPLzuOpFvnnijf7SwdY4LZghaJUXF8bIJIUMsXEoK4jlnSOoJuvlMUMNc0i7WF4GPTvZ+TI8
FcB++7yJWFjKh6k5f0t8+3R+5qBK4ZgtO6sjD2BJnPjk+PH72tNq9BaivmdSTBtJSZ9p9tkz58s4
WkgSNPpSGdXy6kLwshKSPslL0RA8mGddG9BO8mE2MUTPbhh8JK7cvkvcPXfeIE9SNktYDdOnsVvi
hLZD33j0gRBOYAy+dLn+WWmJT81mvGSzZdACFxigwHxPKwJTDS1Hzb07k1lwNMb1Q45EFcoRWWlv
bxXovBPaBAjDtq91TsKjO01oaOYhoqbW9jGr1GFwu4fRS/XI+KUtyj/1DKlCw5wFYjjG5jUQBX/J
xbmiF0qI13zvVdl0MBYaGLwgSgDvU217RyDS/nEyDC3UB8YgpkQagoZE4QW31mdI69xG8keK0JSI
luZpXjwkO7oO09wvAOU46sE1xoZ/IzY5I7iElA8tAGTaHIT7nmu+cecoQG8EwsAVdm5bJ/nZ9fl4
jGuGg20qYEtwYSWGKwaWpG/zVPgbj9RE4UttVpJjspQ1mcHUCcQEenU4m+qjGDjV2Zo9nAuCPNoa
idn8017LFKpXTv+qzfaIIkpyoWD8Im1p9o5H7H1XureTRgdQEHVBHEhOfkR+ZuA1Nqo8MOiPXbpn
jSGQ6Iz+JetHfJVotIPvIJJJx5A2oh1pc/FKTrQbgkc5jFuISWfmh7mX7SMa2lNC6t5eV0UH31UU
IXvhGTxOgU9VNlfRGmCfqhdyuuIDoGDc83N9rpfuRHnzyQZKSvwaP6ZTGYAAnB90EgDkavkAu+f2
drIxcKwrWaXaWpWvfUVOhj5fspmBtoFHFZto/LPMNH5+m4de1UoGlj+0jMDEkWPMXjiIcTzDeDG7
7LVsNYsJf3pm/k6sXkrOmK9Pxb7U1dXjNjAFABos9DsQhvRX05G+61iZ+w6O1sFcBuLDE7KP47g/
aBz6glR+0Hkx75fMu5GLDoVhBBoHVBteQjd/SHeo7ww3eR0XXNF+6jJuIdNCZZ7cOYaHi8bUHp21
y4iE0a+G3zzKiUmXL7rp3Ta79Y7Apkek4QiRe94qg1h6au6E8Mtr15PVpetLrdELbMr5jLmJHNGZ
OaHyV07gq4TfPc7vdMUvbGhdZLYWRw51D1Gl2BPUYERaE3dnAT21MyX4spUkIKje3VXWJ9h2YJW6
3D9WcX2HhvFrMIeU/HYQwmgaMLUTtCorQw+thc+vWqbbgenTlZjHOzNR6x4QH/1Yp/7BXiPeVtd+
WcxnWGfzGYlZta9M/2nEmwCLq33L1+LnyBDkhrBSN+ReilZvPYhpo1ghYvVL59jq7q+ubhF7CfGe
STQOhsruJh8+CuEN/ToeGWcQNmtr+W3S2Tv4nusZgJU1aeNjNW5RHIV/9aTCZOrP2REbTwkIsQyL
kn6Ll9kXCUThhqUa26Zc7vQN006MmfaMyo8Vb+k/MtfND3ajV0diuOAHeovFhU1IpcCkHvqFC6Nk
RVHn5hZ+UUVQqKMqHy1hK29IV0Tj2p+WzDEvczsdRa0dY+6qU7uyB9L6Tu9EUUTg307NuqVCsZ2Y
9J/wEsVUJx/fYT55rT50H12iuf0H58IXgo2DQcCrgmkxmjkyY5xTitS8HSJMueOQi9cz7rCkeYpQ
sbrkyvgmVjAF96Awsk/Eeiwkot72pYJQOW8QO+W7+d7KJXAAIfDHrKyWuP2O/A7yLWlfB/mn6z9x
a9Wh7ndwh93mOeFY9Jhhn5MW8Rmti6S+ppDYNNfMq9duN+HyipRI8qtdHhfhkhOG+A2EF37YmFJE
12Gojxlsp2XWbrDjXAxbrZiE+/ac1+6XRMJJE3/7jPNC0ZJ6StviHCe5HiBcnU9mwq3p6srYC1X8
phzyMfY3ZEHkXhzkLRdjzQw2zdV8a81q3PeW04eWpg2HvudRsTkztr0JiMk5YUAGMNGMf0y7Cpk2
jF0l3+1yNo6iRABBU50aqxYkasUj0fbOOO+pK1Ek2tTZZjypw2CqdhOG/QQ9lUSWclRkkoQ2lQtm
FxROgzNdiumOc/NyJl/Qe9huGbDgzsM8Pk4NWUINzfBQE4T4IqFq9iQV3vhbp9kGC3aDWYyNeSwe
B0v09MNQR7RJcpldSn0YfMdJCZpPhqshnKBRKREUqqWq7tsqC3Ove9DdvrsvzZZeD31WCL5OhDvo
2bOG55wsWCKeFak1zIJ3tnRnSF8WKYI+2qAaacfecFuL/rPojwKR+o6Ru8stoH4QX5WfaY4TypLy
MsdiQmtLphuVaV598VnKHjGAMovILZnJS/StBF7dLqWJnoaVoJ9ktctGdAQ5ekhvGw1iSdHCcVjx
bMeVvVeKrYBAkhvDm681FAr8WO4n7Pmdocr8uK7ZNemLcDSwnzjtYO386jRTumhltq+IdMir8UvU
HbOsOKOJHV/gef4mADFqmtfG8H+4LW25ajgOxGDkk/cjnurfkiGVk3743nBd0iVamXCJ1xbV2K7+
GlPnpJHBMSfWCTn+hdr0qun2KYZsOcb9dZ6nqJVIcFzyvvpcu1gUEYOFmBzScbvgY5HTsU+9XaN1
R21tD73WH3uBg23uIAcg5NUtckx1LNTGuka25TxaGx6QvsMPZ1hDL+lv50498UI6wqM8KFM9eKV4
ZqftgeD8Him8sXN3b9jOD+0g+52Eob3Fqps9usZ+QvRVDcZFhcppXrcXmSp/8Rw/mhckq9n02MDk
8EonDSvbeKqNFtMU06jU8Ak2a9hpLf9cLOKhXtBdTe6fwUEEnaSkWpPus8HCQfDtRn04KMhVzYoC
rlVPfZ28TS16UVIqmvK5T+7hARw0A7npmjBctX8L+76zrDzYfiCuwsgYOXf463nm37EhEI1tF9ug
J9p+LgfqIDe6y+Syx2sLwcj2Ey1ytRuNCvE/PBNvRrCiT6oMXIuZnxfvS2aLOwJqtweERBg6Ne4U
4qI/u4w66xpdhkwq+H9ptGzd/bY+JcSAw8Olwbja/tHpBYrO9FLaXf+ztnHGew5WO6RBSBT6yviY
gQRPbUf67mE2mi/SOV80JhX5oxsb5t3GZVyc+afmL6fV+7Rd9y2WoIUJgwVw+Egy1Wdnz3ca1XVa
riQLqaM9y0h19Q9r0RGBmXDtKVhIPPaEzALTXZ6q2XsmS9o6aon5jh35IhYLyetwKsensl/2AyUO
Bf3eq5HXT9ayUwYQoqp4dtDpSGRPbK5rTNZYifFEIyMmgBTIiaxgTr1B9GqFVVcxLnVQvRHuqJnl
PUP4aFYm5aGuODy4NDy72b+WNw41JaYsHqehPyMJ9HcEKzmTFmiPo9oeSPO+GcwbYegB/uX9UOcX
ifFZAQL9X+yd11LkSrttn0h/ZMrrXJb3QGGbGwU0tLyU8ubp91D1irNMnL1i7/tzQwNNN1ClSn1m
zjHBylzh1PNgNMMjmtInd8pOTh0d7KTdsGvZWK116fNmZt7fiXK8q3QnIxdI2zVueSkdeB60YTZU
YluzTowGXjsLuZKtL8LeYltjGoesjn60iXhA6OAgFkLk1wB1NK82s/k6ITp31k919TeQi6Op5WfP
jpbxNFz4TU9wmncDo3Uhs/fRMS7a6F4ss/xOhqdKZvclcUmzfimYnhtRbytSBajvZkoatAjCKg15
79nBMxSmfeTMy3LvUIBmG0n/pXbbxPiGF4J7aorwusLdExBnFOQJYi1z/IF84HZkoibB51T/qDVx
td3wAzqr7We72Gp/Eiy9FrbxmBX1ceyLT0H+4qjhu+7qJ1ffhkl65xH+J9AYmEg8mizbu2b0UOTJ
3DASg1D/kpb/AHvnXZQLzx3enabEnGfsp8ReY95DL2F/YZ2HMKG7z11mPgtZf3mN9hk0IwIZlj++
QPrtnWKCaO2erMBsK+KGhoGLhZznH0WsPhqX4i00yVKF15SFb5ZP0o/EmSKqbdWZ+6EMzmYBdbjr
8Ub0XoUohJf9mNWEj7JPkeMvveclx/7qFRFktEisuQJGAu7It6Zxn7PEWtca+3uKiVxZb71RrjjT
loHqLsB6sSP8aLX4I+c58b3ksS3YU3viNJpsh3wv37Yam29Bj261jxwY6NI1udLUsPYUeEZ7uLcT
MhGzcIsncyeacRvTWBixXCDYeIwZuMem3Ab6eG4tLm3ot1Z7P+AdRQ+tIEk7MS2Rrs3H4s7pynUI
1XqFJfGIZt+5MGi8c3WqEYZjHXcfdP1j9BKVoGNVOnsw2/CrwpFbduZdlPgmbbu5smaZDalxx3IW
obHeQeyVXEtO14wY2qXl6ctRG76yNH5RIZrswEVqQ570bIF7GHEmLMpEe2Jja6Cdw3xV6YdSGJtC
Oi+T4qoeFUGckdhUY7gvpH1pvAd0cg8on7BnqvwHyXsbJ65o2qb7yTRJ1XUXmHivvcfQyUCaZVev
3lA8lEZVMvhC5ZiZ+D/TSqGvJ3pHIyQm0HZM5CY6Yg4OphMiZkQ4qL7ZkqP3Lgv7QSbLKZeXPErv
sibb25rYImW9y+eYAitbjhJpa0JrxPjfSp7NvnjObXUcne7UGvBdcQDGdf7mjdNTnMlHUw3uohzP
atKAOpDpi/AGtWUW0xIVFpkvLSmaFHqlP20L2kDT3jUcJnbsr3SyWhjnENu+NHTnVGbNW2gAwCW3
bjCvqAHuKyd/C7M7LcqPsckdl+5PeMNhxBhWET3WGm8yRWlQmEQFApzGLImT4RCH1Zvo4ieEs5W5
DTgjusE5M3q8wPvkZY/YtqE8x1n37toBoK6ESqtPyFZc5Z39YFV+s57/r1yMp5ApRT7OZq9Ie9Dt
VeYUXxXyr9i4XfgEve8onHhWkIr0lvmN3oO06fZXrTuHvEadzcJQ98bXRPYPHb9dy41CzurzDm9+
+R0kdo0vQRLTMb1WZU5q57ROEay3iDhsG4RueYPIDNkyRinjDOhPeL7KtvjR2d2LpzfvGdwjIrK3
oOu2bUHcuLrqivghgtB07sfVOR+/UjP4FWHhaUT64TtYD6YK7gU+2auf0AqbEwQ5v4YpQ41ImI6x
CnO+eqSLsk1UN42BCFZzHvPef8DWf3Dj2FnMJCcqrOKxqR4nHxbIKBewB7mRklumD/UuMfECy2iD
PxxITkBurdX2E1B7xpMoKbkEmG5O5YaByhwo3J592Yu1h7dgRYP+GJvvBCHd0blSMKUFFdv4kE57
x8sfCdvjuGLvXHUGsupCbcl3wiKe3wnN/kGKUAJGp1uNRvaV1ONhaL+DMp8P8Je0s82VgVaNSxaC
yIwTHyRzU9S0KSYnVOc+c4XWRUpZ0dWvnMBbmbZ+weqykE1X3Bd1dy64lg+pRYOeDGTqRJ17MK1+
oWWRODN1pqorxnVfQgCYmG4XBE4XgPogMLu/0gbVXojjrPYmlBqaj0Of8xO/ZoPuqd6YRojgyhTM
7TyOOtyoIMZo4TcJoCRMgj5xpyMO40Hi0MXu4666xgM3mjZgDer6EbputSaaFjZIHexaGzZtHQZP
dASfU2gmm7KOq33bMTIPCJx2KnRIeFyjsx7ihZKl+YR58N6Xpb7tTePe7s27usLm5RnaS+mlFk9j
8DRpJLP5+YuPEZinPamhQ7WIQprS3MUqGbZpSghOqkvq5txDhYRvySFLFICTuySVgEim1FsJEmL0
wjc2UT7sK+5blWm/WRr2/JpWL6KWA5kWaGuzvFqaaJfoU5uVjhSQJCuSagPkDFVNP+VCRltkqiIN
0vW2ZVnzCEXjhjF7c1n4yvFWXljuqzmRqEh/smT4qPoLYKtlazrPlZqF52ivcoenEEqa0Nn7o/Sn
Q94akWWfcF9QCc07HBJS+FrMbAwNEhTtxGwFRfwRKpQbY9buQTMjPnCUSQyYxO2WlXsjLd1VoOE0
9AsgL2M7A6OghHg1AWp+7L9bPeUpWE0CvurK2oZIltuBS8lIUG4WdkciJA4Z2OPBQu/s7GgVySM0
0++YxSdmyXrj2fx4xOVwU7Pvw2r4lbkut7tXMgzpAApQ0cazhtq1CKEdRpb2WM9XclWxFmlc0CAj
stFFWrj6unWBdkGmWBaQCdEUbsj208lU7oGocnvK2nBFpxoO2Rz4Sby88TTI4iUkrde8ryZ1xCV4
p3KAfpJL1uqQstV+/4No2K/J3KLm3NkpiIhCQ200mfupSL9bNIPpFC9a6fEIWnNSxZC/qB7HKXaR
faubR2IpPrnFnUU/Dks8jOiCKww0QU0wNeK33vgpiVYy7ydXfWZ6vWrZyK8YLHNZBDEpxfWV/hok
b5O+tM48OkTZjX2NYC5pfM3B8Tw+rIfVjKGhSLB2qUteSYaePNS2Jm6Yhqcg4wWcefp+YOmAnnDb
D84T0Qo//BqqWgS2RSV707b2BMI++xE+J6z7e27ZZGuW0aV3W0mARbPT0eb4/fBFW8Xqqk0/bGxl
SUFYUp9K+CJJ/kN63R6y2qoX8trH0ZcA1h2M5WMQG596NZ5jP6HWygfiKqxd4vYvRkRTguaR6dAz
G+9v2Jo/teIVZHCIT4HhYTPraHglM5LWFg0Duw1XY9gEzGURFLt0F2USg9g0N/GsoI917RPO0KGO
1dXCdMgQZBF2w4Ul16vNtHAx2cN3GFYPEVO/3r2yQ1mVwt8IDavZOFWPwZA+6Vl7J32fyiN8KFqI
TI2vTn0j9kyYO7rEqOQmnmHlCZolCSmHsYDgmtjVnuH0l934u2QIDnRJAOSJXQNGxStBP5dd+oGC
n3mKbz3gEsUnRnqs6PnP5H6w++/UTn5YfvMmhHXXaDM5KksfESPiJP4a8+/Zg4/VecK5yTjdsY5O
Js+aZ691Q1uQaRYshrG9wGzy+EXGHWmlH9LE51KPDm7NqF0poKVLUOuPdRQuCUX9ICyUk1FM1DEp
F92EL6OaZRb4kUhrPJKUQ8yWUt/kOh9GdorVpF/MInyIGueH13nPBD1sJyvF9Vcg0BI9xUhVrwct
u3c1oB9Z1bwEJSvFuNuWz0E23MVO5y4JtdjZE9gE/CrfaV7u5ZDfk4IMdLFhKwu/xAGuySOMc1kj
TpZpbx2ufBj0wDB541XQKf/8UJs//Mfn/vHhP/7Z7V/8/g+iepuMBqunbE7NxoEWF3IjJh7CqiRy
wJ+xpDfsMwJVkxXzdM1jH3fhjAW5ATpu7/355n/wueHGlvcZizh9lOyb2Rc8hkCLkQXAvZlJtjcG
9u3N7UOPPJq9Mz1Xou2aYzwDTdMbv8MdnGBl4e5DHqvSiThO4w9svDkQDba+Uap/c+Nv706NvPNN
F/zqDQt9g1zf3tyQ9L/fq30uVt8GsIp4Wqhy7wJuQqE+/5i/370Bzm8fqxGjZ8/IwgHCsKSEA+wz
I2vbmWd7e3P73O2921+AswLZ/+df3zjkTpqkS+4X/bIAryGYWfKvVf5iDl3DRhNANhs0dWhMFIGm
gHL5/0LH//m5TCu1vdd+uqq797X+C9eO2tvACEKfKBo3YBznGNEnVtnmQqg0RC9iLVAMooM3d4Qg
0YoyfEsJgOxciNqu3n8njdvTpfLGpe9J66I8QsocV56nrceJY9KwyPzMBiKGkkT6+8DN77pIjYfK
HHeyEhyuY3dJqkGtHQsfI6mkPwYLAHXATZBueVEM1qvoxvSAUvVMhnVxcbIRnznOwPVUkFUc2MTS
Jr8EdGJjcM2D1/Yj+XDT1Y375KCbfnMMi+AgxvKzAta863I/obdeACTJL3Wp2gsuG48T1T6yZSgW
DOfXhdXtnbLzCbWSfBud0GAt4ckssizeBGwuqUnR9QWuVl+KMVsh8MyYfOgwRHrxgNK5vnQWAtoC
1chU2HvEwyDS6JyeyVRNz4II2CBvjEunG8ZlbAJe/cZAlgBSM0P9cjLMtfyT9pKhzs1y84xDzMbI
gFeoGdy9Iw3/lOg+FZCBa3F4l+QoLl2lf9d6k53zgvp9YvmC76Jx+BMNv8+0YORRTTzGvyEU096r
P/qhirnNFvmdVk/53RT9KloLM0I1kSrLdDHuIHc2Ns+KVfuUuKQArYlaImDLcbKL0J7YLg1na4LF
FSKkW9qM2/JJDptOVj0eVd05k8frgCnieY/yqx6UDqOscjzZmK/FL4MRwcSKbZZh4oXVpwATh2pm
R9DMucimFeACSkadeb9UtJthNl7kwEI498ZTNP8k7J40tnOUN1IgBPYdt93iCeVZaQfs6yoDVRJ4
wPzwOXK/EzvGdE8UIGsxP4lslFCasFDJ2MnxVUBvYHeWtoGjh8/9/uvb3xATGa6GtuCBOU4R4V/Y
tLI+ewUF9dXa06nIiF0N4uIRczUjtOriQxyINf95GADtDx92aXyj7Hsas+CckMZCH33sB/kUNbgJ
G1O+FEZSLjRPvWPgZHyDkI0Vx7WfuvaYpTADNHGyGipFicS1YAGz0zAulCnJPdGpzqnz4nLTkkq1
iOAbLBwywSNBZEfhdK9moaNLb+pVKnQyxTC3ekiEl7ZPnUoE6LUMUvzDEdlluQvrx5Tdk8e9Shvc
hz4CTEeQ530pa+iHOgTvfGEMBSVYY730fn92x+RHr5mUqTSewq5hDyOdkUSJ7FhtU5bAlvWtMlz0
cU38oKHuMucMmxa9xarzdHYpSfSoSJNLW8ZWnVOCY83xLDD8/jn7BxZOJt5bBerQybx1D057pcmj
6xLa6k/GL4veDiaLmYHuGK4+VB4irwDvWgGwK2oHad/Dlyag1Io2ml4Mxz4h12TIurfWNq7mdJ1C
LpuwCu5bTU9PsYdmIx1m206yUB0hqhHkC0LFRdYMHISkw09g68pOe/UVm1c9zNntJjNMZvrwfV5O
SVddXaLY+vg6A4mL6slrcqbDTv48AijQRuNUQuxdt5b94MoQSlj805SQz7AaRi47i8Jt3nMUH0lh
j+A5aP3a4TtXhbev2JDca4h0V6plpYbO9ihJvLQDtZsC4DwWfR4akPhumoSJm2rmD4/QDPWTiKko
ax2wl74ZcshNdYPIvcjVUqJzXhg0OUY0q+ALEj4VaPww6s9FcHSo4iAXiRyycEIY8UDMuJGV305g
fjoETy5adpWiNZhJxt4jyv1hF1oz4z635LEMPrpQ6q+txcDFIojGQewatYSfkTX/KrVLSX1GKE6/
MavyKy0lx3R3KFT4S87sE0cUFIjpvUdx1iGJb8cArRjuJnxrYlEVNNBaCM2h4g4c1tNhLiVrA8yP
xcpOd6JibVd4yKqBSUQ01h+x2zCpJwYXQzdtGUjWRfDl1nZ+dPIcqRrND9Z+o7gbGCcs9NHdOfZU
7uh282tVq2cUU5+dGX/H7Rcpjdam00dIPlOw49w17zMerMxiqIeOfzPQ8bMPGJ5dFY2rlDADZmdN
s/kQVo4zl/FyY5vTeiy9Ytk0w50Mh3Zd2iwf4czDVUoM+FkfoWZMG4uOkqf7TgXS+uFb8rsMpzs7
yvR9blfglweSrdjQL7AViTVoc17bDbNCW6dsZugRjgp2EPpDYp7JuQkNBaU1NFt+nnpYZRNXlx2U
Dymt51rTK26/PvuZyhnxfdc/9S7fBlo6PWlAvTiRQoj3JOMSZbINhHwMsUYt9SwHsgEadOlg2Agb
qK1+mn8PWoLZOB5phznZGOna59hColP4J+GaZCgrlG8eGEqrrkx2Z2i/rBBMil694/rytraqHhjL
ejvDlXcRS6nKCq9pAsjEYFOx9kRwZWe9YzLkXrA8B1zRSuzjUE3gr9psRzhBs3YtHHNFWpCaOvQH
w2h/2eX0QhRjx/9tH1DZn1p/jF8wOIZm/RUM3ROOgZ5CrVp14GLXENq2sAbumbK4mzIomT4Tcs9p
Y247auOFH8hPlNQ9Vs25Wyjtb0zpEMsdp1/jaNkMwvsSDZrMriU0LEnET8Iz+RUctTNz011EDRrH
LGU84c/uMLsUm5IkJn6zZdUQkD660j9qwXdeO8jrXHxbLMb0I2YItUkIf14koeaeQ4TW5xHokuxN
Z4mdwVwXWZTshOWMrIoNbSccyLKBC/K/ATh+cHJmNYon0anhyjJyxch6YfqSbq0WnY7oK9J2yuQT
J6QGNoGMl5ro4VVHpEdOwFJcrZyGnz7RohjpQQCtsXgdNCs6/v7M/OmpmruA8AmWFREiom2XPuKw
o12V3KoCVQ+btipff3+I5mRbmbLfjX5vbmiyWS7Oxd8YsLFIwuPtPZsh8o6cZqyEoX+IUg8J5+3d
qWLgnMEzXBm5fMknp2FzyJfc3jgdSPY4b9/4CIR2H6LREOmxDpBGkJmTHiNwt3aTGfuReSovwXwv
1JQfVV0XgNMqj6j2ida+AYDCoWKrtd6OIB4s9sLOML2PWZhzbJX5kcP9GOZOvOYJOil++2M1vyk1
v9+ElvZ6+1QSuv4SZUmOEQ9kHwgrfAilZq3tWvd2blBjVtHr4+1N1xO4MCgL8rIHj9OutZVTkUjs
w1A+9ClgA3wz8SoddEZVHW4jSHEBzzh6QA0ZVs4XxHE2Z3gG6kgyd3FEW0KEJkcg13X2KYNK49aV
7CDSX9oKLobKBrQiZQziTyT1EbmjWAG81xcZQRwrS6DEi2aXvREUET9j/JO2lesBFemxpz0BtsHi
Iq6AjsiBgYntsJ4yR3VktqCOjWhRdCh9KzEYUUrM/P1OCaya86NcB205k1vcbdEEp2bm8hMgUR1z
C8OCrIP5dAlYhNw+ietuxSXFEDzyMGMKp1q7ORBOZwyPiWsy27l9w4iJWwnBZDCKI2YKdQwGFgaY
4c5l4LWg98Tq9rPHjJ+Ot/eaiHtrC7SfuUB1l/tZ9FB1vNJk9VMnXHbvsfNNdWxWRefsm0IMG1H2
x9DEtVQq6hltau+ajB8gEsObzgp+NWNBFSh3cmyh73Dbfi9tJmA1QG4UKZRzo25/8EBvpr5Nz6y1
1cp1NwU6oUCzUEq5TJPsAUKhH9T4ZfsBqUS/iips5OaDefV7ar3RK7dRaL8bXf0SZwihNVFvMoXk
siPUYqHXDMydOP71/+0Q/xNavDTs2TL039shdh/9R/Q3UPwf/+QPN4S0zP+4OA8s3UAOivXgD0q8
tMV/dNM25yxp0wImLP+vFULX/6MbEoGYJRyThYQLW/4PWLx0/4Nl1HKFbghH8jfyf+ONkAbOjr9Y
I0z4ae5vf5ktXMB/7j+sEcL2GNqC4nwUKtZ26YivV4OatYhzeU4i6rYUAtxCgViSTWs+u5OgCIaZ
CPZdedtOTi91zSKYHEFMSJGQKzHhdm8Eov6E3GiBZJqKg7CHzsMcPzRUwqpp8GKx5s5LK7j2rpaf
jKR+QkqxEQ3bXxPN9UjzfRB+2iP5kkty4JkW6CzySHIHudVR9gR9vRvlYL+7NDecQA7wAw99u+v2
AJQbllQEMzo7I/fJWUf3ek/yD8ohu2hWBYyODUXSQ8k5upwEEoq2Z3LXYEY7N22wnmr7uczDle7V
j2Ux7Eyb4OtJa6xjwBZ9aKFtxMa08+aRALER6J6LozQxHXMtVWAs/QBDiAOF3oEBH5rz3qXrf9ac
Z8i0TWpn1TJL7Ftgm/ZnY42vnN7VpQ+cB92sFHaK+UwdC7ZOSfYwWk2K7MSBxxB7JqzByLpCJlqZ
pdO81q7/i4lGt7ATL9sMBrQOKCpqDUlzibFhlfQJOlevpf+Vdb4b4mgTd32LQCM4Z4Pf7TG8rmRq
m4eiGH4VRZ/c9a32pkXiviY885pZA35igi0e8wg1FqAQHOSQSLsqYLOviCeMc0GAtdkfo1D8xNFn
X6D5M6IcYrUKBKEX5TRRZTkB+JYw36rCKSme2RH+5TV3/9vM81ePpP13m9/tQsZT5/DiEMJzpcur
6a8en4wNO+13DYwOuFEi/HZnGa21Dod0pB/t8ANI1az5vgyS43cK85WlIJO4AE8ORDzVd52HZFRj
u49GgyzopJMPDhaZVT11xj27DtsLnmShkF6PbnBwVPcQJaLbTmE8rlNUTax9I+ha8pLKRJEoaoGB
aUg5ZdcR9KWzRaAMGqB0IkSWajp1Xi95lcHMrBleZPXMIxnWdgpcx25Ybankw+mm+rWm+Mam+NKl
rXVFuoxBt3+nCA9WXc2l6gU2Kiq6mFiO19p0ITq3CKqRuekIU1DV5wayFSoe7/HfH3BdzMbJP11V
POKmIPYWq4WLYcy0zNl19RdXlXJtN6B9yR+dMiFHdmycQ8MGic7WOBsBoQq+heklDO7S04Ch/BgD
SBlU994ITVslEaincjSChWqrn1abM8NIu3xnyKw6Ed6Cgk0/RyQpb2IX7X06vwlKFgByzoOoVS9J
mu8tcBFkP7WxcS9j0CJhjepu+AxyMzmkqnutE42AizS6hwkM8CRipjO52UsF6KKnsnnWVSGBBJb5
SdONrdsGziGtehC/5XBvuf4Lmnh9yyIfrZWSFPR5T2ESTRBZHPWD5uuUpirHZTtRg7inWk3MsgqQ
lhCA6QFc9SMStTsvXg/evDQTk/GV2+2pr3S5czjcRhTr26yTJViWuHgZg/5k+ga+TuGsG1NrkEfh
k3UHtQljrOhGjPHADAqP0KBs2fYiWUUhdto0C81DTAvIfeiSkgqFHMjyVkbDEpJqMYucpSTdeFOp
DkJ97L05szBqik5JyGBRmc9ZXUSPFlwfpkb422qgCoGRbMMivDau5iJ9RRQNzW62wASC/Vm7xVLF
QirHriLqCg6ldulCnPwJE9ujsuUzKt07tpPlRtTJALetJL+njvqNF7pAAiPS0L3Qme3mCH6nSgew
3LorpcodUfbmpQ0ofsf+qIWQYxp8/supU+OxpNkyFDN/KvMV9oR2b2J58z23X3Yp5VnpaO4hN9AT
BFK1SKRM69F1253q2vFA0BKuH9jmvNC/GgxWi0rvtEWrswVmHP4zD2tCmVNkPlSKadMIANzG0mUi
q5MdfWKivwpjoY4th4lO03Du+zHfjFJufExQLOOn5G4YH4wwM+/9Nsrpra3tEKEsaEdLbW3PUSgr
eePADVIlAYsjvxlz4UTt8gwlHthd9PP+OGOz3w09QpXWVslGKnvHi4DCPc/ITrDqrYb2d5H3+rCL
BSyVLg6Sg1EDrNMDY2tO4P7GCdwlBMNTCF0aS4G6Z3f4E/Nav/v3Y4C199+OAUsIV/eQJSLUI19L
x+v792NADzofvpKjXeN0xk+GAEpAiIFBcmLiISzYW55ZPSRkTo/U+6vKIWsLMF+oOfjZC+aOgkUD
qn6oOBPwVCfLu5eAAcxScnvfd+CapkBYj1F2QP6g2nY41RYkS4sQ0FwDW1IxKGYx1xyIw15modFc
Sle9DR6SmHIa2n2PlhoJ6Bgt+2bUT14AVM52tuGdwLPPsLhipKTLExa7eFHUNXAnndgx08i/bd9o
j2HQunBgJXtLHMfHSddt0mvJOoTUUoYoFIsqZVcY+vz/A7ngltAJBlzi+vscMrTumTCzY1Wbq7YY
gOmD3SSBc16AcvZjxQA4bljjiQEvSMOGSKuRF9YJFo23bATTj7iFPV/YM0lVc2bYTZNtGlyhDE01
61iO4qXLwvdORZ8gFL2tzjzXE3ZwzCT6+Q70ZGuNSG4cQOnoqDc58861Y+K79qK8P1T1BDAVkCLE
FO1oewA/gs7oQFY1PZrmxjz3OXYEd8wEzGSAWSON8DEKeHqbIUYgPKQxB0CyrSueUT3qUcKo5Ax5
BvdAQdtbBP28ZyIdjBClbTleI80LN6ZDrwNvo77qsWhPaYlAO0fQWWRgPWgJS5Wd2slhRju/2Q1d
+7uZ+Tn8n+Ab1U46BkX+t2phvij/vHfNF61B8ewI17Z1C5MxaUx/vXf1jLe1YKr8Kz47NCVd4B19
W3nHqdHrnTD1F1VlO02bhmtn/Ywnbzyb1kYyUAaZPJUfAOq2ZCMwQxMpVTD6qBVcJh2VBZSOrGec
rU1XjVw7bEo2ObeV+6BZ6fjDzREeup4Ir2wicXp6kGDMZtYY1dka2Xa3VFblLT23Ig1zzmIrwa4y
PqqmzRQN6UkPWo+VXO8jZ5k+7aiXx8ZKJiAWyJdq49wNDzkrkdPgoxSwAejCgjDF1fLTiiKaJ82u
xIsX+vgdJ7nrjQkZpBnYJ4toFF459zHp3MhVU2frWPWqjFpt8+/HhfkPCsL8wJtzbyNtoBAOVIu/
P/D5lEBIDAPnmtpTsx5iOVxA4QabN0Q8/n2Opn0rTKDihYs7pCE2TguPRQ3BX1nwPXAzxdesuORM
WNblbGEd8R2v2kS9CF9YWPgCbVmZnXfBXIvDG5df4UrrkldCw5qWHiWVwd4voHS7HBlLnSykXaGn
9ARWx9QE/syTRHGQJi5g6LA4TF0YLnO8X0TauMwfRP3YBH5NRF0akGLP+o9x2eHfHyPp/QObcXuQ
HGLFpK47CF7++SD1WRVVk9lbV2pE7phxot9F8qGeRHuoQhiRfM83m/AnBAxDexDtNNCu4BQqO2mi
bueo0zwr3yZ121D7Dj3+VFQwtklENUx+gIaJJ1dNLJkQedNZeMCrDT+rOLdze88Muzvg1D07ZfyK
Yt3cFfUpzLqTwLSxqVWIHEZnieAGOIXszCM0yvlkU2ftOBUn0Jlg8gfD2ytm85NbR6euy1ZSueOi
EpizFBXjSnezActePF4IC6VoiDrB5qVGzsKwrfAK81A2uXvKBGYdhEftfsRPt3CTSxxE4ZsmLWuX
R6+d1lYnOLmbsU3Cs2MbwaodQ/NJyFGxRJ/sY1aTtUUhwUFywIVB6EOU0V/pWGrCrkeCOqABIqGv
rKW29HAhLljSv9k9L8ueXmcNWthaVC4uabNAgddnNp743JZH/ICSINHAs7WdRtF0L80+IquywqPU
pNm5r4iLhiOwqgv7hGymvUYTjo6GgMyyKe0LLHVnFUcinHOH3lqj5tioh6VRJJ86WrcPN4Hu0ris
uiwgsBk1IcmYDqst46url+wq80Uz+ukqn4GnsmXOdbsDmWF+73JAnQpRXiKl3aW9dO+qUmOaHJKj
hKlrytP6gsBxXwrUOhDJWRkW8oCTqrAYVeuxo5H0aO9FXgUvRpJBxcPm84C35VDNzgqAoa+s/+Vz
P3ho46p6lQ9kQAgTY92oR/W6wzC5aTRmoZDC7xv1nOlZfIeU71LoTbjRLVDIec3JE5CKqHfGEbjr
IivZe8J/9JZJ2n87ktB16KvBRjH6YmaWJU9YNcNIC4lGDIqNqnHP3D5khrp1svinUWTFfhyo4nhJ
0fbqmF1dD2dQwsPOoh4a1ECWQd88GsRCbsIRP4XTBMiDhkCceXDdxb+/ijnM/nmPAXtCOyrBJt8G
Nv/oSFGdZvhbOhSPNsXBkHkxpiLAqzUTlQs3petkc/QjzDLvnER71Mn0XOglAVxpP5Tb0SenVcY2
FcW8ozKs6mjEZruO/HsgPw/kguZPs5hRb6YHocch4O3RY9gQ6s8eWg30L7axcDvMmYWunprYtbaC
sCY08JyzRtVkiyit+33ojzwTQdvfuYn/1bndVaSG90SKwKbgab50iY+bRsbVxmeAsuSe6eLiLNRS
79wBKyzJBUxnCBsqwB7WfZ2sHI1oDF+qcDmE5GcQrdcs0t7ZVBhDjtrkuhe/LFCzZnjzlF3mfOOA
CIfWOIIlYA9B3iDSrqD94ahpj5t8erJl2a3TQBBGCud7mauHLm8sBjJF+GxMZblLIr5vqg3xU+Y/
2t781WLSzoPvpnuPJNl9G7FvKn1ON+EED50kaIZoJrAPwjjFPnr23q2YfFjGa20TaxqOOnllyEEI
w4MsHYwiBqzl/Mzm3WDQChsoWMQC0GDdpIpdTrbpUc7lTBCj4E9xdLPCHMqFRcl0JSFniR3X2NYe
suDI4s4V5e3eSGjoBjlRzUdauUnTbptT7C1Ye/sXvSw83BYwqIHHsjwPK0QDjYZ8ZUiYa/TaS9SB
psh9JbbVKDnj4FWsW4qOoiDDK9efiKwoEZh26D195LF+EVvr1g5XkYFuk3xhG9Hif7F3HsutY1u2
/ZWK6iMD3nRh6CmRoijXQcjCe4+vrwHmqZfm3VsZ1a/ICAalkxIpwuy91ppzTCtY+chlEfrrtOTD
qmKCVnbJJrUCRuRB/BzGiBWqUVQY1hMOlQeEBhWpRQ3b+IcentuZz4EY5+QT2KF0KfQ2WWuFEuwi
euD3qClQc0NYa4cq+5TUe1Zc/514mcn1W67IQBrSLXZMZbGIwCzKkrvIjHYFktgrmtsPGjbSsVq+
aitrTwz2A/oHBam2jm8a1qUXQHtZ6dFT1gjyfSM2yskPFcNBf5WuTIbY0FIzk0NoJQ8mUTh2UlB+
q8mPXw8femXq5/gJuSAh4A1C9nHDFKI4R8JXRPqP0zLN2YcpvfvAwEI29ZrpSmJhXtU5zTArtyQ4
xWmxRgGtISbWnwQkc6imWSuTQNHRdWIED1l/xyabbHmhEqSTXDrtmMfbQMuvZVDgqxRzcVeKj0TO
sOUplOjV7LNNVR8Z4hRoyTU4Z0X7JSmxuZ8yJs1Gi8xsTqJVIIURnuw2Og8ByjCh11cBzixur+X0
lPicdmyOwrCdX6oRGRe0hdzNAAE6E3fxAxOphInkazlCV1N1w9jIsXYgIL44GYvYQ+jH9FSq9aVr
GV6nViWsCs1Kj3MHVsLyaU/20cieTECPH3Txcx5BvMZHB1eCeO51lg/k7AXABDVZCl8yyajg1PbG
KdZKeg71F30K+S4MSrJvoyjBJxiS82Wk+lrt1QZzhkTKWms+bhhqKZj/rK2AzOhgquE19oG6lcEm
jdt6U00DbpBGy/Y67nK3o36ywaL6m0wwG/Cvt8xAqX8grCITtcITW8STaR5GM3pMn6xPGqdqn6db
IFMtARiKv1OTrOaDwvNrSIh58yZClzNCaYH1fwkKtFyyOY1rpZ92WYZW6bZtnrT3Ni3rLcU75gki
J6bJimGRTvIdrjv0AOuyiz/TeEhX4pLSJ1ci2LveJKfNh/8DgTTQJ/8gDNV8N/SMGi1YbuDFVTaz
omRuZkl5NYj3xhPwakizvBGRK20tiU1C0sagzyNjuIP2/DbTLPZEJVv0esMDMwSLD806cbFgXRe7
4S4tERBUufKTVgHaLowHz+qU3weLdUAtK+5palIzaddXlvWEkjt/AfIyg3vRRGhxXbOB8Gr8vlL+
H2jrH0BbCq0A9gz/frL09F1nRf6X7OJfP/NrtGRIv6mGoli6IkoyfKtlhPRrumQov6nwpEQAyQya
JE2n0PoF2lKJIpb49q+p0xJS/Gu4pMq/MXSS6Oyy/aDOUY3/zXDpr/1hjemVhr7a4A0y91LVBSr2
5xrblPCpR9Rxm0C3Pk1qUSU6zxJpO3HA2f2nD+ZfFPR/m2PRfNaZbfFXMdCiv8F27a8v5oOGkZUi
8DcT7pOVbNJANvpRcaRKiRDWcR19NRCpu8SrxOlo5eZLJYzbNGMTH/XZG6suC0/BZn8gtm5oSbEh
6cBVE3aIZh5dI1N8ZNqhgfZU9lFKc7WUCdTtiFjEe4XAbCR7I9Zg+gQmfGJR9oSeAU4v1Kf/+Q+9
dSb+1Lm4/aEawzoRwRJDLf1vn2rIqjoqCZFQhB5txtZEyRXDOekiDVPt7CQS2HSiTD9VMf2BMbwp
x/okRnnmtH7OXAjoRYAzNhSzH0bH9K/7wWXnhxa+1rwkB9E36VHlydiEKI4xl2TSc9JRCcvrpGPc
IxN8h+sKGkKgythflePirE5j6ixR8aSuUHaCLJIiY8RPEXYzGGqhiWCLSBGnDKGhQV5x0xrjhmBY
vFOVt932ZoqTQERIkwg4kIP2Zapw0oUBAiMqjZyagzYpOc2mFdMKhcNmoTPhR6IfKZ4QZw6nHoAG
sjCkR3DYpvkbHekpEYMf2rwwwxbJYTe58kBINH+W6U5q8lqwDcXa2r9DHoudTKcf/w/H6u/cueWk
NFSOk2aJGlfo305KsVZLJWtnaxMi22H24z/GSvIGJgT+N9KLnIBDpHNoZQI11tyeVSEpalITdW3T
CEji/K5dS2m4CRJyU4xkiec2dI94Cdml10aZloNUqcwXGKYIs1QZNDSRhAs3i9SbYF2XaFPrtCW6
YDpLz72Ykl0fRD9abAE+IpjGrgwSnQh/IjSjF7yadD0PM/9HGjLDxZX6kob5QS0gL8F6jV2THiXJ
n/tMLp8gmZ9AMrHdH5cAwv4QSQkOv/zkN2AcUGH0wxatgwsN/S72hftObg8aI9ox24GG750W1/si
hoCMz1FUc1GDymGdRUyDIMqwPIRxfG9ZTLLU9HFskh826DsO1ENmccb8w3H6a6F2u6Qgx1CpMQI3
aEz99d6B1qnrJmOwKKHKwa1FkHlmoE2rxU3VypdWTV7+5xeUlvbi3y9ixmYK9y0NeMRCQfzzrVHr
JUiEEq+ojArTEh3LU0Se53Ix0LV7LqP8TkF/vghECaXgDI5oATtGIUMGyEHkRMFPI3nMwzZ99w+c
0n91zlqiYXK2IMKjo//XtyYzJs4zIbUIAjlYDUh1I+StsZLhGtMMzekwspEKl/3DMfgXL6uKEsAO
A0UCSom/HQOL3HkzJV93k2npz6iZj2LJ/cAs4p8GeL8XjAntLPPxH46D+LdO23Lo2YKKLJPLMvX/
rVFxIMnWwIWLY51I0Ci4D9DIw0UgureEkW8s/AUVLbWjXv3GeEzQ+FAQ0actDBHZqkUYC7xni2WJ
yy476nEBiIebjE9C3zri16SStaYehCoST4AMxCXGBG8TMLTspDZR5KRT9JzXwjlX9V3e81FPBjas
RCf0mtdlsgxqkMSHVYzpm3PzhGJ1gM9ASn2SZlvGirgSlH1Ot8Qu3oJJpubKGb4qjCYcA+txVaBc
1836sxWvSZkMrk+tb/mVTzQlHZG5Mt5a4uwSjXc2JIgWElyl3BYTywHt+TN22l7y5YRmVUt3Ohs9
M0k7G2WWHiG9Xm486TgfVLIRCajrnXHisJXVCqwcwcMjFaySTuRggIGXlv+XpdW2yMg2WtacSkAf
QW3+iDyUNwbPx9Yq5QVksJ1gUHW0CYHFUMGMlq2VaIb4xMGHFx1Gt5ExqJ3WmfMPZ4SsLm2Zv1yb
jLMliRNRNkzdsrS/jQZ82U+7cK7HDZLhHrcEcsL+vpvmmbFbU5BZcDZF2MmhVB4Vuqb4f43jPMyC
zZaaDpTK0MtLe1OxQ1poJIhB54NLwow27lZZzELEXsVB2kWsHhlxmGGDQyFL1y5e8oZRXTvg1Lih
u22H7C2kl41OBj2voH2SErWA8GZnajLZ0Zh/ulnainZhaJ6/kO2UGZFmEYQrfBM/ba7vDJlRpqpZ
H4W4Zfb3YBUMZKNeKpl0tWs5UXFezupXIlDEQlR6HEuiQLlnYXNGA8p0uZwvCk3KVMsfzIqmL/w5
hZZHotmlRJBUlw4rWTUg3CODSYGoem1M8Bd2LUZ8bLECKdu2s+TjY5oAsCOGDlHS66TrjHU4rcmN
uDZz8epjQ8H/qz2DAPLRdkYAI4SFBegQuCu4sW8czJTkWDSRd9XcbceMSNe+Nc68buP4BhiNrt6S
5TeRdDlclBi6VB9hyc9gniTDsZ7izl3Yf0bKR6U+tQOBXmMFB63SfqYqKtZZXa7ysoahXNKmA1yb
bX0MjyEba8fQWrBcibRKLGiv6UxrcQzJRvBlVqd5pG7XXdQ6iSMi4bPVaO48n/63ELD5wkw6jgRZ
avysI8N0Z2uGONAiyaGd0mV3Kq1UiUwcP+7hTpH/bobVrgv0/r5pymjVg9CGs1q7Fc2J7YjxmrOB
UyIqoammtRrBNlXYAioZYXJLIlqQyHvU+CLMLhZncPsoXBZltFqGbiJl6GJJHR6r8GkO0kusVXti
ALaxHsokPU4BAPdwk6HrTivFxei5GoirC1VOBgJvXNEgVTxe4IoZYDbRWvLxis6RJ+uMDAUQrtBf
AnqMTinV14zL1e4l5RwOhrDtm2QvNfJMqCPYGn4NS4m+Ln31Sau0Ox0PttdIocBtSFnjWF66ThV3
QTmQ1yIhz6Y2uVoRXfNk3McSHfChEBntpOV1lCvDna0UHfyIEiLrJNrBcr1RE9bSMCGR3RII8wkx
9CM6Yi8/cUeBnen0s3GPU3M/h8o92ZykjQjvWTGe2bQCnkkMfDUyu6cxA5/j96+9TOdPXGi/tSju
tXrcNQapKD07VI3dSoGYiMRV4aL43JnnnFusGuSbxVyaxtE5Xugj2MQfGoEEga4TiFYTyA2rm4Wn
z1XdSvFmSqLZISvhVeGysceE9qg/QXMfYvLKsN0nGYb44rVWCvgiEXoYPZuInfZLn4xe5d1qGZB3
XxV3m209cB1bY7NmVH5HzNUlN7XteTVYIfFQimyjuSMypF7puPBLI3xKsv67MnDE96IP0aKkz7jv
9Oq1rbpHq5HfEnWXVPOuosFvAwons2eCONvWOboMg5xrcH9d67PpbtdaUt3NYzvzIRhgqXpyGyY0
gGWYXeu0Nxbq4HtiVgHZLeMlJTeLjifeJCXTaRb25KJwq89BSN63dTqTa4kvKkjAzdCrWAsy0AM8
R66RpgdsfY+DAKiKhhW5gRigSjl9jXM+nVB9KnFbH5ijFYCOSlJlhuHZkllNhFhMziUpMbfYaRvq
4ZkBKO0tqoOELrrAgJ0pkuNTN9oxuSjM/vWSFbjl94vDFawzSE+lfyBSF98XF3NZ4Cyp1PYKy+K8
MH0TpY1dnFUuUUGMXAmDrWDiEBJlXOnz51ugnTDzwBg684zJKst85udmtzVbQKtQtRGChPG7T+Bs
Y7VgArlphso5D0hvmQNy/hRCVUmWl8L4Eb2zPca1vkss+FtRSQR7Sbqk1yZQCvqqcDXGjF7fKQpb
yZrkjeFaoiDBYQdiyZo7jKnbaKDhl0yImEeOFVqMDyF64ypvPD+mvUai1RPN3/MosVYHYLKbsoa9
Rf5sK8I8OhNeFGz1JlsnVWR4SjhhLi0xOiO5WYmZiPuDyo99pA2oFUnzrLyUlvpq4pwps44NHutm
1Hd7cB+7Ugk+FZl8iOAzU5WRodAS6zH217bMIocO2zJAGXay3zzDoPxErr3RywUF5AtPQHYwtwFY
otYHH1TQJ2d0+dLX02PG7cWeUhPPJZOm1kg3+LUZEVFGJumus4yfOJZFWzNRfjV98TzAx6ChLnlD
Ht4VSvjiBy+NvKdv2OLrVwuij621VI4jzT95c/vZYYoCl67+qgGyMo2gNRSLrcEgaZMTas5cEeeH
JO851AdUR4IZ230MfLY2VHNTd/NV6NJVhHCOUUKauiP/novcc9vkR+uZTuAKHjbIYZ6LmdF4JWqe
XKmkiqrNbuYeRy9CrDnA5n6srZ9xeTGCtrjUgvQpLNsasTrC8yq4hjLlmhIzVhpeWwF7sW+8yBiN
XgTiTSPxIRvm2hOMFuyLMFsO6RzsW+sse02Ac0qsucMUY6Jk8sMMiARdzJjfSKLwN0/veaufBnjo
rkEXYQsY6qU1UPYj4+3zfmXlAo1OTbhCQwZmJbZLsCC0FjY8noRiyWUZSN3OUE9JuZfbfKuSX7MT
qFyxHfvkVa1FIWyWArD+/UGbtZahLBGmra6d2a7Oq0JRRsdMFmXcjC7DHjMy8GRgS7fMLrKg+93t
2R8PwdKgyGLUi2LXkw9oQILpCfqa8tRc65qJ2xrD9E6v2H+3c3HHfHHehVU77+IsIicPPvzyWRJL
jfUVGNC4RtG8UU1rH5gZEt6UnHLJqrl35k+1mUUroFLtjkxwVo4BTk1oMIxJYmndKfKx1MSjmCsu
ui5QR618jOWQMzS7coqz7BLiBPpYDzF0sBvReuhUQpa4otwyZSexd4GFBULy3dXRaZgzQvjM/Jts
kqNBAmJE7TFPwcn3x+Mt8tgywtNQNNe8SS5VEu0JCvmuh3EfySpzefnd7IiJ3iGde0nIncCGUXzL
aXCSW9GR5CGj/DEsJ8YByi7j2Hc663p3HWGZsIdChbFsU9TQjcWZpY9mmIkcu55g8QhTws205VVg
4WheaWVv1H3TDrPJtBugs3s9ZDsET1IGdwRNXCvn6rYnRnKHJXS8BSAtQU86VE9P64onnZ3Q7mbA
TzjQSYNEO+MSFaKC2ftk+rvbQz6kwk6Mkjv23f7KFzhl547bWDoA0qXvvasRocEMIHjXruriMU7a
T8SN3e8nzO3Z7VxBpCa50eSzz1aCLlzfmAghFITd7ZmpdgptHh2Od2g5TW096nJtIuecP+Qik4BX
hFsG2q9BTPdn6IHumP46XxoaYpz8xL3/SMG0UdMCrn2uQXYPrlCdCFjTLd6vqG2ikdUtx5vKzD/Y
mRP9naBFkxr1aN+4CLZxxiYuIpzUqdi6OaoC3FrMNY8s3i91Gra3HibDYAY4Bez8Bjp6IVGwRdpq
rrsXqja2RyJUEX0+Eo3GflAD4maM3qBTnvh8PHUb//QqDTkGmd9jH0OHqPkDWlmwtXIE2jeDj1fZ
Yu4MysvaAN83ThNDFP0HMa58v7T+bkWiT8pPqcMBVTNiXAsSgW8l99zzuwn2IQ4R5EEpZ6Y7Li8X
+cpVwptvmVAwlhberc0lZNZjJaZviMzZ1+JJsMU0/mz85IcEZM9AOa+P/H1xfReKBGwPOJ9Jz2SS
jEPgIZbNBeLC/2RM9wJZeHgXWV11PM9E0Uai18HGLCMJsHkwrzrcsz3DXFfSrdDV5ZPfot4bJrZw
cVS+m61/YZa/iSc8ebWSoO/t3jN9QjHRy9uUFvlBjg5MM003A8XTmznZJ7oMgIF+avveFFRQyxlD
xJLuVksfU59B94d46+keMK8HZayNrlqj7glEU6ONQDva9Dn6SPDT7ahxjXdLW3EoiEeBTXNujfqL
9OsUqegEpCFgv97TqNDj5tk3QY1OdDg0sXiSOnDEauXTw0iGfa3KmLNbVu2hxliosGmi5870sDYY
N4EL9nShPY39FqBiJ3Fx3w5PyJ0mCqMWl3n81nIgUPbmT7LIUhbTGRw0FOoWeMlEhIiDR+5hVrFR
+nPJ5ZEAjVTMs6jROIlQ5hETYT5g/A1BnNKVaPlUjJguRqpHr1EXnQUkbr+fdQkJEpkkQigc2Z0M
o+jw1c88s38I+98bIQnRG/asMNH26Tgyf8CR4ZuPaUwqZrz8G1VbxQkF20O+HQAlXErqpRNjZNq5
rtVP0EL0ePwS5ID4HQniXa5ewr6I7Sm0VrePNIqrgTxA6BHJD9pE9jk5vuXlcBbJO3vbgo1PHx6M
bOnjCnNi6w0AQU5wjxT0SzaOdzHmbK8vqOUgKmMBF1MZnNKMLx6wTVomm5xmg41KgsBXTniIaBzX
W3M7pxlHZ3sgTStyxIQOj6DD4ymSTgZinLFfGGJPHmkMFyVplVKbtjSdEtpGxB93zOZ3xRS/BSpd
GEk4oI0A3hVDVcmwm5lVQlJRynIcGvtqkIhCE4oaJrG5sjAJkliStxv4jmGDjj30Zy7aiGZNvcm7
YklWKIBoDlQKszVupWja1oL2EjB6oCoovSr3IVInH0OQIDzvMKum5vyTidd2OYG1kMaaYCVvxGQj
HSN7ZGYYu07om0EROQ+lsc4UunNiTFtp1vBAU1U2y4lH/wKRCOTlZSaTCvEP7RUO82A+Rql8l87a
ufE5bdlANSnZVwZCcVnoFs8c59is5mQygDuU/AqDfl/LSN6rc9OoVAIF1JGZO21XHxVulRgKMtn1
EXfbnSTvZVkVXBr2YlatZRkp09inKEwa+moCcRdJn9giFlRuMs2n7/swPsiETg4tqtiwD57RKmgO
wlmBgTG4/b5Z+mjsgoPe3Oo+aU8YLGr+wua7InnTmaJwj0ICbxbOsk2s0iC14mEjcE9xwnCW6D8w
amOwjRzPKn1viB5ID3gH5bNjiXWhp24p+A8WVABbpGNIFjW7ROKF7UadfHDIwn1gbYAZbYtqU4sy
tNBiBZhmHZRlsWVS8Byp7Vlshk1BR0qSY/inZtQydauKtZSjFGNxhqbqEDkmuoP+WgN3dIJ0uupo
06XMeO9N4bMmN9CpJZL3ZHZwlbLVJbaFURzRitIUp6a+KeX4uUxx/kfT+GZoIHObPtn2SnpIMom6
JpeQJKRLcKHe3PmWvNFa+bECd2XOKCSq9E6ZonNXiBE5OtFhtmIdw3q9sWoRtHKhf0hd+gKU45BF
8NKtHqlPnHI+GmIOZ2kmkCfSXiR/DlZDU4EfUas1Ldt4T8ik5Qq44dQWFQEnarEfJ7Ypensm9yYg
CaHbTHM2eWhgv/1ZhjMh+hUyXYm36gNe2N0eArHC2PrH17VFW7Mqhp3QFOa+rnDOIVF5qHkHOylL
J8cgbsnpkdztGxTz3Etg6HJfssdZFHdFiLjNnlD57m5fI/W9R9EPi60zM7qLSn7wGcjiL8iZ1Rke
4oIBHZ0ceCg21vqQKuQrKtKuBUnAGbE8LTEH7m7Pbg9JguYpYu32UtT0u9uD36VIsxoIHe0SI//H
P8xhdKDnP3oB0Afo6uYqDpRL0IEwwRxWIQviyksI7lBpi2xQM6GMQrY+Rs22YznS9iKaTK9g1f7d
BX2zQt8eNIs8WUXtRu9mxhbU+ncR7v+JEv5BlCAhO0Yq8O9FCduv97D4z//4vnlnl3jCXz/x325X
SfpNRHnAMF5VRB2Zwf+TJEDxwNaq4IfFMGIayA7+W5Bg/SZi2mPoZBmMSmTpD7urKv1GC97Skaos
Kkpcsv8bRQIG2WV89afuvrj8CpH3hU4A461i/m3OBJGq6jTD1++kKe43SV44A1I+8IQz6ylBhMs2
IwSKensomXms9CCEg200u1SKmmXzw9PbQ9wobNliAnO6pSy9PcxLlTouD7cvC0wSbL/SkGVQjjbK
UtTeHroANBgdxl9f/v49ISckxccEnyA04pJNq120PNyeyc3IN9XaLKna/QqQS13uyphOGJFhPPWr
JV6vxwarFs9zpTPFEghVrxbygaGRBlWEJ18llMZqq7vRGnAVhhniBiaiTmOAm7XVhSyGy3FYtWZ2
DIknz0eGu5IFAktpO9gAuc6aZBnbZko+LESAaKlYTsKlip6W8lroMUNVcnMSNL5VLwWUKhiQLoKq
fJgCjCWCwXsKYvPaTdbWkOlZQZDfKjKWOmo3tIRL0T3SH2cStDxt6oan8lKFK9KIa1Cgtbu8T6HU
i93tWRQVxpb4mSoN6FAuD9JchWtxiO7Hvik2UT1tgqVES2iELDDCKvCjDTM8UsQIqZZQvLfvcZTs
Q1ThKMRIci7RKpBasQ0CROeqMW7VQL1kWVS5BDH8KcpYGhTVAQdCNbhA8P54CLSk+NOX01K3UtjH
59GUulWyUOtuD+JCuLs9Y1T363uyKesbZPH0JgHu3d757YGZBPy95UGYsViNGTuSGFcorOslOzkm
STxI1jIm7svMntsG2W4wIwtipzorB6mhrrerq6xdjMQZv2rmQiMoAadoISOvECL3wkpiqGKnK39N
oe4wUTCn98XAK1wqmdi07oFnOP8sxcmeetj4stsQDyfet/ROBpKkdXxG+2TRbNr5S/IjuZBHn4tj
GHmITxWCMVi24Y7CFGrme2W8qOVXoa1MpnpLnjddmIng7dCV2h2b98Gp9jgX2AWxPsKE2Ez9dv4Q
ryGbrZl0Kjt6gKtrsPYjLoHpZex1cYu9F9Iz0fJC7WLZM9QDJDuQbGru6d/xCQcMYREykyUI4VQX
rZ1fcsZFK/1J76AcLx8btFEN6JMKupVY2V06rGPE9nhVQmsD3jWF7QfGe0Q64dTBXWl9lF+4GPn4
7vvH6IwOFOdb4LWH9kLKFp8E8T0IULq1WjkyAU7ycVrQ9Xa0L84lkOoHvl++khnmvVO92+VeuMtG
lAB2+Qr+GfdnCqWrt+FnkjAVqw5RajO7KFvdNbo99uspOhFNktME/e50e6g/0X4YkI4QEiTs3Jz5
UwTT20KGtvl0W0ockussR3xn10tjp0q95m4MaYI4I94veQc5vntQxn1+kq/KcwawUuMeghoD1Zbb
nBV6wDi5L/5u3va1J+aewsgxWOlcmw+lSffZhivKZBgAAPjn9KIfADC1z/mHcc2fLC+9jwdbHzyj
21v1q0VrcwODXuAoMjXx13SiUf6b3JH6T6pNus3mOjqy6xFPU+VmrUt8kPmoHIQXAqz5Yzht1Xf1
e3yEfxrs9V25bUGuOsz+BPrIVFBfRbMKuBz8dfzJJIehURS72VFWuFNs1CeiyoCwkUZ8TopLf6ie
xpP8hlG3foGAOlgOJ1t/MEu2fTYsoZSEBUQYAH89TigtXclwh9EDGPsWj5zuBG/13ou2IrEAj3Rt
lwrSGQlNwo4Lz85rz7TE5h9rRzJJY8u0Nj3DSXb6j/UZPmKD+Fa/lJ32Hn1ZZ+47U+Ppl4CEFzS0
pBlfCUYee1se8EXsy1MDWb11pGcq9cqxdvDtaMrpqPvv8w2q9fsp90qWA3rIs928y0y2vCLdmJwP
GZ4KL/yqmtXAVsv96o+AsfsjIH/9WT2QfAlVtj9aLijVzG08GhEGu6+XyLfZ8h0HhrBYWPZIER4r
VMqgibhnwNLfmD/5vJqexNnLwX+1L43yyr2D0g3116h/IaNPjQct9HhSwyfbyu/T7BS4tWmT2im/
biTsevbqV2o1Yjq+2mCtOzQYwW0/SKHLZ968w6hfSR/Ft8UtlNSSzaSvIKT03KKoSV+mq3agx8Ft
kSLFU7fDauTvp8VxjV5nBMirYs3dcnjr49W8LU9xu6FyqP01xzKkIPIJGd+Wj/5OoifXbtKT8Ene
D8d3ELDl77j28scxdHlBmQ4MpdKhe/LnLXx7cUHmuZawMvk7CptefENWyLjXmI1SuLPQcd/BYvMY
c1KCwxe8AIMP4Xm2VLN/tRXgovEm8T39zOV9zo7xR0h3+TN4aP2ddm/QqZiVbxzAqLvpGTPueyn6
a1wdE3jJFxjJo7Di1/ilE3dEGhwM4a2ZcrYFK9To9ad0aV/8owVHbTolk90HbvDEbj8rnjQd6F29
KWo7UbF7rFvpCeeUKJ6b8R59S0ilC88/dLh5RJnnqwQ9eln6ncUbwsBJNJTP4wv7cPq6/NnGZb74
/ZvcfC+JPFy9pCPKS+q53dPyxT4QY3umeud3qKgqxdEjvoSbhYGrF29/iyPfppvYWBwZeCJvYf+s
kvlJHCehjD/plv8YGKz80eMP4/4vrtmb7cLPAECX/Yhj9xykL4l6JMOUt9s683HYOv5LvaMfGbH0
7UVcFsxLoWAEn71+gGWWZNsc3l23IuxDzjY4tOTCk8JTUeNG86T22A/In5DoOXgWomwrFUcGwzOZ
SjYxMq270JVsrHdbSuOY25irNmcjGRER7JNXa6fs4gd9P23UO+V+vvev5o4zOrOlvfBiwAjgFpPQ
DCUg9oW3APmwbshGcENplSt3OJzcNPYkf0OyaC5fZMj12o7GpP+QesNjsQKrv1pqxS2ZPjRTcuIw
2rtkJB3wCNNy2gNhXj2hNOQIal9S+KmGK1/ejAsd2S6IL68dk24uzRU7oD8W7XXMhnbU7IFQVSRX
MdzJCStkE0m4iwPwkMFPJXmIeuRqPcSPc7HqtKPUb3rVNVN6xQ7/v1x6QXomJ48xZYJ2nbPrgRvR
dflVMNPuQ9J52N3amAO/i8qtr8KJclrSkRDZsY5liaANO/6OkrMcO4u0ZoRytcbpAQMN1cVAgmOH
NGpNuAd0wqryYmVvJU/GsJFlSOeY/u3oU30uj9Yr45f8zHdJO/X34X4kkJedhmM+V6XLW3qQQUTZ
02Fcmx/qM7Fth/Rhwja/3E7bH8Fw6zuiOyEmrNvO7deya60VL39rz8K6P89ecBKkXbdt7oe98lpt
zjpzsu/6bbwDmGrel/yO2Qv36ibHKeKGHZPgY+YmLyIk/Me6cETiu/Z8RnAHaUAaWFMvtOMbMjTY
rlrUClvQ633ypJygY9aB08lYNt0BPOJa/LBexeeuee4Hr74SGtyfs1VKdvCFhgCS0u96zZ5dm9ad
jnLCTndQpnQnPqv79Dw9D881Goql9x91+/Is0M6/Y+EALukU2+ZxeIQ3xhlbunMJc9+Z07t8ZzxJ
1/k7HOlvbrL8CHp5RxkwlAB+GK95wWd3Kt/VVY1IceEQcg4xlLIT7HUArB+6bXARHo0vTpx6LV3F
9tnC8v4kKWuQiTgvKSJ08dmcLy2bEt7JOy096YnYTCDaVbup+wcYblqxRkdWYbha4YtPEpqu9gEz
GvO9njs8zYG3+IxIp/JXTeelTH5XRQdX4CHSva5nYGk3GVlz2FVXynsa2AhFpHevqe6LL9ZpCx1b
tlKe8L+G6+ILVPS6vevaLRmksn+lqqru26v4kSEzeTFXBL4k+YphG5TcpjnSM/PnVTawuz31D/VD
LR+lyOkflGLNOCZ5jQYbKq+5r06T7HTWqrokn/zxleIN97wAmYh4ka1oV50QFYIcbcgX5OeNO1l0
hWjXmXZzT1wS/2sBPFPa5A9qu00NIJAM1QDf2/HbhATqLrn3n3lH3TRwMTt5cN8Xayw/JFNRNlk/
GtvzJUTQKdUztPU6uhjlx5ht0Itg9Bte8IcDG8Rniw9np0n3w5bPnGmKehhmSICgi9lzhmSJ2rXC
tJayjJixDnagMhCWXHZbWOHm7vZghLm1WwKyTLN+8xVaYjiwoCJ33a9nt+/dHgKVf7VElR2GSeRD
inuKiErdUVo/dutGZiQLJZfdPuUy7k8mfbdngzT+epYJAu+L8Qv9arUhIyDt9yOmenL2lh8ZNaXN
N//2p9WSVFptGcm32saISZ1LhJeqDnpPztkpas0NCESd2S0vKJuUnZAp7xILUnomke3Uk+CozpPb
+Hm9s/KKZf/2VCmp86eUEYqMXhNkk9sWz5ALviMZfqIjHinRmP7T0gyYbqy1ep1hv+1dMg3QSIxg
iLiS86VKGb6JhdzXG4UhqLEzSzv/0CXbhLmAgMwW7kQqCdUWXzVWCofUHRgEDULtwaaYPPbMMUZH
iMmVWPNLVf2uOzIVceSLflGOkwR3bi+YK80gQhDYoZd958/TSfBa9qIo1HgN9p/PUG/9Q+gEx/8i
6jyWG0eWNfxEiIA3W1h6K1ISNwi5hie8ffr7cc7ibiZ62BKbBApVmfm7/lP+pEFatnz7Q4r5nS04
3Uq3rfMcu72vfvb7+kHXGY3QzcirdVF2FSYRQTZT6uG9hlf3iS33SXro1+5bmN3oD4E/F1r9LAOD
ASEqBt2Za7w9PNx45b/hNz3RpFb5RfsGJjqTVkFSRhZftAOWfdP303+uKTwQbFa7bofycuEp/CeQ
cPORrea/2JceKXXfp3HG85FLZ9rzIf2lKKbTG3Un/Gz/ygckQ5gYKUGARiBtuXgkl9Hv8GsRsw8o
wJYt35srud74xcaVi7metiPAgfPv3AbckY56eE+OBsJPN/a53VVnz+Tf2s+Vdu42ETYxtnKYgYPI
XEQEA4CLXPp3JCojRfBAyd6lqwlnsVeEDkG/VulhK8Mv8VZIHt32I/Sr0CFbFJKBTQx5CSlmtkc/
2rEqAVGf3yksstEb3l8ElZFLLXg/kzOxjyW78M1wSE1Y6+sFdcE+JK3Ka/1ko8A7wUPE7oPuW+YW
/PKuteIss/NcEVraOtY3qTnCtQNg4/dXvHARLjVc/71a4UjB+X6hf1a2zFGkrcTGciVrUoXx52h4
Go9eanJfW5SpF5GocwK+SAr4rVb5exPS4VNTQVDA44mQNa++ERgoueom2qpehIOFi2/VGNQXrGvg
QLKMoAvxko4zU0AuKJuttYdCQTL5qr+lR610jfd6g0s0aTXH8hFf8b1USnf+xTLpHA6ekTrRrQtZ
mQ73xfKGb1RwWE/F7/NIa6knnvxLzjmGENgA0OHzPRDcgtqFV3ndrKZ37kYdWH51DBkIfcqqnd1w
4ir2dC/9qwhcJQ+18i0aAbg3fekLylq6UJyfq8IjXfzlEVe6cE5raLaolZltIf5YqRLzLrtrfejE
unoBRngdnIXDwEyQzj2I/vWVwvZl7GkHCvPfpDqKsNeaNXpr64fij/YUEuX6NSyTwAYxBfbAiUYy
rpgYMCMg3eYu/iN6edjRR4qRMz6WXTh8YWwfoxDnnGj5EIFeOyVlKUdp6/df2nexMgroe3DDN8xG
DNkLsX/L37R3X7xP64qENYwTKGJWExQWsJ3IeSo21KqBOdj78xNJSbQEPSbAoktS6/Qt4UO/xdjh
NW9pnfbxWkUP848pAi5GVxZGlr24vi8TMegtZ6YCwgfNt/bNIonJcLcnwakfyuJq3+18LrBtT33Y
R+lH/8cWF39WRC5lbplTq22HU3tABWqQkvpewc5q2CT5XAwn1vp51F2mXOlpfGB7wChDjxzmWLP2
TjinYMCs9cS/vPHax0xiLRdt3INYLxzfkUPgofmvZf6V+8R4FQ9sfLDiKgKBsU+UbMa9RTNtuO13
iIshS32v9HZxX1yMso5Gh42PvbwXD+syawcoT2PvSpKT5+c8ewNXfr5HpQPCNTRBNO7b6TVmYQvV
08MUcvYyHIp2oeDLV1FzgEkReWMYb8OpYaNnv0zq3fI+nMrNsAqvM0pVJKU2zBtfx3DR4+42v9mZ
hwTsxdA4QveLgs2yX8xBEW8snEV1W3Hbm+zRvTBJW9UE+NyKM/h7va/GO1MvTqJQO4F282Bz5DTf
hmccmKDhDfvOswtgPu+ro36aT+jW4ShBdn7uWooFzB83xADiOmG/3u5MnBn3sUYbdHvtFCRmX7nz
PHLCO3ax5jmB58oOC2ug+ubUaOcghdSsYC3Rs/Nuy1u2H0/GAzcly8kjV/yb1FXPI5dthe9eczPF
F+PVHG+KyjeZhCb+ZNglZQQxWFQxBhpX6sV1Kfz9d725Maonngc2AfPThV8Zd0EBl3dLnx0G1bGt
fE1yEszycSsz4Kdu4hJI1AEUlmg+8dmqZ3ImAkZY5h9HLTZkyRwI+Yeebjmh2EVZWDirG1B/0GC/
jRf5r+M2X3ncdN0p4AwMPrM7OPOy7Ieos0aPf1CFg2XY2CAIPCiwTBEbHEiToPeHRNzzWNvPrxh2
MEjAB2QpSN2Pcc+TxoZN2FNKxjcQKqyB9IYlDsFg+bpZ4yQNM8hgOZVrOlSulUCElgzB21tWPLWC
E6aBShjpa6NX6G/57Fxv9QrAy3Ohl7ucWKqt8tAmz3gSEu7hzlAjQjGDevLN4tizGn8Tj/bYx+uW
kOusICPsTZ89o1lBOVVaD48oEXB9XV1f35mdpfaYdbIcYXtjP+AVK+07p05RXzc8HPZxtYqMU5bg
k8ZSoKvk2EYsjg986CSlQ0hKLnu4R78Wiso4xe/yc8cG03KsjXuOjab2EvrkECsk3zqw/dqjp9/B
X2NqKBidls9zN/5J7dUy/XaguzyINw5FhoLwAYbf8txG6zJI/UQ7cVOUd/UWnaOb+qtR/h+G7UDk
yzuhQjgw2tHKIq+e2a8r/aSnCFcTZyjXhDDzjKocsEguAuYiIRq9W8mDCXOaJfE+/lF71ejIAYcc
vBKsixo5zVH6ngePweTyPXEpKOfO3ZuGW+WdZCAEgpEbnls2ktc4OqNbLNe4bfrQy2/6pvjKLvC3
HrB/9ZhMJRvrDgb6/biW3vFU+mc1qwjA3o8dYJ3nWph+sLBoA3ztv9h+VZbljUOSZGLxyoUN+9ez
2/5Ri+OV2tHFQYGv9sIXR3q2gTa0MffVhwTv659u0G37i3nr0PikOOeJARObjHvohBt8p5+8pL4G
qyIjy56ZDoEbTvIwUI5gUfcnE+lXuXXvjrfRi+4FTwAF3sjB5xfPFRlsBb4Wtv4vZge2IA3bSAaZ
kVKpNfykLW+mnfyPXfel6F0c2AtbVll3ff6q+GRAY3UnVoJNvDa8KC/8IyiMHRzVQsUcKN0sgB/j
H1EFm/RUX6IVq/WHDxnWftvtGJZWZAW3dr0J1yqlGyz3PYS35GHe64PqwZsMcuj/JPzZsOtxlyS5
5x/HMhomErRulF7aFko2cMJOOmrLaSZUihm5o7gU5xf2qEZZyZKfA5CV7qS9yoxQgkS6iyv6Hr8j
s77c0doN39Y3D6dACNo7i0X+lTuX62eT9XwPNwTtsPpv0/ucujxQLpfv95G/Lbvm2t7YFFPmJ8xv
3hLKBE9eq5/Lt/WOAcl8yyIHDTTBmeox7w/x/MNBQ/kf7pRHWLuxvjV/qE6g8D6fuNeu40tB+fCm
nSsGOtdM5iMTO+fqO/mNfLv8fVj1f1AJaMqO2X46ix9aY5frHNeF3XOrGh55G7R7eDvhbQc9madJ
XleetY9OuHrHq8lTj+WTClzzcOjwyaa1y13iKSuUASdrO62my/ghBeaOiNaKZolAnVfl0B0ZiQNU
xD53A+UVEqnco7qIkd5+QyUdruyRKLhUkgy/JRg0A1EOcGZpn5g5m+TO0I2x81FNVl5Tkz9uq3i0
7bSAeALggDcxcWmm4S4z1FdQ6iy+yYS3d0gZmbG38TIrwG+kxHzk2vf2c4sGTH8SFm1nhDMO0Hpc
+bg45goPoFmB1rtiqPN8TRs2PSWyvMoljwKx8sYfadNsusf4NiClHV35Y3J0l5tOxdwT90xzeKTr
ozC9EOInPbCTX5c3Or4tgMCaxsK4vfwX9/mBZOkc8QPR3Dwjmd1+ikxa2fSjFe4xrB3hK1yNH9M/
ka+HUmJffwid3/90dxiK1rjKz3Xn9JD2MPK4m1vxm8GVNnjqu7BppCC+TPex8bTOf+khf1MqJD4V
03wIWZW46pQNhoNkOqIZYRDPfKgk5EhnHOLBjmmB8eAuTY68g1NMQIUxPbTYEXfMfebrvOwUD8vc
a/0RMVECgqIYJ6QCOlHNmOSiZo+Bb5Ssx49kxLjUt2ZnZukwm98xSf9BPs3Mq7tw2xA64g3K4M2G
zWlK7syInG0EB2db+O0c459yB/TAsbmIAg2ITVolJ2XZS7nbsiycqHdq89b2QdX6hGLEtMHIttJV
BbI3c0C7OL+uSJsVn8RjEnTiMFH8gSnoRB84SouqszCZll/XP2nIB7SnizSTvkWlYfMU0MMvl/lI
5CvqTR6Yk/kzNit+mL4gn+H9e9meXZsAKdCM6Hf2ic7wwRZP9QGrDrxzPdmvNgUPD6UyB0m0h1Pt
l1/9XfvudumAuMSNvkRGyVDyFCf7V8LQ+9d9mtProALr04N2027jPRhr9E95SwPrrd1gpkrDPz9Q
f2IIljhL8sJGOULiFYY0PGnQoy6hcFpo+3GuhTQXQqA+LcuBd4z7zfQRvjJxkYjyMNls1mmPdnJj
ZhsiLDWV3CwbkA59TT440uIDbCavM+smfZNE8zRXSGYBLZUowCNtJELHDJb2A98+2FNa7gATNfbU
B88okF91BJgo/gs9pgd2fVEpyjFEA6P7UIYNqGkR+eXktgL5TzYJKOYXxXF4gF3cYL21HjcUBOCF
NH4u9F/h5/mJIc5TcNktn9ZZ04Ikv2ur5ipZ/mxSwNjpT4xDAUeWS4zkV8f0vLFz0c1Ag/MjAAcK
+hQrBBwWPtht8M4yDqnf0Hztowe8/pLq3pMR7K24e1TAGSbSLioCPsFi2sUZWiLzT5LZMfPeEeO5
j4+ptm8JJ/MaDkTDGZjEBGzZB74ulXH6QbVcVLvnBEZUrqjRrC/jVijO8579RrrHUi92mWN55ieT
AAN2F60XY6biPO2iA/Bp94ZvoEnmLDaWb/TwAIrWZ4PzDQOT9L3GkokhVMk38IS/8cf85JCTNfd1
IA0ri2LjgcSY45sTDvujlzz2Sh7rX3GuKXHWxg/KwdrLYn+W12G462gOAu2DIF5ErZywPEnwS0F1
ZnJjva5xnzP25JBnAakCoMP4za0bHzQZvAzxpmR3PxygikME5K00PRznKNPK/UsGcSeA5SiwHckg
Uwu1TT0i0/JSlDyKW9KH8aSxrgU7viV+e80gb0oeoRfmcxU/8sqpT9WtLFcGdn4qk21PSpnZ+SR4
SulpHu9W6oUltTMbBcUGH8XvvzPmPIHOeMcFFmStq167n/fPNay8FaMj1gKVXeUON+ayc+K+kmqu
xkljLz1CnKMkvCt+47fvxIRXAiaLznCTyS9KmdviahhDiIFoi6DWXq7RfbnCdeyVR4IjFB8QGAIo
awVbH2DO6JxUcxKhfCFVhr5GAIyOZ4SQEj/0g+61m4wrlTrNRwLZIL3Vr8+afE25E6L6dUJlNZNv
M58AzAGMxt7XDZeRJeWGCuir7gBPlzuTCw8Y6wMxvn6TTsK6ONZv+YVD3WrADFDpBsovgFFKP0pq
+BrAIXHYi6+iekw341HvcCJz8r/wXXyf6X0pvNf15zNIN3gSekx1lC+G3d2D+X+1KQUUww5K1sfT
Cz1h3d2SK19HdUNIu+DDa3QUEAzYrnFI20fHaf8MZESjDJVeCB2qSxYNtV3+1rzxaE5vLDI2PLn2
tavygUxYOE5ofdfo6xR5N5SfIiOMO7LkrgtGbB+fPloeMXWMDi2wXf09lW2TeSYzIbAyjmiuPeVO
sWrnVUx/1YG5+DOCFLYXxPmZX2ablNi+ai+RcGes+4poEq9Xg2UCyyC+zitCX89Y/Tbul+APuIyb
vZOTVJC959DUO2M7CAdpz8FC1ALQF1cPv9jX5dVcVHeZAR5tK5/NX3Itviespv8AhM+8PSvm9VMb
VAkGIZI0Su/ttvlrRJYIR7pt7NJbpdrmxRRf307BRA5kidFWbQMBEiszMPV74+7wHRHILZRh7/K2
d429foQm5Ihb8wJ2ODWe8Us4jxsyh2gcA6CQsLd0q2+Hr/knk3gG7fQfOMe6OzST3SFrTYNxvEf9
QVI8hSIt857n6AP/a0SKZ2NvBEQhXUVqWxWgM1h6V0GVJTkFmB2ueZI9fyfvNBVhETQE84HoAJ54
/QZbEt5c/ja3VeSgdLrlGBv6wprdQUS5EjTlzir9ZVzVsS15PAY14gpqYPUU/UkXHBPbH8xnOgda
xC3/E17idsYSrvzOvzf4fHdmVnv0hisFRbMtuOVV+NQvExKelbSWtQAP2Z+WEuWX9OM7gzvtJkRr
gggDsMWbMQdsGe212cSTrb5HVzYFXXwR0TTVqzCuP0YHcw+DunIrhMovo0UHff5JCsaf7NQBvgmn
XrRZ8dVN+VQBeZJrrrrVzfzGBk5j+LPt3wBPlvp1PZvARGv7xnt05+Ysfqvb7GjxXRvkly4VHnyU
6b48IBRHL6i1ZdDAXPQKyKzhBeHBfpM/ZLe4xg+WXXQVGTY75vFFyJ3dYvf1RVudMWFYTUFGDfZn
jHZ3qxkKOaTwYL8HiKmy4V3TG54Bkv2kqmUHL228DgkKhpZcf1v8jrX7l3NBrV0eYDLPxgl3AWz0
WoQusDLALbwpL/+br7ofn9vtq0KeOHghAthQSG4MLLfdoTjqB8HllqaPigdrm/jNpTpba+2E6fdp
CtRv7IGU0YYWsoUQfjItr/tI3nl0403iPs/5YXRBF8kBghYO74WxPGXn2ZXWzwCXWNnH0XQ2VvDw
GLMwmL9gLStXry/Rv3ePAcE69G67/n2NbJEL7kApFzfeCpo9c51p19G/3dRVftEjb6f9q8m0Yny9
wk8mqdfc519mMXHkCW3Qazb0DohuLF+IN0wdABGNzXJW5LV+pMTM6jdrI24Ltk+OnnrHuqw2+Q15
m/Glf/NaL9nKH1sEC0X6TKHTUNm/N3vZlajYEioit5ZPY+elIDUzcZ3w6YgdtvmGahQodLY17i74
tr+WiPjWnOF9CkBudNR4kaRfVO+V8jZQJC2eJAcImS3NFn/qHe8EWdZUnFec+328EpXN+yTPFxJs
btVtGLvaV/9WvBEOxuDl+dJnCEy2IWJeu72wyd76NSwqZBWg/HSNF3kXz+64plKv2Pr4iJyYNIjx
ynwHwial/bmXPpnr/k1UVbvo/ty9KGKRa06PcF5bx/orXvNoLcxTP+CEgNsg2MJ4Yydw3EOfQ214
DGHEwoe7Nx8tLfjoEtnEvj191KC7TKc20R1Gh7DTz0wFXpK6ByfdW5ZtzDPEsjM013P3Wb+LbkMd
nfvVFzs2YtnUGSDOn5UjJwgnjb6BNaTW0NAYhDsUmlK9j3DuOFNlGycJ6wi0sJTHzXl+a6/aCc1V
kGfrRHUMKtt7E7DBHLE1FrbWW464+iBCIOFkZvyx/AjEuLmQYrbpRMqwLfhwHhmzUPXOsaOYwRxY
LjvBR2O40x2su7mnd+tGU9qZTPxt6xbRBlF+eZglbz7ycE/OjUFdy8SYV1+6GxtIdf6HfsX6SN9o
GDpuZBTkNE1efWoOKTUHbU3tkCtaylTKXvHbfdGpJkOQHqxHeEVozpYovhw53FhcYStAPRmO22d1
SMWV/qP/ZJh0cam4iDvDQAC2AkZPPuip+g+SMKfZ0wGuxKNBsVs42WkkVG9VXtMVtkg8mL1jfAkn
TrpCORbRZw2HRWFxqfRT40qcd924sp6XJD+PyiqMkcZCT3IwOAD/e6eGSDhfH1LJGAuHc7+7RT9T
5qF5i+FJ0ObwBJleUa5GFEqSg6ymb96RNnBMcjTVjNMk2LIrVllTMl0Gd2V4BdZEUiuEqH257QIn
f/BeM2UVr7O1DJ6OFctnIXlVMH4nz3XbMgXQ0bw7MVG7g4f5vVq8NuRFeFU0UeEVHNakkuE+ep1X
3d8UEALIEzS8sAXtrX3PoKhGq7jckS+nMf1Q3VJZlUjwYGZENjsfVqAlJD6Dps2RfuZNTCyZkyyv
Epbuhrll5LS1F3NWERFzxviAInfqjsbaBDYdVooCDXXHOQ0s7UdsOJhfz5docZVpU0OC0Ddy71OR
8IGLHHkMlFHCjQQK0WFNgKXEoQIYQW0tvy5/LXvZsRrXhbDFob4rL0l2lIt9Ua2UEiK7A8lwEe7C
uB6H03PemKBdYJAlwMRmGvZK/j3rG9WELHafTcY1zxVlCXUZtRBFAl50DcMQSnbKbqTGic9eye1Y
Urh6O0sIQkh1uHETlDe4Oh6tDA8/1It1gp7Ud3Bj8afFuxS3f5vC6Fn5UvkVqWscubUJDsedjTnR
18NN/x5O/wH7/Qvt/3+c/7//lRR2db2QhP9xAf77udiMXtORBj4cv0BIcYY8sQnHQJPj9X+vzaGu
YulqnIawsNYYhnlFz2AsbXkSKoGhnL6E6MUjFOb//cmoYNSPs6St62ZnCiq94n8v/feXMr4Sbtsx
2v7vNWl58tfW6zf++3+rIb+7rq2gU+HVF6lM8MaU/Erji2v/32vN6y/qDKr9f/+ZW6QH//3p///i
v5/736+Yak86noDy2B1U4K3/fqjITYUd7/VG//1oF5U0JqmcbQYtb47RsJ6I/UFgBlGlD1cKH1bS
EzNoxrb0w6gLZjhActp1zjTqs6s/veSW9fO+iebzFLYdmZbctbJQtKP+TI55Hn9ZSnFRVOFLFofO
V3MV6TTwRpLN60RIvYbntQ+P03NSSLORUBznH6GARb2R5pOfw6fLomEKlq6NMGcqafKYIFhPoMYc
WuxM4A5+1hItjWnQJvfwRHMlPQhJ9lEM5bhGJQrLXoSmjSsJBNw+Abhq+2lV6CDbyfhViqW8VRHh
8iyvZlP1uCvr9Mk10sTBb/EOZw0yGh1PRSdLWyw+QTcMDYNcsHhT8SsDfDJrXbOZH6hCWjtfKDj6
QUczBiVNiCiM8gTIMoHfqcG2aIlA8OYeWmM7chBmBJ/No4jTZRl/DKm8KWGnvoQkeHCDoVUVoaEk
myR4U3FBno6GwzWU7xripVXj0pNA8lrUFDLdMOwjXf5rRejMegzDv5X8ZQEvr+JRdOTF+E0L7etp
Mc/IEy3E7IGAYgNmwmTCfcEkc41xj6MaQHuDIkkuGStseIJYIUgWxicd67GIIdtBCJyfv+b0TL2x
BXtLLhX9QwtbrBloA9I5Qg+OhljD8cARXhmjSXxPmuF5CcsMwlMsn0kGjx1NIVbFiMtn8CwQ3Ipo
PTet9j3NK+0pbBaBPXAu08TlknvtBMVdSvLFS4r+IxTjal0V/0RMHpC8Q1hHyT5iIqltLLCAAdFD
gkrWbQjePaQd0c7da6/Jn19JjdpCOqT4nzA0MSEtLB0deWY8CFDHbyvUv6142WPSxlDKlGAei5qP
6TkwH98oUpltyrE+kQKP6VBehisicil6edTWhtJ75TDhUj0vsLljtIcFmKKil/ealehJo8QcEgsE
VKguIj0OEjP/14xxs63MmYRoZiJmMrNBP3k+wjEW4Wlgny3m1K4vCziv+qcW0W9KiHLwzDnbspfu
XGbJdszQZKzados5b4xF4SlJqQbUtP0UCK9MKiZodQdA1Ki6QF6qzmYg519ajVmc3KQfRiJTyIVw
nY3qKma0BIPwZK48gKqKzA2jlKMNT5Vrr0aM/apMcxu2srQqtKNE9y+Pp5CF5IYDwwg5Ml3sTGDn
5rC/n/9GIet3BK6R0CArrvXyp0aVm7zSlrRNT0mThtEUhAv2XDWk21JW4Rliij91uRjgi65xoJZD
XpIhq291LsBQMz0sCJ8m/pYpeES23Qr38G23NOmuTyhUipaq71llOG9/Je20kXCYh4hoMghRcf/Q
TGJKgCGSbPwtyGHFnTn6iLFlx6ctl2w8HANiv3onabIlkHv16bfmzGMCUzUayAT6aRY1oQHO3ptl
uavZaaqApjowxCmbIT/3rOC4Me1cYIhVAnwmluAW2SyeDZwUjqVMC5NNP6Ihfk4T9xrj7tnDd8OD
lv3dlvT2+ESRwy7PytFUGTkK6p1IC87q/yhAM4BLKkK2LTB3CrXmMhWC+pkxbpQVsEri6+QoxqZJ
FTYjRYQ86Rw4rdltsiF5kOmeeojotkobG7AiCX/SBgDSCS+sMIQlksz12ZI62+zTfFsqwMRpTeXQ
SYroIhxusH6aj3KHalY3XkHWZAeEjXLFNuFlbc7M0JhKwsxIi/L7pUF+Y8THpxTJB1HuPxq5v5UN
z0m/lF43ibTxOLrQaLXxoahoQDVA+0Uj81bETKWkmzPGquJ92d9kIbwIYQROUQvZBi5i3WnbWKO+
SC1AcmsXskWW5oeYMaYMixQAH4UC7rPdqp1GT9DzmzW95Ap6/+jMOFyLBuXwqH9j9Pg3d7oVkMMy
OLrIDB57EN2Q3SyEWiLLRewif5OOfQnV3JLKzDVV+iUMVlGRR3qA59M5qdrYs2LrrpZizqSZOQWP
GUy5lsBL1VzciFUO089pI/Q9IM7jM9XXuekPEXxDEtoIdE/Gu9hf5rG9tyWpbhjzhEbMoooJKFLm
0JZSRWOd5PfEUnAQJNF9IydgNA3RK8A4cDwk62UC2/EokhDa+VZPMf0E+Bh0oYcCLTqtNAsOFkWh
T87akfBuyM2aWnpWs6x7Ka48vc1J4i6w7AXmGU2iO1R5ccV4gdiwjDlwBRnrSZEzYzRmzS+yFoEI
bzLR4fSpSzbg8Rmx5I20Hdz5NaZuKcTVhHtqiR0BewPcFaGSbL1huFwtg4njDLMvORQBITrtPRcZ
GhTmbumExVPrl9XM2HYwl8ifroaU8GCUlFqUeyVp1LZVIO1LI6b8lRb29hBihh/ShWVCkoCg0cJA
PBmhLEQmU0NlJqzNaM6KVAlerImAhBONfaoy9Wh1er+BE9Y2AJ5iw5pRIOZgmAJcbJgj9TwMdq23
VRAR2I37lIbZEDPjcmMRPeA8e/D9xEAlz9bvxw1CmYwgBcKBtXSFNzVkagykQgjyTSy/SybTZYH1
7XUM1Mp0TmgShRsmeaYbogMHn9cYf6jFVX6mdwEXWWliQ476dmQOTzMiPmUXD8J882xTdEscJph/
EKaoyfdCPcxKg7MMkeZCzwBzFjMUW135yxWnZTetd93Uxo+5N3/CvLiSir4cin5ot2O0VibwAFlP
xq0mY8hBUgdkmIIpVGOZO+tZfGkhfviDCIpfpqcpNo2NsvS3V/gPi5WyhuquGonKRAXaziCNaSga
TkHtBY9rQXsD/lTo6kdRAGQJkNhS7Gf87iUqV0SMtZZa+lUy7V6iq3enSvSmcd4lIaTPgf7FxVQp
dytJDZ4Z1IW4vSyGsU50AlITSA2yVAf41jEqjND8KBEBzO1Y031h0prgMFgQz1FpE0tvQTAGeFAV
sm8JEt7HfH6306LmUM7NIRTiz3ky45U+Mo1x57RQz2onrqKZaVIhE4BVG4M3NPB/xBZkGyPvYJra
dB0my0Ztx1Odl0nwVOIgTphe4ZoIdpjWyJCSHrHiqwUSmtyLqQXagWM6sQ7RKM1ro2f6grOHmwkD
bqoVIH0eY1Sn7nWhSB09Al7VdISMovRPG7sfU+z4segEDXreUt9xwapbWCzmut6RZKJeF1lHdyvZ
FTFN24XiJFjucZqoPgpwwnGxDkgAc9SQVSst2m6MNcCUWrAlA66QITfrRGNKP7VyTZ9zqqICwe2M
lBQvUsPscAetihiLPAPe1bifLE6JEeynrXXJsWbYkGN/VxQlXed5cYKIMMkNgksI9TUW6G7STQrZ
qo33RO1rD0ZtrGej3qr4xl6qNHMjOcagCaqiqWDupdbdw7CqcVdY1na2aFcsrQqG6fHU9nKV7Fqk
whijmUBAM4acifGOM+i1w83a6fmsXKYUNiFGfhSQ2dscmd+JNmgrZVYsv312FwmHql2hspU95+xT
y4S/rOOCYuhP6OOwjrXqE2OOkJqu/SjkBFxDLA9JWBO+RMM98uS6hU7yd9dxFRKNZHghR9KkXHHY
c8nrOhKlMdtSUEem6JslbjUdlVP9XHajFv8aY4GRUfQdZkx2wmx+ucVy0nbVfFAM6VDEgkpOHCwF
X5UqKMcVQ7WerpfN36rPogWi0iVlG1QvZm9a92vLqAUnUuB/IdjE2YYhRkTt2aIQqbX5ruJ4uppe
ZiARpraehctoLRYepk2fZBFhi5cTiScxOyqfGUyhluHbTDZsg7TgTQQ0G5P2s5jS1omVEd4krsSB
BjE/2+qDTAstD1td4fzAfQ+RybPgTzPcOTFSGtdI4KdpSuMlCVSNJlHZYH7EZUkdoXvyTc9djQZ6
RFIWS3Pk6Rri0HFIoCnOUeqHIa3eomTXMNbJ7ejBarkbpdNrmUe+aOtJBYgRXTTzfNxVE9qONUYw
J8momXe1fibOGwHexFQAD5mAFApdKhTmgsRaCGo08rjBttalrXZN7sdz/5q4wRXk4YHjVJHuGY9r
pZSx0mmAlee4OzNTuAk5FlRqIayUkBsoSA0zkKl/ZP2TBDjVxBA+Fpy2E3fhDForagUsSMaNM2Rp
TT/rdEMbSTuPIoBYOt/TqF9ZWcroAM8mv4hIHdZ42GXTS8d37WXFEocStFrrpZdt74i7py1Jz4l9
VJ9Pi0yhhYhWtYcRq8WBok/nYZDovBuKmVBJGYXW5kHRmb1GQrRfwlexLLE4qUsh5LR71nnhmkRV
hrP1bTZ9wzQq3UrCcEojec8XX2yTJFVsT1s07EN9MMT0kSkZHpkaVwgnuiTAK8lVjexCpFftDUoH
tWTm+oqv+04Wq6NI4VYOrfxdxDgHCVu3TbuXTrEYQCDn/BU3JgR5p4H1ieAuk8VsmlupkpKDU2+T
76fXnK+thEMTf/eTtmmwYtwSq8XqMFVgnSZC5QOl1aStiGYsoocFte2oGOs4vZSET4FsdD8x+QMK
dq2w+ml6LHD1Se1c0UDb/xy5uhXDGZ/oLaw0EwBvoaS50GtUW/M8EW7DxMHKGgWeLnxEvdbHfVwa
fmVp42uUgcZbhhSXyGHv6ZMCYXWRn+u+gV/Xq8uTblt1RgU2uRhWZtDDcWkgPmqlqiOqav7NbL2a
Fc+7os/JACUVCBIj7KPR0kJXDcPx0GbxahiW/fJ/7J3HkutodnVfRdFjoQPeDHpCgAQJ2vRmgkim
gfceT68F3mrdrgr9f4fmGhQqaS6TScJ855y91xblZJ+b6P7GudxbXds4Ze2jHfSjtRb7d0mN+Bos
2F5ZxjuayolJzZpnPTUYwYmOPrzMEIA8gCDPvaog5uobY8Wb0uHFZeFWFYjFHkdG7jk5PkreYZRq
0U5PxHYPmbBRNHwN07OS6lhRxXm04xJlFTGjq4C9fpgLcTPmJFpSBb8gzSjFWv6cqwfCSKX1ctY3
+EIxmNpNdJKjCG8wKSQFwo5SRmFYTtW2SVKnkgT/QaxxiJAYy0x2nUrpS6or8Jd3SoO3QlCiPcvC
OzomM2KLwc1F+YcT5VdI/pht5FR3eTeAsFMyx29UAWCbwnhNhvycm8VajywKWtN6zIFF2bHOjmow
LARfSyOUkw3mLONzjiI0IQjfu0ak2tGHNxxUAGCVuj5MGn9siKK6KvNxI1Qxcw6hDe8m/WoG91gc
SnpS4Fk7a20M8rvYMkwZlunR9GoMVC6p3rzDvSP2YdP46qtf4C3FguWJLToPeOcfrUhTKIYZEBcx
WaYDy6qYIWVTVa8ccjSYfAm/iKiCH+6GlaQgPBX1XEbmLl4VfXiYa2YarX5K6gIpQGMi55MQkA3J
V2hE+WVGqi8XjMqKpY7VKOEk1nDlEBwEjBPmQAtkTKWDP0cmFD0GIgPDq4nmV6BE0omAQqfQsFFB
foq9pBzzh1kRr2YphVdqmy/N55CW9McFpUj8UfPF9e0t0+m9aG3AKutcVF0N09rTxmDcBFX0RhIA
uqxdN3BBjVTMvE1HW41TwyFD4TLl+PZbmbA0UF5awCLGgNVQK8OGSxejCZUA6iE1bdBTV18GCi2j
FC98VieTX/u4rvttqKbSZjQ5veWT9JH61lM+x/hX0tvJiuGTP55IdH0zpWZwZz1rDtUI961NBcnR
I7FAkFN99IPqLmWGXdSkSE+6Ou8ti4ytmHVLMdf5ppf8Iye6eE9GM9jqMqe5YUqPpVVRG2ajgNQT
U5zWvXLxiu6SsZ3AxlsPphFYa38mVbKpmiczzx19qlQAXxW21EJ5UFvOf7mk1k4awAkURMFFoyqX
2J+I1Mu4ztHjGTn3gRusoY4QPpbVqlcXub41UB4oqdG5vsAi1MTJqfikz7BQwY/AKkmMCnzylHp9
yBnFbFUiVMm8FwIA5nlsbRXWFl5QqJ9RJlhn6OSXWcTUOcjKCHOOam82cbxkOQt5VV/rsUb6trjp
J4jTqpW3J+U6IDzJOPHbVIQV2l5w5UbD1MF/UfJ8bc4KIv2eeQaQ5bosjItJO5qqYVrpvfFsIb7L
sPrheVEnKLfCT6527qCb4Kln4Wx09VdA421d1GglhlKZoa6pzBxp1lc+y+6la1+IWbEJDCVZDaRl
beHXncxxVFa+wYxU8ycWchWLA0NAUewLaBAmyHGovhSHeEUZKeso2EbXvQWB8BwD9ycsgio5LPNX
GaLYVtaSve+T0z4N2A+VbhFZtq2TTfj4BXiC60Ki2aw0F0DDoBgCSKpGEGqb5r0TOqKoiS+T5wFT
h17DK2g60sdCoXF6CS+PmM+NoxENvWpn2hEjVzg7lqx0G8tE0lcyn6owip96p90rTaa9WQIaKzMu
32PYcmIrnORaP3CtvQx8s8+lr3mjqBComDcoVhqOwSxVCVR4HamKt34NR0ZAzZAfkgEjf4z0PRs4
+bfYsriQjCvqEa7PevWZBjkLUslEXkwacO79zz+GU31HaDCGKk3LvNHSivh8e3pQGebEoHopIvph
cij8c9yhy5OWze+bWaXDRLjd/vXj7Z//j4///udzX/O+ft82TCaMgysJww+/MsQjofCOl83tp9tG
KPrcq3tMqr9v3n663Xd79PeT/3LfX27enudDmyn7T6n211OCVdgiydnzk5K/Zlr+xF8/3u693Z6V
kYeEDNqHbBUP1Cd/YHTZu3Dc/r4tzFDrft1WF58tPpro1chmbZvMZOYKYgO+jVamlyZwkSNTaHeq
n63ScjK3/qhAyzGZnmZ9pXmhGGoAq33TsUyWNLebbTX/8UCyPMXQVSYPgrL9/Q9uT7vdFGgKAakL
97e7Ik1VvVEmnBfpQ6LiX4bbc3ve7ZHbpshqfjlF530cKRi39RxDV7y8jdvDraxpu0L+nFRZQzBs
9bhbyXl2IihiexYOULYWWpFRMcyHGQhUt2T6q8btQxszoOnrqbZ1Ui+920YeWwQRYVHP6BtnFCJQ
Z8i//BoFtBYA+Ol+QkzeJ1zA1ZqJWdg0jAsFgSAXOOKEgOZevICiwFyyuyw3b5ssG5Bud0Zdb+uA
oGqpx95we6QPcmle+2X+nQ505X//u7QJuaBOne75wNHc5PYKt9cuA2Ehjwj9nj8ncn//vl+/5fay
v55ze2hsmaRIA2n3v188+e93dnv27YF/ee3/58O/X6E048a1umb3+7n/8juLyNxGSb1PJRbAMLM4
/ZkZIAWNYI4wsB4GFeGiLOGzM6b2QChQC04KegZEXYZhQkTr8iNRpWprVP6S2xzujGTKd2QX1weh
G5gqJczxW6KTwn4dA/8VAnQrxOSoNogVUmiEj74Wf3Q1zECNM4ivU5b6NSsXKk6NKhtSgaDr9MSY
Wco+laeVg+mcBhhEvdW4PrMPQacV0LQ1jTfYtUNcnJKBU5pVkZYrieI6aBPfKYOeVICGYX2f1wg/
TWoRdQRq0MDwyLPvPojI5CrRQLEWIOOcFGtadA52edRFevHY6gwQiCGwUPqAdaFL5rDoZt5NZif6
RzXYVaP0IBv5meUtmSWpiBAhircpl+Btr0v1qiWw25aoy0Q/Qk5l4ucquksqFVzMIr87jRKDpY4J
pqQwpusWNXgaWF5fjES4Jpi2YgEtsTaXM4cWUBwDrTLcjwmhpFkSfVcwW/TjM2DY1M5mCwmN1H5p
QWKu55jYDtkiSDsc4GSqPmJ0gtQDEwOIaFgvCbLKljmIQ2o3DqIORQ+p0vosfHQd6a513lxFY5NA
WGfQqDHRT5JLU1FskzCKhjrEr+ujBpUZru1VDWyo8iEnHebZhmaaOklbTUc7DtB1sotznyA3JFvn
BZdBtrJMOCd1GwSryqRPKiWRxiWwmQFycH4Q1GLcVQa1Q8AMlpj0em8Mwok5Qd23j5XIuliiMm1z
GCZTE9kMg09DIh0GBbrrlHXxujWLo9Aq1WbQ/DOJFtccECb6fRIS2IVpjsiE/cQdyMAcY0zi5z9G
Gu1Tf8A4HlTCMczpoXE5gykUCXwmMG0DKCOK2Nd23dAOqJDATGUgw8CVXsVW+dYTYZsHmCv4p0fa
ARww4XzJBP2h1+vxQu9RDlisJRoKMF0ziP6CR1PRDPEEVZxwTSXJTjKpgnJL2Bv+Q6L22h0Jvj+a
jIs/Sp8CFig46nN0u+pbT/qhY7XzC2EagUSZMMvxViWXcFXq7SfDwKXwG4S1WVHrtQUmPqVL12XM
WU3JwGv7GWtWJWekjQS2yQ3RYYxFulRifAZ9HT4XtLd83yqdcIg21QC4zaevu/Ez3xOTaEcz80mu
VH9X8QkJliLQ6iy0J6loD2lmoYEzOYmq2YCtTtW2vRKa27b0jwQZ156q5pxHisyjJXAUMWGNTf9W
pfW7WPIOshIRbObflYV0acKR0o/Pm9i8XmMpqHTTl5ToAlRffAJyQwtPCCXUNOiwkggZeKz5r/Cx
mSPnIkwdEppgVSPVDH0imMjJFjk+oEcIn5RrKCrEXW5h8A26vYrCbsDY09QglTidb5QBGl8pZAGa
2qy6ZjptgwZCoqPowPdU9G0SrT3EL0mzMWZ1eMjaGpVhjFCGzxYBcxsKJ9b0APwkRLdTvm+NKLgY
HdfkgLGQqkbBZlSkdzO2RNQwOfpLOXma1Khzm4QyXAoN7dSH/mdLC62TiJhJZORdY8f7qrr4ErUl
+MBZwT3rdxzdY98ji5lWVk9nSgsQTfVQ+LV5lNel0Q6PXTEwthweq6YR0ZaG37LSKXZFs2DTamh+
R0mWWMPzokyJ0bh0ixNxsCy7xjOdNlkL7ySWSdw88xaJRmz8FsUorQ91bCo3h1HJGB8l7DgV+zwY
WtB5qEkRcrizIGjrIcZUAQ0oS1Aa642W7WQFsJAmhGfIogMarYWEwPRu48dmu2sD8VzN6MIYVj11
c4qpqb8jFWa2ZZPex1RK2AvFQPUGs/uMIaXSaMu/xhgk4VCHOas08VkQq4ZPvcaDpEHKrNppL2om
xrbO2PRxRwu/UGjwKMaCAc0xW1TjA8Rv9OBqRLdYcGa5nPct4hoSqrPjIjJjzyU/Jzok5Zyt6wye
sdyfBfEmQI/guMc6ISiVUbtdi/5/GOfEmyBQb6y5OalBBJym7H3aCOObQR47RKbxnNC394aSwUpm
YuOCio1puLB24pi8DQhejXF8S3WG6aIeH8ncQB89YbUg8wCUVq3YgYYUfuqnQ1fHqVdtpiG7g6XO
OTW3PkgIp5nfYvHV6+fEFCM0M+WDzlArn8l/rnSuzJlgfOnLoarLjHCS7FAPHED07FjtzePVF6vT
IE4l0Bz++hjHuyRiyTYzLMhV+Eh8sSYh1SUBBF1OViFEgALKy2XeoAO3Y8yMDWq57/bAbMLGqwz1
kWi0YG+F2muUQjaMa5GYnIVgMywbaUgwUwT5UyiEoRdmteVN6vgakhNAp1+ZPInVHvISNsDOg7WW
ISeI0UHtCQGRdpU1g0ene+g3sjsuNYBoUBdU1JFmU0iuuPA9bxv5v3+63fz1Fpd/QGggg7n17Y6+
lVnOjcs7NwfpUUiIuZCNQXRMvOXoIl+ysd2X+ZS7LB+JtRympPVM2eRHBunFqtAJHJEsAQBJbbk5
TMSsJn4K7b9kofO8LelvG9VkV5CXze0mcaZ00CnYHLWtOy/x4cd3S+DC8mkqDXnq63Zq7sJlD09U
rgdtnMwrMuqBkS1FRCWDLimWze2nv9zXm4RndDoGo1qOaU4ulZMglCxpA6VDfZlop6DrKOjy5bv8
vQFCn3sE4Qa2yMT5lmiQbaWFzHpDpAZJQM2Si+7YtLASlk1saEiZbrejBco6V3RjrFTZ6kKfoKs3
+hLFC2TWrL7vW1Pa6QbEInPZzClCXqGtoLuLw0KqAhbrdSWus7rQjqFRcILQZdkj/Erxbj/VoiB7
5UCy4yDTig0WRmylKMtaTKPk4NbtPdx+0il1HV1FwgVCu9QqkNyNKXno2PtQ93daBc1EThD9BmWI
CT6VwLmHyj1jkcLLJbNyw9gEyta8zQPrPGq9zGZsUPEVFqLjBwKWHaNRvFKWFK9RyJfruIauWh31
AQnReJNAJ8O6tIwcWgDEm9SHpkBcu14yrZsaVbaVnlqGOeal9P3IhefO7mRR8q7bSPgZljrmtiE4
Meeg8RHTzwqNoX9ico08Mp06pSFS12a+z3sJ+5LABQ2qV0m0zBhHKJzZ0F/dFWQIEv4CQGpeNrfP
/3aTxGc3zWjm8HEHAPSW74CV2x8ba4ShYqIVsGdLQIGbUhDJoYKodHCLDsVLxYLXWkDCv3fA280p
xlNeTLPvdI35oCjDW1niqevnRSsZz3GzCcXxqmCP57xv7Iax3P9npvZNqLbCeJKBEc7WjuYO8M2A
Ky89a+CTiVsk62Rt4A4T3+evkAIipk24Rl4Nz3FNjslVeCz2jKZERKootZe1IMzlmAWxjaPJOIRP
8xt4sa/xzMTCfwpJtlqZxHhAOLWzHyCKy0E5urQ9mSCW+JIYBUwrRV0zBIFuHS85cZv2NV+AYyBI
NpzU5wd40vUA6HXTkbHUO2G/Fe/nc/tZcHNCNrhSEUOAOGIG+CZz+EoOwpz2lV+lM4tD/lWvxHvM
aAwJM9zgCG/0Q3QlHgzxckn8GXsg7adtIezxTrXxmpVzPbo4QmR1E2qfiGGA1ZSARh+ltzsAVuvo
QlycvsJmjNDiUaBTKmywnccLaMo8TJ/BRT6gTgNcsMYfC5EgZfT6VXI5I8T6Qf/STvKD8K54/gP9
eNZ6DXYsBfbuyg8PrBk4rchv8ct09r9GvOGkfa3M1g0OUrRTMfB3ZMRgSqCQ3KiVIzDFQk5+AD47
lxTdq+KV/QAH/Mx0gqnRId3HVxyXpZ37a0ndBDWOAhyx6C0w9gJ46IRVFTHCspHHAYoaLqzEOG8g
ibfuDqgt3PEaVCvt/ttqN+2EVP4w4fM2Ky6GW7XaWsaDkLr/gmu//GKd/0feZZciytvmH38jkftv
f2agm6ImspwgahdpqqRpS3D758d9hHQGnPt/ltU4xKkiYdQUvVJAsrJOfoR9sU2unRfcQzlN0S1s
RP8SGc6UubQVyd88zp/sIaxr0eilC9tl0h1pUxPXyVeRLpzUOHBDc+eTC43fr4Sh6iiCK1jkXJms
G0iUsLtXiCYoA5/nH+h+m2yTvUHhOOIB3ZbP/V18nz2Wzy0dB1t26u/Yg1j7mn6QDKS4/Sn1uPaj
wxTZYTHWbxV3YiLhGneczNAabJHNYKdGPo1vn4yzYHLlwVYdjg4bzBvK0lnFHdU+G0cwzCPd7IPe
r61u8133X/pjdgDHG/5gTMDQYPzggNJmW99TpTkA097iK2JI8Yu+NfLX4YHBwmPFl47VBlYxj3BU
w2sgTWmLlGyHYdY/aHfssi3jx3vEZtULEgvzVGxIKtzg1aU3nPL5eUii3oyIRfY2vaLV3wh3yjMU
zI21Dr7nq46xW3Gjx3ThNMqvprKODt1O3IauesIXqr43pY19ao31vr0DA4jgOXspIIvgekHZtEbu
jDmS49TADXCN13a0yzVwrSuOsOm8IAAeSWT/BkxGdB+rA6e1I2cLzBLYJxPsEAPhvluMF3t8CuDU
19I9w0opZKVzoEUOXXyhN7DbIuM7TQ6rDEeothAZdvyJwUa5SF9Ztqu24wclOG+VC7iredXbtLfe
qCtdVm4b1uZbAceQs4AWTm/aO0pCFKJrL3bN9b/Z8/+S9izednxdFiVVN4j2ldU/7/iA7BsUXfJw
ks3+hGcpdJZzDLvXk2G9yovCdBVB63rHNoOyCaPRE46kZiF+L1rlf/Nm/pIzfHszkqqieBZVsg/+
ehRqcTvqtdUPp0imV8h/rbgL8/XERwSiDYcN1w8Hn10MHYM52LlszwEDXGyWT/hHovPt7fxf3sW/
zbswRbLI/z95FyntvSJq/hx5cftHf0RemMbfVUtXFOIrRF0m1mL4btp//I3ww79roq7p3G0SLq+K
nGf/mXghLw9xvyrpZDzSsvvbfzRF14b/+Jui/93SDcPkn+jy8or/q8QLzZT+crZnZS4bisUZ31Jp
c7Fk+/NOH+mRGqdSEwL+emoKy9pN/gI9a9DEvE5qjXQuU2VmjhSRlIcqlgm9oTkjmhs1ib70sfyZ
q1ZYNMcVYkq8BgGI4CGyLlPTZx4DPouSEgmlQCWESuVgyg2s36iDpBeQOhZrzyJzPukzUAbjYay0
wyyMABs0Y74fmhkJc8YJnk6Ef9G6CTEGENaMINmNXsECq+uJKfJMDIfSIJ5OX4eirFhwsb7p5cOY
JuI6r1NXGuIXa4L7n5gBDF/yshyEp9U6EOnFIkbnnBUhsCg17dDE6bM5BfNeVHZGnsubkVFgK8Nm
RAL0Ouie0HF1nvK8vshZbk+aYuFRm3eZz+WHqS9oAYWzdzDCjki7hV7SKJc2N31gKwAbffSc2tTn
boANlNDn+oWcXYwAI+N+NHuiq5RMGjtNoY6HazIb8dpEmH26bVpd3qEumtaJiIwDSJCVysNm6rg8
JPSuwBfEyjqLuaxCYsW+Gwn3Kprck8bva+pydjVp2Jc1LJBoov6TZn9t6VqB7p48AKajJdyMDq0A
FJgpn6Vtok7f9TDtREsZ1mnDUsBMC1cvxrO6jIpT+PbIbMZLvQT3xoNAolXBEKQXqNxj3OwJOmS6
AoQT0t+JAtpEwH3KsnnMhgUQOQL7yRk0RpT/m1DHXKgMBckB1plSRq5zBTASo92soIeiavo2Js4T
rcxs8g2yOtbi7CUKgzMB1r1TBCUQZ+NVhItEdKt6JwxgIlhwLw07X7noMifv3DDfScoaAGgLgHnS
Ejy9Ea2rgqUngZ2dp1gDKB29TLGDCs0xIcOtRavk5Jh92jGCG9i1MIpGPf214U/TpjB96CPSpkoK
4qYu6NuX50DO35jBEmbhw2uUCY0QTOa6g19us8qMtmbEYFQJWfvkcldcip6FgNEgCdag7jS4hMYk
wRQqSveGXmP6mNuzCQWRrKboSPbSpgkUCSsFc4VWoDFmTMGJUd1OSBLAMEphXhOWV0yzDlmpN5Cr
6fch2Aq4jjtKJe8wMcTfuhkec1+6qmGB4s9nSS7g4jlXNZ7WCv0Qjb3JmUVIEy39TbvTI98RR8Si
uuXlWXTHFDlejx19o76VPs0sAMXC1FlMNFqWY7oVLAvBndBxJbfwls+AIoL92NiFWkj24BOiVWKp
sqN+TtZzS0dPjetNMunawZSSFt9gCHEXHMIUJEyI0U9ZvTcQ3TDP8qdWJ4+cLwWYmuDE53pJ8C3N
F4LnGr5OP7FD1dyZcQiiqZpZ8kg5rCZW31NZXMQBqFauLIFlEdjkhGZGsVTKk2G4iEyZGa4rBLlS
lAGTj1DQZXzviXAOdWbf5TQ89UVOc7TGAiw0/Il6BCud4AVdVkA8SsNVVopnmUYWMrJ2S22OqFLF
f6oL42LorJoT9fVJAbFSpV6IyljV4EgNCXpfpkyZHZrXOnwzVH3cfOsZjPJB/spRAuFtWqmXts3P
6VgOdtJUr5M5k7pgkjOZzkmxQalSrvwiHFd9k1M+MU3Qclr5Yp7+VMHwQGOvQhXhZBXFeEX5avoj
yOJupPlE0dIp4TVFgsaHl1zrtNoFJTIEuR1+mD5EjpgUn4QstzbyLuRvRJyjGgscBRHhqq9QUpJF
7xKXjOwjg3BXUKnGoYTsxH/IgvSn7xX+lTrRy5BAQM5Ffcnn2RWG6pJaj6FJpRZq84ulCkiGUx/5
vryt2N+mpjvpZfMUpdV7PkaXJvXRoutCQBOGwWc5Ex3gm917hrrRK6FYmJo80X5AxtfTxFibMpAL
g4nXmJN9FM6ik/deC8g2o7Lq6vIr/w6H4JKG6ejJk3jSW40DeVT2cWYeZcJ9wgwtsIpaMg41GZh9
jwWxxGVniDTLdVN5kf30PU39iDyd6auMxF05TG9TSX+76pXXICkBSFfRyyhKpzDsNFd6LcUhAfAf
kJCjYsvOInT4xGODgdOblwjsst/55GsGeAEqEWWi0swPc97/oLitkKPbiu/faZKILFdG9iX/kPtc
LC1vAlbauDhbTWCQSUHS0RDCtzRf5VSPD4XBzIpj3dqMITAptKRn0TqZLcZvXUYjLBAK0pf1FxLG
0c7juF63/K5V260jGeFjH5kfURQdSYBkje+jcefc8iTUzYM8cGX14/Zb1eq9WceMuwxhM1rBOdDI
naLvV+acucmKBbUvzNshr8ElyKYP0E7co1PjMY6PkpT5JXMQq/dP1Ggfarf0KyL1qZJbkkWLZp1Z
RKU2GYMs6zUW1fspqNRjF4Lp7KfCm4TogVOP2fDqjV6BLeG6gQZ7n1vz02QQI2fhHG8m/WwN5ocm
9M+6iFdNUb9NrkAbOYW7Sm+Q2Q+qyQnbuCI4ZTLVjiBLu1SnJ9ow9GAZUey6+MWIqCbJaCAarzIS
fNzyW+b35Ym3B81JmRzL4MKBSOBgKPgrEaSgLVnO4UM3PakcGA7mAHIFvzhU550QDlyLVdA6fMVT
JrOUqQzXqgfSKKBzsFraM9+m8u/z70FJd1ZFcdtFPbJOXXxtfI2wIxScQal+VuMd4fS6M+v4b7uM
giBiFRU0WrjvDJp9s24cym4OVhrhPeF5mlVKi0AE06Rw6oql7y7jUlpi24KhqhDpWUaMj9XOsMMq
u8pWem415YgY8iq32nvQPI89atpIcnNIwCj74Vabj36yZRj+1GPCW3cL7VU3KPgBmovtJmH9MSfZ
0agRNAz1xzzhfq3Gi5Wq91IVHOlBfsmVvmuAp8otTU3yKjqtfJEmClydXUysEExUwpa9cVOKc+ji
COldJi05Jnjzmnc/bQiRrWioi7KhBl2WFp+j703JJ2ooN0zQ6UuB8drkzPUC7QuzFYhC3/iOIOIN
vUBuTQ9+MKb/k2rWG/1ln/EpnxjjpLIute2gCQFT7Pwypa1hEzf7HuXlPleYNbJAOAalxoQmsUyb
T6mgSyqfQ2zPZMfb7LC23F9nMMEM9e6MOrgGffukx4JnLutKsVI8iJQKtgqJ3Toil6AKqawht/A3
oaXDtDLHsmpLjbArOIMXAjgpIdxE2atQJjDWOhSKmCLNbdFPjgT01cfENA7zntH2AwN40MCB+NRK
y2wj49QyZuJjN9W7ytR3ybBAI8aXOYNkxuLU35q4c8GZyQwk6cfNugbutiXd3orhsllDDnbD4lul
EgCMo7O+NQkAz6Fy+qH0ktYCMu4eaqGlwlDo3VaV362kPcaBcDVC814jiQ0dIaj1YWnOzkg5FpB9
iVGIdMvtnDzICcEgiq49SjXxygPJL37fHOUmltw25etnQL3NVTDvCSc6NYIPFqEo1LFYQT2LB2BQ
NDriJnDZZSJyIJaLjBgTxifoiPSrARTF7UfN7AhQwZeA+oeHzUCo/njkdjuqqtAxO2xTt2ffNrcH
ZD57WJ7Lq/3e3B75fdOQiVaRpmj7l/v/5dffnnx7Y395TpLEe0XucpcxXyutb8/jCotr4vYj5328
pb9/VaVJW1MZQhbrJAMV3UNhQBi+vfBtI1kirKHlL/y9YaT2rzc7TC9ehfvX9yfaX+ZHdvsdt2ep
f37qr/tUT2SdisuG1n2jMqXols2cdbjsogXy4os0dm533p5z22gEu4I8qDO70R+LcIbx/Od///tm
n9AQ7VqERlXKOgKA5D9/kVToiVvxCd1EeDd9XVgxjZCW2cHtPqMfE3tI0VonY+RvGmZOvxIjbmER
YTYy3bn92AnBJQdHknVuNYQH4dioJ65Ws3aknojjJ8wPOiiIlb/mSu0BoBjfhjvlgUbUuSBK3e73
rFwYsz9lbu7b5cv8wooUAH3xiZ4Mj5HNStqLHiXo3NjqzAOeypiJA1WQDRDoOz5bJ1iAM5DrsTTu
0kfzoozz6pM+JUEC9XTAEpvZTNbFVQ8Lath03xy/1Crw7WRIJe9oz0iM02EDbKOPgRNPthYzVyeG
wgMMw4/tZ05MD0CVCcOhU/Tv0CVphIZcWhzl2hx9OFR24yovnEpwH2xIwkIStPKfy8dkj/eQiC1Q
i/jn6PGT94dbkkvaMXUxN0mPCO1CBjA4atS1TuuMtIpLejYvgAujapW4bbcRcc4EFLPhOfOK+6Dd
FPcLjw74DpLXQ47/AQf6TpZfoQmP6EzMCar7ka1krExQY9/4p2edmQQv04876h7di9zMpbnfCFva
9pSseCmhcdWJx3mUED5ULQrRBQXLuo5sA67qtvrowxh4HO9j8Un4uCDQan1n3mrQ/vfpQ/bOCTq9
RCtpW9gpyX/VHUGHKxTE+LdNhynSSmaRu2KS8WFtXg3rDKoH/IcPNRF+JWaZzoF52IrkdoDnk1Ga
gcizKTEdnCnxB/SQbb2eXtVzuf6kMCVd+dgOzvSaY0N9Z5R/AGaq3b0APT0DKT7QPB3pACP6URWH
8nCV+vYFbmG9NZ0LxiXuXqnYW/kbiduw1Yv/Ze4g+zvIfsE5mjtovq5+iY76Tv/Kr/yfBKfv+gXn
7zV6wq7ofwndpn1RMULHK/8SrBn4rFh+8QEA023Yr0KssR6ZVLrzLV7yFxAWF66KBeETO2GNd5xi
1Ine/bdP68m8mBcUZIvIksj3nR94Fl5CGRzkhSYSqWTGBn14unIZo9AsD9bFE1Ea761gb8TEUZz3
4nQO7l81RMUM/uy9AfvjTJpeShKUttWBrNOy9ld0ZE3YVfZoM391pfsJJ/0T3fTTt3J/H/U7wf5u
wZ1eS4h4hROfIyhaNoD17ukxdsCaS/uZEMnVsha5G0M3xbDgZBxLuU03pxlAYSaQPivhm6CJ80RQ
Y4k7YEWsyNOAEG9PtkHlEms38kkVx9QZSQLbQNdtaSa9o0765700NDaBB3CjhyOR35P5ICJaUGIH
OtIq8GYg90+8bnyu3Oobrw/7MmEpSMmWeHG7fG4OVCgyhm6XPgu9HoIa2dk+j/Fh3NROv8FQEhHX
Up/RmiqcQqazeRwhnhPztUWAZoebb5VoClh2YIUjKNDrX3vKd2K7lp1So66MyalfPhO33jKXeKTn
w/WbMAFicjI7g6rnTJAijsIJv4+wYpxH1245nPky2cv2mMkDIjWID/zeSTw8PDG9ZOaVn8v86Ac7
gx6HF2R70dM+GVmNZIzMd5j7/G0HbljfjtUuOoWXAP6rYRfHcRW80yRhNvHC4GDFhOw9WiceGsLI
o84p7lgw8ckVLkLDPrvboEUyrohkk7V4nHdhuN8UpHGBpzu9F+VFvut+chAK07kWNiRHVls44Dq6
F4tPrbDs6qM5RfeMX7ExwpWr3+WvhMmR9MxKl1ZW1a8jl/7k7EglDFYYugTkzAd4opb60X9pS+DR
scLURnTS6h2DOtTmn0g8x8rqykxRZ3YJdVqrNskTsTAvMMshHzvC4q/KdxhW6US1q/AMeJqYgdLJ
vgu3FmzWVpgTvnNtN0N2ZVBurqI10NojO0vh8qmsAw/B5PQUvnZ3g9sbZz6deQ+w1k6WzAXTMeYV
tZGcw/naoHzk9dnT8XCp/VtxlPiKIIa+Jr2TA1DErLPKPI5C/AggreYDx0i0FvN7ZQt17kly0Eqo
5qFFN3Uf068BCI/eH7s4GnwXfsLIVz984wVagb8npkO5crHkEljZ/8XeeS21zqZt+ohUpRx2bQXL
AdvYYGBHRVrKOevo5xL9z3TV7MwJTNXXNGaBLb16wxPuMB1gYrE5QOguPxCiQK8jdBiD2guvGBpl
7vQ1E6mC28Mth+MPevv67CnVlJ/5fsG0Baka8UdBpoSJcorcYaeuc6+igdW/YlYSrI89JsRL5GcK
l9n9A7tMRJmuf86252cuUfxFk3czrjd9YuuZAj+Odqw3P6F75uNtGdqoEe/Qt/37XzjiHUtT5xA6
bvsyiavTEtRrJ30C97kNrsUF/ewXnE0jdQfsj5HAZWAst6hmTLqXfYvoeZu/i3rWCHbxA+AKwN4C
2CMAR/QW2icc43SbCB7avuNL/svJwDbyQKJhVciBN0QT8sw853gL9vVGdMAA75hWyY/5T0fkGwBy
wxnlMoVa1krtcUC5nKTc4LTBigOvIxikaFx9yb/gldjOM+vbQNBR3gbU52iLJjfo2ot2jve+ykHk
Ao7FwWrP171ee3inbpDzAIODHjH2tCK2ZdfFj3+1HtWztqLF/1SBNgObFt0tEATMgaf0TuL91T3E
Fxbqb2TjRxDulUP9gUnSls2TPQMUP6zOL+Mwom4bbtzw0H+uNqwsg7fwM/gQDrCED6GLcCYjuB1c
jth92V5Q1Kcqn13kz/BAQ3WiAoKttfO3MdlsTvZkuDDKstcLWiEQcjYQbGmWPfFw2heUcxhC5D/X
h4imP/eb2FiDspa8gaoRPhXmCrZ32B1XLsimA8jwCTx6Ya/Dqc/FtymB6L8FvHIAqbglaRBW9X3C
oaX8AHFBwLPiLvLdnF/UITvg/WALWC1kth4c0WqWMaLDJae/GaZXjTd4J2jOAoQQ/ZBHqye+ph4S
2rrPqENtfz1T3wq7gy16dINRI7QsJKzx23TQQ0ZEiUeugBzY9B/NOXIT61LtDMcLXKpZduACSdwy
y58VOwaT4ozXCXeAc1h/YQKXf9fCvcnC7fSjkE3KinUSgHuJe2CGAj58RniR+gpUU+7AJFpK/BaY
yzlODxCzAYOAw9h1xmcG7pF4D0c/CULSclerzBF9kNgcV5SpJuNGiVMLjvSOVXQnPKH4lu/NvEW0
HKidDLzSXPG/wSnYWQPeLFQSgDft2XakHbYI54TW+075Ym/jPCGQlhDlZ2tj+fc8ufwK7bKxXMKV
+gWabz1RGPMJVFl4Z3aeCBbVvv9FaPwFsjlM6IqNA11vDEtoArF5PLeqrT3X8PLYtzWk9Ykgne/l
MAS0Y1brqDa1Jc0bVkcTZ8HWmKXNcYWnCRF3h0skUnjb5rZUu8pVf9VfodohuPs7eopJGPFenVnn
xiN1Ol/EiM+nYiIj8cP1LBuqK5v8WUIcB5ho51AkbtBrk7y0oQK9mShBh1Dr2Cu2+BDH7GKseLT5
wKmATCLekVHCoBdBJYhmfeHLrFZ52k/qmZLKkoEldoXnIHkKsRo8pR/GW4DZpvo0DS7DN/xAFfzP
eLD3AQLrU0flmj3OhKr0Ge3sLJB44GmG4wqhC+VHcfRrFboBA7cFF5QKDsu/T1+RK05c1vOMQgT3
Um/u6rjTwqMGmmGrn+a96Aw9ji/HMr1MByhhmKJit1Lv8wwyzq+gHpPYyQv7Ixa3guSIhEW4RiFQ
scGvhfP5DVxX/9Rc5hekqkbZFcvnAd8vtBVTm6KK+NLGOxQIeq5AJ0jzFf2ktLdZeA2mdzPelige
EzOgAPvRiRsiwkdHhZkQHBpku5XBK0FNsFwD68zaIcCYvbA/E6AuB9ArzHntTKHRwGVhNUHDz8XG
w6c+BevoMZXKl+wmpHeaOvu5RjzHx2aKk2C8ZC7GPiW2CSRhYLIrW9oN1a7Jr3q0n9AuDO5ZgowC
Kdy2sCeabmj4s5vhL7761ZRfK+ZYzOAHuJly6aUz4cxq+IeVPfJKv+YvVsKw43EETmbXMrxadVNU
YrLyHiGOEgluhdtTsBUrR2VozjRpQySFDPa2LWYNCgoOKVLCOyM/1CHyuPbU/yNPQDHBvFELgWRO
qRFYAT06xHBHjeK3XSS2WKE16gaWg1EwekoTHF/DRkv/vE4/PGyQfiksj3ZMmtvadxU9J35h7CRX
B6ySHGeE8wnCOEc0m07PfA0x1Y2OlKNx5kY/I4VWDjUR7YLnPEVFgoREQN5DHLbEiPyXZBAxibV5
AMsX0SBWXzreMJzLdXrBLAebJ9TkB4jd6QH7H0P9NI1LA0pd3HNkSzI6CF/jh0pt66uCfUYu88up
JGvbXxk5QZzz+p14wQ+D5tcRMS52r5BHtafyjT862gjQNBJ3VFyOaVrHKKuo8W4mXhZeNLfLXTze
dVTzHo3k5NFPAHjrlyMJ/F7px9Odi2bPAeOtVPuQWghHEQETe92SXSeEae8cD5xPm+7MusEakxa2
e8b2ivi1ph7uEnd0N0TD2dGxoH8KP9PP7vhR+eXmo/pRsJn7BjGmw6ncdj+Vyg6OKR7Wcp8xG9N8
4iE8DGIapugrZYF201zIZXfxKb8maG9SY6cyS3r3Kdywap9uOoP0qdjDedKd5JuwCzM8jjHjeK/Q
m7chqtQvpt98DQ/20sLGm4u5JzGJp8ZrcRB36CbRRSZK5Wtxzk/pnhvadDdttxYP0Gx014OXqvtX
IrhsN2R6KR40RbUbn6efvtkS0sTygL/wDt69RjGCWV07efsxMSsrtBZdS6buYToTrA9mZrsOKFUJ
XoGWU/3YPKb0cy8oGI+n9SCZbqwtPonM3atf2MbKa++x4NAOOCP7YLJnHYsbi5cVmbn0yqkXsKdP
7EEbmfBp3OFUTRPcl44ItDHL5l/Q+z8wKcD+YGkW2HBBsXZyqUX9E1+kK8udT8lJGi4dDKwfkEn5
b3zNr8ah9AyH8E4//V1POJyTb9FZjlikrWkzQX6F2eE56M9F8r4Y+xZ/r5HcG/4hnhxm8lRSQiAs
Xhum/YtCQGU9kjdycsPFiE/byb8UmISv1Anyb6Oy+6vsEOmwQRbYGNs8h2K6MLW6M5mq9CC81Lfd
OyJqMN4U9yz6PHHDa87USv7c1JbYXd3tiGgZHOjR8Vb6pnAUty2xKMVqOvpZQOICd9t0V6YbkKQP
/b3FB48GH/sfAM8TQZNm3X8NFGEd+WUaXZL2QUEqy0bYxZNssKilT5ohptjGnxv9HOf/ELh58OHd
6FrMaI7jeoWFJJ2zYk1DR7wLbgk+jaNaw9YkxAD1ecTd08Uvook2RLOqckEIUXzXqX3oF6TN2l8m
kB943IOMqsOWLQsXnsUf7PSzOTbyprojTCJ8r3boyjYHuDA40BwueCXP6jag8lLb4RFHsEf9jQLI
cbxHh+DRvIwcmCSdaKdBiDY30XWL1tOtMR4gplEL/pz2iC5QTtzkrl3ONqI3aJNjXWdz2NewEz6D
fxi7WUf4YVKFQu0mjW8jXGLdZiWW+j22bAMV4+FYDW/jJ+cZH/ORexqxUPf+qP7lWPVp1JvI2VTh
X9XSVN2mH9ntXmKFcmyvRCP9B65xfbmV5cMqyoxFa7kDcUGZsSOOpTrQ/s7tJgKvtoG5tiCF+Ksc
POuZ2PyQO2SY9EXtnhqmvFq5ujxIMX0Kn+bRx1Zolg/AIpPlCFREdkkmOJ6LG7FA/iHP3t2gG8ZM
xQpiTegIwtZ9Gpdm6iBrseM3QcPaxTTnNKcePxXlg8AcmnyBhkZ7EhdqzU5ybNOWyZ0bL1XgjOoF
+aDqQc23QjiFjYc41GwP+avZnafmmad+EmkA94d04FbPVkMkkH2VHAQ1NbgkrMANH3LjKM5vVOgK
HS7FMSggFn3xHxUZCwjO+n9PSnBAMha6/otlXKf2oK9xqB5fEOjZYX52h+hrRj9Zbg/Cgc/oqfh7
wb/izKz/pjZiqd60w4PFxIQlsNnQjuT4a30ExYBdgBgyGyt0TlzUno3gAM9PIbuC7v9OnY4QHpXk
BxEv2RIFy2qPeR2Yeto9m/ol6Cifb7tH9+D/1orbTntYz3XxjF71Aa69/t4LOxKvJ+Y9niupN8A9
cbrHwPazVA5hGLvGmUzDLD7FEfkwPAgLbsCeshM7Kh9D+ZqsjcUcsasT/qKUv0vcVU0O3ip+DE73
RXIJxBEIT3/GDm8t6MoHnBmxAyP5fAhPHEOlzaaqgzih8UMQhe1QuMup2ngyBjEooQ7utFsH5IMr
akc2UhphMD/XLJoTEXQYIkqwPv92wPzEdnsjV69uKPf+mVx+MVrDg1iLbQ20MAJ56+xj0yMuDd77
l+ib1IW4mFouGyREm8o1dnJyILE4/CK/F7zH6o0QM6HoR0+opf/4xe42veWSN/A7OipSByD92HXD
y7tR1GBprQ46md+GJ5Rm+nEncUo/JDh1XxJNbGRIKc0Ekpt6Pqn9ZorBiniiiquoCKqYLOyQGtYm
ucPli1Msu88tjhNPDHJc4z3jhCpkCKc/jS+qM+9R4yCudllkyld3A0t2pOBRU60hADXfie6RU+Vb
qv+kQoQUEjUrYgSs+NLXkFwRVIdDMCIpOyk596udHGrh/7AvJKJK9S0ld9hmo4NyT+0RloCMQHht
oKr0O2oPSLEgrcJ94r8JN2qibBleGu0pKXFZPCCsX8bfkHLOv1W1tAY2Xbr4NBFW4XPHiAJMSUmR
0j1JUvA+jyflUZxTh7PtnWETk0dAnEX+bVKhSVGpwLz6a8IlN0aw2GdrWOWWXqYv3oltBQUx6lKc
8GN/zkBP3XWS2q2JJEh5VL5U+SCzwWHgCyp2Wmdg+ootJYlNcErSs6F5vFnWIiL7JDMy5BY3ZTfc
8lc6yaj94vX8imL8B79fhUcUW7ov1DisG/pVLGK67A44uxMTnEqTyeFTVlQUHQaEvQvDUIo9JOpr
OgJ2Y3Qsc4P0Jw6kYvqqNQ/cUmm10Qwlf03v/C6FnZrgAul4DUVGj6cxaDSXnImSEGk11pPGBUUN
vuHvRnRE7WkHA4RMYmSYGo+3sgofc8RSe9Cdwefbei+Ffx3oGNQ4qTDFe2rtk/5RWK4e7irVJ3Ju
lUOuPQS2fq5ZwM2z8eZwlzXeJM7r5InXzIMtm9R69bC0R2ZlQe/X4TlglNWdl4G0zYkEFJtsjvbs
RmCC7Ibyh0Hn6rlW3plvFIn5TD2dp1tTIK3XseF+O+WFD2QnYzwqtpTpzr/mWIxodiE7VBP5npSr
fBGnrSrdEwy7VNRwUixpt2X0U00/DGo/vvPnfM6ariAGsUGKizhLOTCs3BH3BYkba9QZYSllxyVJ
9OtpgfHPC/CatZ9jDBfOQkac8VKhN1tuAusNyD75FQqCtoEKVU+xh7y44ilSovxgdvKeCJZx7kFn
KsU37jqj2Finr5T9ecHlU1nHFC5A+drNZOrW7JScfKTUEvqQdDM1DOSoaq6sY/pyMK7zK1R/Ikce
Kuc8o4qGgEBBA1Q5K56ON9AWNGZhICDQITvMLXi8VoASPSqH6yNiV2AqBRo73FVob1B+vPrDwqPD
xWvMBZ8wlDtR+KdStj+ZSHVSQxtc6iSUKnvTWSet6ejSG3OFl5Rcsedao4S/T+YTYN1zCdh6UtNQ
N9wZc5L0pFJWd1T2ai6Ue51BBKGFn+IT7zP8fDwHf4EP355h5e/pjK8PFGtSvGCZy/Eqi8vtMOkV
h6tiEfEv/AqPY/SmiNbwetvcLU7RXBoChgwdQ8A1opPA/S9IuIWr3zZ/xPUyCdaHhJRSj8VdRAuJ
B0gOiunk2r4R5/YY7Ek2kGZlM+I2mQ5mb8+n8YMPHm50CQQyJpfP5Xb4b2lvvKFOmUd74vFQF07J
mlUVC+Qzq0JTfZZ8rhw6ze/pCmioAtMEFm3wbzxE3mxdGPGWhVpr2NzRrLsbB5X8x3R5sCwQPoNf
5LFzh9zmKgJkD7pXX0MZLwGqQ86CDRowybV/AAyU6NdGeBPPacna5dV2CdyJrq5lS3c9O1A8EVKK
CTfmPB8egHoWgHI6s3FJui0OcwgVcT8jU4l4cGcsRx4DvwufdJ2LAFMoPyNVQnIK9JWKO+EOcxVY
58v4qzWIQK2Ow1wFv8djkEwUUCCAoyC7aVZ/cddSXviDSDyO1pF+HfODRznBzsi9WvL4JHruUUbA
vcetmPfJHeswrqvPIO3jqrjs5Uhjg2WRVtuuPzDJukv/TIM0bDB4tJFG7+4QJ6l6VB3ypIQtoHQ8
WmxoWePEW9hK9AmZmKtjHWuRQ+Q49S7kFNHaVrkEicV/Xiyb7cTqr0P3ngATa+GwwhNWT0DaRNlF
pamVTyiyRosL6bUUfVrj2MCBGEslJ9RcUXvwjLnMIbiz9oz2xktud0Vw4e8T74jLA2lnDJtGsKWB
eUubax1YGMFAdGSH5AmE44Kb+Dr8G+zdCwdda+akWb+ok/+fEQawLXQ7MJWMD6L05MJpsx0Rn3qd
fLBu3NmMXSjVYFSvVVQRPRZcsXadts0FWzgTFWAbxYky3UmyzSwEU4BgtCw4DBie7bgD8ugYqFVj
GPrP4mYAPhlYdiBeN5qzJlKFU3HdCTBxlLX2jCmKgCzl/yzIFvXBjUtN7of747kyLQP6dupanxyz
g/VVXwPuicSJyRjvGVjSPC6J+18BQQbgom2kOwHF/E1Yrrkp+MgYDbD8ZVkOfPw6CQZKmVuEiUy0
qSFUBZ5KlZOsbEPnQsbXyYKWTElt0w/zZrTqrcfuuUXBOUc9cnyO9TcWo3WIvkGp5s/rfEV1lCTV
9JF+T4qPVXyUIy8lzdioZG3leE8tSP9HcUL8VHiIYDz/lp2puvqwjjQaL+xkVPkgojceoYXSAoWz
K+ZYgRyth1wALi3rgOtoRGwrTOhfI3IH9nLgXXQYQU/ZM4tiPgzKFUh/fafOBpLDMpGwxDmhoEJ0
NbLAYxms60fFPRR8oV0Bv7vAlC77Iz/gUdf1oUF7cLAtGudgWJ6CV0ZUlE8guxIq97LNCijZQzBi
bXe6Bv9h15hf67xWrjxLCq0iDVHanjXkLwr1iDQJOBJ1Tt+6AC6p5LIDFZRJgXPl1jpu82zu2Ydl
2WL3J8VHWhN8P1odFhaAdj7sNNXLOzsNHbbnUt0zDbkLhClJoAUCdRZo42BPg7U0EWniW9FTFwIA
d0ORxeN0iQeVgpUGItNM/HL8FL5BrLCNqb81sqgowj7npdMypoQ31htK2VVrg0FcZxICfLghr/Sm
rXhCz75leJaDEj7R2QvrwxAd5gJ95jc0VtauF6WEyImwBGaFNnv2KpmSU7ceNKxFbFbUT8oIFm0a
r6p3TEweBVMWxD8lqSLGPZMVqFHrI8gyEKlFP+KFwwitM2Y7TbzRPPBPbO1rzIFXy1X44rUZIcGM
Vtpd5xYqVIW2nOSFyGm/F9LnjJ7ZvN4Fv1niPMhL3a6wQgAYiWIVYGsDG3qUVrbruhfAfr5TEeHj
jdZm5fHOdJw4tzOO020pMxtp+s/rBrKe2RmVNJ+dBIDygoEZduYUg7QryxJwetC+1mz0WHkNe5m3
gnwfoz70zYSnBxIoV5Zuh18YdIXFQaB04oYAO7AqkH1baltHP7zbwy3ZLAMPDAxMf1C0XTjuhNkV
KZ2HdgUxkUYMOi3DAXFnCjkMt1BcAyIuNpa/zYjFWl2yd+YMS4orYyda0FPlCv62czYjdg4eUQiz
OPN5aOw8OaAVHYkY2ksAtez2E0AIGxTnnaD5/DrSe+TNxMsICIFZy7eldGYb6+NTY4IzJjZHFHRL
2MCH8amcfRTLeMkYEpyxWsSJHPVCB0ezKNuvTQYeK3+VhxBzwIyfLInDDkpOMiEUqb6izEM/c433
eCtCkNRjC8kWVOVX0YQkpTo8MPvDETU5nzVDPS1TPp/BBNCSIRLj7o1vNvkLtVGSdfLV9fgGeUL5
E2QReqArzKBrQf35IC0oJnM4N1SYEH9ecIAXJNM1J4QOty1qNKjas3loFpZvYQ1PXam7icFcXwtN
Qbdo0PSEt2eDreul3fdNLYMSToiQ9PFpMTNIlEVn7DW0X0IlwdUlBcmJIUzsVbqKrcCk7BF4UvbW
6nohJoCoCjX3Iax9JB00iryb5X2KwDhSG6kvjhGNbgFSS6w3GFc3KbLs+Bzswz4IkXWWMUIrRkXc
DsibMNkpnDW6NKIzgvtTrAuutPBEULd6GfUx24ZBa0CsmFZ5OVVB2OBeqyaJ1CrEYK6iC8ai/TR5
+DkGHDKVwukcLbnXG05CXBOGJtoEgKY3Y2chXmRIt8nEShUvpP/580DXZzdIzfPfj5pUyQlyxNvf
W+cYZuwmKjfFSgsq5Knb5y1CbmMdM2T9cIxlQJTp//kihwtAzL/XXWQABpUrZHZqFm6jVvU+TKP/
/UVpPU0rOUrGuSbcEJ//+wuJnnybs97j91XQBFq/NMMqY//f13/fDUhoov6R+/OqURH/aVT8fZuJ
JYBGdIITVG2Wg1CD7BTSZsYRZ2pgPxmskRi8v90FeD/9Xa0pgAht6rTDqm/99u+H//nD9a9BdvIv
//1hlQb+0JCDdajebhvcelB74CL+viDQjFzh3+X8ffv3Q62qH5ZIJ3FSYCuFuYhUmcpJh/j7/3wZ
15f/18/+/vXvZzKu0kqix55iIL+OQ4pbDGEN1KXGCB3xNyMKBXaA+rUR5RYpv8hATAR6QdiOtjho
2lbWQZlbxz4xdeyhjdJrkZTESlJcAItp5lreTqgMFNM/RJIaMr/gC+mNjIig3peB1TljrdEYWcC0
JZTQEgMxg2oownOx2jMq6kLqtxLpopaaJ9J1hOQtzKbVmAm5LxR2+1X3ZrxUHQfyIGoYpmcVmOaZ
lCjD/HRlE5pqinYtJhPWZH7l7a3RKAhqjVTcRVohaMYji5rj8G3WCe5gFY0QiiRqo19nWbqg51V6
igrwtR6DTTcRnsxgDj2tQT0DjQudlID6XDm7SoSsb6xypJVD/9yCq6yoWpkpLn9V3vsozYuxpNCE
a2o7mHq6hia5Fgr0uzYbqUNVqmNB7nPyiZEOZ2je6Io2CBDZjXFMQ0Tj57T+mXqBAxqpfiTAR7zc
aaYnQkq3nkMI7qGxpasQYQFHVoi3BH1srNMR5WFQB9MeB+qjloiz1QgiJJfIMFD0fi3FzgdPH+vI
v5cJ+XNpGLEvLWCQSqrMJgVCfUQzDxeWj6Fk0Jp6VKm8vioWuUMxEW2KiHtBVrSHHEbb9AE/EHEP
YwDxr2wiJXqrZ4Qkoj4K0VYtVS8rUW6gAqRJqbabFKzrqozgMSpowPQUq/SAftRCbUeMcY/t9SSE
0tQXp7yWb5g02DpUCN+khAjUCwatAfLIQpcDmb9mEAxPjMb3sueKBSEFFCiYx76btCeRs8voMRef
8NJTY8CeVZS+Gx3RqKh9WYmlHcOeAy7XIJpWcfiQdDJDcMyYqMq4vUbDhAdhURwsZYAogZnXYGil
nUlreC+VgROORXaCDjaW44BKw6CcCrm6LmMPQopGLxSU5SAZ2lstK0AJBsGr+hgdnBFXJROPxzC8
jsW5VXTrEa8lRM2xUK475BOC4nHZ4WSsIUlXlQdNaE6GoY27FOsEPdQkdxxrsCos3m0tGNdeijn3
Ynyvs9CM10lEnhMbA9Uc46eolhFdf7htiar+1EjOCyHSYJ1OPCIMRYFTlQGYAaMllJvEQ2TgeIfy
k50seJqUBo7bUtK/42lCF2jpUjeROH9n9ccIjXE3NhD7oH08KUMq7xWUScMyI/qfg09NwRBRSEcM
1UO0qO95bbiDKlnHpqqP8Gm6A7wVpPakf8rcQqCpKJxxBNBrAJCEH5CmSYknJANi/zCPcqnei8tz
p0OebVFn2xeAI6D5+eZggGKTZ5KkKlntevR2D0MKf9FA+0EbOPfyUvcCKeMkaNqXsSk+Rj2D0tZL
3qJkT+tMh6lriY4mZDImZvOXmVYYL8WRY0ZQ3kYoKrXUehPxt2rtBEXajTGCYKIO1aawwHo0y4h+
DueI1Q2xvQSQvbGARfdNq4GBGDUM2FozfKEn3tJkNNTl0NjnOODA8glmO+0jnMLD1pdEYfFHpZiv
ahTtkko7MEXyryyQTyb+UHJXTi+YInhGD81NH+msjS1lw6h5V9tpp5qdcFhiYBrIJkIAmxZEIcz2
ZRazyVdE5VjzaCg5gv4OI/yce+VXG8lvYFwh9WERFUnS/DTR3x0ReEOrS1vOmqo8GktqqXwssd8g
0U1pkUIUEv3khJCw9ArVLqEZJr+UcJspI7rIKMigzm2XCjQdsdZvM/zX/RyqoxcHCPTOclHsFwIZ
PStXjy/l2tfJPZCs2mUzTn05edHDUnzqgupohYtykOln6Wks37t5oKkDFKttEADBSG2arR+kiVAz
G+N/c4RDm6xEL6UdQjn1S/NDiJfhaFXlKajnzEMDIoY9IH4io0Y2H9DPMqvmKFZ4jqRShC/XQJ5H
J2POpJMkLGyb5jC6QmpEjpRXr8zSbVULFbqEHen5gPKXYGmZE7cCXcBQu6k4oGSLpjtQSn+TKTgm
rawAp82z7VIRdpZjjC4i2W6W0napVdpAZirphz4Y7h0ekX4IQ4fGw1oigTscNkl8itPaVY38X2tI
8AMkbH4QtwmDcVwNQFLEc+RHl4ejE6na5I1DhTi4Mfi1NnPUqrLuaiPpkYEdZS5mr9KggNFo56tg
hDTFFFyGczzvrLIsID7itydPSAHWbC29OsjuKMr9EQ+RC/pz71PZnZu8pUaQTgqSc8MRheLQ6+Jo
oAY9Ykc9t+fE2DJ4pSfIOeZAXWjYhq5h+5jOQFwELK8COfDlachILYRm32kQklqdokLdydkd+s95
nKcjcmBPQqKjrr/ksCAI6OsKYSoNsiTGWVRQEqH4KTCQzBLNIX5XPwMR7jOT/blQJUrlhunHROg7
/DZW/8T+iO73swQNOSwavPxEswDAbePplOyqoX2xVnnWAXVQ/DFJtpbQ/I4Xos3S7IHK6NSpGjn0
dZGSZloYmo9/32y56URyKA1ATboIpGnZUZsza9aMKPWeapSgzJPhBOtxSot/EPdRFda1z2p5q5vB
3IYxMvrFwP3rMF6WxYpPc3Q2tRxsQ/+Oyh1g1plsQD7MS3Lo6mY6NoiBgxv+CTWdwDxsutdIeB5x
jbRTq63RSxx+YsRdbxadJbGMe+QETPMUhsN32BqBJ/iKVu2wNECXq5soAyylX+eE9KmUH6IGYyQt
bb+lbvAamXCjNimCN+byhmPiaqpB3jfPLOMPo20dNVw6R5MG2s1SwBG0pE/SdJqVODr2FS1UM1Hc
UbJoEBokOaThqCeS8K5CsyjhoTkUGe9NbPmj3L9z4DzriAFjWoKiBKa9rFMHnTPtWOE3OUlLB9t8
rTGJ5W2y4tJPwMHN2cRNyhB8NQr0iqXSHmwV+M866q71UcMF8Yywan1CmICyPnLkFhUCMxqwlZmq
syIhnJVatF4niDhphOzLmCwBe1P6ZZZBcmyCHnRQknq6rlFynTQUHkYRn2LDjmSbHEk7SBOCsMYs
PVACPS/9qJ+krHmFts45aYLeTCCkyzJbzjRT3JsL65LqPEqEIkA1yQpSPhF9TnGsbF26UjHrshyl
mQ5/nkUsToXaJlTAO2p1eqU5Wdjuk2GoX1tgi25Ffx11h2ddbyhfqBWPLCOgG0S69LWEEdHS4HQY
Z0iNJz3pMAKN+B9pPoKdsq9aFuq9SED2CPSswTeVM6Md7qSmlddCwwYOzMvczPDaSrWPGSUfPI+b
wwjJmKKl9NGo9TlfNTP7Zem26+LR0xkZzJDB1XR1xeQSkgq5W+jT7CJaqMHHJowQ2JkyTBrGkjpI
kKgfJbGvo+Tib96gKTmJI7KayHYeYvSkLRZpJYdsYwoTfDXJycZe8oMhx7ayREteZ5ssRpgWiglX
NmjvuI6ZJxxDsV2Wy10ZrzQEAJ+FpEmHKVieRHGQdjLiEDvyaWVc1qgA6HoaYmqiLsAZAYSRUO+l
tEmvfWwlXtTTXMdwodmVpYHImD4rRzFIEeAbdKpmcYA9++TrI/Qj0+hJ+lBD2GfZEHFepdSkEFFU
pUUhPPFMJZuhfs/hq4mC7XZJkflOSuktfMsMKPgJQb2tG0t6bNHMhQRXcObJYvA0G+nKF6B9EmjZ
iyhSF9FVSbpUJmRYldAGY3kcj6bWhCmvoAWhGqELDDDxqmDBZrIrD/AYf+vZiPfWUsZUTrAm0Ct/
EdB4zrtsdJdS2gcNyG3LaJHJp4xWhNysaIbnTuHhrgZBtbiQGGrIfo2mCIxsBpshJBiqlkX7JghI
4CnyYBGzJI3fzMDRySIoOcWg/rul2y/wX9ruSZCH8GSKyVlWR+FOuqtwdn4vTVtv1fYw6DEVG5Ne
Yy88l4WBuhmJgtHT1RQDju+so4teGE8kQ3aRKt9jGungmvE9TNS8oO2APHvevQ3B9ErZQSN9Mtnl
tHZXGk0NgcKqjkGvjDQkMj8lud8bVcPeUkf7lk6/0IiBl9bpACeSxwml2ROWvNhg37dmoeJAWq4A
nAzpGfaEzkUGMlRSYJ9IY+4beadc1HHwB8ojAy5op2gWgLbjDfLE/GQ7TZQFWWJsrYjTCLd14UeG
WXAwpfhtijlWxYjVyGxhQRPCrlZkhdtIpdsCe20lttFZxzCzClWTX2jeS2VUkP1sPsRRQxYsjlmi
VUUnZ3mTYvElSmgVLgNtedNC/lfOaPUHM06GQlF/RDGi28oU0qQEa95WwP+jmu5HFA2kXXn6NMXK
TTDGwROt2aDvgUvU1xgCv56jCqiGgBh3p+C/0UTXbJlfl2WGQmZRAO7L/Klo25clKnZCFoa3THu0
w/A9JRYg2ohUsqLMgSwpjmIytVu5FfftlMMOAUGC/D94BXM/mOkpao6KJH40C5IMuWIdDNQGcG/T
TbC3w3Nr5cM1FcdfZYRGYmKah6CCpW1aI01v+Ny96eNrVZbaz6Leiji95lODLG2x0AZKprXpTCeo
tSi3pupp4kBC07b7N9TWsOssenno1gyc9IvloaCENJkEohH9lk9hobMgIc094FVtC2D4HCl9sGEN
bp9gnkqZKDlUQ/wdl9lPZYQ1Vd360khBfyzAUg6cqsZi/litKOEipdKP7JbXz96UpiexF3CRYJDQ
rSi9WgnAATho4csXqRl2RpqT04ydW7CDb3tpOg4DjnByqBDwR6clR13OGgxaF9Wym1DX2E7zDO2g
Rzgi1v1cXmsuKzFxbChizF1FQbyvkZxbCKbk6gzHl9YFPkdgZ9W3wrJ+lVwo3aRvvwqdJy7HQeXN
i35WMomKdGK4rUBUZJDbVSZUGlWADdgXNRR9AOOTihKIBW+Lp87yUSO7nQywHqlGqWCIZDZsqAJC
OgdPg1X9xLQpuy7/pwWIQfY6HFSsBQV2msASP4UcOJEUogA5Z/SRY5pxgoo4Zdt8FRIsKIwJ5rYu
/UYt2V5VUrlgiB59275Nw7KcM+1i5TCNUaPPPDQ/CrCLiCoJAhFzSy3d4j2ErL12aYPT59j2m/8v
9FZ0cTf/P4TeZEWX/hdl57FcOdJu11dRaI4byEQCSAw0Od7QHtriBFGmC97bxNNrgf+vqzuQIqQJ
o7qbrCZ5cNLsb++1QfD930FvD1Xbx/9t+7MFN1X+/K+4t39/6b9xb777H8qVK7YNFr6U3gru+zfx
Tav/cKTwlL0SBpVWDmS5fxPfwLq5GjibRnF0JF/GV/0v4pvzH3yq0KxGYNoo0f3/Ir45QkqIbv/i
fp7//I//7ipYc9JxAp+blha2469EuP/C90QEa4o25yaR2Iz0ILi9udqER5s5XlnL4Tl1/Pg5Sico
T9zg7D4SO6e2nRtQ0XqTFctwcfEnZFPp3WqrCfZLJzm6sTvfTYbJyLQo94nBko7qdWOMDlFUpi+V
RRSQkuHirhvq+sNp18kK3df28hUONEyVwdQ8yB6OBgxm+GkpKNE+Ef4zSGyu/m7IiDsbOPqwBhsR
OjdNuQCOHMGJGI7T1RtJmYvGC3cybtxDPUOpqUw3/+4DOhG0wKBc4KNQpZefFqhcWCXN9Gm3tDV3
yfwjQRmwmt7d123eH9PCqz6MkSTtYk6ADp3YcxENbzM7GsM5U9/T6d6/dYVmma17d1fr2tt4tojf
SnZb1Dmww0tx7ebqwSzPJozBWujmZ+AHVNBjoxENENUicfVd6gEwaVn2MOjVVS8eHCf5COoYeq2H
sX0pkAOKOzYYc+1CMDv8st5tOqZpHHXOabC8Vl7h7C2XmIjnEU7Cu8J1RZFFglaVLXB5s5zRVcMB
JK7jU7lMtyEbuajKl8mXJNUVh15bdCxSHbfgCgVgCN7ta0qxp1s+RcP8CZ1jOhR0LO9NQUeZaYfq
FByzKRoZ1mCmDEAlz/MontQ83sp2pDJ0SBnLQfA6BvwI0ruzdO4C+Gn2fcUYvG/X6Fyv5aXzE87k
1N28h4NG8FzKJ0tj7FbMm7C0/eF91JwyKnBPvvHsxyQIc4xVzmuXWSEdeeRTdNw9allgXHHD+hzU
Y7BpXTnT39fPB5cXB6syPFTbYO2CfnHO5waXQIpqURYGlgF9pac+q5Cgagg5YrL+Vp1NeMQ2zO4a
59mmbWwMnbOQZXDn0hB1nvlLccMnHGZsj8CjHMAVJE1OSXBiHawwDY69h802HQPnCQg0HquRexJ1
el8tQsldvX7wl/4aUol+isuhvtoZLLos5soHdJszOLMtXNm5j4qWzJToOS61BjlDAliNLxn26YQn
66JDg2CemotWIa0KDDc9KC4QLkjhiLjkHznw40AD5sK3ke8DO0EABmG+YaA506dJ0gCEvn+xRpuX
HwHSwjy9ixcLN1pl3ksjSa3wK8dTuxBrDdfXlPxQGqY00xcUVzrGw2421HtRE156neZyuM5t/MsJ
ofO3Dc2Nrkf7gk7xctqtRmywjsvaVGSAOyb9tWlq/8m3Sd4XYv3xDbPD0qnadTKw7HrOnUc6NwPu
1synaY9Tu07U2d6Mmb4mU/Zhc8l7Cir54kUkGULHuZeRRmMIq2sOvbVb7wEj0txnATvfb6k5L1mB
73nvfND8B0qOY+pB5MszXRPmbPtUsLRJei3DOj44FjPjuKxgWg+hB8Myo6QjjTHO2JRB2GzuuzDP
eKMplom2qj14U7N8cJKkuaeAD/ti+aVU0+wqXaUXmyqf+c3iqN2rZLivZCow7rb6HABps2ynv8Q6
MYxyl/dyLutHXzEoFkQfOk52yMjBpw76hAMBg6HULX6IEA+Gp0ImJ1b1I0GrMRTeDI1T30dofQ9e
MM+3OhFQQ/w6vvM5CtFXE/dbeKD+1itduoSsYnjs/VY+q8x+lA1gOT35zwvYxm1bgTvSkTc+NDgJ
Ct34vybuiE3lAoVL3yPQZHtd1HpfwhJJUyaRMMQHunDOo4+PoCv8YJ+3SXJMYsbaiaRBIK2tX25a
TS9pKCnOcA8qdgbqZnBLMHCiA3OuqzuvRd01w4dtWPnFP7Yfy0ekg2If24n90AGzxMXqW+A1x+EY
BQsGpqEtd8mowkvb4WNs/J/oVMG7E3JWU624MNeFqFBjmBvSdbqfFvOdV1jkGWxIaMgbqI/2/LTE
uvpK3Uk9+o6FAI2PtvWGt8rfdzKEsCG4A0iRkojoh79pAhfaQmrcZF0V37llw+ZhL4i6EDOvjc4+
80S8RMlsXTUEHKoCMvKwvynQeBxiqd9Sy/os/OFa1z4W9Yy4YCYn0p8xR2VJ5fC+oM1kw+LdPkha
prg98g+T+UJl+TIenzkWRXxgmB+cI5dOxygC7lwlfQK0Y8mY7gbtc4B4ppw/URUH703UuOif0VOi
85o8p45fUpMBFjTJbbYzOlDatQclte6LeKVhwLsSdYCTo5PxKWnKzzB2GZFmRXWpM8RTJpUFQAQr
JYtfwyxrU3n06CjrFrd6HXJQjmVXzEdPVKA8HYjxwvfBiFMs5I6ufRc0NRwBq9dHvXA18blNndda
e8QuJTatKaOHyQoU+E3vSwpU/tGTbxN3rQsFaU9LQvClVZ57UzxD0UTMiM6zSx8i6w2udI/s1Lhc
cyuAsCb/Sq4VxZCJdyOu9lgG7yafbhyMfi4lKejGdMFeZd1bNAYxgDZ7ALzRWPs60z9jRa18ZU2f
dXexhEO5AfU6W5pls3upxPVfG4lv0nOsNbti6uMMa1r71K4Bg2HoJWeAXhD/YVIdq654CnLAVov8
KRvbfc6mFZoE7+tOZhhG04adOlZNtFFdqU9tP3CpEHH1WiUp2RjNtj7I1tkUVMSfcqerrq2k27wq
IjhtGQHcMNcn3u6bMpx+e/ktp77z2sxY2HqBcs+EX9yyHDtWPwZXp6kw9VNN0rlTe/Gdx2hQ9q3v
H+aujq5KJBfqzKpznfVIwJD5R7Sog4i547td3T13QXgNWIDuAKsO2zgjl9m1nXc3ljEsARtpiPE3
Xpb8n4bWiCdllZS1Ts9NwZPN0Gi+Rfbw0neW+9oKQlU9APJSNPYBBOTRohHvrki/cgfHne7Nn9YG
UFsGVPbEJFziRKf3qNh0QAK05fuhi+ZobIZHo8ZVx+sMZyEqvibl6QNTGNgK8Oi9TNoPCdhfnFct
CpNBleaVXp3JP3QQdSyN1YCs11vRmakjthwd7Ea09MfRGzg8phPV2Y0gLhoSy2pdak10g4d7lPEd
/Nx/hnam1XUmBBvjlliNOedu0u2TY1kfUxW3qKIvaO2A0o/fxwikHA8Z+pYWpTjYzYoqhO/1SeR5
wCIxW8uTcLPffsqxQ0m8gKr27zXnwhUt2x6pFI6hpvwo3ZsVq+lRheqnq+KBWefJ1k23tUXaPQuc
XnPfEwfOc8AznriD6dAzmbjmo/nruE5814d4zkp0cRS4xNkGCXS0tCyya4+ZfUjgf5WiZk7Upv1T
wVFrVlx3uaI/cWalP4jf4tbzMTcqFeWn2Mno8rJWgIoTAUvwvfdCEh+0ssU+FRW0fOnjbJtHu79m
6GOjg7Kn8io6GQ0QsRtweMjw1bfahHAEBiQ3nR5jzm6bsl3OZT2E26XnPd/zHXnSesU9IkPdfjKr
5G/YMZpsHmuFShpNz4FMmnNWY11K8cZntMcFwgCiAS2xnrCb1KMvahoYg7Z0dITeON8KVb/HSPIZ
pEEGtAV7J1X3GdxYG/zhfQVcgW7g+ami+2igc/jczcqhYyKAoKxHjGUcwtsJRuXYZYw8cqY9JVtu
aDlM6krclompq03c+5D5NVl5b/aWI7cudDvLIe0bWygUeiE6v+4oXUbqtk3V+fswxPdLYn9eWUL1
S5cMBJrCQT4u+NjCaQE/TXngBppxcmxl/eLPaPeJSFLIgflzVqj0nv9+yT1Nc3BWAa3NJCAfd2n3
YhpB/ihDaG89lDH5mO/SOKr4lSD+gBINrgjcX2mFWtxaZX5He1dzHku7xNaZZHculmUgwd4+8A2c
Kg8ydUA7zGmYyRp7Y7ZPm4j/1Zy7L62jMRJWJsBJy3romnAvac+cbk5gxEPrc3ta/2MyaiaXEy2+
RW1AqWEbCtziFgUW712W49jDCFJFAUHVEdW34bBNiKIEDSSx0htqVSyHgy8z2qttUTGlk6I6zQVP
JS6C5Bg78uT3+r6ErIn8B8hHgKzSoBz3FcYRyQnL5R6wysZYD+a/vq71rgvYU/M++60kTHDl1FTz
1nSqpRk5sFJ5WOc6lNJpaZNjEOh2x3aPemoVlzwYUbzAV6KWyocK2DnhyCYmiW5JHoFYNrgf0s8U
KjnTAE1V0LoM8NLtu/w99ZjMdThMdhCv23PfEC2iUokb1DSdvFYonLrRAwzG8lXU5Wewcs8qBO2I
AyOZA9b60MzxVc3zS2F747HqbRwcIfKv4rjSAx/e2Xntn4oheV26zGwp1awOru8RDMKGtPNfao+6
E1kvrKKAB9jACWONXtgefcsaj3lqPoK0EQ9hj20R4OCEV5nHspXoohM9R3gJydPVMLqBouUeiqQu
qUmnbupHV4zLdlT0raVV6B10x2hsWtaoTZJ9DgFMjjHwEmwGCwUQmgy1tMqLO5H/a0I67qHZRhc1
UzsvVXMWjftH6HbczyHsvSrymFImOR16zJzZVzsHRzZd1FG3+75wJ9pk27AvXoyBKz2N4m/F+WU/
pjF0OiaPxq15ufNg42I3vOu5fG7jTvHDAe7G55MQf5h4qyWFPWwmY0WHFsvErs6w52YZDqYqxqpi
pO7IhuhT19XlCQsJoD3f9k+wgDnYCe8+Ewk1j8q5eD6nFZWENOmpgcx35/5OnHmLobKCFxLJown7
9uQdsTTQn4LJirhkGB1C1fz0XPO7W849987T0lFJWI9AYKuyDO6b0DozxcUTzhh3N/jOfBNy9ngN
zXQ1dce1vGcRrjEtlnIJ7+dw/OLmyifkIwR23X8wAaBeRLr9U1s9lckE1SXuH0P2oyOmAexANb8X
RCsscJjj8uBumUZ/23u8F123zw92m4mdHc3Qx7rlH50uYjc3MyG3mktYavQdPZbilQGBc5dgnT0m
fk0ZN3dTdo/yFocts1/ZP0J7BLLYR/HRI9ce6KI7t+XDXEl1Rwl9fk7gmzZEPywY/n5HSMgsjPQC
Nr+qK4CqhSkkr7UqOqPag6rjUjzYfX2wgnnXF3H4HmOTGew6O0RpMOyEw2mH+RAWNCaSQXFMsjp7
4EbQA7YmhFnn8Ht0spBdMKjIniPBna5b4NxK+46i9Tev7ee7ek3GmOy0GJAmeGSvRc7APGXg50Fg
7BxGRLjq7rl34PAo9VM/27c6t1Y9550SdrJUHjTWIYKAoPuCRTUW+S5Is+YDAF4tYBiyXdLtGrrD
vuom1pdWIrlzzSzKeDpbi34WRSee8JOMCMQDNoCnWhQH0fUBoYHCRUH29Fk4dBUNCnm8tE6mhJ9Y
SKDjWY1I5Ssr4G2cnI24H7gO4+qYPvPewkquFwSD8lfPDO1F5cknU/ziGoXx1/eOlTKKCqnl3AvR
0CqzWG8jQswivPYlBlHuOq1zn0kiqvHA3J5FTp5ZVjiyPztRn7/HjhMDU95NDnnwCtMOHZf4oZJR
Pk42CfaqCyPgV1XZ4/XAVOtVJHACIV4X0jZcROxTYPFQs1c/yPWnnS3H5tZMLWKQTv3RwZx7hv/i
z5z3okkY2tdB76uI41yTSrQmEf31Ft885bl3sh2ru80cASW4Eneof6RWtdN9inbkYCLSQO6zVGF2
K9O/qWrtezd2afSLm41C4j1DnSfmO0tEDIbUD95ewVOldNdgIEm3tDoci3iyzl2yZAAFnXIbZdQ8
RXPj35dVZZ0aDcA1mPj+28w+j0V7cqVTHseY/EWapdUOdnhyn0+uPNY5Zu/IzFRCzEr9GshDNupc
u1P3KeCjK4GqCSp9eVR4BU95SmSnxe6nK4si0+qPnvvjPDdm23a4g2M7+BHTFH+kawJIgocUELG7
PXWFuNkLBnFn4DbDyWZ6ar60WiqIKThGW2r4VBhWd0Vhubc4jndpZ3/EY+98RdZnGFIunzjuJRAU
1HnSh/Kg8ws/zPTodeqMkNseVartU56wzrOLk0G1LMSYwn62UgYxNfbAh0mM5zSfUHMdnb2UQ3MM
lrJi1axnMls8s9Uq1jpTd3OTFjFTj7jyy9inURguXqWY+Ph2+d5lz7PHdDB1vd8YsKYLnszyUakK
NXJ6TaLMf1TTOUJDvwvYl6WYQlKlWFA6D9ueH2C9XzzS1WMxpxiSdHhEOEfFKn3+J2k+kEW38C1N
GcmmKCIDbnG2LgcTAeUJ9bam4HQj+y46uDWlwd+KxbjA46EYozhaCYQNBP2esSyWhKZts0OdVLjo
eKsvhDUQgeKnyjK3yuE2nnvqYZiH8d3Qanhmf36YlP49ulXwkqUieKkVCsGMNqHV0+RRmCYEXGYk
Z6a0hYfHz462lg6blxhUicXh7n6Kso8OW+6F5ZIMBjrDM/oInEDyydMyF+eZsx6yPpDsyjinMpt2
FgOCixEmgidUEABoiqOe5A+Jag47DAh43icfnl+fdNa+N+7vccTiicKhd6NNmTawaSRL5A8dcXKO
5+Ds4+m+UOby4HkTB9uuzJ/TuXrxlt4/cvqaz7lRDxx1IpBqWXwKYixE8VgRA81JV+aVRHFtpHfG
JEX2ZRAXN6patOBWMW9LYV4S4dM+DSQze0UqmUV0ZfdrJIewnWqgtKMRoE7JBGir/KktuYmXLDom
ONzZcaAcWSzJckUR97NvSFgT483ZjzwPUSHyp2Ma+fS6Nd0FIuM82JDmUmTjLL/h0qPeK5gxbfDB
/jNDBOjWuIFc2ySJar3YSCiAaaHjNbO1VxXLJBUvgJVq0jQtiqvFJ1llasMMj0HQaXuL3ZlGvdF+
5ASCj2l11PudAlsxWGSvO6s6uQPJXDjviOb4nwPUKwh4ZOoWb3gcIk7Vc6wPbhoYZCMMQE41XYa1
KXGG+av5taHdtqBv2viJa8WubVzr6BTqwY4CLNCp99ANwJinpXlWoeTCm1cEEQqSf9/fJ4YUyggy
lzt23uONcPj9B9UbRuv7VEVM4qGg5CMFtxypWVwrgE0iwbcc2U68/f2dqPA601zokZ+OhcnO32mW
7w/A1jdZ5dtn0yAOTlNGTUC0H+ueBuEx+6ha5tpVRR65i+6+IxzfiQ7Hzf/61bDs18p0rsW0aYKl
73dxn8G3MP5xmpvf+EvYRSn1s7K7tA1+LDQ0pxSYysVXp4pgn2v53cVfP0SZqShHNnL3ndCwLY1H
v5gHrIA8It8fkHx7ShsX3iuBGS/KpfExJEnyHa4ws5z2dJ3/6uMAyrvMXnzOQVuOe7R8mXUuoaqz
sjHhlcXEpYEcVi0Er3SZ3UqcLeSpS4hbGEu8wbugDlaHkecdDHdxZ/TsHDnqYp/g4cXewiVrg2l2
2mMZrA5WGdAxmP+p1HLsa/91SfN/QHbDYBsjhjcMMtgl6YWnGMqKu4twIug7sf3+neyRivE8Fb5f
boxIWQc7ToE5qX/rqaPT6WxqfNxa0mMdF9bF2POwCSOIRo0hS9OUb7azqN1g46RPPDVc9PzEk8sW
SEPqYDXlxVNpcVBdeK2mAQteSoUR+gQPTxS9j2qUb9VCAC7O/JPLInD2G384RHUVHpbavNHTiod9
nZEsXdVenXL9fz1Q5EjJh6WH7Ieu+l1qcfpw/c661MJ9ja0Z+JzlOxe7NO9ymr29nfTQbzXBw1JH
R3D0rNlDpD6NRyGcsC+RALrnZKjcKFbG3taMT7jLeJqsALGyrqgjLGZzsR+qiJ4/dHo8fpdp/UAt
T3vgqnn713O5howMOiNmaO9NJeN9a/zXIvjj9u9tEt8sE+NlG5qffiDgCLYBpqfSe9QFkZJlyP5C
eMDs3Zudh1eAZnMbc7PSZ2Rh8Nld7xFFASfTVwqmDVUNF4svjmW5Co68xpjb/XUzxt9UcSjiocxB
xJFB93BdeL85pgSesw+6DjAsOL+JrgYUx20+5GQ3VfBTy/rLTojGkD0YMw7A3svcPS3R/MU4mqXA
r7ngTOOnVdYf3W8dPxSCoJMV3tkdyYlxWC/V8q21uxfl07E1IcuY8VYT4S/kvIvZErY4sXm6wW+I
gYRdEbxlbQz2RL/FfOrFjwW+uzQ7faff5rDG6U8euKCwqGmcM9ON4VLEkl+xVxJ+6gYmQgMn3gWF
rKEPt0TRZsi89Xo4jPpu6rkONoIosGuqZ53NdE4ySYJ5J4tgx4UVxgq9lEsUod2t+IokumWyQY3A
5LEtuuwBMJDEcjqa5CVCfuL4EsECZ9uJMPLtYtz8m2oJYHF6tn3xXZiLBkJxN0DAWLt+y1Md9ztN
LTPrT8lPv6YsjVOc20Wd4tYNjhEXIuH108mh2ZTcijrRvFBfvvNxdqouQ1PPqGjSOvnguyJJpCkN
ytOIAWmDOZlrkhP8KWKrg5iwptcKOXHJR/pCH9haXsqlMgjuE8//5EAMMS5sHr+zcUOtofjNVA1E
LVlNEkPdJQ9pvPH4epGS2nRNxHsDh/OVGUoEARdW2VhM6hLUDdF0Y9+NoaJWGTq9DGkNjRwKA1yq
5QvMaofZV5CT5vmjEAFGWW3e6/XLwgjnlW54dTrrmRMCCIg8fLRZf763u+8P37ExlaQlOWRNMCq+
zjLm51sDgt85u87JXxrXZYkNHQ7EVSyIfYMZq8aGu4rkXoi1B2t5v363TcjvPY4gvjtl8YhrocEf
yaGvGiKcmfwVQXSp1fBY9wuu24w3elaZn3qq91HCHK1fUSXfu/T6nX//acp/jklInVQHmHeurE8G
mOCBy+J9fnbo3cVOSO4eZzROvGvNcQZ5VtPkXHakp1rghuTPCv/GfgWYo29uQZWqA5fS5eLaA0MA
IXBBFv59AIt/O6bjh/SLn0MEh43CtzUAzvG3kFJxQ3Z+BevphACPw/LslAzVtMJpzvGUgk34D6E/
0qtBSlpJgU1OTO+uy57Bcl7BTc3Q44OsheCvik1RN4oaKtyRbk72Lg9Ctq4c71hsjcElF/Jvo9yz
ctExZ7yl3/s2AhaZpe6nY1uvKplp1+JJoWnlGkXeqRHq1uHDOfrYwLd1n2EtZQ2A6mIehw4ubZhC
S/QYTtbeUTnNuxnTiMe7fcj6+eqgCF2VHe+N06qb0xYgl7DBcdid73glqQ4MptdonB452T5zW9M7
7bYt7UIekLSk/OsKFgjuyrvAVi7+t/xD805qhtpwdDT3k6pP/UdmD/K8dJgNibSufIQRh779T0dC
FGRQAqu6xFadjIh5Uxi+tFwBN5nu2kcU0TZMuLJ0+hRKTMRBXs+XaZiPed6wCq7CnONX0SF7bVJr
2JZx/Mw6ESIrImO4TLY1ynaNDawQJHCGluagDlpT2pNHRryl+Lewwax61rF1mvCIRT4/RSLxtyh2
tM9YENELF/KF7g40/iIXFMCYck1+V3CI8c3jyEjk2iYaNQHHzZBMj32ECYCDSd4OP8O0/GXzElN9
RQOhK4Zuh3/D2Uwj/Vye/ILzlTuEoezasYgMY3rDwlKtbklHW9N5drPVMSK6LTV6/HTk2KzxVknS
L7kBiVVBVbJH0CqO3LM/ljvCGxabgT8SgHbeg0mZkxj+2MI6dYJohlPjhaFlnViT+5TiYN/1ftbi
d/bTTURKx2dge+rgfmZjKC6T+09YgcqKVXR2uUtuWw9QelD9basw/wxK5JWuOMsuzr6CYxOATk45
QZ4mRZ3a4rj/BHUHLZNS7w02d9T78JrEKYGNhcrKManPTicg9QZ2dLA9BDKFFxNxmb4Cf+WqUJe+
UTOJ+VB57zwEW7UgCBEcBc67GgMiAIrrZD4MisdkyqOT7G/2iHWHMDdwI/LvCRiCVXW2o5/O2qPE
OOW3F2TBjqYhZtsAr5PIHPOedAeYdKRGu/UOWAd5gxdnzKgAubTAcWimCKXppW3T6IwFi46BTHUP
QzqCWIQTkMlNEYg/yPfukx4gKoQNpUii341RDf4gQa4bSKwzUnsUXLDdwsNcTmSOBSo96QowLVfp
TyKldW7/CdsJbcKZ02MSBHiSbEz7oVvSDNTDry84pdjpLl/uNbzKMPBHMjTmOs9U8yjfbKyWGPys
cG05CtuYVNWuakNIBxozZO+CTJSO/894j6E8Qf9rKeHaGKUECZ+UYfmym/c2AzSyJupLtq+O77Tn
YcKjkMypWudXOH9wf+ztDouwQOSqiCl7WfmMuUIf/GxlZ5EMSgpNHabFdpTtER+5QbnLsGUqwzV+
YOjYm4l548S4q1TXmUhWK3HoVAlAXniWnl19+jPFe95A6oMcajMyIEnIHJDTob7DYdGwFMOmLit+
BVNrNvb6jbl1AP3RmDtZhuqUdE1D0bv8o9GDG/tquXO5j+LsNa8bcTUVXMHG4n43wlBsLA7JbHM+
lhnsYGsbN8WkaQs8KWpu3PLYpO2cDF+y7IWiEjUZzFlRx3Zo6RZaM05xQSVGAqKoQCjYOcn4y2/d
l6XH6YrMv6vr9Bw+etopEE0ZG6E7bvOA8mlcqZq0OdwXufeMTQ/YAPqXDNghDUkDp269yZXTHeaM
310kppvVRsE25umoM/fCYJR+dKy7qbIEYYfy7M52vcVnCcjBl7SLd4BJOyY7Xu07uy7F7r7I+clO
02I337jhtBc3gaIdyuSg9PLVJJTXVGHTI3rNn151H2HEZX6jfuUTFZB68u3DkPA+x5D8A/MPle89
QI00D64Mgq1j3hZ7zZcccj3f2nJesdwzNqT1b5k8Wx2aigCLwuXUV7mPFHROHat+JpX7hPuf5lNJ
WbwKzd/KjueTU3r3jgb9zRWi4+DY7RwZs/FmlSJhGT9mULXCsIfchT2vyMe7qNSAwtQIbIuntW5q
Qu1WxaCZucUuWth/EVI29VTsIyv60crnsi+Xtxo6P0+UmjhaT1KKQ5KCHOmorEOdhEho/In8uB3c
4Rsj9Vi3874AJDOW3meZm2GruwGjy/wSFSmXe5f6w7lLmO4W69MAlCFOgIC4lH20U7/sbTt9HTzx
oRkfFYrEQ4hNVIuK1qv0LceHeMCiwTWd5wMTmdNBCtHxlTHV/YTxcNPkXgLoV1y1F37EQRXuKHs6
pNGcXD0FkKBwY/iBCRqqhzFmiJxtyvl/sdodQS4i4mYCKKLibI8v64ng6mPoz91BCB4brdoQc19j
HZoiuRTtFD+0tfmRPsyD+u3kvF1NXb7VfcOUdwy+EhXQ2RNA/4lz+lIXscqQ5H0Xrhbl2POewA1G
ZQSXtwu0jH3dkHJD65LsywGjMM7zyXsIcYODBwGyPELntF2gEeX6Tpw5Q7P2AWhIVk5CYw9jf6VB
Uft+fyayXcOz+IZa8OFf/0h+cuMZwpduUlcXy4DYMA017MVag+WswsL3B/Gff/p//XcFKsam5+JJ
D53axRrhNqzG8jKmNtmJmXsmFApx0K1+sbkSZlVocBv1x3AleqSQPwjf8Kf4P//0/Y//p3/3/Sn/
+yv+T5+i1MxlIXEHujBhrTgJVQ5p11KPEqR6H4kFclfV48wz4bKzgBdmMcHwMm7f1KT+RKQKH5MU
0EDoZVTANfpaakI2tWeXB4UdeevxWYqsBfkP0PXhHg9RfdFyRBA0jF0pkd3m05je8eQdWWLBcBvO
JEMQz4+TBc8tLhS1AYYciOyZVCJzuIxqN2pIrhH/3cT4jvGxbIflhNgWfn2JTAT3Kv/LmjlvK5tl
buiMu/ea/uiqYNpIQc7BAQ8WdpTJT6hIImWVdHyOUAPIr0DAnZA/NEvHOfR25ex81TJ8MlHoHwle
cXWUJ2ugq7H2xDUkSyl6hqCejy5kJsOv57ENUtpKB2qoxxFHkfTA9K8nSi+03ofir00Y5WUSP3ph
/kFcjUnvhW9RQ11D5pij0/X1paJ4Dpo0vpqllWrbauCWgwJRzc1+mqs/i0nvObuwDdrdO35odOmF
pcDo/IHjwl5zI9rEgpB+IoZbEW71aN1wETkkmdy3qfWO3NITPsOmrkYmvzsECuptk5nW0LE4yVa/
llYMYm6azE4MoAK4Lz86S/FDD9PLXHBwsN2EE08RkMutCRipKLrqeHCOybK4F8dp3Ms4aPeiKv2a
W2LgzMuNbi5WIHvmzzt/Nvowt+1DTjTq0gT+sA2HFV/b/2lc3rh9w19YdY5FTUWKkPUcocA2ft9e
ab+WzKo3LJoD4Wk2mh2AjnhjqqDcx3PxvJjhJQ50x3hdjrt2pJXHErN/8ajd3WhTgFV0S2AijFuy
BDl1CnJSXLnHd4eWXkC+DFqbBSWg7DsmT0rh6L7Piumk1jveWJGQqscehG6LVyKo+F2IqJBX5S8f
XBQ3Sw9ZNgqm+FSH7aWuMzzfszh9//yifQRxgIQy25CzSpRM43HzLj5IIT25s/ME6OFnHL+rEBfQ
/2TsvJZbx7Js+ysd/Y5q+A3c6KgHkiDoSZHyLwgdGXjv8fV3QJlVeTKzOqsiTiikI9Fic5u15hzT
kskm9mgvosM3rm3Efkel/PR9R3AoNJPXJPWUnAPQPQ01gy6oTMiFqI+xlEd488DlVqPl7RpJdVPY
F5sy6LpNNxquZsiYnhPgYmm+j2FZgTWIsmiXpy2P21HTHxfQGshFMbydKMGLTeyH0bhy+o/tNZu8
lyrgLKgLaHBW3y3Hgu1bAtAYA7plKE/ANIhBsr23ulAO8GOIixQvU5Y8D1WHphEepei9F80LPLrY
UXvrwFfJk0ySSEBEnkHLTNd0JM8gv+vWe1bKVl4LDTpdGY4vcUGedhFTj+owQTpe5HFhsaHecqP8
lFPA6kEcXVuEDAsZSm/UJ24f6+GVmDvEFVPyKCxBFEvCfp3jA3xuGViMYUXnNI5geXrBWsr14Bg1
pr0dslAG/7dri16HHW5Lmzas6DhWUNkwOqDxDs5Kq3CceTOJsD1k01uGvmgsxXWglOPTcSwQdazr
EefbfIrqBSxAFdJCZdF5oO8YrWio3VsJdY6kxQ5fz12HvADbj/sANRegQMVKyGKdh19jUKq3a952
PwNeRXt5jx2L/X1MdUtmRwptDPaMl9WnwDfpWxXRU1QA87L7iBAB2q+AFBpWsXSEcJL1oAEMGCbQ
utEBtyZdh3FwEswry2kkBwfCD2FOaGbo7fQvnR0OO60d+l++2AVhs/ixfSJqq2OmdJ2r0ImwNERB
pFdnyRTtvEaVaSMUdx2MkGZuaHx/aQsEKoYMgryzvMchHohOtKpiIYwQ6EY3fKRyDnzKRupcQkRh
y5TH8woSNytd9e+JPye+T0dR0FGw3pmt3O70+cuUd5QImzlZrCZAS1HDx6ngb9MaKEhkqu1ezeZD
T/WhhnFGcZXboADgYDXPaaasftmW1Sz7UH/UqwFrnaChXWr0PLuKNMTJfikKOngFQrPMG56quYOd
kyq8kvv4A7lUsO2sQj53Nep30eoUA0PpEb1iOnnhBZFxsxwk2NKyiPV1X5s1q+ZAH2BmEWDPbVeU
4wISmWcyhcRJQt+bdWgScENLO5uU6tMqHJj2BhAXvVdYVbTnvqVRLMuIsYzeCs+xXh6onycuioyM
fVl7THn2lZ3lV08YP4Zau/l6ML1Ieb63RT98plp4tC+9MQUvFXHwwE0NomJ8aHC9BeiQrt2jGmA8
nox+3UVU8EcsA1NAE9VWi/BZbe0XrTeqj7F+EoRgJ5l88Rvd5LTUGys90748MTP+c18CiWxFjtep
nA0zBFsaXpSVEvgBNW/vM54AkfrNtAxGZIB+PmVHQE6I+pTJvolZAm7nlfWq9NumqC+NbFzNMmxX
RuXH29qy1lZaPlCjonGVzG4Bgo9Qxr0Z0UUfwuA+qxTK6CHZ5zT1+WQws4kyelOTyt8bHmrKptHa
NbvsgtBGRCVxnt9yNHIFlCH0xbXMcba89shGdcg+71Zjweej33tfBMUuYmdLstzVHNvm4CmTU44K
0cqh4qEVQNg1llAvdPIHi4HraAai2PoWNVh1/LS15JD5kZvHvf6llsHWqpB8c3g312HPG2W3mnHG
7qlsmQphRKCwuOH54pyLp+nT8MGiE4c0scNdCR8soB8YOGZa5VIZSLWHiraiMM2D2ubumPflsSMI
+dKabeDGakAJmHLb0TLluwa5NPLlOjv6ZUx3NaKY2lWyxZzeKi+1Cpc+jFWxE3Ob4vtLyplwh5U1
aIpjFkfFMa1C07EKqqu//Egh360bnSh49iqjPvUXqwmegxGPV2rR4WkL9RpZnrHS7A49VQmiMpFA
2YoKyGMcNEtPMgTz3QCyZGggtHpms21E/Sxmz7tvzO95QeVGjxX9UMYkxLSqjb8ZTWQTfCmQM1gi
x0faQaCrAVWZnY5a2qAd3Hq0m9iyAqIuYkSuBLXXgYG1FD2AlvS7MCAfz7r1OPI3kzHjjvIWgYQ9
wArKFKDMyDExb7AlVnVqSQWmmZzJeCOlmeVYnpQsf/I5Xn5xBv4X5r1LHmZNjUNQ/rNh0MDPqGIb
VAXmQWyLPxsG28BLwqIJo42p1ph4Jhi6XUPijtrYRFjT86A2BTBeA3VF3cYx9RFOjUznf8owpbCV
QsyejGGCoiV67GqLDW6aqESPhNIG+UpKoJsJ46wvtF+tUFpCbFxeCYIECyzCQxjtRrbwKAYS875J
7BrvR6vstRgdfq4QYuQrEHeoJwUbtfBekkzD52vDIFVb7QxVwD/+9sVKIeQmfnvvKyV9LZ19UocC
Th6FSQhhS9ZdISvXVtjev3kbdePPb6OlKfS7oJiA9VH137+NfYAhYlIbf9P04qPofOWlraJuGWvA
pzHdmFQ4uvB5ei7GGs2PSLQVZXztitrRQA6SEDuvJ9qV/mt9FjrBaggI1iYcAVxhcnDjg4sZpxX3
8kg2eGxXC/Ql/mWII3PFe187uWm+J0pVE0AWBncqNkQkF8FrUiVoioYpfVTCIVvpuU7hVA/EEvmn
dxJKu7WGsdwjCb00Kj49vS7ByWDRFNRiHi2d/vlfDzcN2+0f/am2ZrEFVE1sskLM/tWf/KmZ1np5
gC5g06rEZ2Zp55he7RZ9zsuN1JGtJPETKI6afScjZcXLHjEG3F5rwy3l4ZOX2fIhoEMhxqTafBvY
IqMpCSwzbOKFoF9+GEXqny2nHKbxIR3C0yCD7fFitIySl75IUdTdpF7fo+H569fG4/7LF2fyAk3k
woo+//7nFwcdo826Cdm7mSRb5KWUT9d9rpHAUdRYIP285KPEhaB7pa+1sh4WhRRKPywACF6Xswmu
kmKjA853MotmK/1TgA5jKz9UttGvRJVS6mZYwcDIEa/QsT37mkh++g5T+0moWnMaW9KGJDWGBMsU
acpj9mQ2XrW2XMQ/ww5XrnKa8jpb+b4sXrwiBaRNNy4b5Ee5iV7Ibgof2N20boIDZqOLVr0mCMFB
k3UIMfvRRKIuPVH1MW9YJYgciELdqThzQOSyFYghGpLthHBibaVgS9urwaWy1Al6qmLdWPR2SMvb
ZV8SIFbYZnDiMMuE4OGlrEBV7esye+pqs/vsaHZ5evOat+OIxh0pqGpcmw4dAzBKoERGo98A81Ce
hlO3szhQryQFI2laIucTbWc+l0N+VqrJ+GRq3VD99PamOWCoDT2Aiq3l30cAM50WVMwJmx2OC4mQ
RJ0CfozJMArWrNvVGlZDQI5RPRX1C7Y3hOP1ls8u/t1+5lRFuFz0juWor4rnTJg29LfxAS2WvosC
I92Apxhdo0GK2UWqQFnVaE7CNiPwcuXlr0eh9ueZyBBCMYRmq7IslD9+wmjwhJKGJ3djUzDdyEiX
NUqbR9E9JZ16CcVMgfEr06GYqO4TJSamNoz9DRJ6TvwWpDhCJckzl9UfqUGdV6d350KBuLPk0aDT
C5d4srF3wMoAbj6r6icih0RTE5Y2UoOsK8vRcpv6vRe8IGxDtEF1FDbMdJQb/jKxekKA6FX+m5c9
r1O/LG//ML6jpsD1Zmq6gMWh/GFikQywT60qgs0k8nMYj+pZHYl6MRMpPPlGC2RfTTeZn93nqo1M
vpPbe040Z6lvOWBWdXupdTyWnVDp/hj+UfIScy5Wks414VkuOtTfPjQsvZ+FkNPwpuD+W2gkFHQ+
GfJ8iIqVTU8sruqTqQU7NTc2lKPjdTJ49KcFQQKJmhrrEjos/a/VRDvr37wFivnnSw+RQDdsE78H
1UcFzsDP84/o5AJHcBlsOrXoziP0xWNbafTL1GdTNM3d5JvBrvTDd6Gj3dDD4qkPPfie/rA2hUxB
LrWLlyQ+N51yS8YYFXOqavepINGmzOAJsYjsDXhhT3b44iFTuHR996McZHmjliM+N0mXH7VIrFCk
8EmrI/wqY35uNA/5Pm3sIE8eMxpv5ymsniS/ARrvxdGulqr2Zoud52XFfUtFaFWmQ7Fp2/ySFHJ/
rmghHwZ/fLXkmpBuZHt1MaION8zHeoyMc6Pq+pn58jnRQ3llqgrDFGjEFf2QdoA1cFLL1uBoSGhr
00vHFlfRcvJ1wwn7qTjDe4tWoI6P39oS5uxtnXDk72SiCYyxnK6FoVytFuxlW1ZXTWusw4Ag6ppy
GCzsCcUxekmXXuseNi+ekwbGuNUauCkmy20ne9/IJa0CsMtMedadobSxK5lkWAWNrztwh0Ifm6Jf
6CjQRWEdVKMmlh4tHvGMCUePvvsQIzhI3NSQYq0yW/Zt4l2SVDlTcYBD1CWVU1goievMr6D/YZyX
lZT4UUsgvlNIlgjVOLvIYbtBcop8L+Rc7k0Uuw2FGJ0p6KM9mm4YPzPlxAgsz1FKRXV1uEBV8sjm
iv1fQkVPCjA+1z8MpaDyNYFc9KfuRRZAj6cAEQrOSPZ+LQZHmG7IfiLODdUUfJWJekG3CY5M0859
SnFUx2FqIcxZlBy7LlXS2o4pDM0ZRgou4agQItZlaAEFaosxlO/xmZMRHgzhsgc1ZwWeyV59sh5R
ii00wbkPhal5SNuRBk/hSQ9/PbMoqv3nqUWoQjcVS1d009b/sEUOFInCUCckl24qAbX0js5QskBx
2Y26GCf9o+MQfc2KyFuNSg0nXejZrg+U1y4TgHAHCndSBFcit+3hUsPQ3rY2y1oa2PeGbYVw86N4
3Yle2Wia+dRkMhD1MT1Ckq7PzSgh3Su7Gl5R0pxsj+RLg8AkpvIhiIPL3O67Y0OKt0JRhRNmqH49
mvOWrAKz7ojfSpuO2/mUUwaRJaxCWnw0c8QPnUEAT49V+mjoKW3zXFHoDOdvtM2pVFv5sQ2CAnU/
4zE0FHFSk6ZcamZYg6aposWoYN1Ox+Yp7VVx6WOI/LjNZp/eOg12qdTW72KstyEkd4SWF1X9Qfmi
20g53fI8IqOlH0+CHS4rSd9vgIegPzEJBWJCdvqOR/FVMvHk1Js2mulfmmxOPeIIRmtu3MK9IOBl
9sEbYq+ZlPUSD9hQSsVmkZi9/YiN9hiPBANL+l02obli463tAsPGDtiIcoN9njQ/n3wQHRv2Yioz
7RxnbM0RJh3QYS4VqWCzgdGrSlDGgNgTexNa5xoZ+yxqm5UQiKvRuxj3Ec4bKl+gKzsPLWYU58Ce
rbg8hehBJrAVAAox46GSjPwofbdjhAE2TFOl8gi9EngVv0fs/7wP/8//zH891NV//19+fs8LGpd+
0Pzhx7/f5yn//ne+zT//5ve3+PsxfK/yOv9q/vKv3M/89JZ+1n/8o9/dM4/+67NbvTVvv/vB+Qb0
3LWf1Xj9rJGCfz8LXsf8l//pL//r8z/B/LCRtFj2/2/Mzzb7CN9+z/f59Ta/8n2A+KDv1wyhYuaT
ddPio/4Pvo/1N9mWhU4txTKMX371K99HV/4mDFuw2xLIh0zgP7/xfcTfKOPJNgJKG8iPIaz//sfr
/911/O26/nxYBxQ5nyN/3uaAEcJ4ZZuQgmjtqH86riNfCadgkLYUkCad7blJb0mKwvTsjQEuGVte
JnACT3UE6tGMhmqhj/NCppB6okdImAfdxSjcYwQJUZI24DdbSthpO7tWqje2cRLnVfWHKSiD65ly
V5mqvsN79laKIABkE+BCg92xz1HKrZIUU3OUEljWm4F8AMPlTDMEpoS6tm2G56Y1YhKFJrdotW6P
MGUXWiomyrQEPCFwDWppfrCTDNrV2B260Y6RJhPWl1j4bWxTXUkq+YRlGf0YVSYfSUdfXA8eRniM
YUXTIjCgWWPr9UKEMBC9lCS9dpyLuZq19NQWAU7ApGyI11wagvWY0lgHArTHMLrgT0o39zG/+aQV
tp2SH5XaqSqmikjPPgzTeMHvtISrXzjxVHyx66HMZuh1sm9zoNDgvWx4RIjskO25iPqipSmVFSJo
nbd4QJNBWXrTEyecwNF2PAPFX845S+7egtb+jMlbLVVxSBOSHTPlLPuJ6pboXia9Lx+NMkOGEW/4
PAVHTxmakx61h6rt2mVIXymtOLKouf6Dw3xzDgAmgD+HppP78k26pYECdLHWaZLQra9mdaxFmxvS
sc0CMsh3JZiL5mzjMX3qByvHL02VWRPqOz0Xses5mBE2AR3NDqcT6BjM5+I6hpRtx1Q3zyXOY6oW
olMiTMcJ6DIkpJc6acQ2baQrJl3Of3n8YZaE5OB8IarJwIwQIa/GCZhe845M70BRJkKS0JZFJdnt
itDuaoukSA5V0PCK5N3L7WQXicI1MxhsSt+rq1pI9Sa0pAeMgY6dgRMJAuKIWw4l63D0EScTeTNk
ZN/Uj/hZzK1KFDVYYRBXeV9vPQE5WjWLg0Idy6490P1a2SJVNchNm62Tcu+fkJrZTuuN7QwAuvVx
XjxBwRuJkbeoK62KBDUHCnq6r74+kZuWNKspYD8Jb3Nl6SPenrbfNFL4GBf5jeNiBmzf71GdAWFK
BIHlsmFuTHvEIB1n5Zozl8zqi+dMand0o0kuDqaTabyKXh/uZ6uX7aGCnXwQNhHrEZ4PeQW6x61h
+TlpXp4FJPclVBny5FJkpKoQByWP10adzItn0q96OQ0OoVy/hZP5RLca+SBWI2G3r2oE3XckvskK
8XTHTXGVLN84JOUdZiTrFEcB/p4oiRdGh4qrE5+xH0bbPu1W3tSpLqUwDtuN/0MiszemB4VdK32X
4vgUaBIG76HaqFxvh5QHZhppJIq8MtjCLkMKTHGMKpzaM2mb9HXY+ulg9XtMw0ZrXsZMDjBh5Gzk
88Zc92z8ZgHkVDbPEeWqqLXwuRH/1VrTe5ZY+ipszaOPDpSGekHgot/ctUb7GWNgWUpqQ/AT+B1h
SJQSRIs6gpSExBT6tTxqvF16g/Oyy2bhiebTED2oan2i6Iicajyx9aKRHyOVgcAQCw8HXT4R+oeQ
FwWgb9E+mzZdEx0l1D7sjorASbp2p8iyjosjJ5cuRXfR9gc2lyMNv2FDdi17ad8EaZ+Vd2QOjDBX
MFa2bNBaQ0NdwNQe2uzhGjRknaJd5UK8GF7r4ZZM9z1VF6hUa7gnT5IOJBoKISfYfiRqNtbvJBtR
QKON/nNMz98eCkKem4w5wiRaXrafg34wHNppBd36znIhUb75pXrqwqB3ujh/tGjBEE1lSKsgzjZV
H34qed7f2TYKXX2y7tNO8tY6fJdbHkL+JrnC1XL/4k3tdQjJhveRwzlKhYwEqdtCgcJIEm0EgnHC
IGN9oVUlNkxtEebMhOfw02qwJ0KeQudklE4kDQbysPYZbwtFLvPZLqJjLmOswkXLQepDtxCRhh06
X9Fb2MFY8kI6IzQWz4pcr0HikZZTDKA8JbZdljVQ3Whdf5IJCiD1oJBPPfWcc6uIhyxQZl0ifq+p
CDA8lS+ZrId7hGEHLFzSml3c21BGhTspwac25eATxBdAVHOb2NsMxQ45RxouGPRDkdLe0RfLCeI6
awC0rrrHHKrGHsyPln1eG42basrsRVmHuRv2xpltu8Epb0TrkCT4aCqrRjmAP1pvl8Mgbn4/blVJ
ls8U7RbaACIsTmBDSK1ETVSeygM8iTdPp6uOifmRw3t/souZ34ScEbtkcaXwuYlji5B7ndmAQAtw
Cb5xrMrsrlcD0mVrDnutDbciq6TEqeXiE2uwfKhildk/VLEwmu0bjrRqN1KRtVI1wnhuRgvPUlvX
aMELJxkK2sarsbloGA89O99rcv8DKe1JjkrpUTMrp9XtHx31BacpLcMVkUroBtQKbGDA4Axzp/is
t6E9fcRd+yMaW53qSITEscnGPZMSG2aNdTwNEP4YtzHC2S15Mp56gisQ5eCVGZvyXo7Z4oDm7BxD
g0KD3mgx0Ixeqdl0XxbE07RNcilS1kJprOfEFATXvnIfFDaxVCPTWVMM0bFqEOCbkrkdqpTQqYjG
ZBHXOt7uBvmh8qUOVeFahXkUjbzxW0HlnTyVYMLFHCM9OZUbe6JjGwMpWWaFye5LkwVKHRZShJzB
EuEusTIZWR3jc13hNmnMGEWDHx8NIlNS9k/7UdDgBFtOC7+DJdIl41Z06ptXEkiBtEMc/U6Gn1cj
nzQEcXey3nwovjEcyrQPV0aCOdPglUT3OeJ5CBzVx4ANb50r+YOpl68NjfFNXLOM+NTRHBSMY94k
t7CptBWzoaWQBFJI6VMQljpmkWIGoZHx3eF0RtjMnF0gHlCl6UdY041VouxU5SiabQN4j0JXW20U
dU3jlv3burOrx+Iie5KbWylJZU3AIl8oOqZ3a44opuLqe6DW8umdAoRKyLxKvG/ektoXY4bBBLtJ
Ck7RBQSrAqnpIp2UF6ltajZxFRNb7NMkTbDtj6jx7HDE2+OVSw+4DdI+AAEzU6TFMwnJiYBE8tNZ
ItptZ4Q9diiVmVamyS+xB8mn6NHSSvkcpcdAsm9h3EDXCptuZSqjo5fom6d6n0Y445sxJFF6IkmL
ChDg2kdomcpgENFg5/3aolrTKYq/zKRIXVck2RBszC4Q0f+2qbDCN94xyNPiFOsyzGNUfyO7fPTV
2DAi3QzH/UzicgdJJmcpu6mCQKshm+04WkUKkxjRDlLyRbdTFBnEnjT4SCUlJ7eiQiTZevehHtyH
3oBEuqs6fISwkrB9QF9r8oBkbQ9lozl/MXIMemtJnsUN//xP9tjKNqbA1dtpgp8GH0IZM5ly28jx
yX0ieiokQcPQB1Lq+gEP+vzrLGxkPHPyuWz1YscqUu6+v/tXP/6r/xs6VRDhQBTe923pV+GESc1i
+X/ey/ffeRSo8MsObTK7YAGyzI/+/cWIUyqVv/3csIdHBZlArvjtNz99+/2X3/cJrYL2hFWRjvLP
e5Mk0qN9P1ehTrOZ+uV+/9NXqfgBJ6+iJxHZSl+pRSjOb4/2yyv4vivUdwxvDabZb7/OqwzAkIgt
ouAoXtgInsom1zbG91CoNESi37/I5xHw/V2dgOonVg0AwXyL719UFdMN3QgDWTb2N6VpZj7+xJDC
30Nzqpp17N9fMH7sczbzrpJwVeep7qcv3/9na0g5/Wx2D2QgIps22aizOPXby0k5pkFNiV6xFmpC
zkpWBuskTR7U+YIGKSO0mTUzdjqkO9kw0l+++8P/6bq1AVTbuqNg37JXS4wEuk29fUzYARrFSKoo
Nldz/uyoRkx2nFxx+g0yLMVBOkO3YYepuY+KfX6c376M8yPmvfLz/+UmQiJS5hCip9lOmiWy1DMl
ZJAx0JJZNfvP/++6wV6PuXr4dgi3ouDEDcQaoiY3sgPzGihZvrYRgMK29UsaLN+/0RDjgaFH0D8/
4WJ+r7+/+8OPQOza9aTvGdGH7xr0/AySmsbKd1Tbb/lsFh/ZXzLcggLFkYU5ZWXOzulqVl59W+C+
f/zl/xh3RAMv3Hh7GdfTDn3A4hLh8k6bnaSvn2R74SYEHNTBtXL6NdqyhTg+Dbts4W/HdblCneN2
o1OLTd8uUYpfpt1Tv3bJYFhg9BodZGEjulpqxdPWu7ldvEsPeEZd3FCOcZcs2vXBXBD5vOrAqSxc
VBAr8vKcl/nBDkzOyCUvcbV6iqzlgQzl7VMmVk+WtDbP4zv/0a54wGTh3QzKHPmHkjpSfOOD7aaH
J+/WJJQP8G0AqLOW9Kq27ILveG6KyxbgzuW+GdtfQPEX5UrZTct+RU5Xj0INewlF+1s6xQB8sO/A
zKcJ+QzVU6cVhA0odevpkhvvvD1jLDvThLHmOWEf/TqMZzDGzhSS7avucFg2nkPsGmZqQEodicjj
uZwuJjEBvjNMW/rfbHJOPLZ3TBrfSdip95d+zSVRPMysEPgPSbzp6BN8ZRahbjgeESzBd8O38MTz
iA+t5fI0dGJEEV0iDV+bLArk1PGyMAfUGjpmMJ4O3/CjjVdw2tJ+HQIqBIsmdfRzQEZmvydtJM1n
SxNbAtM+WhyY3wnsUMlF6jkObyhTew7/axQA9Yh8X1XxrW8ozmtLHT1BshbZaYb88WDDCTACVyF/
nvQ180fcLnl09GroG8Kt6ZOPjthzJZ8n1rUj2j073DIsFj5esBGRNPNTg8vDsW7Wudxa1plGBisW
QtuL/gQSyWW+U++gnRgEciSrqXHjR3xo4aN2hpsDEW1ZEGJwzY6qsuyOwU7ile50a9Hfc8JUoFha
P+R3ud0YvNeWG/yQL5BReMO6zzJYZq+8O+n46GH1ILRXPSXBW+tM6+C+W2GAGH9s6nt57QzMrId8
i+iwmRn4n0VO9vI2XWpXksx/ZOkx6gk1ih8JxKtILYrLo3xtF5CQVuh6v7x3NovGLJJdnopjoO6b
U/aQFAdp+6XzwSnROW6H5A5BlFjn6dZgxii8pVgOjOguIN8NFmKKtZ0tjpHstK/hC0hCtgB28sYQ
aA2s+2KrE/IVOehaT+lHAQT4UYnAKbqptixGh+sUPZrFnT1nVhb3Sur65V2dvXDzplr4KBX7lX6G
G+NXK6763CxLwf+9SgkW5DPjkUvWLp+mnfzu8sv2mVrJKyJ2yKAc3hMwTg4DKZk22ZdNfjcpp1el
AI5y5rGjkQG5Sr64/EWG4nQecpQQ9eLI4MI2HEClYaBxZa1bNh2DR14cd8kHIuDCivrajA5uU8ZU
rJGSvWbgTxPZMx3e8AV3mlVAqfc4tZgMRvVL6jjLt2+M5LqCMUP/9RD4RwZlIlYa4RP4bhQ0hRVP
Zo/iIPl+l7J4F1sPZXFvF++t9kHWGQpcp6y2ebWF+iUobFVr7jKMDlL1o/ZYfYAIWDetWqfqoWNz
3yU1KRuu0s9mxTfNu4A7xPu6Tcs7Og5Ael7L7EUGlZnkF7U4WrdJ2ZWgDGZ2UZ+gJu6flIzQ2Wjb
cRYPFJe7CPKPJ6yT+SNpRn7FRmzFZ49aoIENB+3KGrGx2MJe7Zb6O66hcR3jdJsu9qt15gqr1Yb3
tVu+hUvr3CxOEAUMd3znE2wqSJznCYFpoa82dIOAwtnnXnfetDsSkhfYy5nK48OUMnvyHZdDuN2u
c+a5mzn2haHEY7jKrn1nXgVCxHXmRtMOLy0/ODyVQ/ZInWkk1mNJai6v1LffMGeoN+mzolD3ykel
JgjzXV6jv1rU1UanLQ48fa3fzDMB9N9TE1ITjYJB6mhQVYBxLYbd+Iyg/8R7QN2NKoY76c8tGhCM
Hedx3asLtLoUkw5cuGzR8W6J9oGnoPPHhlh2DrFhz9awHtcJds53Zh+m0oHPGqB5LA9bb6PsFHde
OXR/1TnhEnBe6mSPTJYkOcwDlSpfhN2E1yBcKzyYZytmJWXUSw9642Zf0isCC/Tx3Y6LRRlHPcOe
xHGOGxN9Mfal6PVFv0nHT+Ki5HfeunbFs0DGwieJj+N899ETlRSmXSPckjPKJ5jfMlV/P7wGLUgs
84Molm/iFT7zQnoQd2COn62F/SruWP64jsLlDQre+ne+cYkUq+ZVBI4TuUxEgLAOs7DLXOh5JURh
C/hrB7Yr4EoxNrTsUmD5tkhKW7GYwcrmijK0eK7ZAjrQgYM9w6FaABXZERfsspWMt/NLXsrvb4w8
lguxREezKw+sX9aZq2Tf8amfWInr9bQEhn6Xcn+sB+6TeOUYdii44wAxE+xtoptd+SwdpQdlx0Xi
31P0OCzfZ6XPDc0IcwlrwZF3nG95/bwsBj9LKEgIPqfGHvgukLuFAlfawYtn5I/Jo3rjMuYAUB3v
Jo6Nw4jWmKNcO2LK4r0SR1Y/445PWXrgbqO3INurXL+l6jsStB/Oey5LmQWzgSfd24wZBgtnUm7J
VEmdlc7kon5+4cbsUVKGtJ3umSr9bTZtwgMXnskneWQaVHZ88uiXHHhlzAHPLO7G8WWGbL3yakg1
Yg3lnTUWjVMTEsAe4PWlqg8hC+orX6h4jkCTVj6qiFW6xdFEtqbEgC4crkuGd3AdvGXGvmad3DaO
vmKWZLDS8+EJ4CdCBVWttDvmf241zIMUAhzDLPniabH48xAcxbE2VdhJLvU7H2tsSFyVDGZziymZ
bQPCqJV9JAQe+d2qkQ7ccjSJc7/NoxQwgOKqDPQDIDavJAb1NLBZQH5+Sb6oxVvs9vwruoWJuJbh
Rv0goPDaPsxpf8yp5WuFycow+gtvQX4IL9EIEt1FkJNuoWL7Trb32u1c02fUNzbqfK7kAj9SKjC9
tkfpSoJluEFKj1V9V9j1geIHQltc18Bpi6pd6525TwJgFxpHeEQDa5paJRyX+lKRt23eF7QPEtVy
wAIbxzfrxiF9URgLpoZhnuRUZWEveygj4uEyls9gRPCGha+kdE0y1YClL5E4L+UAV5dx02yFNx3m
N1+B4sUWDZX17SlJqSyCoV8V+BuxSu1JkFWAlJ+ZogRlif4dWBRkt3AuAhRIsaIXltOeu+nDaKmj
9atY1YbSAUIMBDJ/NI6mvSu4iDREcNF66yw72YOjd/MwoGlfVHNtePmAgBM8zykgtxfgnbWUe1fN
jwHDlR0xXMCVrDkAYwt2rlyfq4/cgOyzfZB+Wpz1H1laxQO+WwZp6Dsan1N/ReuHPc08wA4l8wh7
/XfG7JxphpJjIdINQMj+Qrhj/YIWDpJhYywU2QUHXz6P2Ie33poL3bYbwBaDvmYNROMYWKeGH+8G
66Sgjcd1AYxbc1zXZZJrqqv0UFVrRlr+zHzFCABMbFDTHtatfUzZDvmrsDjq4cp2YjeHxMgswLRC
2iEFMHVLU5ATBruVYSl/WGCIZYD893235wlz4mBsuQEBypx3WF7Zuy1AeOJPi0hMX7JJZ8Wo241y
gu3N3iBhn8JGGKAcIUPHAaoXKcqH+n2ov5AxmNId3T2S9qZrY+zUe+W1XPGhFC46MVQBkKIJ/rHY
GjMh67s5W9qjyp7IwwV5+pnU7o34YVcKB/7gBbiZE7356NQ4yoT2LYl2kIJilxv6HFHXYXqdKqzo
S2ubvhY5QnyYU6uocv4/e+ex5biSbNkvQi0oh5gCoBbBEAw1wQoJrTW+/m3w3nezqga9uuc9YQYj
M0OQgLu52Tn7hJgMWxcub0qc7V10j9HDHVeCi2tLYVuvuABbzPdZdMSdK2mn5q3lds82bKRUre2D
sWVkkRpuJ7mYIs9IPb+45Qp8TGxWZNrKfG1BSgH3I2MGCjnby/Mdna/RsV/oNwFqRHSn0R36an/Z
pswDxjm42RLAd4c3N9QJfTgVsQc3L1Xc7DScaD4y7Gzu5cids3eGu7iIsOMTjryWaSBSumQSei1c
vGgRVwS2IkJfwDC0aw2wVTD9HMkdawa1uIMu8lslLZfQyK2Mwan7tnByXYimQHCbSbRjv60Qh4eb
d88Dk26xj6XXhMsGkJt2kqoDn5k4eT8XSKHOU77G1qiz8gOxGl9HAcK/dTH/davG/iHu0JneOlwh
WNpJ7OBvmB7FbpevQcLp3X0b3pEZxUCdX4WQc2CxAdWz4ZkEIshrstCeHmwXNc35VpionNqc4N0+
c+OYD7bYZD/Bdbqw4dkEnkVATw4xnV0Vk2yw7WkEsOtmUuR0+THWKEM2kjt9BzTpHzrdA5/LNujk
L1K3toF2PvlbDt0jVslQA7JgpHs5Nivm/wPDnnvx0NAY1r0YaiVkFEafTlO9m6w/1XuP27MNODmB
fITY0Djg4sSDjwve0b4Jncue/XddYskAI2058SOJeljgH+wOENEnwTuAZspqMzCMfCRqUus9ljHl
3T/aD22FWae1Ei7LfhvHKJjeeZv1foeATj36WJIfxz3rD5eC6fCVeK9TbVuZR9Geawbt9WHq7yNx
CYanOX3Vexhr0yYM3zR+ADq6cAqdTMfmbSA6OCoIi+/Srxlg7n3+NrxXKUd5jx2YVfKAO8uLjhOu
XQdu/pFdGZ5k3zr1J3+Gd+mdem0vDGIa/NIZGk/8Hnd2f0b2AB8McOnIekHSxylTvahdVXTaEB58
sGKAvI3Btg0w6LHZEz26alxxLHfGZtovgX1E2/rv83o8imPI6rZqj4HCSkieD+XBh7U5Bdv5KVkl
WPrtECAEr0i/g+0ZGO8Lc7uqVpG5J32DWpnzHgzpj0ayLrLJPVXudLd4t9fKmjWTzXxVPQeWZ52M
K02WlUprWD4hAuN6V7lqX9p+7SuEBWEbWKfMUW3Af07J+WobrjGDjT7aa9TpoGJp7ieHgILevpMO
hynbMcYw7oMDIsir2m2r2Es2xJ4LGnN3rKb6W3JCNSo7GpTKlbYlg+LBJpgtPIYsZ4R5O9JB3Cke
HW9WhYR/Nh4LWC1AUByQd2Sk1a/5Lmf44/lv1Uau6ABsloi8fbnRj90OH311efTPwiMJ5U6ipeCY
d8WqOOAyHR+JFUW5TRWqHrPfkePdXTV641O0ApgFw3N+Nd6C9+5KAh/20NirrjgTWH1OvFnxfJTR
I7REVDpsqy/Kg4CJeZqSc6EeCmtVN4+80Y1LPsTsYHJcyNSow5xB2tbkfQYUW5viBPRhWRML12bN
P5eto+7MVfMav7CKym9MyIKNwqus7VChxhiQ4c2ZBDqtuuq9jJ7gZHMXKw+VfkF7r4CA0XeW8kvV
BSeEGoHMIwKIc6ruLJN5psnOG0cntj8qBKlfDjFZgeijBlXKSHj5sxCAQCmKvPhIwst+RvTrwl12
64Q18xCOTkpfhZ8l2GWGxnEeFqqLAf44vJpIEKhprZfsCHxZWG4HbLd+QaNQBCsd6j9WnVUpHRhm
capipMOozUIY5EyN093rljedVGilDGawOBmOnK/Gdpd32yViBygj4kM9vlJuckKfXhPVI2WPUr9c
mfZlVu5p9ctEBXBmR0mywtjOOY39n26GdJrWH1wFKjFP7AIbxjZT/A5vJXUBWZ3D7fDN6I9TU+4k
JnMTJ7imQIgezVX7Ar0ciYUTPXfmOgDmfYKP/7as3sG1ZTTkaOvxNfmNXrpPyEaANjldfQm6J569
xcrm49MlWqg5JtN785uWJfRcRnrUqieJX6dyuS9+DZBz+CNo0Tn5EacgY3EGUGpzpB2g0kYhecdJ
d4yZ0AfRPkABRIXAKo+io5S8+LWErew24DcdsbV2FPmPc7Vv3OwB66kSr/3yo7hHoY7+3EgO6J9o
DtnnEKG6Q3QXeCv2qoFQStc2Hf87xmOW7DKrOzbERECc8TCGkr3yRvAgnSJtOb2Ezz34PNUj1iEm
hcLtOT7b1Vv5TEv1q43vqbSkTaZfutYL9LNd7BVCNsaSMdO8ZelI9ujrffSR/W44Qw556yRnU204
3h+5JbV1/9i+GG8hqygj8XURCJddSYzbIL4kHeo1gaHA6X54BTgF/mZntfgRgtdUP2oPI/XE1TQd
tT8lHyrn3mA1c4kApV8T8O0SG8aQoGC8/FJ+lp/Fl30S+5qTPX2NO+QCqAW06jHlhu5AqDnjilLl
JyYXGnhEdLHP2oGrI9oCT7c24m4s78kXifYt7LVf/9h+RtfyBf4bVdmd/5Rr26C9C2C6ECA0kpbr
/1SNzt2yLAZsSWm0ztWrFbXOT+toMBS2wYHWgLlCpQv4lcXNoQJgAd5Gm/6zdWYHeuCKrxoydDuM
23Y7okVwl9cRk9wmuKe8PdlnVNNP5bo4J+brTBttLeseQZIO4o3HB/scvDOvCoESyG/yIz225w8G
QMay2j6HL5RQxIRmfFuzYKWzLqm9xrMOUJJlv38xz0BZ6YvfaazkiUP4BXXeWuUcv0GL/DJ+qzR+
37WH4upjVnPMFwTtT1yJP1V86fFzVPGzHuzNhycdvbDzhf38qjjm2UfdADDtnOylc8eOzKWAep3c
A6/a9CTQuME7OVahA2oA28JKlV/nA+mce4ozuhuJet+CZ05w5tpPZiEdiXG5BMs8JQB2TWd5+XDQ
lllQPVFDyqa9DnBcuXLbJ8yMmPtMnWQi8OoZfQxMgG6fsyuyCtDxgE5lhBVOMzjSm6pLrWlJxvMA
vuGfv8mWj/48RcuL7kF+akH7ue0ya7v9/9vD7Z+2OuAAVn0RorasWAf+8/8naq3s8KpjzCZyXjKq
vx6C5entc+AtKdFDS3wQlkDbnOOw2YX/9k//63/evoYomn//amC0inWaNI9CWIj/cBMwqN36FdOi
20NQLd/j9qFgYI/9bPkry0wgREEsyDcN8RJ//nn/z4/553M2hJS/v8Ttk7d/kxEMtmWrwXP7v9/q
9vk/T//6KMxC2f2vv0l0qCBVw9b05y8sbeEJ3J4XA3WZUsKhvX2Jf/v2txcARSj2OWnitiJMwVK5
pzNyrlYoo2h+LT3cKJ/WPWYzp64yPPd4BoUZrpnsyxtVq4hWY+YVxfSuZu1JAQbraMNjo9jbruT4
l2j6TiKs2yO61akRprctW7sRWg9RgIEvaU+Nrr7bZruZcnSUrUwbDRJ31mkvoUYgCdmhAEJtBCM6
/Z9J0hO3U8msk+14ptdsbfpMUegY9/q675WtXCMrSHzT3moCmWyYvKRDPAKEAHQw1Wjw5KfypvVJ
+pEvOV41W1kii+PHYZgPmU95JleAjSYvVrZqbGMmobaskkucvQYBdQpdjoHDm7BsQI0jpeIShTGk
9dquI84r0V3YQOdVTNYuLbjMH7Kl782uQl0US3s9q69lJH3IxnyfiwR8JwlyOEAWzD0aAcMmwKYm
EByNisWUVEAL69qTibfHM2aaOr75PiIXdUcrvyA1I2O6LrFLJagjOQEwfWUXEfZbECDWK3UaOsXQ
E/SZngff/JnaUfXI2vhGSXKSA/M1SJCwqt28GZMvRdkHQ/qVDzXh6flMERA26Fe73zC3Phkj54dO
1shLkQnmDKNoXUrbuUKaKATH6VZFptvmLyapLkqr7Otq2iMm2WUZc5bZP46R+tDU/YXwUCcaatRR
+X5KmAjB5wvldp21iVsPBrUYy71fo2rU1Wtnb3rrySCm2CkIhu/EvFEMC7zQVWnFOy/TZ4PoT8EV
pajxJ9BANx1tMBJKsALOM8ABQvqSH7RY+SGH8bMJZJ9hg061xx5fI3LhFZsM89iaZKNLNTmX4Ww5
fqvofJpZHYQJwyvH+wqL0ReAfwCVAgvE9JqVNX1Qu6ObqqXojPIfJYBYGXbSYWgKb9SLfJtUJoQ8
2mCi40ylL3NqCss4lqZdWMXfBRRElYCUIBuupcXuigG/dPK+GXd9Eh9H9EBeI0YPh1fpZCTSnKNG
fptLgG+VakmEanKezNTnEQT6rsnm98SYWVJUBa1MUxMVMUoe2sA3zvpMnwLwCygvozpe25r+w5VE
DkX77IO1afGj+kyl8f6p7iyP13HsD30arWqDAC6rzwJwzjAfgkczzPeZAh+2sml/aIP6MD7XGQ0d
8nxIdWCWWaotyYORftU6i4xYoX5UX7Jm/1ZJ1u+SgpdrBOUZmtNBFYq/Hog+8+xpYvPq/UMrop6s
2XFehWKvhNJ5lv01Cl//jPj1YMftjzLYJL1yeCCo8oqaHNSZivp2qoLT3MN5yZEvjAV1NBOxObOr
FUnwTC2m4juestVEKttdIheWm8xnxM93SpVQf9STvdYD/9fXhvg4dK9CYZmr5HEvUsOABcx0O5wU
CzW6DeIj+60hr7bgNh3Tsu5rv6HIAJOW9796Mz+ido7QMXAs9P1oBJIZHwyjeYk6ThdwhFsHBSBt
GJthR2pVyap8TpVMbFoxn0tJeg65N3l1xWtk2OVakejIRPLOCiZmlUbkdh3oxkF56UPkX2rdBhtZ
4sQchQJzwqTRHppCODMDuE2ygXAOG5GK+QmuN+Q2KtUhuBQ/fV1++y1zHsEAMttr4Sx7lQ4GNTQD
11QJCzSwwal9Sq9NqEtJyMTFn6K9bXXvxcz0U0i0PSXWnm2d+nTMxugSptW7KJtrlQ9nXvMzdKxt
RUE7djFTU0l+CSyaXon95A/VJZvnjVSWl0gHLiTlbAy1SfCJn0W/+vioFaMOFtPAHFGEF1XXEqTB
KR15OXFjQjIcFYWpS7Avii5DdoSetK7cp19SYYWIq9tfoIM99LxqF+jJZ7KEs7da+GnVc4yhShsP
ps+Rn/U7rQD+lAkcOdakyWwfmy76bSN1uigtVz82R9KEYCsgreYOxAe1zqwe3yUwIFCn1WsyloPb
kA6qXTQ6IVKJgiX7EXCE3W8M/OO6Ct/S9tMIZ251GeNgMclA47N5hVB/r2b3RPWeg7FqzqirF1Up
DXWlmDjZ+DWReinTmjZ7lsLuU6ha6ZnqMupaenV6DRYnJaOpyCW25+EaGXNDdWoDfOPl9hHOlcw9
ywkBu7qS0nIvjaa5kTGuwQCBwk4uNA4QmiAW2l7iRS8a9kcPKS4YVn94kUd7ciIY6cBfEzcf1QZN
tXiRa3DVvpxz1QKHI90yeZJn9asg/7RoOsQ87hjQrC0F1RPOd2JaiWuPp4X3EdNJh+TmhnTEVgU4
G7f3036X64XiDo2raXupO5oaMF1NZswAQRqtCSkyRCP4p4CWo50h+jS16Qt4feXIDS2jLKNF29PQ
TyxylcEjhn1n89MyJ8lBzFDpKDTay/yhayrSsnQZ1Ah5Ktig9jLkC1SX4+hFMG+NWlmSgloaI135
pSTG9v9byv7vLGW2Zf4fLWXF8B958SBAlv/wt5/Mlv+FEx+siqVrJm7tv71ktvEvQ1cNxYC4Ypsq
pu1/suJ17V9CxmlqEiBvL1ayP14yXf4XADfcnTK+NEj5/K//By+ZgrHtP71ksq1pAqGvqum2jJxU
0/j7f8NVTFnb4lCFBV1pyQubNQIR7EzNkrGHM9eVfZSxmOiPlkSzIkIFG5aC3vSkfkixBtS2mtKN
X4Jdjef+WFrvIffxTvPiJomu0GUdCudfxG3RdppslMhMcySF9BAm8FMPuD6J1CcNtMtYWtqhlOtj
1LPKd8PVr2V6FHlSr7GmPUE50O4nEw1Nw5pX4r+PgihCxSsNeIN87p3BetRLixPgYtdPkENAzzsG
Nf2Ouh93RL6B3lmE8wKQxDqotRUe1MwtFTPa5Qm0YOKggJPG8l2hZio9Zhy8cTCfhal4scH51S91
7b7KjR/TSGnYh/1PJFr6x7U4RnY77nSLTWOEumamDcNfHxm2XmjSQQdnDUHrbYg06Rx1rHhI710x
+CDUlPGacLYvNf2k6l32qdkGSMJoC5xqugffJ++Urt1ZGhxfM0tmgtHx85J3sVdaQL5Bz+SzFubO
AorqpWjiWSXuhnmVEyLuVvYYeT1jPG0S0aEuzRlNmariPpvmQ51oWz3dTS3U/0ppCEYgX4fNUosA
DiZlRFDv9AlnQz1OHbZzc0gWA0J+1vtO2YwQfMea7Ou6uU4qOLXOR7GfhjTdfPFd5Qwem9Ro9n4Z
s7SrExOjno7cNCTGrkguwH3VfWdoA6rBhy5T6B5A1DbYuhQIeZs0wssbrlS1Z7EcScU10XtyANB/
NY0K2B/aQy7Vx3iU7CNV39p4Tto82Mz2eEpHpBJzGn5insOdrsp7vU9UTP/iTBhLts5FNG6j4gcN
DsMtUoXWCWOljRx3b7k5MAqfKa7AwHpK7oudqiqHoSKktjGDdBVrELppNuD0Eo22jjj89b35nReC
sZjOnigH/rdiRIQ1LH6BJLBIN4wmWrcKcMtSMu9FTsugX7r9YGpgrxr9Ow6ncZvq7SkJ5oITEd6P
Ymh3mVTshBkAKGYCCGzRKgr/pZjuiNYN7o14qzHaUkI8EwkX2KYiKFKU1quQtPkwEdxHIJK/y9Ty
vq577dRzbDrGyi+0uRRte+evRM6xuyZC3SMQycGnXh8MZeBERr1D+1k+EJXa7UobNHtLplOHncnV
E0OnrsoM2uFf0tjUGzCeb8EEM9dEV+0tLZM9kxHVNjF+qP6xpnRlblz5XHUT05iMaMpWGSh3JPz/
Oi5BWFLWoh8NZVqRstf1OtpOPT9lSkYyuQHJPLeNtcHRD+cqBlDdYnSvBD5KcdRd7dSILcwfwiQQ
5Bm9viGphFhUIJKIPJLXNgVTTJxYMArmHu8RA9R1g+XM5rBeDyxcyjQZmMlkR2WsJhq2z8rnqonz
d2UW0RayMmfqjEGFqqbERzT3qTr/6r7sWQlheBHNeYBJXiTkH8sIdkYhCVf1MZ+RI7wdMXjzcwML
ScxdWUTMuKuGuWuuIUqCizfTVS2GaYTm1ISbNnob6bInQMNWTQZiBGjEapTDK9wN9IJTy7Q1ZRSZ
tnjG6obm5kNdMNMiTjPxhDEmZ+khqDBD5Xm0A9V4pzdDTzfV+OrDcHZTJUYsZZDVJzoO/FPSqbuG
Nq3bpnDFjPhCsnO/stOkXBH/u8lb5ElLY58kMYsh/Z1h1wQ+JwiKsGzKsM0S8MdSuLarmfND9lrO
pJexURE8EUNslfEe6NV8bFTEJWkxz+hpvkVgMFkgecJRgwCGNJE9k1G/GyPXjz7yW1YtAicspC/Z
DxhRcKlLJnCNjBJ/gROSWHO0I2Leuyj/ApF5lFHFn5OOM3urtJIn94zXUYlEIT9yQf6Jg+MBf1YG
ZqdSRbnupJ+ZInsdLXy8YpRRxAywgzBdTKMNcTTSgmf23HXLCWCubWScrVIz6pyOMamhmzTPPnVD
ukqyf1AGPCyBoAYLVMQNUv9SjR16Atul+vL3aa2Yq9xmiJI2waOd9Q9Vn4v1PGr1SiMtYNV3FfOE
sGeaicVrAv+HQ4RZi9nI6h3q0v550iCqdqQ9uI0KyBbM0sKRU6aN3+jZWTZbLL1qKVZ608huYGID
Idnp4id1u7K76qgQNLsaweQ4c2xOl0TJ8OJNNfcGw6y26Jg2Bqa9t3RGB0lNZTuWQvNUG40+HFbF
1e1K3ZCjs9XncltE3Y5OXubJtkWztkEFloeLmbeJ231P/9boOfHheKy83mDyWWLeifyBPcEay7Ut
pVcLZDABENVVllF0WUETrkwOz04zjb3XySiiDVVCPDbzutWzsvhMi/SsFxOLr08GpFGfCEQ+Zkag
H7QaxU7A1MRouE3EWMR3Q4pzMNDOc2kPe1VqPKzxzL0jIsLUaNv7JlJ1qVVIGaYNws5e7ccBQ0HJ
3IyqBXcO9rERNS87MjHZRhHeR7KJEkHPvUSqqoMJL4pG8eCMEaclqzbtDXCajQRRyLVz+iuYA9ud
IDEtjXAfjDZZfDUAJSdU4e4AdNnWj1JEhynUNKbXUfDkm2HpscNXG8Mve3cIQdXi6WbLZaoqiPEW
PrjyMI7FSS97nbd+XZXSeMwEFui0F7suKcTKGLD38FNmd01EGWAnRH7Ssg9S6dGKwmAntxYGBcnA
MwaP9ojld0N3IcAfhve3Gis0hUsj/GZmwEIFILdF/kBUrboNZlMhvDetUQoHk/D80mg8P2xnHEFl
te9q61uFSOLRKgmSsPrLdHD7SF+MCCbeQVMmuSBt+scRORQhdlgcqwJ+tWpLjGxVA7h8GCfICdR2
b5Tae5zQm41z2phaqeFIKdOtTKtayN30V/DNDCVyhbfiA0wy4ljRf0mzT7//5gWR4aWv1FRGJbBM
AjKCG7aLrMYYcYLpYYCaNbIZ6nRJjrPMKjdtYzHHqPRWQ/Vqsg8kgvOwtJy/A2laYZH5bKnBYd4i
hLn9kCPNRG5HUgAKPwIz3QkOiX3CQLu51pnxV3YRYJ0ruTm4TJfQLEtYxLigR4uLiV708ixY0D6L
vyTWuBCnqCPwbvlIRQL310e3p7eHjPg5rYzoPCtDvb89NP98NKmatEOSVfd+hHhqCaKwHzSfPKbK
95MdYBJGehZ6NkiZhPGili0EXjc4+MZa0cvLLWppQHq2CdGRGAuW/pYqdXvQBvxSzp/nRkC6ZuAb
L+MyIoFHBEe+DNJ86y+3/RjVyNM4y7C31mBsa0KRmiXaTe9rPnf7sAHP7iZyStjSEq8nKy9Kr6D9
X8w1NLrh3d4+TEWTONUSGXl7W5PFgGMRpIA+8vZ4+4SiF5fZQM+Zq+NbUBkFdSYPt4/+PGh2VP5l
atLlDBzUjH1+GeioOBr3Wo9RTCwPt6f1lPzIWLlXfz6VlBhDCHOlzvoncUvcXpbba9Wo4ijUyF+r
cF/bGaJMre/9mXm2NQNB7iI1PNwemuWjxvqtOghs4VBM7GcoiZKAM0qRV/1+hCBvUexsfdns938e
CPse9nJqFuvEnq+ZVBJfF4bSPh2Way7i/qzoms7wdfa3B6s365VsND+pDGXKnYdq3oT4dm7uIX/x
DN0ebu6hvz7Kddy7tD10EnTbt1sC4+3BVHKWS3BWawpH1j6aDqzqqI/iit/UiLqzX9fBZtRn+vI0
aB+A/E6kcPOX/XKzaxUq87Yi/kq/hY51iytMLjDY/jEn1YtX6eZQUiaLuezted8Gz5FF+t7tTbm9
F7c3qk+AfRm5+dhoMe47P2bJqfBtmZFibG5X6X9dv5CEOFPBPmGM/r8XtkmfiLIZXGjFMPR2IY+3
lAVoRWRoUxBYtxeEffzvl+r2KmGdJ/0mi7twx3Hir5fg9lvefl8gWvP+z2/Osp2vrTrcZVPvlX0d
g1fRvovUolE85ij7WuVe4UQMiHVJmaupvSHT8h7ob3A8XRILsOO2MVLN4irlXeTGVq6gDpiR1Vnt
j8y7YiFpHdNheq2ThAXWCpAT5CnTrtrGLjKhqvvzMC46QlOJDg2iPltPu5Ux0+5EliKbxeiqIN97
cjpQg58qqTqrgX+pDc5uUshGrxOAEZM1JhGwqjf6Q9EWj/iB2TGZtOszAWfYyhHqo4W389PYn+I8
/1JM5VkOlN5JJdpnwxC9ZPJzDKAYlEv5Sn7Wq2r60NI1bgEli891mKcQHsZ7QgJEUcXrYURVAtOC
MQE+faPXQFVw8qyp3jE8N+vOJKtUnhk2BWlHsPNE6WP2TzGZ64egbk+tNljbIA2v5PqZOCbilQy8
15Wxlu4Umf01IAa1IxR2o2iwN6bxYmfWU6xlMlOq6GB9SvQJVlOWbafOGh5EZ1F9Wf2+0fVTWn+N
6r01P5QpU30/lNC7ZskxFOMnBxJ615J0ljpm5qqeLXxVTuvgzehEZEwIfTOg5yDxjtWPcSDu8vQy
Wck3zWiyXaaQBTQNPpqOYkUiQ9OVu+RoidFyR7Pfirh8sOodLIhNpfr0XS2j4OVqL4lJNk44YljV
s3TlD9mpK0CZzHF/ksdn32Rs1wbGaaLIaOuaW0JhLsqoIaRm9syyvFope52GU5GpM/GvCfaDtsDm
vgy0PxrRPzUG+eK8CHOI4qAbyLWyDfEIC2tvZfJDBQqM7oK2Kuv5K1E5U/cxyTfx0BARC5HbQFhb
pzYWjRRpDUxOfL7XifxorCENScjip6612uu0atepoYlCqLtkZb8i2nTWx0Nrxxtu+N8majHFtHbo
gbFI1FEcqxhWgSAjvAt1V6kikzBA5A6l3DxkpYTUiGEnfVFaf5+zmixhSJo7JsaJQOEOGU5+pHG+
1XJY99l0SBhoJX0CzUsfv/JOOWNUvc61+UjIx5ttdITzcR/NxSx2soZ+tazQTJC/k8tMIpNhcKhJ
N7XRvRZF9sBP6Sg9TeeAmMRNjjIFrGi6Hokm9SZmdnRKFjEWJ3czIuuEtyFA954SEQiEWt4q/Uy/
pjdMVONIyBeYqNDRiGuZfYnG5nWeyEoQPrLqpnmtA2JchgbRv2qgBLKsDgFrQG7ZmCAwj6pok8/S
W50DKPKVgq0A69DwYxaNufYthhJh1X/IaPVqcN4rAXyaGpzlwOhIpDXT9tIBPQeRDQJkESIE1MpS
SmJPrjwRJ9q7FqZ4AAmZFxPm4Wo10zNetYo6meli1g+Hrmkmj2HJdhLQ/Ru9HZmLyhU8OvBMcf6b
ViJye6N8tXQV12FPcL2i/LRoGKGr9OeSEsthcNbgkrGJvyyx0wQ9yik9RJcRPUxJOB26rGdK1W+0
BC96CUtvKycG4x4TytpQSUdZDY6hnANfGOT4gsUakT0szEagrQ1rkkWY19GNR3WZjkQSTcYvlQVK
966vXO5RUw0UQjuemYWRu2TMR0XHaWRnVNZG96t1NkavioZErX2Mol5i3OU30ocLLKP6oTOZ9oPA
IFsW7EGnfetpbZJSPo8rKxg82DfuqGOw0SyMcRniSsApTH5V5IMVZDi+dikzFjH9/BpF06XJ6cZm
CXNrudUV8m3SZ3YNRHU+jcApP8IC4qhmDseikx/QE3wasoZHEvELXCLJOLepuJNtNFQw0JHzZ5jK
WqI6EvK1s5C2QJtpjPqsX1g/aMUNRbiAvDovNqPUhajFKLN8behYH1nWvGjk3RRB/UvbY1rXY+lp
elJuZXIQK9agfW5Xv2E6MK/y2T6z+ieki4Lx8deKp8KT8qMlp+0q0NN7uDWJR3r0kjEnH9u6u9OJ
KmaLOTYsZGsCpqk52leAwz9s6b2rjUwGcVnvlUzexfF3IoyJyHLYOsbA3hhTk3W6Bk6QeJa2XccN
SY8pWxo3EsF+UgJs2YzR4heLXbaXgn3me4VlX5Qe5CjzQCZvBm0WTR5UlkEroh6VPs2uFhgjLRRF
C9Kljh7qRGRnIx+Qn2cGk0YC59wlUzI1LykHa7e1SkAt+qB5PUTk7lT4o6vo+nsNfpE6sxs2RSa2
8vxTW9zymWKv7QL+jYYcwLX40YoWwZ1K/5ypUrevivCNiFXgPgizK3zu/cCwjmzKe1/4BsM6Qt4I
f8aqHAEs1bU7vSPro68QmSWIfAtZgcWhGg8klJNBZJFBUgkwk9VwlAzrM7TFSeIU5hk6Eslcf8qT
GT1pTOgy6F7una6/+Cg7urrcgoqNXZXM3Sno9ZPGVR0R2D3Hw3TUtUGwfandOiTTK629EUhaxCpB
UiUiSiVlYD4XwUsEnr9tMJ90SOTKztFBqwZc+qkCG99cC3P4SrTkqehODbwXEKJgt9IutN2+Uzkz
2bBxspkOnEEOAIZXBl/RZeo3ozLLe9pkuABlvGfwBbDj1sZ9FKkXEl86L9VfEvrbTrPgA24PZm+4
VZJj9IE5C+buiTEjM3Y4xgj8Y5pDZUe+Ob1gQv6wVE1RwuYf/GZkDx/8QZcJa1LBcHfGshiOW0lL
T2xzIKM7+8yc0XDSMX+M+8+oPfhqJVYtJRESTV+4vqZda4LUzBKVCXGWHzbkb6S9UQ0vu3+blfGT
ummlBOm7jGFiQHh275OdofXULXV0r6X8PI05fI8hOUPBeCTiU0dXuAgn9A8hJuSD4Gc4KO9mmeNV
1KY/YN0eigqZYEvwqdDiz1LVP2c6Hl7ZSsSG6Bw1O646y5JOatTHSDmBqYykWru8JyzDCVI3M+C8
L3UGb2eooxos3AFJgUPL9EGDHuKiqlqJTFu1ik20FUAUNY2r9TwvraQhe64VtVh1ZkNEIGpnQ8uI
fwDLPI0QCENDvzOVEKCZFRPJTlirBygJU0wKD3CJwuQ00DpmD8pjrJPqGBo26ZdZ6dFQadaRIBWn
zz1Z/qrK1keMgTK4DNV1Z2DjKmX7YygJDY4xpWQuXaeZAS3kA2tpmHfKdDSr8zDTtLDr4ilLzZrz
FTl5oaI1eLxSmdTeoGz3t+dyFbS0mjh6PacNFJX61kfIorjb357/eYjKkOVCsNJLuQn5F49IqAzE
QdL496blK0gy3wCiLGc2i+sN59e+Xr5RPub3zETGNQUP32H51J+HHnkXJj3SeIvlm8ajSJttr4Ny
keH+LBlatDKAM9gg/0zijsep6/fkBjKjzq1ZuHHUs68UCxrmr6wcpg7oJ3ngBzgiOso3t8/Lxlus
6tMuyoy/A3msjkJwnoTiDUsQIyP/joEbk5HbU9NoQa0VJULgpbVBwGu1D+UqK7eIGclqhRvHuAsX
TT5j/VwaIggTOYTfaCP/PKStHCGHmbEmLQd7fTnJEyz2oLQplVqUPolBrddi/B/2zmM7cmTLsv/S
c7wFg0EOeuJa0J0iyBA5wWKIhNbKgK/vbYh8j9k5qFU1rxwg4R6MoEvYtXvP2SecLuuhqUt1WRB6
polrnNYAujWPLtbhdR/JdOtZZU5P/YSfqvVwZ5R6Bx7pbHFkLAEeUn37486yBRXh5Ojw0om3lqjv
NnPrk+GwOVpUHbO6hwyLWicl6Lvt+wuZFnhgSx/lQpNifshTRG8D0y0j5e+5htdd6mbBgKnPbH1Y
z/RPoITqTzLAC9H1NsEO8ZMvPe33GtDkyCH1LyZpENvUbclqMw3rUriWdan12Zg20dlj8rnmboTk
vBQk9cAu89qMnCBfwM/iyrmeCcRoG3NwaXCWwy8hpdqXTkM1YcQYg8MR+k/zfb2x3m0DjTtnvGPI
XPE66kP7n7N/3KTg7fZZjetrfXxGpSQf2Z3oeMLmUMnfh/Xuue/Ds6qeSZjFAME2IcN0nt6FHXMT
wKL1+xFnFAmAa6RAicFjtOdFXFx9WG+uB7fp8Wu0L1nNSgzncCA65vfv/9uD0C+S6zsexjT9ONY/
AfMIdIKSOZ4yZx/6r3bT4uaZa3LW64g916ZqzC9FxGZl8RCfJjEwhhSQnEOKCDMOGZ5wRci2tu/o
s1DnVbS0jZFudhf2D8KClqb89D1T+XdqIPKSQRbPVuHuRJWgZC/fqp5PSQavD+JyA7TPHJj0kKKy
ZLxcqgSBGM7sJQyGh2PSFTrDtTnI2b727Gh6VTrHbOSfa2HP/2nuFPvN4xLaEPnJG6Lp23LPuU3E
WyXGX0bOM3BHn0ivFOn3jHaeSSmf3NG7RBpA5o0QQw1cOI2LUP5/RSP/HdGIZVMk/1eikcf2V1SV
qETWf03nF/z1V/6SjQjh/st2YfVK13cRRmkRyF/SEWHZ/wI964D0E65rir9LR9x/aSmJg6zDsuCl
BzyGjqFO/H//D4RiMgVtj7aua0MyN4P/kXQEIco/pCPoRngIjuXQjUGQsiah/E06knXDkk1DkDyV
IVh+suahrnJNyxeFg3umkkEBXg2fY0LKLwstrK3dZm++Sn4SBoFlKoFNG+gW8MfB1zAlImsflMsa
kyv5lDho69dDKzPSWCtg94DI2C7o3p7qa2bCyritV431UHkwNJcCynFfQS0Z2+bsCjK7+xg8eooS
8ugqtLEFTe1Dl43TnjxwELuQiUNp/0iRUTw1AHcPvQw+lz6NcBbMhgbOkxvs2mian1gCk+fML87E
+N6F8mnpd3gjBogJ5Si/J26MM3sxrpGN66kxpvLQrN3xha0YtROd8fVsjY9zLfWZS5fmGriPcizr
o5M792w0s6sRk0U4dt3PUIU/zFi6F5X7M7F9FU4yvSDbviKqc0xcxLwAHsTkXGt9CEauvDJ/n4qo
ZRwQmTReWaEjno3BiqInJFIf1hJ4vbme0eh+VXp4sQbFlhFrae8pNhHEZGYLJeNCMBuyXqxZenC0
PgcyKNwT7PtNn/kR0hv95Ex+GxLkOt+PE+rDqMpfJ5k+MOYn6JLdwW6uWCCtNvOYC8VI6Rl7JggB
iUk5ZKLFCM8eAjWFBbigi0GijibcezEyg5rwU1GR45Do3XMU+t2xdEqaE6Kv6h3IWIh+k9dew0Va
Oy9r8HpE/sEqIhSDHkubhCL28dL/4534eHeqJLPR27K/t0En1TPbgwDSvWCguV8xyutBKZuBfuX8
opmK0nGYukvkAqcfGqe9uPrLsJ59HJQRd5Q6ZNDas3OQeuKzHtYn9I+ba+XUcj3fthbav5hCCIqG
Hir9PiXO/GnK6bEmwvq2FkiLhrWtZx83IRzXEOlb++QX+XZ9pyvNH1vPPg7rh2G9ucwKQIjTjZv1
G7l+GT2IpSS96lHMeuf66SC08assErnvNM9tfek+Dh/3ydgzKR8uk54bRfqLnNPBwn6lR0hrqPH6
J/kyoRKpiSFdc5OziPDk9aCQKVzW73mR0AMmGDTGeuDFCaJehjftOg8QeqLzt9vsFpBMPNMuRgnl
J4ybYntAit3m7xGr7KUfsVcmBqruImNmIX2xXFAYL5f15nqwAkoeO6oNepTfUlGcBEF79VhmJ+pw
uWPcxsDV8tlsqTnrL37bctqUcwnuuL+2U/jFr8iOrQim9BLCZ30pX2d/KQ5Tb/kZNm4eFDbfJMGA
rS946x1CXwnXg/zP2Xoz6Cq4JXSXwGNjNdB/wQo78lbT5MYCgfq3pGzro+rqFtg/DNMAYSIrplI2
BxPm8iVopkT3VL8mRRtcEjI8LvbyxitLc5wmDIMnyWGM2TDMfOHpbjtf666Prq1nv/r0xw/rQwRc
i0+qoA2sXItdmL6grX8wJmnRfPXMoDnPE4jDu5jS13nuF77RZrfLlucuaOhDTHa9H8buTg/sOzpA
eysNGqjmSNOfYbNe6QgLDn8mgcjPS1MLUr17EivbT6DgUcVlw2fThrDqA2UAY/5e1MIhNrZ4JqAu
aPNLQgdpKoCVlQ0/0QBpQ1a17IYpDZAb5Ldad/59pb6padlh1/sW2ahEpErJmS/8BSHEQj6P/igo
9SjbjF77YH4LZ9BUFfE57IWHewJa8AD5PbtYJdvghOKM3BcixXusFft2BhpTWiM+tvIhr+Ep8SVK
HhjTU0byaYp0jx4XvFUv14QJtcrsBBWedRON+kSbEBGxQ8eMhFmdjDpY+xlLKrI4RcNmIq+eArf2
sTa2Ku6uQTZ/VsxQtnNKVroflz/xJ0najcMPw4zsy4K4cS8hkkI37xgYjs8hpf3eCkaEmQ01dzo/
Gqnfn6MZvRDRcGJTEzANwwL7n0zl1escWBaZj/hZ0sRfgJAVhbt3wowOKs4ENodAl+fqajB+YlPb
jFtHdc2xG5iHSArhPWGr1i6aHqsotRjfN/2WPiHiwYTAaLVgOMCPRWsU0ESe+nBxqM+3rS3lQdJa
gjec/Zpp6xyjYH4d8vkxb108lba09oskkbiSOHlJ0TqYxLHOrjnuAkFD20pDLZngH527/KnXrA3e
eEUwa2bcaR/yl6Of8ZwTJJsDPGvCejiWYfGm6l7tMy8VB1HZf1RpHR2mxbiQJNpsYrePngDhXmXv
m4cFNY1htHgZXcax0eR3WzrR9KqcTH2a0rYjIWBA/V0EW88fxM2vnXpXCDxMgjrpe+7WOKoFjyuR
Q36wYnqNvi+/TD6c6msVIHlaSutcxSPtjORnFsUDQdg4JWLPuA2jnlwRLT2ynp96xRdoLONvCMfq
HX0EbzfWjTgb5YTNNg/2VuYaNx7MT8+e081oCYORD3iR5aco5ZNXhM9l7d2ynNcUaPcffdB9o5m1
CVVwmyouUx7f28xqWpQi0X2SsQ/w0ztRXIptnPHtjGMmN3DJH7pCOG+LF4ImgqRuOZFxdsv6LZvT
M8Q6VCNKHFzboA9nYigl+Go3xRMjHDv+DIXzR26lLCdMD5HyOzhmYA4VVXpEnMF3EqsBGzUz3zuE
iKEJGZ6CxTL2o+6xiXH6EZX0XrM8TE9L7mTb/kwQ45epM9EjGTbiOhDCHnMoV731CWJFEnL/zFrP
eS7b13aOyZ6DTe1FfXZmgz+T6VBal7IaebhpeOqkTIC0ZDBz/FNrWOoJ28YnHuhTksBH6oypuaX4
RckewL3k/oKl/3WpI2vrNiZEpNDf2yazkQjjQxLb90FQW46uFcAZG4ApFCbEiJD2ms9wxZTNnzVp
v5sWxPOhyqEtpIJBo8ResqBd2ret91054WMK4f2gzOaWhEu6x7jgMkASD/2g7pJhBfSR7NnyspfW
zLGNj/2rDYW0A2LRJ+01htrRegwxIqdS5ykbxSZjm85HBYQR2iWHHgShSqFPIGFT46EbVfdlyhYA
bI9JxQjFdZmozPYsTm6XM3sZDBK5JW3HP+SchNdW65ecGCKLybcezQkmTNLHJ2TwG9OO+q2g8i67
7+MAnsxbjPelhH8ylF/jKKESX+D45LHkp4IvsQ8ia0gA8C12uKvjacCIaV4NlXk7lFYeJvTmZ7kE
/ZkXgkZz+lhDNghqo31afHoJBppVdFQ5liN3qVmOjITZTYb3e6pwVsg8Ci6jArUtMdqTYWtdZzHt
uTwNd9bSiAbwU+s3A3DCxIAkbvHCztA8XVx2hZkQMU5kKt3BcZ+p6rAqE+JJIjRb1Qvr7fVsFUet
NydcVh3Gz5Ovty/rgdq0/n223mRJLA9TV35WiNTAMpbpngPURR2vneoiaj1Mujb6x81qUNDfwbda
1HuS1YTYuvmTlC3O7rSmMTJ1ydUbPH9XN3BRVj5tPSJuDkbABp07tAByojdV5m+yMueDEXQQQ2i5
bRpB/OGQxz8i3RBN9OFDe5IqRQXsUwadSt6loikAqdlOurOQv2xW+VQpQ9pj+iDwYB8T2oyrGqSc
x/dMS66kVZyTaRyP692tSBA2WuOpMF0k0Tgw3WiZL+wxZpqljm5fMyxZtRq4YH7O+QInbdVviAQA
/mj+1kt9KKd6XZVbUUFWrQxuK3t3PdS6Hi5qwEeBq/VeWk60Sod625nN/Xo7wDN2yArvcZVwFRk7
GvRI9C2lbln+TeqlpU3EIujKfsr6xKQXwynXLuTWJoUhQ59cVcud8NcrIjLxyZHV5zDPsPZnpuBb
Zkaw3ZvbYhf2K0Y+hBL+k1FUfLgrYUDnS34C7smOzUQMFcPy6uAzIcRblaq7rw9o9H4tuZsfcseb
L8ZUmIQwsD9aGEigxUVodYxD84+kpHwS7o8kmpH8ziPgzsRztugMkBMkVYNSv3AfxTifwpJ6oYzd
9wHH1UMzIm+NEx2PUrM1LaQF9wxzHVLtDvim9a7YcjEpqF7IZi3qTwa8m8Jov4g+jV5d32A0XROQ
zW7cYOhTOm9j6GYXF+SRsMc/ZwL3bigToOrlZENner9oErG7tx0gPAHG1sd4iNrHyXWoP81qOLap
c+WTxzQy5pLpJqLkW1ktUHxcJ9qBI1KgRuZnlXc3Gsl33ojgVOU6sFv8kl2b3W1gdeUiN1NcuztJ
tNhmYoln4ucWh6JDe9UFMwjcOpkfUxLyDoJJ35jhX+4qpZ5xdSMeV0ReTwX7fz4wtF0ZpNSN1WwH
T+1NcymuRqTJhwwZwtJu7+S0dfehUt2hTkbWc5Wktw7/+MGc2l/OTNMgiMKjh35qQc3SSZBls/3U
JT6pChrUTDTGsi86HrojSWgPuARHsDdc6nsUT+YC/g0P7eibr7OH19jJLQtpevezsRZCZaysOhF9
ejDGGJRaEyfEBo98y8X8NAXeV0JknuJBiTOYvo0BIuE5VaQ9+Zl6b4PoD6Oc5VM/NyNsP3BhXmnc
EBmHx2Cwfyb9kh8rm7gTgMnDs0TDksx4fguqliPlw30UZX4tnZF6zteommpPH7XcTJJpiIA3wJXN
p/cqRfPIVND1ksc+6R+cebDvqWVcEcTMJ1sVP8h0whIR5Kjp/DS9W+TxQPHK1XPWQG6BzEg3pdiz
a2aio/DHUVHsRzKx0SYIcW7zr7Ofsj2peF9zR6HQGhDSD1No7eIuZWKsZdOk0nt8uOoRjpQfQHDh
0RCptym5zECGRkxiZiHPtA0q0BRQyGk6nIYm/VK5bGSXrAd6XRtZCFIUkQxdmhP/bLknJLthlSeA
2YB0U1YZuqAGE0ymskcLCmNMFu2DHyqJAAmbveieM1NNDy3WlIf1jC2KtWWAQrwlpnOkb04GXTqt
2fdEW0RhYAKq5Wagd93N+cvIrGsntCSUMFhzZ1SkIrMYkc44w71B130LUnQZwvUmhA/7MJ3GvdkE
sIlwItpF437CZhG/CGwQX5rMOQZ99SP3c/OY6T2OEaWPQ/CIft+8mWJ8i1Vovpjlt6Hn+1VV8aEZ
C/M+uhUJ96WP97L9ToB3tyVfvj+Q3uxBhi2W89QVARwXwu/UJPLHLo+KR7+Os3vefZ8Iw9qqXrbn
uPei13qJLjSy/XPT8k/kafVzEg/56LvbqCTLukDNcMgJErmbNukx4yw2cUuAdNX3714u5EMwpAtp
9y2AM+HwrhIVuKfXASe6Mn4OtTcfGJCCFyoxFLUVsis7/TT0QXsXsVOdB1u8rhdaxhkvkUNfw4gc
yDZpwfZ+zo6rzrkv2y1Kx/limziGlwEhXe+LJxu78m1wrIOsuuIpluad1ehbF4r2Uvrq2fMDcUsq
PoE9pCMsGuR39OQgzjZdCCS0BnhetPSeF7xxocnPYrbObIF/1A4krjkiDaV3PXUIYSkcz6jxCNAh
QnRXTdbF8uPhkPuMWwsTObjFNZJPzNfMZrPbjv0t6SxBTG4gjmk26vk/s42KPImD4WbFLognzKtW
+6iWaXjR3VTMSkPq/ejdCQm1i/dNEMXlMlzAiKs/w9UxKjFfEQU7NCMuNoZKSnynxJhOWTkjPHQc
xJRxeV5c7FEl0tJDmTFjNhJ1LJvqFOTer5Sy/c2muh/w2m9jJOw34VziumhOczm/px6RVqHLV8kd
Z+iwHWKWvrbCt+xWBA4gLDe/E2HkPFNeI65v0QAmUx9uDZPhjW8FfyIrgXXjEoLQ+sTYYVxBV2Tg
TMFc1wA6LV8bZljzMhtbn+EQO1oLX0jhopNNEoLnLArYxaWad3UNAEFFHqbWuq+lmEki6aZ0etBF
Vfe5z313h01LkNwg3zBTXux+KOHTDsxf6ggeHHLBHUsZQOkkenAmdcUxRjOGYr3v6Vs7IUwLd3Fu
C5ABmj4GjjKg8NGQ/1CY/XfoTF/QKnzOXau/SsMGLTAwo86hJhVoSDwvr8++k4avgzmoXTy929MS
X6ecaJR6FtB7MxIDx6XGzxLYt6AA8WRbPjVn3O5MkS0XL7iWZtUSiXevx8qj8A3Hg+OP86dIeses
S6cTrSh7g+sL8F5HXHac5PE9d6i9CbDPDgHbV4z/mxYKAhIumAMm6ZcbP5jenbZ+STLIo06TjZvE
BQrvq/B1maF+J8IgisxO41vgeTQcSHsfEpi1pmfE54XyB1hTwK7V+sRO6s9xMdWDR1YCq3/aET1u
/Rn0Fm0TS54n+BDmbCQ4seCRxX4l9rKn0TFYDrpFMoWvA1jcAEUz2hu/fGtNUz0OMnx07fc+TYcv
9pCysi3AX3q/++FnOYg+rpJ3o4/pRJWOcy27+SBNe3xuWnPG31b6XGHs8OjAfgEb2dL+7MRLyUIX
NUXwEI3xl5nI9MuE/g1OHAcvrJprQahPN9qwHFlnzBubI9ZDlVf72IJrXw258RA5JulEAezsQkyn
WhAUh2CxfJUtLBSbUa5bq5sddAb2qfqr2fjtA7yc+Orx6Bn4EZakLTojbbNTvoTvRYQGdOaLmIzo
S2Odimo0iHlqI/qUhuVp6pDQFCXzD5GSk7p0fnWE17vB7kpkbDHZSGrY+hQm9K6ehWYfh6Dlxs6G
jzCN8jQF5XiNW2CJLPPGLuyldUv0b+no3AJPX1hIAdHtfDkTnpSOdNcd8SoJOsW5oXFlDGvYPiAn
S9KXyi2DPZGsNvjcziI0kAo1a6q7H91V3jo4WgmBBBOUn/ssf2ZuOh2CiTfAC6AyTJHBFmggj5xp
W7P1kV6cE8AqcRTnNxoTx8kOSGVvrO4qp7I/2B2qb0j8KaMgDw6JW/2wHIoiMSI4Cg0nvLsBLYm8
EdGJquggJ1IBp6VL9snClNW2xvrsVD77taoF7VGRFuRNhtzFRD8d1xdagHOTQsx3gxBMF+fG1UN1
hljbG1mJlhUi2Pin3i0ewsRrn4VpgYGpudwisprdPwxcWog5qlczh93sRFLHygabkYTMG0Kyb2O+
CK6ygDNDZWsN3rBYB2plGqRd9tXGqHx0ikU+hEURHJu5+N4XGSTBOfBOwWjm9CNLJieyfEhciouQ
9urOVm16rabq8DsUVzGxPGdebZ4dk6ETVizW5Ojq92F+cwt7HxhZde8B4kie2bFWCRtDJ3oJ6W3e
SpNXisSNMpkeoCbVCKRls7f93r3kXsAmrTJenDT1ruvBbxEjBQYKZlPaxaNDJObBnjBb+RElZFP4
LWlqnodoyS1vPG1/SIxHO3W/Oc4QnEN9q/fSb/gK2yubepxWimvBJN0vhWeU92YwqzuWm5c6Uu01
JfRpOyPkAHaLbsiap5dSH7AJ7vNyeAEQQ09Upe1jY3+uvWC4Yi1uQE601oPh9eA3GxILM1RP1yUh
kqEKMrI6cvFkxYb6BHGIz/q8pCgoFzLZbYHVnDduG3e1dzbQeWwTE5m9w8ByXNrkmPjUrgHXLtKN
QnLeiuVR4QU8VZX6bo9NcrJ4U+9lRCxqMSe3IBr8rR2T4Yyj6wcpf/YzJoJdwJL8aQxxUubmHdGW
uLPnRRnmsalzcdaOC8V5frYrsqYD4eeHtvbMTdkNjzQIm+sU4WAlqDxD/UvZ6NC4zedguPntrjEk
iwFb001eZzoisT3XBRfhIjf6m/ZcpXScnvyeD5Ec24wy82Foy+bm0TpMEPLs8lq+To51rdvGPxpp
lJwjP4TA3EDj9Joge8zm8ZFo0RFtX3rsMjAmdlART1GU9GmQq6HmiTepdhqJ2Sa/Mgs2MxdPRIKM
eHorxelblRJFazVy/Qj4Xo/un0na/jJTtzkGEKHimbjTbizu5KA1tN3RNGEFRhPdLvdWVvF2CeS0
jWlOb3C0G8dZqf4IwQBLDNumw1RI3XBr6kNikA3XAAyIrWj4XDjtw2CQDig95s0L8IIj0bP4F/Ip
vjp5/2L6Q42nFl6UUpTptT+81mHgP9DAfSV5UqdZY1hOErJI3cE7e4jiugZs7OzIM3tuPhwDu7fZ
AW3l0NsVCzjcwYKTTMzec69oT01OBpfGMOwdbmmqnoGOEnb/XzJS1bVEHhqZTnVK0nIvTRaZbui+
lG71zSQRDqbl9D4QU698RcyIfh6D3zhHuXhfprjkA5xE+WkSw1vsjwOafVSec/+4hJ9dZUeH0WgW
LoEuDeKAya3H4OlS9fZrnV2FbaqvtsO6M7V2cTCc4feMb532/WPu93FfFA6vsTbY0M2l2VvoXlLd
E2qr1VNDyGi0wgyw+IQaMHwqd0Yw5FwJ4MQaI1kyojQBDHpag7DeTrsOP2yhaf2BCTcX2agkPG4n
ppjy3bbVJe2DfJ/YkJx8M3qOhgDUtQ5bWuf2vZ50U0NNJ4FIzBywnPZm8V5If6Ata5yC9jFtkSpE
jI4vkxb6mXkAiiKqQUdgtr9EVlnsGhkK0h/+LVOL0UCFOO4xl47i0s3AjG3Fh7tY4QBZy07ZsZ75
shAX5DafnWVC3WgnMWJKrKzXNCd2jqH/6tWljeGKugaOPG88HDjnXEK7hMtWbVMLxqCnLWHBwspr
LXi76IO+iRQ6BtHkwJ0lyx95gwza48jGGoM/d30m6yHQf5WcMQbe+tmtB0Na6SHDt/SPOXQoqZIy
diOrUm995utZpTV7HzfXM62F3bWSSRLbQ6pg7YBbz/z/nK03V11fZVmvS9/c44a4jKJWUCkj4gRn
Jw4vkz4E6PigeBjObtTCyPXgsHqdF7DhqypyAa+CLEoLJFep5HpYby4WxWiaVgHGGvUw+tl87aLF
pA7gxdCPbdFCP/r5WoaRrSKFjKszXXWGxkwrKHjBRbDv8+NjV5tfxSzhD+um6Sr3zNZ+6Sr/hJbw
eQjSmBQhFJ7Ff7Seq+oTd5Rz6Pr0cf1DBonqHHufkQcOl1X3uR76eox305jLzag7wqtSJnL9S1Gh
LcM3GAAjbb6PuInY9ERYs/rZunwcSK15GCzRHsc4QzWCDZZ9le4IMxwU+0Cm2Qk0EW1EOpmJsp9s
PxOH/xWI/XcEYsIV1n8pELu+l91793eB2F9/5d9cIURgPhsgx/Qd2w5QgnwIxEzrXwDlLCBBto+v
wIHq8++cevNfpv7PY8ZEtLwjPwRi0kUgZvrMIC00Z8K1xf9IIGaa/xSI8QuIN/WlcB3pW8zv/3+2
EP59n+pGuVcRhmeZ5lSf9mA+eP2EYhfFamQm7rGca2jNNAyuiVa42J2iwb6qg5lUkFi+JBWziQQ6
od5wryqY9WzUGuOPm2B7tmPfOqf1D1GkJaFdn1eByYfUZFWetMMgz5A/P+5ef+pDlfJbpfLxx33V
MS1HftZ6OteQodR0SIj4ceDHA9//NhaVOORU32FjnFchTGbiJZduW2z9Lkbxsi4a6AISaMoVA2i3
qU9tYOYkKZivZaTUSdgGA1EjvuZWovboqv4c+6E5eoJe7UNbdCdft66WwjEv66ELUbqCVviCD4Ze
pFTIOE1e73NNFoZ+HfENHUhoNo6rDGjVWPP7cKSvsY76bL2pcN8v8CT33aIevZzNuRMTVpsvw23V
sQtmb7ULImiVWa+H3MG2VEJ02djwRPNQp/AQ7v57YVlXF2NBrI08gIXGMYf6lPOcqyKCIjCynn48
jN8KJf2A1rP1wOPoD505ESDEMKbRA5qPw3pfT72t4D6cSlLjTxiPobqiZ0tpwLsVtDx/6zp5vLcN
uCLS1zKdVWa9HkwgIqJKx5MCd8AIlknD0ufGYRnjTypI1KVSTnJZzEOipWhu4jUX+nHzFLMghUlL
XVqTJrZAh1ILcFlmE9nRx+O/SsSTgl6QJ6uTeoyMMUB2Qw9eCna25QDQXVYgd8xuJLvBJK+QNDrB
4GWzViB2DWmxasjJKDVfYBJQa5jjfw8q/yHV4qtVd7UerKEwT6Y/btdbSVX5B4R0txSjMQZXPYRa
D6FWGa1n1eyMEPJfMKh/8WbADS7fqmQhD5Vi0PXPUodZDwc/DpNT6fHJpI20D8Kq26RuTh6CLl+m
OgBFW9lkvWvHAs33dt/TTUPWA4qdUnALCxFl9u+frouIieD6k3b3S3XfQuJ5OlOextRmlMuEwMYJ
eRCex4RqtH4YnZzRxrUAcYSn4+YpiRpdJg3FMu9qkm7xcqRIKMKW9BD9crj0LbSkBSvP+jI4magP
Zl2//OO5r1rFCIfIsQ9bg8AQzCpr8caCVkJT5rB+N3UA719fU8gRSORL5zTQVdaecTsxfrYjWaZG
AXhkQdzQ49WYuqDdNHEQ7LqG8iMEibhfQghHuQEIMB6bfuNqfWM41K+uStnUj5578drxLadSPmRD
EB/isjlmWUJUgDooKyxOHf10tArY6N382JlgZy3NH1j0iNhdC1crAm7qI2zRH3J6ApoK6dM75QEA
Pg+ZoGySlP5dMzrTyYN90GpohE1DdZsTbb6BwdRe6kIJpgzR+0fFYbVBfjBU9D1CAbapxgC4Y+9C
UEn8U4bIFIQrcB9j7GB85uq4FgSranHVKq5n633+JJiGu+mP9dvv6yKyaTKuBli/gGu5gmAmXbKE
DqPdpMPd0EgBuoARIHQVch1+PySyZE/N2O/Wa9B6lxfAa7UNsDxj/i4G9ZcjBRs6MSi6WUhDpqw7
ZvKNs3NW1eL6Wfh9amvgyeCOp1XEKLLqj6BEv5jpbUQWAPONrPNgLZgUaRPYzIGWWuM52QZE4z2u
uUJYmkWSoU/BsPkUiBplw/rKZjRdbOs6JRrB60RvrvW8FGQTIJTg+hIHOzMnwXC9/q7XN+BbV2W7
6e/rsh8zMQxBu2y8NilPpqhp3kXTswGcZ4qZytt1zXCAhIk6GextERJSSUkwb2VbZeh9kmiHpbDZ
OWn7gFcfGJ4Oc6ZC/yvWGWIw4W1GfyqGgBgOzQcXAfV7jOX7st4MreFnwziVVKO63s76V/VJzGXP
k7/oxYp9lRT5dYqRJIOcR616cSIWXpVqU8F6uh48fefvM6tL4U1x2WwjtG4KU9AmnhMwDzZOiAiz
81lahEwtZl4gtxiK6zC59b4yKjzhvTPt3RLCKm21Dn/RkJ7DAts5IBqiK8M4vZDcteCHvpgmV1g6
ou7BzooXehW7ppcYaWDZwmo5IclEIsn05yLTrjrTC/9LsrneB1LJ2gU5GNBi4jqPr3U+CtM5e6UJ
LrcZA7Ht+cYfw6DGqz95Z8YKNwb06jRNarmQNs2oGJvuGCJ4SDvkZ6F0oj3F8dknyxrlbnRs+Klr
WlvjNWiCTYO0DOavUHV4cDFTm9v1nSpaJKkfAdwxhdBRegop77bocVZ20fCiiM5IXaLgkzFisGLH
2LYg11wwSpNiMLEX41D6dXqQdfl50DD6RCtucy2zXQ+lPvNpzJydEnd0aIKm//0HAaTpEopX/qtV
02Ph1dODJRhzxH20zSwLVUgrXlJmSRtQBO9WjDRJs8/rfPySRNX73FG8SaYsWza5pLPOJmAQOBWz
9wnuujhidjN3Hf2VhGlbqKbPuUP/nPFNSsjXlznLu70zrLC4Ed44gmqIf5fM4PoSSxJUnOZLMbqv
WaiQIBvdctRYQiev9x2G6YkvI22V5NaHTn60YoYuOMmPOSR7xM7BZ3otD/20zCcXPWE9yz/B99yr
GR//EFp7NTJbgc23fGa2TeSSPR7kAr/La5vP7ogQKsk/e70q7qAVCknqUJnksKnSWDJb8e5dZj4g
AEI2GcV/eBUghAW+Onoi1DoLLSjmxafUo+/rKlC5VIynvEFGm3t9v6tUvqu6Sq8D73XVISWsG+fc
VxbKtWYvTqjwracmdt8KEAX8Zi8u6scwQSPm9Hr1CVhalpFk4VDhGrSB5CGqHuhXjjRapineKLt4
Tawg29XJRK7QosTnjjXJH80/sfgSe5sbP3psJ4cxb3aQIQgZX1xSVkOqP+X+FCP/p8n/KvDskq06
RseIxlGvtf/pQpERqMXdF0uyr6r+GI0dXzoRXVV9DlPUYrnuyiYmKV6d/DrPk3geAf1v4UEPigAn
18ojDJ9/NE4VXy0HsMWcTFzTugppt/dowY8/29PMyxuE7wjsGZrh1/a8NGM0meQ7+QSkJH1hdNUh
28phuxXeWfoE9cE86/fKTTdM5ja1Sm/KhcQBhbKmyQSSHNrlm9U0JJnNaMW6Uk8OffJXUaGRLmtt
q9KVh1zZu3jxaK7F5bcR6EGSpCx56f9j77ya22bWPP9VtuYeZ4BGamztzAWzskRJlO0bFG1LyDnj
0++vYc+Rwzt+5+z1VtkskgIJEGh0P+EfwMG4tUE/Fqc7bAswo9T6T7LDtc4L9dNgU0SJneMAk/9g
FfJjMmX4DNkWpskUNJobhyb3GgVoxCLHYrjp0NjL0fyi5mGsdFO2O2P2PqZyuNE8jrR/6rD6cJB2
clokWHWgpXVYC8Q2wmdLmusUrMdhJgmlOljctybMwCJBdcIa2HwcYwQho+aTy/8hLltllmaX4aj0
4J6RxCk35Rxft3ZKSNqU0H+RIAWHMR8K0T9MQYgW3YSMRy1sXCm9r01QMxFaaOpYhZvsnd7X93RT
HTrMh9F37noKJdzFOLClmYXSP4ItrYv6RNmNqBN4ydo37H06UchCtW/ahOjMYM5B7TQA1No/woP/
qlE4BcuNv2sjIYHHW0AtL8GYfwb5ymEP8PSg4XurjguzEm74uXBHHdZa99HQrfSz0Trnvuq3A+ky
gm7dh9qD8wtzCW51jp4O/foN/M5wwprPKAi0PeUMX1YOOdPiCt+PcbyzWDZIsewSO8Vlg/eHZaP3
l/nyyXcr+V/+vGz4r78Hx+HG08pICRy0JtHRYmtiqhXXGJXW2fJ6eYhUvvP+cjCV9cnyGuYJhkv0
Rms/ry+TmWBvedY6enkR6BAD0UEBUyZ3y9vLQ6a2et/0/b3lmeM0RG//7Z/fvyYuwNgtL6dHMKVw
ndQhLF+ua3ZwMYX0gdVb7xsuL7/tYHm6PPSJr8JFC1AcScV//YCCyHkPxuECVQhvO5fVS6zWuGiJ
4HG62CQ1dgjpkm0vby4P79u8v1dMioPy/vqXbVwk1VY5klhom2Msqr7//eF9W3ToSBjeXy/bhOqQ
3t+j3g7m5NuWf3lknUfrIJE55rLvX0eTrt0lQ/xQWrU5b4vBvTcQDIHhBZ26b0jt3x8cFXUtL6sJ
SNPgo8iI6CyxVl+qMsr737+9/uu/Wf/8lmX7pA4RsADQOrgWJgWw+pMMffqo1yGQL6lwijjEcLc8
nWEaIjlT4b6o6o/fWHnq2fJyeVhYPe8vdVRWUybTw/tby7Ncw/vDacYB8VxQVe9/fWcF/fLeN1bQ
+9e/f073vIcSb5+drpkGlBXq6WGdv2pOhjd6qcn9/y9h/k9KmIIaI5XFf/8vBfLNuT1/57PenrPX
//i3m3PTnL+EXfPatj9VMr9/8nsl0/H+gfoqhcdviubiXSTdXZTQHdMl3RCWYIv3Qqb4h5TSdeV3
eqzJn96ZrgLldNoB0nQ8Gkr/kkg6yu1lkU6QcxUp17akNKAuuaZt8NzQPfFzFdMzJ0dLSg15m3q4
BeTIPYFyR1iaO01CdYikPqx+OEn33777f+Vddl9EYA//49/+ao8omlsUTx08gcxf9pjmVm4RtSG3
sm18E9kUWT4Lh+JpjxaIH3brP+8OofnffiA7olZrucKyJKf/Rwn4oNX8uS7R70EmxkqLfK2506mc
k7NTzad/eVeSUrCl2+xQZ28/76oHiucVNWogU5O8JWnyhnrLG4m4TILPf96TOuhfrhp7sqVluIyB
365ai1tFE9pjefC1ARsziXBFE6JcnqBN8Tfnz2DM/7YvFCIsSZ3TlYahTvAPROig1DO60PwqM6nF
ujf1k6yAzkkHd94OaHIFbqeQF0bdEsTC4wfkcWsG1XYW+c2ffzUl/9+PRAhPcDUp4Mtfzq/bZ1LD
04UaHgIQwFRvnG46TsF4glV7GkuwN5b76uPO++fdLr/w17PtmJSlXer8Hrybn8+AZtiQsYyCIaQl
FzEqe8IFqlQMx6odj6SMLKnBNWDrUywBvBRadIYmTFY2cP+wzEFac55iJ3n6fzksWOooZ0B4x3Lq
58PCIrgTaZiXhxagIBQ2++C47K01B6rlsv3a6TddXfFGjGOHjrprW6QPuDlhvNj1j5KK8jR3aBAH
5z8f2F9eJtsVTE+urjO9/Hxccxd3U1QgjKJ1Fb7rvSg2SgKYbIkb3OKOcFscbNqPpcCb78+7Nujv
/D5Efti3+vsPg1VKz+q1Li0Po23eDTq2Q8AQAaeNGqzs8TTqqK3pMZUOx/kcRc95jTPOnw/hL+Yb
FA3ef/0vV2VIshAWK0dAHxW9RHcEMxCf50JL1zFTwp93JnTVB/vlF+ORh4qq52F/IYT7y+AsqK/J
rCAzK3RwtJV75RTJ26DjaTzpvbGzqmyP+TROUc8dtYTVpGpy5GJHuzYPLdyYVadPV5LPTOl05fmM
HVPz0JH2duRhpzJACTpBaV7vjpbZHYsYg/PiZWSC86L4TO+EBLAfTyDwvby4LoM9MDxE2Qq+R23f
ORM1RCgZQ7EvJvOR8HRdFmJeN/hX5PNV5TBAk4SN7BaBELO7zee6Irk0GCs2esTQ49UNNfbD0bKc
C4S+0C0KD/ShMfIyMZLSkeiENZ2tNcvA9HE6D814H1XWWgtMyucjICWOMdcddEjye1j/cHKBqq0z
KA642yUXWYWKn2/umng+tZV+sJqvSRefU1e/SszAXPce/TCUxAHfbyFPv1HPfCPPelPjSXgMYSPn
N0T5g2mDoVRTsTozKFuJdSjgQgyYa4+0AYi9YQOHb04Y7QWIrqZpkDjkdxmjcxjG/iltgeXYDcol
6CaoyaN1RiCGlF9QHCAEnbIzfZuTVXOCBDPe4IEKHKbpaESSi92dB40fJ6GyiZh6UU+ny3cZB0Pr
oewMJXiV4XWBQnxOeby47HwmMHX6fTt+G5JkKwrtyW4DzmQBljVrQI6Gb6DTb4Tp4vcxAb5B6ODK
78svHgUpa+Sn0g6oUKvQT/S+bmPvlSIINgByOMFoxFplHnCKZV4svcsqNO4QUId9aXEkvpwfRlMy
YOeTJ/uj582HLLOvQqDaWLY13vYhaRCDgEx69nBCoB5EUQG8bT9eAUA/q10gtHQMBzXQImTZ2F80
VZ8aANAos5/NWb+y1Zki+LkdS+fWTfSThqqjZmlvSZGcQbefewoeK3M8Vdi6AInEiyJ4MAv8LiZV
GAQBZkHm2FSBTRk76B6SrODLzSbDGozxaTV+tk0BOAMjRsQ2vLIcSk6UAU6w/Lp1HrY76DXauqni
c5yAEWZ1vAOm8CojdidMLlbteNO+wm/5NTO2xr3tAuZuc+eS++p6OXo34feNRn9U625cUUeKzgI6
31xVaGBwj0zWtdcC7R8NSp2WMFcpFRs1lAe1OJNp32odhL6Z/ktscG0iAtW9VQX4OfQnEyLIrqmL
BiGD6dmI8vraGjk2yHCA9RXrNHlz/BrCse6PjA9IUYEZ3y3DEbzjG8rmCdxNxkGtpR9METyg3y9Q
72LXy1Qio/RtcMaTl3KvFAem21XQDCczVHgfjbkYLJrcaPO0Cwqf2pYXntueOIIyLzenl+yn6bGB
4QVokWmrV0t92KnGEEOoBL0zjinKRe10MtSFWmPh8AUmcR+5D/pM36pzu+O6S8I3tygBzOh8R1sH
W7dMnt06OWuVdYBI/4mmaD9xD/QMFyNIzlIrUXXWx73TsWSBL0QgHw3vFaKbwBrVBl63Dyp08Du3
P0k1Z7Yah0U3gFNusiuDvfisQ0gYmbeNJIGUE3Su9rqc8UiEn+BaFkTr8Uqv4V4mnn+jd5wbD97h
fkAaHlfPkX78JjejcTekzNuah6elXY+QUbtiM43ihBQNd5dTlHwRhIG2Q0+15E6HNZ+tawMz9xKh
OlxR0YCs/HTj38x4s1wnGiemlLLf4r8mCwtdtMWlM6TnhFit2zKLNqVaJovRp83Jbh1de+LeQijQ
gQCtaXIt2uammhDphpivhA6tx7B3EFQeS2+blvHzGPTodOVWtvXgN69SQ9/GGvdVCulg5QzTCZyg
QpIzIJfghZr5m1oOdCRxsdM4UIK7Qtrv1LYAnaZW/1r5+iPcChy4jYfB966mLt6lQ18gaAns7dsl
mtqXzsv2YxZcLoO/y4ZiIy8h4MuVFjGg8jg/G0aCLnBK+aCZkt1UDfnaZliHY4+j+tS9dj4VGLB9
j1XuTReDH18Ynpnvogzru3RS6m+d3+zMoH6u8ApFHSHaySq7bj0seGt62k7X0BZF8mpleEkL2Ri+
nBNXYgMJzlyZATrHTgE3bYTAYUMEkS7SpFEJ+akclaSwicHwwO1ja9yHlt9uACyZK+g9BULl5UZM
8yGejZHhiQAt2jtUy3PvIspxXwlbnN8zyEfcyAgpOsUNKokhlXHCdjm9VrK9FR3z1sSaufL7V0cH
ZppBuNz0CcLXKTzvThlbmDY7Q+34tYpxcZO4wdgJVfnl2hVAX9c99n25dWrQMx1Hhkub1e7G9MQZ
1VqJCHykrfq5wjYHcwwIG7jouMaZD94Kq0G41x0OlhXgfqxiIkuMX7wYvoJEFZYGu4PbgwnPMAVd
UNjgNu2Q/ALi8cbKWmgWKpb1uzBed6+jno1rZAUK5IFWsVUcUbE95SO3QOh3j3M+PAg1l9sOFpWo
8UKHwvVyMD+4ORyWZQqyuyyChJ5twxL5YlesI9a2srFPoytfU1X3MaX+7A4Ikcw5BovmXOrIEno9
jDSecVWweZbjdUV6sLNKqoIl19y0IMjT59y1XXcdSGFv2iB/alFe3bo+7AInzuqtxbqI/7tTHObg
ukFNlzucwKDjXt7kFTrQXY6cZ/5IO75/pCbLiSqaGzHLL1M2PBiuHD7HAZIKCfbuAZj5YNvpMM9b
bXiKC+u6783yQPIdbeIh+iCbXr/KvBhJVGnDw0n9vYnnpaj6PQIR0U1QjfrGgzS8bkVgbSyqyVCs
iy+RR91truJkn2tbPTJOHs0TB5nStRjT54ildKNHO3eckUapgB4C+tnr1VxtGdD0H8Y82qM9Uqyq
WoPXF1XgLQQqT1hl1aF5ozfiMR8ovrmflpzcYtgP+Ba2nbuXMMh2GGDjWmpe5zgn4gUm7m2cuUC4
FHeJA5LU1uShxG7Em/p8G2LRtY0meTKiqYAmUW5ozFM3zrp7KHxsjHpzJprgCvbfVWV11a5zDGqI
7QSAxUPuDqn7r9rg3GJmgAiraHeRGXn7scyubM9Cnc5Ojl7KKMpOyPhj2qtCBrSBiV71RsPJkcZh
WNA58jFvAdf0ZkMlG1k+9G4wdu2Aq1Na3NWmce27SINFWl3APNnoknirH60PlqYh8xEwk1MpJNAK
SEwqs+XWd7j/J8+C/5kgdlKEe9dkhyjlgn4sQdJECUtAL+glDJHM1zHmc1Aeba9uGF+e3LuUTFc6
asdBneBE1aJbOjhoEdaxbh/CsaYSOiE4ajSQJ4OOFWncdVPTg/yp76C6QBLDVW2Tt9bGaBMXYdYJ
vn7ff2zoouEkPQC77OFhmzLd5DJK9p7IDy7k7Y3rhvVhgN7Q4AlaNUO59gJQ/0NnHwrN95F6LKD3
hf60cUrAG2j0oZFE5Gdo/ue+QY3c46TSl2HvMNr2rV1FIN3DN7Om5er16X5Z6XKzIMlEHLB1UJjx
lTTgXM/JPqBOwHTm4USXH0VF83TOwstIBuaByjTcWAqloxZsglHAxHKUq13wnPpVtpv65nNaaT69
lSzEIiv5VKSt6n9+qLDkW+miR/lHGde0UbC3MJeXrfOERUi0I3vDLSXqb5ypefYkBppTBuAkjMJi
gyz7Bmkc7qdOHuSIukaeE6YbSMHkBoNgViGlNES/7zvvyiZ9gElmnHJBy0lOhOkaYbKNT9RqKtOz
WjC/VZdAiCFUm0TEPxBymK/hWaFE8dLbCAoXAoscFRQktGsB0WtXBcT1TSOIsxydzEziaTVg1x1H
obdfwtYkNLdBOXFkzQtQWlZYspm4b8tdnQ33I4D3NRb0e80YOVKTCzRoMKIcqvzqnMymfCry4p45
6aWAvrSEum1MmilFO+JFFZ+EJHhLgvZIw7EQaKLzu/EsPXvlXkXKhS9OOWZAligDLBD1fh/p6ONG
2kdsbolBSZpGPwCOZNoH9d8T/Oikjt/muvMJ4sH7B6l/p+FtuvJy3iqHQkLP6XaCyK3OCTQyO9kY
lYwO2sZE2OE6RMaExBTaer2OLRw+eqvj+4kuZEd+l/na1g/hKrkI+2tGtU3paSu2OoGyqrV06iyE
UmntRu6z38Sf50I/AVrRwKQnZ2Fx/uFPkXGSp2mOB8yDK4YNTYyGB3ZgIufkFgiy9zjyuvZjJp1b
j8phaaGkE7fbXla3ha9uMXs+2azTwGWqDdzoZg2y9BF7t2w7jMkTegkVnihI8huywbyqgVff5xB3
ICIElRy3fpR/nKxbW5Bfgms0Ep9cj3QlkKSm8HcJ9xIevoVUbf7ggvouc5KvqdKnVdkgBj+zoKq0
FNzLJ1y0NAvTBdQevo3QoMPipvbmK5wN0DwDF1dnXGt12J3E56sAw481DsgSPT0IU79zBhMOKID1
tRNN6A047mOUemDqWakN3MWAwgyQ5NABMIejOUxXUU1w3LmceCJ7ErRdFkVvmueN27jrj0lF3JOl
wWWQFTdOAY0WuTd8BsVpuQZdlPlbzAoOoRL6RZWdiLBQuYXKj/VwerGc6dxhUrsq62jaSt8zVq6J
d9OSJZspegWudqvbhFrIMQ3MvmC1eiQaloMQOIp7KrXNnexGBVOcJwJxlazSKLvq7Gc3BlSnFRMS
JuLaqbgnMC95qBCMB/N0lSbtnaAMgSbUpTbxySRnC/XVqv5hB/3noXiGYY5sy5RuYsZIbob3HiU9
UziHopOfSgSnVqUxXhszwe7kRmdTpehDQEjmvyzlt+XgabjhDWoxXkVGoSJmkTIi8dYinDsUfFJL
kAPrve6CyrPKd1GJbRjwSeTc+hm1FGO8kpnxMBqRQwlmvDGhkkINvdP6DFWo4llNGB0cTQDAic5s
447YQUdYxC1pm1aR6Mi0uSbQIAgm1+sQQjerx6WaXAXMdLX9SZMOxTNBeplY05ValwW4qXbOX+ue
e1ol9X1ByN5hUua6hXcNTJwVoKW77BfTqgrklhDD27ZkwoxgPhFgi5gFAKFGlBi4a2dVHat05Phb
ZOmXMS/N6qr8dqPtJEozXfMpGUlA1ERbvuRR/7Wu+qOaStRVDTHicgr7PKbhOTa+xLg4Bg2EszTN
mWa0uwlGqO7hioRuPTk8JQi4nQOlyPFou0/ID3ypDMiQVFVqRwSs6rD5mDJmdU56/wFkywf1Mx1F
olSTYtk6t7akmKkMD5bCZdfgeErUykLyLLg7KodCxWBZyXbMWLmW3oDZVlBzWgR8fWiIa82YT5gr
vY1leoS0vZuHESo8tz/unyT3sNfHClsw1cAAXEdHvUGvWKfohb/N5NDwtVLyDlXwsYPwbbKoajgw
UaH4aRe0evYGQaKrhvbyENWqOIWiJ57ylR41YKjCg4M22TgyBJuKBhMNC+zexnuMZyeEKalzhU8p
Eu8rXyA8Vg0MvCAiAW+9DJggA9yYdoVIQecRCXSdga4+drMrFFVOyPJ/q3iYXnbO6+62T8Wup3bi
2Cq3ZlSKMds3mrOPGopzWAhRPov3uI0rDUj/ZmiBCNKiRWIpPcaCn8lPHOvhM8XDbVUP27SDvNcZ
BH7YeH5oe+NmuR9aHylLpyazj0ioJk1usE34as8tuVA1secET95xE9jyBavig2xRZaFBwO3XuE+m
35MbqlTbj/AXAflmUGPsC3K2acQ9HKMGutSgbXmzCt6cgInbTudtN5AWORJVr6E7psO4n0qB7S/F
/9VkWAEYXcwgVERtU4VdMq1AlcpQnV1NOS30ts0ktlDcSzRcVkuNNINHbAHthOR/PWhkq3HIbOBg
JbvOPWvdl6j2tCEXxE4ZktUMUZlJ18tgfYYRMugFFw+McEFlMAQgCOio9oBHVlP02DiVt48vkFjL
d3WSahuDBFk3i4cQwt8qb5Fs95tbAejQrphe+/gZyccG1g9TTGqnX/O6N26X3DMHnRXFWLmkiPLg
LpA91+10PcT4Kk1+Bw64zTCGst2za2REDLeBad2irfK2VGk0nAQ2dRptqhJPDkeXcm8jZWSHLG05
pcllsSNUTLbI4K4im9TYs4WHsj7h6eR+dUMI0HBemZd9i0ETy1f4U3xlhvJ0GeKOoApiZUk1ujY5
d4kHxiwlRl7l3n0Ro9CkppJJ5b0lqgKr0MhfrNF560aLAiIg9IIqQmSGb3F5n00sIfFMRWkuPjRz
e1dqpN4+yFsEUGwmVJY3MwBBR5KHWiI5c24yqpe1LXEIo1vXea1QcFupYvWsSlMCQP8qNxPE0Yo7
qgwrR5AHOKBL68DbYRwcs0nMmtVl5xpTOznt8BztbpZ7udEEOWo53y3R3PJDCb0AsIMDI0ktVlRm
MwjE/PKWL7W0fR+I6CEwqmMjy89oN2OSW90YE6KTNuF2SRPAxwLCjWDQmaHpU3IA8qjOjWMRSQ7V
RZEDvVejfkyOFZ5ghMBA9hkh+yafPmo+sUrpRrez9zC4wCXL0EcpIiUPbR0B9P2mYS1lKq3FAcQi
FIoYyb/xQpclSUE9ffVN90Wz8nJHer4H3cvk5mGLUHnZh7JqL4MSSCNsxBFVgMnO012GMVBYfQEv
7exC+w5TiwtNLz/OgXTXk0uu67e4iMOSU57bCJs4cb+xJ+DFIhI3o953j5OePWcIQmiZPR5QuLVL
zdvN9ngsvVDbupTvYEhDVESM2F53hVafmhl3VfuywPZ0U8wmBqggyO78wrrKqD10I4Ykeo8CUZIi
GZb2JZYKPbbRnUQAIugQd67SZpcahA1xN+KmaerXgO5XYR8CH5F05gCEIWYSD091B1UiAx07EG6T
Hp0RdQAhI59tK9nZGbZJTal9agtP1UgDxAhL6W1LPXnJqsTaD52dYM46iD3iV/f5IANjLW396FQd
kjiK+pc1Dmh09WDPNtpUPT5iYnQhi/LgGzx0HwtQmJeMBef7g124l208Ef7rylszyE13h4z9A+hs
yPTqwUk759LmzhmCAHEoRTS00/wujXCFnHptq1wVN9hSUD9QbE8nZKYxlMXFoDPb+Qq17BS41DZp
+qVRWvpdhssRcHREeCJjm4WIAS5YuOUhSvyPHuIkW2FW9iXWRz8+LO/FJZFHWCWfIwDfU1pMF5xN
6xLJGwvxaJ798tIMO3MfgC1DmizHTr0D2uchlqDlsX75/lAO+EQa8Ba3feVTwqnGqEHeCysdoMe2
1ncHE0UC7v5qQNLSZRYwo+skMB+zAf2tAQLMaI6IdiFNlymO5PLQKVZk3aj7ioL/9v0PSIzG2xT5
M2r0IIyWB8r94tuzLklMFF/VX9xB1SZ1YXG3RtU95Fmae6V+bFDGPeJ5F+ywOnY3oe9chHnuXici
eoY4Vl1bbVuTOEbZQUv14JKrhAlfsM5GvXzUnfqaP4+3jtGFaxO1gQsv7fE2Q1Fh7UgvhxJSmw+2
oQkMlvRy68SIJntwYoE8283OIiJg0sFqi+avbBlQ6iWF9up+YB/Lq3HA9IkKP7Q0SPL7ruNwgmEq
j7OZlcfJsjAwLqhTLO+5pGGt1zn3lnY3JnrxMFe3FMUm5B2jj5ZepHcRdkBIxWG4ivXxDLwvsViI
OM8N3HLK3+opxuRfjTFAidRtTFIAw7xcni3c1B/e051m1wfWB4mcDThyH+0N4X7UdLfdjV5SXVm5
G1xhcLUQunrF6lqejXC8KJzNOOqygrsNUP/ASd9iGu3bRNG9lreWB11RP5ZnZd3G2KEhZ86kl14I
+gyCmiSssE8c4EPSM8pFgYSFnVq304PX+j3dJh7kNH1hOcLe2J39x0nsi6F+tDXcl+tiOkjL3Ap1
F7vq7sT0TN93VnwNqzpg+PlbqSFDQsUdCTSDd0QA+Ley9W073rpdnVzZJuVws/ZqtHJw9cXLjTix
3k6tEeC6wS3eRLVG6a601kOkG3CYHhaDmj5xJLBKNdss1BooafsILtLetKoYMejEBw8sQiwuyCmR
KxS3UL22tBLFATPmEtfHnW82V2yL7LzT48CjvspB2GkXZ/IO1+rwKkmxJ41m9Jb6WcM5x8m/YA2E
tPQe8mf3jYq9cJcDkRBjLE91aeGkJIHPU4oY1wsJzp1163J5tjz4Vv39ZWSXYpd5kpWzu0BXYcKg
u+qVgRA7UVS95dnyHoScIfDnC6rHip85Uh4PoxlaQwmrVPiy3Qr8XNCOaD5NBqc1clmip/4eI5wP
aVg1+I1hmFjW08EI2meRQOGCSR1OiEMmDGYKD0OAQou8FJ2J32jrl6jJ2hTpnODCIuXJ0zjZRKX+
2ZfWHkGTJtYPYTF+8qryNNvtC751PnK+iOUQl5L5ivhyEoTwwWQ+2/FAfy5Ce35GkVlHonjbYDLp
adYnHZuPdd8j7EdQ3tZpp4xQy+2biWZ5ZCAsPQzSvggnAXXbBUZmJBvpuOWmSHxsz9zmQ2xnnxu8
v0hMVrbhQi3ogs9j5Z8nq8Z1sjnmAQQeTA/ph4y7ANkl9QN0gYTlukRskmTI3M8JsV48Edx2sE+I
kt2nNhw2FFnWaH5BjcDZNUZ4yq+8tWG6t2nIbFc7n6LU/FjPfEk9h29yZJkbcDuNQkqNhp29BGUA
FyCUT8ILPptu+9nMDepeD1GCa2EaEMEhPC7Wc1Z/GLTkejYv50rQjBP0e50Ma6A5J5mdWnGdFdEH
ZqGbRA/rC82gPeVW5V503T08Tri5YzehGNyuMrTIt2bvN9SHWeDmAu9VTeDK+YDRyrAlmq2vkSyj
jOlmb7HAs3ep8lioGeeFfqV+RqgSgTR+6l0oEAASiajTpV/ne62A9HuAu4iKT3/RuaRPS0Uv9oI3
VQoal4RKp8IiM7g4wr+E6ZetY3s4wRFGShc96Bi4hY5rDpY9a5tEB/spygIxgpuNW98n6AiaTnKO
PP3RJFikdkjOLLN2HcESlj11AXspIQEl6CgLpVF6FpXUVger8i7/jLdRtiQ/o208nawAWBOqZsI0
IJH/hC9q5jmwuobylVnYqCORq5R4r24N+LYjPRK3zD4T6fmkMWg3Zhn1CVVq8mioIV6y8sLY3jZE
3RQoIgOuDZnBcioDyoyW3KTmcBEI0llCHlUWbm7H2KHLjFgLVojk26UNYmR6c0wGQRcTE+rKxg5u
wUC1p4gdY9dUHx2JWqkda2vUmykdpLuZ6ZqQP94gyoyTYL/980kxFKDrJ3ycOilgSA2EbxX+8Vdc
XiCCSVISOdSZceqAE6FXRd2JQ8Kx78Zwr+YBJU8880bsVv+8b/EX+zZ07KAsywAABcH/lwti9XZG
qT9FMYyOd+aTf7EjIzzZlBk0Yd8WYjo6oEWm0ThJV1x4w4BddPRGW/Toe8FEKg78G1zL1LU3OLpe
4Fv5d7A05zdQmKcbumt7Uup419A0/Pko83rMEzD/DBskpGjUkiBKPBxWTMMkk5Mqr+XwXEqn8/CP
BVcFZKwakjcF5ogirmKW0x3pUrkryIjBGpxRs6CmnoL+dIv8DDXpnFIqZEzsLEFQFsThpwLigFPc
LxDEQFd5uyoHtpV1W32IJ+WTFJAULjgN0oQ3GsHOxk1DJCtJ5EWSlvuYBTeYUe5TRynNUCC3TStu
rNMbeDiHYbKVfWZ/nLLwNcqHOyxl0eYkYaPOc3bq4ZjWTb+2xhehioyRg+pfTnwbnouZ1mONulI6
hoc/jwjD/A0cy8m2DaHse1zd+Q2wihpXoUlKH6g3JjaiaNYWjCrZr8Kb1GomsxqFisqQMZvBQCDe
iM8rMoO3Rm/toLQVLAdUlKWrOMGwka5Akw+Hptf2qaKvT+gf72Zs9DDfCKif1F5/xBLY2JVGcT03
Xrbr9fktm6FRwtkqdk41oYmurklIxcIMwnUWnoNGAwhnUK+OuHSqoZhHFMnigbm/JkfRwaiszIyo
S1AQNWNxwNlzRgdrhegaNTeW0G3c3g8hjanEGJQ6YPrBncmI6WnDfC4BCs2w7Cdmntp3P6GfSVSo
/h6mPCz91k57TeMB/pi70Yy23MZ5+wXFUlWuzzJBpGBuU4SYQj0/d4jGrDNTh6OIOpSmZ9s86HU0
nF3VGonwEsj1ZwI96lVUfCxKc4mAs0uRCwwDv9r22uNSay+14tZyk4uw1F4LwfDJc1jHhW9/NNCR
R9VipjGSkGDp4MqaoAHIgh9J3gx7LRM4DsUoUdEuiVdaXF6UZ2HGE5I4AEqT1D7ZSqaq1i+DYvhs
DSGmG/kOvckbE/mxUoEEkDxgCHjOAUr3pyDjPleHWl0g5vmqDeOxS4r+bnIwlcAbAzBAN55M3was
UWFrP7QoAxXN898M179YUVA2cgxddzC2shUH4EfEaoA+b2xpTXIw1U9WqwFs44EYzvuqtVe5G5O0
QooFkYPcXaGad6phVigknaVgVFWb/g1+93fEN9ImLBIoT3IXMbf+ckjt5MBZjozokNrBR4i194TP
F6r0jQ4vWMQJcyjOYzH0JwW9ymR69vXqxZT235ybv5jcTUy9ODumawGJ/BV63qEB5jt5ER3acCxB
3nBXdfh5Nyg0l+CZQYp/qUnV+tn+4tT0XxCeumlUfcNR+DHwFMjRzznKCvJJ76Ingbsy8iRg7KJy
/BskrvcbTN6zdOYcEPKeYZjWrzhcAmyLNvgQHsYk9jcaXXSQFRu9RxNf+kI1s0nrETB38XmoTaRH
r0KBy6OrY7Uk+CAF6uspiYZtF0mUnufIXQtVjYKgztSLbQB1VkjIDcC8ovNOWPEBeNDRZ7vkDGmr
svca7A7G52yKEeJAKvdGZAh/+om18TTbO3nkQkI/ivoR//p6u9TEAy1i9anng0jQvpCdh60VhbX0
BaOBBFJv3m3LLgp33BbrFmTlMxKbOyfzbh3IYDceIt/RRN9CQ3cksErnMq65bUx0VJBgN+Zd5Gkv
ddmk6AH2FFc9/cOUAtbVzIOqOS5Q0VyZbXvaU0gDV2eNQA/0vneYkOc8f/RCsFGBmU2bzNQuPN2+
z7vgzS70bu+YBz9O60PRSAraxRjvKqcO8UGorisPpYx0yklOE2arbGrHQx1Fr+0QFd+ij3//Mv7v
4LW4/xbjNAsB6Aswgxq+c/vLy/98KjL+/R/1mX9u8/Mn/vMm+gKGsnhr/7jV/rVQvKLm141++mb2
/v3oFB3ppxfbhdT00L3SVHlturT9kbj0P/3jd4LT01RCcDp/zXCoiZq2jr60P0s1WSqE+e+pUVev
edt9Saa/+NB3VpTEr8/Fscb2XBz9BGv4d/s/6f3DdoGxGzYLuBJ3IsT+ru5kev8wLOExVeqwMQRs
pX+SolB3sqiQm55NTO6w/v9LpChTgfR/imgB2jtC2gRrHkpWy8T0A43AdICHYVjxf9k7s+5GsTRr
/yJqwQEOcCvQLFuew44bVjjCwcxhnn59Pyiru7Kzvq9z9X1flFaWI+yQZHF4h72fjZCQzXK5wiCy
GxtHTtpRVeEdhePJdhZuCI71UlR0WYtbxgd9eky0/JRyLzmWXUPUWENmt47qa5N7pGZNiL6QPzao
qbm3B11V6H4+uaTQp8+Z1tlsSNmcY9UI8hBN8egl4XGsx69GgOzpl7855wUH1L+9Tt4pEFu6kMIC
s/qXk35iAW1nwpXHsFkMH17tbkqy4nDD44U6ALzEZdbXeRGJJBpkjT+geMoFFVe3yAaX/FAa+lsZ
0qbSye2rhoXCkqXJOW0AY8hw23gmGEPPeJWd0xI5pZ5LTf8E82A93B7ygnmM9CZ9G3rkS0Bfn8R4
TLQVJ1DVq8UZjaIEQrWbyWM8a7mC4K/1B1jRNZj9Ca5rKMaz12YRz936kZkVtv+MGS3P94VIKGJV
1wcPHM6pmP1/hb3ecDRzppzjoj3+68ues84kChQmKXForSeWg5kIstTWhzhhghiiCP0jsO4G6Lqh
usyQjS0ok11od5SNBub8nQrND0XdJr4GBRF3tiLE9w3Qjmiu35WesFdaUXtxz3tWek4YRFLXTwCK
o30pCdlWGXcyWiYbCSu56BFrv5+GhcmzU485YP3Tsg53uT88yZz0ikoV4cmSJgPhDHlruf7fpdO9
Pz3cvqZVTtBas3OoijLeJ2b7MK1/q+Xj10Zk0Igp1qiHZ7ZROelAmcBh7xj85Q27p+hIttCKzLVO
dT7Yp9t/zcsC0vFbptXDroNe40ubeVpUwiHI60MVLcCY/qBMIdU7tVwOAVYF1McJ+Y6WuaBG7eof
IuuZya6z+RtNcDaNR73jS4vOPIz0y4uHvWkj4qFiuMhDJfWCDZhKzgOc6XOvWgKlq/7t9qXbQxRN
/CGV+I5u/nHRY9KGcpDYp9tD5f42VLHadb0WRMb3KsuHoxovRHAg+dAnNnHLYgNnX/ABMC9m7sB4
tCHbzPR65vDmuVHNJccOjHpFfHflh47+ZTtRL29uWKkbIoo6iim9qb0heWM1OMr0yNwSQj9Za+wb
fbtcSMUezjdKW8RE2VeDayBW5Y6NUHQXrouAFsxXVyzy2K4jyHKO5I4gl5cobcAl2Dl6xYceIsip
SbK7HE3rvvYYm04wloVnU0tm0cFJka5p+UTOBnZCugOpeUE2dfNe6/IL0vjG77Xa9CnvxiOAud7q
USeE7swaFAzYv4IcJ51mxahF6atJPWorx4zalJWSJtldqG98v3O8hZUudLFoOVhpxDXEo24GNRHb
1in1uESLAVaKvqbfiBrEV2rtLG9ChtGeAV8ngai6tybpfsgl105TfyDV1KAtY3iK5P7cj3G+j5P6
OarmgXFxUA0WfcxYvtbFQgBQpTMH74jqlJi8rcLd2tHobWRefZhjbO4EYYSAlNp9SEsGhd9UzIaj
A59ib8/QhxMPQjSyEZJSpixfjkP0U83SOdXrQ+49wbGajxkUJd+jIfBvByU3zPpgFcM2rO16v0zF
Y+v0TlAQ7r5hrRNti/KlydemJobJ35FTgTe+arCiT6TTGIO2M6v8qq2sMCJEzaMXvcYVWadTViK2
wm0VZaM/s9XMUKOx5PtKlU6CW5TuXJFeWtCuOy333mPHYm6EKoJ8iTdCz9Uxxn9EMGUdMNaiVFrx
oW6C1lSk8kfXIn3oK5Ohcq0xyKuzlzGqNm5tvpYiPy0zhD1AffdIqZCvueEX6BsrKr+HHYcvLL7b
x5ya7pQnTbuXbvG9pM3ZMvtaTlD3mTEi9g6cqOUj3Mh3TS48SzGQ4WB1fB560rdawiT6GEs8+XFC
sPuIWvFGIFVz4Jx4csy3Fi8F9jUNO5JCt8AH4mlACMs81kbaNdc+T4YYDoZwncCyounl0Wv6Qxoj
dvVC3QmWurfJudB9qzBgvGDWYYGO9MgJIAjbh6QCL9HbPao+UyJ0YPXQzOJQO013JFpuOJfmE9yU
KSilflfE5oe199J02LVJ9SXn+N5yNSOI2pS46qk+ekZp30kbIUnR137b9VWQuUhAK77DnDvn3jBJ
HTKTvAvCbFl80SBCYQG5xSldITpiKhMSKbMHVv45pQrqMlErS9TQ9kR6iBphuFbsf0w9O9YgvHZA
7LY3LEEGP/hA73No5h1ClvmQFoViZRhec1KYApXU34QRQxNcJdzm7G2ahPIlHppPp4nBOUbQcrVJ
q2A+IjlM8mEhzl4e0qg6kC2MGk6HcVLGPXTucLlDFeP5hNA2bOOD1hwc36zaaQvGhPNoydmEs4GI
WGT6hAEAwOmt3bAUPI1Ze3USBFpLqWmPkjC33EsBFxXiRGqk75JYqMmfIbqAgJPF9lsBs0Ty95lP
RBtnSGYIaMRsIsva5rZofYclESRNVKh1+ZHoVGbQzLmYgSWidkLV8zBKUT/LKr+znH7b5blHNAYt
V0PG4nqU7cxOXSchi9eSvDuRfcNoSbXHlHSTCFtuh4a0NYxbbBdO8TIADs+iu6VKgxGBCdd5/6jr
Tb7XeiDF/fDd7uw3NgBoci1kFohLmA1bGTL5zlg1H8teRQ2KyX7cqo5ff5UQDJh0st/VLJot3QNh
jfbqUlOxfUMvbsdPQJPH6xi5H3XZNkG7FP0WSWKGipuB6HvugcCxSq3Z9q1p7QVJrKQyOu8p6wWA
eSNBMYU0HkDqiYciHveWCt8xS7r7qhpf6jFNA3OwfucMh9SctJeM/MfUoyJDXbKGGWMfyQ17Dlqn
lMcU8mHQ/tayzjr35SpNDfedaxvHqDe3ZYmveEks9UO1JllTHYuPRKbeYQK6trGzsN5HeZtB7aUE
7kMCbqOouzhezS3kxRKFOMiquBhTfYdrkA1bylplaY/uaBwMqHU+WUfj91m/s0Z3fnNVcWS/Qcxs
rwWNbPmc2kswyMohaQCijJf/QnPiF+1SAuMewCRlqyRF3XU5esFSa5EPEzt1Qk03bz2HDDBn0zDj
cZYIThCLONGSTpPVSAXVfKkcMkEp/yZG7sC5bR40kgPvGM3UXf+umuLTxf7HSgJdZvuLX/qzMofH
zI5jaFQFa2OQo3lR7lqR6ggrLdSXxmt7q/MQUuS5EUxziSvXmz8XAFsIc2PCn81dXYdM+qxHZxHX
pXSMQ1GSTJllAM6yybtGxFigCdkypkppGNzQd8rB9VE8fJHmjMpBPi5Yz4O+FHca9CUklc1OdY2L
isvbibD/Tug2tVRGW14xEmTs3JFMEVvmcdDICOcpB5m04k1UtA+GCsuNGCM7yF1GT3pFEx5qRwRk
NUtOkVA4kF/MwjcLRKO+dfOvuQRQHpXyfq49EMylQM7U168C9fE0Oe9lFT4j5BMbrxs+O6k5rNOL
5uChTS6dvTNZ7sGcQ0hVmo8jg1W44pPdHLueKzgxSwiGRhGYLRimFRCEsRwuFoU+2Qtdt7NnwbLV
wNUCVeUe5doh4re8K0mo2pH3HUS1B1edpC/8tmdzyd/qurp3TGsbRixndCNattYt2pZp7VSK8mww
mIw990vhsm3FK/ebPSpDGUi7/12J4VgvE5/XhFB0VkTNkZrzt9PnIxaWktSNNc9PenceERJa9giR
dnxqKceU2UhMrcuTIZInRviEZegRUHn751J+VH1XBElIGTTgee4pTCO7ekLeThWnvxYhAjrAd0cd
4hi/jfRbrdsbJZmzyMhdjuUquQeaya6BpWGvL2LD7H+OI363BklqZlY9htm9YR/rKEsvsjI/2aM+
NXAt9kVu0snZyV04owCzM/kgOmvcjmPNOVyvZjnqJ9JYE7ZYxylFdL5IFCajQ67NUmfTnnjaaZMR
BbQJjTT1HeY6XZwcRQYqcCZXxA9R2gamjnUsiYYtm3YMzWwsMHNTSEZu+lrnCjv1OB4b44GhVrNp
eM041p098od7r7GwISn7rFXiF5sEdGRrV2UP/Wli8B3KBJNMC5qM5NNpMpcA+J2xreL23VHRlVmR
CFGe1gVFTBPzoknM2OmKs7DTF+jguffdMitxB7yOBR0hjwqrVp5fy6l+EwXhoYOtTX6Daoc0vxsl
+avXDrO5MunK0Nv3w7Apq85YVw+AyT3tiWDCZjfVMyEQXlPsFiQXftNYLxnG443BWUhilN+G1Qx9
rgucskV6kBWIqkt5VRoYJaJyVjh/c+/2OSvsvoEUlogfUTlMW9MQ13Lh9ALQeK41+zWXeKsa92cI
atNJK8fHKWpurVzk2yz7mRoO2PjE/rBX64oeFwQZqdmPDFjEBBBkOmN4lsyHPi+R3Ud+Xen4FCyp
dvRmmJOs4Z7DccHZADYfCWnS3eelSSk4V742/Qb98DEmGTpngV2sYQYykxYfk+jVEdikzQePWebe
G200u2XkI9BO1Dkc16IE1DdT9vxn38YXr/B+qjAGCECLqHIVBao/9iOcNk+r0WBy/KGgIe8Tf6b6
PSJKftHweGLOgWHaHs2oo+IuZLNvcvXTDtc9t5wfNKmbTADsrdFq7Sa2zRo0ndzLabHxp0ybuRcJ
iji2sk2fWAC90JkmaQLSM0n9WEdSiyeA1bSNHALh5+A7BXBarGHJNsNy1HXMG4cJrbX0mkdNRq/4
d10/JUqvzbKnqqy+TNl/CXoRq2jEVt9Zzvx9mFp905I8hmPxe967z0ljbAYtQw6Lk6fJUb+ZyiPk
S353qOB1ZHmbcnJ0H3vUe94uh9aiccgd7N9N/cwPpmxKOcBaN3vX23FbZS0KhQn+sO5S5HUqi3dd
B7dcdR9JPpZHeMYnY9bInZYeAX5r9mh0kZnjgGueHYqi6L6nl/PZFfXkN6EZjMHBpqn0Zx3PqKpR
3Vuc7hpZkTRZpHVoEbZanQrb9qoBW4ebBmrqGX8v1YseQa1jjkxmQIrIMUYckYfL/fq/AlRzAghv
ytDWlgThdKyFhM3HdcLeNVcIIylI5n45xnr8jlKU+6umzrlbuxiRCWnJiw2A9YyKgcuBsqDfdDnG
t6pwuPzXNzKrxDeXDJKFN8ORCGgxzdukfJEWVqU03fjRGD1ixRTfSfgCfJyxdRlVdcJhXPMjPDay
2XOV7Ko4/9KYBeDUJCrcFGEQW/aDjd5/Uw6du5H2Ijei0I/U9m+pwtBoh6+eKeft5LkvJUUkAqc1
s0aFj1rNjWwKMdrRFvlc4dd6cX+xowYGSySPh5/POIWzotwYSwm+BK1GuRp1Eq1cBfmWt+kOuhjU
mtdMNqX5k90Npm+wDRvLqXv6f0Evz30C78F0CCXvWzjiuMuU6yOiDX0oAjNzt5qOvELAMWEk2C1I
CHcWGz5S2+NoH6IorsxC33gSMS9B9oEWJ0/hekUCycTnXaVnbLfmfg5jxieCG1L6hkX/jbgPcla8
+lKN2s9xbLnHdt8T0gOTyjmobrhrbMvP5jvOkKHXnm0IvrgVi5c5ulZrLl2BlAZPNn+NPLY+vG+m
kIHduAsRDX7PMurX3ZLN429Ki1irn+y0R8liT4iLazK4oIhu6syFY82SwvfODczQ2eQNpMp/nYzy
RFg43AdulNz1rA1qCxeyr4mtl0N0CTnpCO7d5OQE+66ajWAMf1NXkRLqzdB/wuiQZ2F2KgBl11pD
Dnh7aD11ERbVfK6GCSLz8mrW0zMQv2uHRiKIZfxVWdae4FJ20LP9hJj+zYqJMkKOZfdvyraurS43
fVFsJmoKZ8rPLEyfO5OrZaDqjwvxVDRBFjpqWxahF4SRc/YmutbFJ0+ZG0MefoR0N1qfMKqazjaw
k4TwXKMZ6Vr0kpO2OLJDOnhad9XXa81UX3VTflMOvcQCItQeup8IsYlvMQRbNiEfur6tSCTvXppS
vIbGsybJQbOU9rvt5js3chHLaxCc+fRMQV6sW5tm+pnBjHIWZ/V8oSRttB+TpndIE7WJK8P8pGBD
vgfrtm+j91omxxn7HE00GJhuSB7YEMlU/hZDdu8ozKCVEf3A0fMQ0nEmqrqSlPMbPf+zWl+zNnav
8iZw4SB3dVwiDuFTLb8p30mtnPcE0H7p3mF1MCbCbger+2WgBYfvr+4r/W6KEnE0WSlnlKnkebrh
rik9Y+foE6hg9N6Ad8fd1DA4Y75PB5JPKzkfBG5LymyQp+5ymqkka0RttoFNkaAtpvqddow07zmh
VzBrnbt0+qaFxnIABl+wn8cAWYeDD7evP04NOUoVunfsFvo1KglPcgrYtZYK7C4k1i2ZcSVHvpNT
MgMU4yotGv6879B3L8aHmlc7Z5XBXK/Kk3KK+JCIjGm63p5DiSiQEpsR5jL+LDokHIRIbeHPlkwk
6c0lMWOMCFKqV52e7n606rdsZ+CHpPE2xE5PrDfXpqLRBjg6eIfu6wwdrqktn3k1aduZj9EmGVi5
GbQSO3eoYLfW0GOX7Fub4nTR2icQFIRwFnGO0evEQSS3eYvCeJ0+HWqlvquuePUapXbxrH5Z1Lq+
9pjL+M6oIOTOZZMQITpMFzdufnUxoWIWtkOQQlO8qXE03EGl4VT0lh9T4U2wehGsWgsfhNqdH4rF
Ws4ePjg0BOkdCWsbKCBFIGbuIZygRede4zijxehB5jim7uxVJZNtbkajHy7GfGgOeTF198mCFHYx
IC30jgzcjqSC0boThBnujfw3hnliRbsS6e/MoLKjtOR1I6pvEZkQTpVSTzNu9hYLgIl6EXpPjKqV
yx15fmSYDunDrHkhHcj0MsZQz5WR2OyJlm3I/mPLGedu6pLvq0a2rWVYEtQ5VMGUkpFauPazJ4r4
nMAritP0RHgUKqw1YzWZe2vfOs1nUkxY3RJ1ckr75FT5Q14aKatzPANVqNt7h9QtEsycT8DUmLzd
8K10zXu0CJ8Ts59zrRaYANJsd9OobYhp5OYI9pfjnrhDt2nTu5oaSYqJU1C18G4wPg1iIl2eedGl
dYuvFLXQNjSZSgmXjsBCxw4cOn9sNcO6W3moFuPrXZYaOGL59HZTXj2NDRf3RDxXMtTjva7Fb6R2
Jye3mgiwrOtLAxl840ZVRYCfXQTgczampuvXeJyP87QOK63e142N2Yl2q4sYAklDFWemQIfn2bwm
tVPuS5F6q050OvROvWa6e1trFL2P62d+mhW+RgLAUr3qH5NS3+qNOHKbgEqvI2q37GPZ/G4iDbSC
F/4a6xTVlFpYZoCoI+nz4ugDuYfuu8lOhIQ3SnyH9LA7KCGvozDV1avwcQqQCz11eLHXUQz5RZTB
+10F8S7ReadpaLhCr7Wbd6cwB5PD4vTCaBYMCf5kLtn6lwMIL5rTp2qO77pFvuvcPTKrfwf2Yu/r
kd+oQw/qdVO3l8lX3RXWYyVIN6NOOIUuIaMsKFF0bezVWVzR0k/wq06R1hNlDfpkoy39k6WiB0ZH
456jEDxJ5z6XAyZ5e3FfQq8k8lip8bEdk68kKw8dPRJgBm7xY6bexiRm4MUlaXjtjzIz3f26LQwS
Mvy2ie69J1K9GF3ZXcOpapHLc/sz5+g9Cuk49Mx6XEbynujqBpZgwsIpl3yr2BLsovlbtJBOFjFE
XSrnozfMpzaNA7DUGrXdHG7xpZh3VBC9S20YlWQLJGX9mJr6SA8E/MNwhoNwrfk4jBenY45JhDo0
B3ckTzVsT06WxQRuAy12jPhuGueDbWPwcKu29hO1ZNvcCcE9FOClM3tXdXUUIOW4H8XCNVnf2yei
LDHXh3XDR5CeE5HLpbrLWEs8wSpErMwIXK7dZJxNwQJHB9OM4yIQa78sjecZw2dSA3oSqVt3jcE0
dHCXnwUYqKx344MZknTn1e/WaLqwM5mvFHKntAx9qdnGBwvPgj3OiuWStQTCSCWLPAO4REZVHhO/
55r+QozBxiHEodDD36GCheKwszN6a2Zel92HS/GT5ireE4Oyc6T3Y6qEyXZGYfRRfUCkYXp0mi9Q
PGmgJahJdEHKNnG9zr0dPjSFaV30unzKMhq8bDa5PNPhCj7pezSl/tDOuo9f8ltdDD9UPMaXjG13
QHS3zacp25m8W0NRN+w9kP1qnT4wLwf+Qdu8rdsQMZrUAxOe8mB287GyUYoNA9XfaE0vjv09i5f7
pCBHlvVbf4J/SmAj6sashFHpzUjxdFseooK1tNm2azzIeOyWqiS1UT0DdXyr+vHgWeQuMljMg6Hi
ECgYz6T9OrdfXMyUbWztspB1vUTfGXwoRtXf4sHiu9t+2+iQhJK+iO4LvRrPHQCNtCl7WDaSO/1Y
b8NMXci6BdORQOCK69oIRDI+gf6Xx+yly7NlmxJijkm+OJPbMu06HSzXzfcyw+OXs/ea5VZ7mBIi
cmsdArU2q70QOpsbPflJ2bBGdCfKF45JhHzYEmuYAhtCmgOVEZRZ6hRPmTZS3NsEro5L37DWh4hG
+savyCoNv+y0pw7pIO+LEz04mMy27gC1JIeF0+REgVjyuiQVDuTFebIL7gZestxbNIQc2j0YBcc5
QWX9WYKXQ/1LKEEoRPQNp3vT/w6pzR+BhHr3rbZsyzWsZEH0MGco7HvR83F7hIT+bA5zfehCxnJj
ZLbXXjc+i3kmvTDTrm0/9D4V/wUaBWO+vIvv6io7SICHujXWb41cfCMiK2MsDaIusn0jHGLVY8bb
3lcW/xhRIhY6V1Nl1Sv1QkdMa2H6oQbsjdHazwKLFSctxT/mTXIb7G1sZV7QqdQNLKvNz65u7Ppv
6VL9xnBMiUxGat6YH56tyl+mLE42EvC5UXdp7GAEMPu9sxj1HkU+QTFNfl4KI6i0KcYE6NAUhZTe
SOx4p0BscVwUKGh8bdFlMCjcCA1gpXwcn3ADoozAMhzZEwwI1MM0fdGnM6eELAyGCAAO3GVayxh+
9rIdsdsXW0bxLp2KC6mXWKloHFhv4P6YI+2YV/1wJhEbGxQmvn56b8q2PerURn6nJYQOxPplRd+t
yERMxcSkBBVxtudx0GJaUoff1Kx9Z2RMtFOxPMoRi+owLp9UG9qmaX5gAoJVD+giXNF2xKIRR52X
YyAma0+0DTe/2SgezbW+kR16jrZJttWYYn1nXE7yDw32YObXKVwcZgzdvra2IpMHdms/06ZTW6cx
Uj8NIXwmtB9GuES+5wocTtZxtNgE88+DYSzzp6RdHpYhG669xpDCcvh1pvXyybryDhBg+rU4+pEe
j5sZ5sGYV0GB0z7Nc3zRqxajq+18pi0igB7btdRVdG9bPfc+spNpGY1tmpk7nVHRHXeNDbu27irx
XRIXxiWd1XdNwr8pOCta3Q0YEpAWL3r1IJC8bZxEQ2y7IkkIsj2wdWdpLJhqlxOIDo8rVzPKDy8t
r7YqVnxLw/IlveSTkT07ZKYlU365PWhaWlxsh+RNpsZYe/gstGg4KGJJabAzgh08JgRlgmGpUTTz
SSESNkeuOi9O6IvcGXZOhYdFOexu48V88HT8hCl7RVQDbCLaWj93k/0edeWZzIEhSOPoWmKs/UYm
7qbpWL6XkhS0qLPRkaybToN9lRikeM0Iq5mvDSvCE2QcBsGem3Eyt6DMPFWeewn5K6lfzH6GMVR5
oFlIbum9k9Yy9HJtsa9tafojkbJ+Mmo+6hMSHpxsesgwEptTB/1OTVfp5orsdjLPiLXd1pSBFHFf
U7mwt2SOOfb9sDU9tgeyiqDXSVttK4Pw9XimQGmYEFnGeEaXshCeSxi9GNL7SHOfMh1XebggAece
yOCusxh+EV9xqFA27oA9tkJBQqmyedtLPAZtWN/fHnQn3SaJvR1sMzlalTUz9I91EqM5ZpnJWejC
0uZbTEUloVjtdUzFfh1jqizd8L7XW/NhyntxidfkGJORqznE9KdhN+LWWYjjM72Lia8GtWTzEBGZ
zLl7UpLaaSIdeDtHB7csxc5ATzBHyxnmzFtU2/ZFoNmGXScwLEKyIIGx3hZrxnHuRnMQzrhixZh+
Uyw25zzTt/UgLuR6Qp+q6qP2lhLCvKm0Ytgxdx4PScvNXZhg8apliPe5MbF5qwjCmKi8o3FATY1U
9MnMO9cnF/0S9ZnzTMT4TwA9vbDeKjitOZYDvayAF8i+uKSde+olvx8z8/aJLPBtJ85DRI/QCLfe
emYByaLOtYM9Vb/NLPnl1LoLzEO228pprK2NLJUJisUlsKhqv/BpUsL+zPGnn8ciZYqJ/EzXnEvb
IEUpI+foZvKjTBKmS513RzBb9JyyeEyBG1IWczLmr0QLj/eIv0SqtsKOrmxC6OhK90jvz12Gg581
7LZZotLnRsKwUAGqcMTkt0V6qAS/9JZuAVYWC7Wk4Vv6yN2JSe66JXroWZAxvptbDS8Y8sCSbBfu
YvfNSHQNBPpzRMJ5yLAQty35Yg1x25uqI9CDcXeOJWcPnSDf4WbjmVpM34r5yBqQZTXlAcSZZNeo
pygJl52XJNZBL3sj0OYSp9CLabAa0ofsonKbfU3JdIO5ukeYklkW34tc0G2vSutufqLlD49dyjYG
JzK5KyHMwrBpnhxMl2naHpm24HHDwsCgwj6NymMUzzqCHrmnvtXn6xKTI5nmj6ot6ZSm+BQj59t7
lsmEm4xqtqA0vRK9n0suijRcP0/1OTDy7kNmrnYgzpnAOQLPaxv0Zmhz7i5rHLfuyq2yqvhlkKPj
u9XyaE2k1ZtmiApTYabo7ZbSbfHORZ+Eh3XkPVUpITid9cub6e1zrzwMozL2pdUQ3ZnPp7Q03jIj
JTRuFeR468Ptv6w1Jw2uDzY4+DEtJCoWpsbUBrd0htvDTY2BNGFY/FyfWELHaIwaM0XGLVApneg4
WPgkOMOrmH4KdRh8mtxnGs1eiD+6/fntoZ3qaNdp7itPnZXvLSnRm0pGn0b7cAsKvH0pYhxNqNd4
SFdpG9Gdr3HuKFj3C0sqzgwG8RhWqDq3i/ICDuX2hOWSpUyN7RxDmk4fZtLxzf1w+ldW8Fve8aLd
VX1WaumL0+DjTzH//PElD1jZH9zs/9NS/52W2hMuXoL/v5b6ovqkTX6UqHtRVSd0MgQ3GH9813+K
qd1/uOiVYWiYf4RM8AP/Kaf2rH/oFp48d9VNG38orf9TTm3+A8Wv0PF6SOF4BOf8l5xa8AMBcsAX
gv6C2tr7X4bl/kVnjODMhD1sGbaDPtuhR0eH/Cc9dTI3Y6/4rB9LmxyvJG69vdvML/XCwIewS+ZG
UtuWMaf93Ey+PRXjTuQoOEhT0WPGJXEmdrPDXceT2cVFkbIv67up6+3HJiwI984p2kZ8RIix2N92
bdB1sF3CqgbxNcXHwmCXY1E5MvY+SdF85GDRdwBkBpwgWh30DcvW5pt7bUE37J2mxa5dQPxW77lM
ll2ZAhrnzARagcBpstE/aKFzWbwRrsJCz14VnAA15ka3xyJVkq3tNTyJuvhR5xaUKKt5aeq2o0zk
tSq982iNGFxZhiBhzCaNnBGpUWr9V+cM+rFHc5Vzg946EMq5Mc64z52Ohh2SWMEPaKr5NNUzoEII
TlCC6ulsuGgdVyGmO16buT2wWtcBHJHMnQwcDHJCD/MRGw2wTEeLfCuVOGhZEOHsYFuJeV76o2EC
Q6Q38oCM7QqDWUjJBHlD+bMcepTcboSTOnWt73Nmm39n2vv3Dwj0dmGR6kyaATaav1Ds09lt4HlV
eLpM70XvjMG/PeRuy4JOtmS3zz0Ci7y/6j1PygIQiEPmn2/mn66uf3o6/pxP8hegPp9VyyItxLQw
MruO8VdHqcBKjYIsI15Zw16VVOWHaTCbhFnZP0SieNW88iux8r97B/7iA1v/WQeRH/4hbAer7+q/
XyILOFIyPWR+bLWEmQkBm3yw114mXtNoO9HsZy1dca7sXqs1S1Rrx3Ifjt2JlyGPzGff/uf3Yc3r
/rMJ4vaMLM/RDckF6+r66rP800Wb6qIdi7LNjzefGfphy2/xeyPl7vbTDRTXI5WXjLC3Ms3OY5kv
aFCRyaU4DydTrrRd72uYoNpIuRh7WHX724+SITJpU+AmDdPn//lJ/9X8eXvSNhYQolFcSzr/Zqfj
CgD2k/KkvQYHUjsfutRFMj9oSLxSabD3tZPAHLFJY1j3AcWxqwhZuFmerhj1/arlXKLt6SgbNPUo
aZQRGgMGNbf1JCjf4aox3PXzOv3sFEbEXLTZiXDsllvr/On17T0jFN4IkfyatKnDEKAYl8biicq1
26JeevmbV7x+MP7kVVlfsecwFUS+q3uWYf3Vw5FFoG+BLuM4GY+gKNEMYBqDf/oau4u4mJ679UoE
M7qw0hM6Jt2HtBqCpQLYXa3de2XSwA5DwXyPcZPe2DQ0Jp4tYHVi8l4GdnO01/d9yFRaVhwCXoWs
tczDH15lMJDq6+xERLG+K+3+R62m5dBorAcUmcF16PhJZCGmCv/uevlLjBAv28Z17jiW7ng8/tVv
lxuAaIlwQE7feC/K60fe8uXahPmn1of9vv5dwi6FYqJtJ+rqgDEnos+t00YUwS2SYgQQHQtCv2Aw
eP83v5L/13Pj+QkcRK5rkVT/36+cpvZys2uQ+tczuUqZc1py9a7YkgR1K18qjY520ezt7XYgBoRb
EktAGdHx/AdhZ7bctrJt2S9CBJDoEq/sW4nqZb8gZMtG32ai/foakCvq7uNbcfYLw5JoCgIJ5Mq1
5hzTzuGC49A32BWs6k58VwQCOvMEFRk5Hx9Lten6Bua1Jv8P6sBv1zHlqhTPczCBmDlL6d6ayGoP
0NbNbYWobEPn+6aQkmwMsjxqjBwnJC3fEyf0/iWex/rftzAX1YSFAZI0Gp+W9H/+2fR4B9ggdXqc
PcLA6ajccFoHa/xMzRpnw0PZQPEu9X7Q7DBCvpix3CEpix/TwikOZYJg8L+/E9Zf64oTuBwG1ahJ
KeOSl/jXIZFuPQBjDpJjHAZcq+Z8b8aes2+L8lji3TrGWmaHCDq2CCScbr+9S3y6C6qw/u1Ilsvw
H5fp15HgSufjAD7Ccf/2sqaMXY3W4DLVSbh2nU8V4yVbfC27BHP8WnAfytDnnWaaj2wgN1UVk+xT
1COG89xb29p/yaWgU4EWZ+cKd1t54l+O0f4bprCcLdeGoeSx8nE3Wc7mP+74oKaR6VcjtxLl3gXa
Ck6tkdEzql4NaIzfEe3NkVmcfYgEkLd/+P0MGmgQ5p2bFHcUlJ9ZqpKVrD8zN0ifwH6uSRWD5ieL
mzDyCJQwE+wqcMqtnAvyg4Xx0nVxs64moa7w1vuNbJkj+PW/nv1lrfrr7FsBNllWBl945t9XZI89
N2mwZh1NB2ReQ1AtVCF4slJGG61K2LrQiUvBLEFbDWVF3hHzbE80cBXmWuEPpwGqdZYa/3LNuH9V
G8vHQvjE2Hq2ZJ8OCeg/T3nPprmaQz85Dmmw9zV9SZVWKWv99OyaiGvGFN9Hks2PMrSt5QTGDKYS
sSNgCvhbQREasbAx092oET2uGySbqrb9oyMmC/yLgjBqrT1AXfcmoxTCuXDYEXsOsRd1f4I66tle
2jTdnBofZDax7e8VA2z9OWZOvXVmq1tjoSedTaCDcouHrqni3VTRsEJIRhtOgIoPoD8BUdafIWar
c9YR4iMyGu497yM+4sat9YeciawFiFXmKN/j/BCA8OyCCJB0NiO8rNAkhElYnEIO5OG/3wT8/89N
AOUV2yMAISzj3l+3Y8rVcJh9wzg4lB8QyVGcNUWMGo0/PO9c72YX/UMYeCFO7b5Edi1hphTABDwL
ka4ViT3jbvzk2UiItmNv3BhP/CTNzdRX9bGtyl8VhKkdmpi3MA/UgetZrgGeuBtBmYmNc0iOUjs0
j7IwoE1V39d963yrw2dMf8j2xaVyoTa3c/CeRrHHmEgkKxAv4XHq7eo0K4eyQ6D3NSaCtREqkFh8
HuiGMaH6PShfb9zBXWKecTt5JvqpAe2F4Fr+iBVdF1z7eB7YL9g+pgwVRAedseFPDBo7UdgyRmz0
wZLVvKo9o98M6F/dCLhaWU33HLEG3w8o1qjSE7l9zN7d4M/W/z9c1P+suK2/1ksuAkkOsG2yc6NW
9f5+g4hw0pWCNXE0Et3h+VT3WViaNFfBoUzWtE9dTVQoPRAyLChkxvLZy+mx+xKAqGvROfcF844q
X9uZo6BFKL397x+h/xUBtxwh6zj1hpA8/r0pAJzEh8hQ9HAx76+aoX8qwijaViZrO4Kj1cBlhuYF
701IMGfeUv9ETfWdHDR4vZNNiBUadGf2Gf/PbMD+5ejY3v91d5MmWZGCrQOMmWDxZv/zvj1J5Spn
RKgqW+HsE0bqaxgS3/PUz3bhwlFH1QdF2dHTuSwSIEvpoZhTsfqz6MVMrf/7Adl/dvT/ecOVNkqZ
hZNk2hzaX1VpDslX9I0IDyBtxca1VfZImgP9QXks+9J450c7ROHlJUpQaxf1ryAX9YddfaOBaNIk
t9ufHX1Fw4iLwzAv4UrVL8qZ7hz6A551RIy7OLFvYTGP2yFu5A5jG9d1z1WBwJ3ULjrdXVid+hiA
OiCyW+snbKm4qo+8ldd0VJ9VXaVXcnDrg9LzDUYD13mEkdbnTO7iiHSNOejtvdcmP9o0ji+jizok
q9p+G6RUwW4ApjL1bx0VximGVXDomacpR/40J1p9jBLa+uTYY3Boyujc5bwUSmC1c9FkrlIzegy8
WR4Zew8IPhaNWlgkpzoNh7VdzeM+7tVv3m4YyEy/dhh7Pu22xvUE3/TUFwzUFplbiSXpYNrmWiAB
OldApTZ+7KTPQn7jZMdXuxweQ9MJd/6A4hLcDyG0bKBZ5KSF6B/Lbwhz7DWkedwp5mVB2W6SvReJ
jRR1e2ZBJZpjmB/sESmST0vCnSeQP0PsnvKlc4HmJNlbVf7Nt4zxnORdDGQMOCHbpvI09863gp43
tR4JxoG/qVHSXbGkQKFD5bpqWH0PcBVZsbp8BNcRxvuqDb33WTAXFPs27qejLsRvnN/iscvTD3+e
BvpAk7GXOJiZdSxriCf3jMidzTs3wbvCMoIrwuKjGnR4ly9Tel3Sik3HgXdS9jsS3AS6iaKmiR5q
xgXBgC1/bNYOTdFbLQqMCU55CAXqMnY3Yq8FV/VcdsZxdtJ6YxshIs7Kf43AUm2murxTw4jUx7OR
55qMYxEVfJOaDPY0KqsTWSnoGAf5M3YQxuGGzEiEIbrOakDLFvTSn9k2FwBbM5//STK5ZRBfHRLT
vI7LSh+9dvgcfHRWkeEtRNUaLzL+341CAUnz4uq4KtokPtLDEd9+MA0vDtFgK4qqaOORBNc3lgYA
aFnbHsMk0gbv7ASKttCgMCwqfy+c9mqmeYwoJYCRlGa7zivhM5P1gdiGoZxTF+PBS5wHYfd655cj
dWrHLGiu8F6lIxq1PCRxaSya29wtv8LzL35emQ9mY53jnm2jZmD2VXS3ZYi7rJvJLSoQMYJvwgMA
/c6PxbHK64LsWWsbGYiR6hZQlPQ7sW19e9xjwMLo7uRvoVUyHVRopTPQl7c8Z4o6K5YvW75WjL8e
WsJDVh2Qxl1Ymf01sCYLhA8XZCxehEF+mFiGXo5C0yQomBAxx2I1QireVZ7aZ2EUXpY8T6+WaD7t
hn3t+NSXk3elBqrTIkQ0684YBpx7gLTR1Sx+9iamn9kBEzRmAYPk5aATFdxbOUKeuEL6qhDdrD12
ybvMhunZx1EDcx3zUY1Vxo6jOzH99BACTChArhlYyZWTVhCkHcZ5RgqM28S3z2bQivbJ3D87eOVi
3CqXfsSwZBos5YGJXk4xL8Gjeumt8Rp6A/DHMjYfjLHbWMsfjk1t2Fu9JHoIFPCrrHWG3G9+ySxx
oX40Drh62nspOLiMUdFbrOdXpAcBerXAus6yYYizEP5E4u6LYbZfax/HjlHF/bm32eWyGiYxTGMu
q12t3PLi2WAc/SRz3koReRvbTsvzJBAoVoYyvzWho1cp3iKFIHLP1p3zJOlPWEysYCGqrWWJZbQi
f1aD3TOjc7CvpxqVoOc/tnAonjwDv0g7peJsuel3GBxMNLlcKSXvyD7YUmiw9W/md6fl1gOOHAsP
wpc2/FX0dA3YNX6SP6p2jWt3R1sZ/T2GWE5hETz0YIr59CEtZZvNDqeMDl0wWptycvCUlgfXj5+L
YWzvzarSGwc3GvtxPFPZcPXDe97K/GgNGGsDrN2VadVHXB2Ic43evqNN8k6KLC5CrU4DwTDXoszP
wAD2c948uDHXYNXaDL8Dd+ReDz2tTZU6AXgn6Kfb2+3wUVbOq0bHfc3SWmz61m92yFdOSZaikXan
u69XHRXuRDOR4TYbh3aL8yPeOdZ3Z2y5Vw1uSS6XiVu0hbFemvV1Vsifv5Ak2LsM3LCnWgQnnAV8
xPGnkEszlHgeznOatg/4mCpiZkB+WKGFP7x/aguPOLbIbtZF0HpEWADGnCsPOWJr3ce0w/1Odmum
FPlpmAmsIQzCJFetMg8R5gH8JsOWIBTKbw+fS+7lZyKL8GTTdIV0jf+hbKbrULUvIEGooe3+Pe8+
dEHzhh0LLH2Z3Y0xyqq05Q1OYKoMhethSMzbHfcLzDywnBeSyH3VupfS89LLEBct5drAUNVmlI8l
hlWNRbApKvuJhKHMsc5GgDfUbNpjalTboSzkRfXQTmwfruQi5ZvzYx6L9znwrUvsm2TwxCcovc3W
KigBcQemGH4rzTay04egzM61fA5idg/BBA3bUBawfZZb0/RczDSSACI9+tu+7lGmFV17Nr1F89gu
gDXI6+VU2wdsS9FqyGDNBbN8wQOK8DMur4ETn+aCJleX1h1WQYweWThBXVTt3iB/yczQjfWp67GP
6daVF433uVMGuLBw9fdo+M30ls3GY+608ZbALgTd2Mk3eTata7/PYES7yGLHGStfOh8dUDZ7nxnO
AqKKd4TPonYxh/qIkuFVJsP3wXgbC2+M8P+CKpzWYFzdp2wZeHAfP3IVyFUSUBmSyvBSDxDeNkbp
+weF9GMtIse6iGIrZfKUdLQZueQUi26CPxnJNmOdeW8P9d7L9IeJmHlkJSYY9Z5Uo3nFzo+2Ex5X
I292k8QrM4J2mJT3Gg1ztUgGXXpm4YPfBKesQMDvaYPIAqw3ZOJFu07Xd7bfMaahdtq1lkMYkPtE
SY0szxsIZDOIoigk+VBzRxsm/zFtw7L7UUcQUVC4YHSzv0U+PqIxzA/SyZ5bWiMr0+jeuwGPTs8y
cBxQWKx6jUCN+Tp8lIk4JSOkbBPZuTUBhhWzv88S0BLmnBKrOZXBasy6EDhu4h5sYSYoUbfmiGml
N/tN/Tag+Wc9zfCt5SzNSSSeh/ldYB7dZlGXbBy7Ivgpc2zAt4XeDs30WQ82NIPcwwFRv6ZDGzNw
UwjPjXRnSMoJPAU7uDjbXJrfEnAZTYaLDJIjGlCAfXRYwY2iiI7FeMGwTmLJYLw7ekGKTB/s7dF8
NHJPIMjBycejLAVa0wzpETbkdgVf+SVmA0dZ4W953q7vDbhtcf3D8rDzeYVaTSxyNGDia1/Ssku9
fWpji1INuLM2DU5l4AFeYXA3R/MqHY37rNwGiH+hnUII8IuErKuG097BfhwL/P8h9qheoxDT+bDJ
ZgsbMp3/FavXvR3tR4ALE7khIxunLkYduDSDglp8JF29RFzma41MszXynwJJfRBdJs8puRpxzFtm
SaXQZXfojzXLdWsSPPgjk/B4/OKp9toDAv0XTb+B+FWaHA1BtisHUUcGx6IszEMQceMLaMuswpzL
BfH4z0yLTTGU9CZQZ2s0RfQSrY2NAV3hJDl6GbTE76oqyodCBoeYW8EG1h23vqUbaPYCqmYdP9Xt
hGcidNsrI0AuiQbQ+TS33ymOWLJ74q+8OHjxEpOl0yr3gF8wQi0PBG6UTPhDZNLAgRDo8uXXD76e
8vXlnweweidyvJdl7eufQ0ieqHQ/vp7nFQPr2NcTA8aH//c5X19PjUkmINu4r6/+PBHHV7ALRvPy
58t//KrlpYdMRjOaqDAkfh0jRUVkS90UvBX/+cpCkyix/efLTkpsaMSXf47k6zj/cUx/ftk/XiUK
iCOc0XxUok+Q5yznw8TMTyGf4mFajuXrv/91fP94yb+e89eJ+/vU/Hmd5WWjrnwJFM2oKbpifGE+
q83i6CrV3zMVPvQp6oDBHz+CHBBOH3X7ERsuIvWYpKjWR3Xb09lHO4sEjjvaLsUQip+3H262pMBP
i+G9iElIzpKPPiuveUsbVNUupHS9ax3If62OXwc9enzUO7k1NWHXCRymLRFvb0QCBVcfskFjDiFW
FgJcbCbEKAcRBpZZrcgf6W/EjbeUVkZxbMP4pGRdXipm71C5L54sipsNVteTGSpftmBsQOKtjBEp
esL8reIgekzNH+2AJE5kiTyUrYOJO3DGnTzOJfW5Mc4fbZI/ZGO8RU+2tsx6hOWJUo5uHxFu3E3T
fLwi3R+OuQUtpB1MAGT2Qzstc4gQRg8hnRocQ53k5qHqZ3/dTDlbKam7PVSpfex4CDlzfNPTSHoM
Ei/lIGWTxg0lcrPhryaKt89XQ00SdmAfItcwHqNty45tHVVOuG4M7LINPvStCg2mmx3KdgePjfmU
0OretLP/U/akmmk7QG1OerY3HD0+OitffObUbMLmbMAX31lu3cDHgR6dhvqKcMJe+8JI9mPZtUB3
E+qeHm9nYdwVYxPcG/LYFMOVvsaHafX7yiTmMUM+VcCXRWnuTitfv6R2KC8xYNqk5ezZwfSttoIb
2kG9b1Ngorowdv1AMimlYgs1JE3o0WYPNfaClR8F/mEMp5uTc0N18ugMrAeebXs3lG4OKWpgjmW/
iR4vl4e27dT4WcXR0k63U3Vp2VHfS2yLUXPnm2FycSab5Dk+9YgJZbMPC4egAoU6fJ7IxfMDKAF0
X+Fzhmt7Ml8ypGxrORvJYQYBF5cNkxwPEn6WTyuL3gN5Q3JftjVmqKk9yo6WR8wkc8LI7Jf42YqO
NXAyOmBjJniCr3rRMzwiWCZLbXJE1oRZRcmhtpJPoDLlrjDtz3BK4/04LegR7cm7GA2V1XPE6Eyw
UfgJfO6uvvGnqWvBNKFkrnxnpBhNE/+XyhG4GCE+QJF0FpxztzsQVwtJd1vW6CpJhebMNM3RSka8
G3ywZBOlT/746ZjKPPKfCI4bQeUUi/em8r73OJ/OLcrj+QnVYH7AG0wD31bXSa7rPmm3M2Jc1MLz
h+tQSZbJcJ+X4XMWOZ9MkZzWB1zhL7gq4xTGmoMs8vDQ+5KgLSchCTpCWB6ELrjxOai3LHbvYwcX
Ti7OdfTaUOl0cw+AuFs6R6AfsuwSWtU2bpkImK7PQtySk0f861k4FSLo+Yc0aZ2V1tYuEDG0+C12
Zu6/gVRBGIhvknXTeVYqe1jGA1M3jKzaXrKzE/WcERDhuj9wlYd0TY1bO6NriQsgHP5C/PiCeprm
CJ8o6u+haU3rHJYXb21tHZrG/Q4cjJuGA6LBcqGU+cj812JAgWzX+h2qyln7FhJJe/4000U8OD3h
ptuDzQ6Jq8GSeOq7QBHQYf3mAzishzGnhkidV8tHdEedj4LdQdBv+NMusAXu8nk6hKSelTQX2VFB
M7Zp8LNNxpQ4EXwGRIuE+B/UGKOOkjMOqNPs5dhxNUK8ZfgcifYxKNMKzB+eUtcudlnyGphQ5UVZ
nzBjEk+WWld8EPt+hpHkBHRRnf7oTsmzASRrzUwx2vgN4ndpOMW+hT4zbL1KUoS6NFrKVFRAo21/
2xX9c0rbwm4IczPkg8RMsiK5bIRx4WyTR1U0zS5vyEyppvyhyIrr5Apzy7DA9q1Pbdtiq7S+FFHz
Fkx4+NLFo9YNxXM9YxlNCwwR8NcQaIXa244z+U2+ke/8aqaeIReldWgmWHrrwcNH8qWqG4q16GqY
d4mJT7xWTCfs4SNENoFZFxT61AGBlXP0mmbOL0GM2k4trad5hjJbUlIANPIfbR3vfHttjrhp3Ma3
L4orIG6NHwp+IQD6d6Mt2bBg2732mhxL1331re5kNpCEzGaNbb/n5jcdoXHfTBJs9tJCTb/ESFCG
QxbzmZ3FYdvtjVK+xgtNsDGLbx6FXqOhEooODLLCkbgZRu8ZVsjBCqEHKK7QbIZf5BkpadGVAzlm
YD9bMCet0vFgkgvl5QiGky78iB18O5mte4Ab1TXp3O8dDdxdoDNGH/6epuh7b+nkTFLRLw+2IM64
eD1XbBKTMFirOm2ov+kLy4RPZhy4kLoEXGsEefVhgfWW7Dck4Zq7oVPlridPKWzQi6MlJgp410ig
ClmSkaC2UC8Ib4Ma1ehHiMwlq2v+rLqd4RkQyLl7slVF6U7Y7zFPhXVu42WLpwgI1JV+JmR2XknA
XOuudtHYe725Txwqfpaqk6kAW6XJxH6wTfDDlRDHzT4/uDr6HaJjR6ji7ylFuC0PTLZnBQEj0ot1
k27iaulQDU5YwClh4SSo8zymxaGKeqDePcRsoA/m0cNlsikzhHjQOF5QaRNaJ0ZsNMl4E84EcqGn
KWzj4q5MunncvgfM4RArs7Uf2ah7Y2xkY3VovUBv3QKldobQul8uUjMI8y2/EScKxK8gSui3EYMh
o0OWxgUnNsWwZGF2kBNuCuBB7hZI1LihWdEuKO+SMd2liX6VSe5s5taX21SQBU5P6DFF57/vLBKO
cTqR2ll+0hfPG2B1yCxqjB158gbN7K1z8ESisaY4spqzsRjBy/oYzi41ECJ9FxPKPe4nDDSGf+Yi
+nQrbIrDEvA0leaIHVDcGUMR4y5uuDX04j2ykp0E7l84B3Y7NOpU/b1QZESJqr5LAje9a3xiutOo
X1HNDzvlA9bzGnsn04Ou+/S0YeOGCbowoQ/gqiaxNDhM5vQ4hnvUc8ZWte3eS9ue7Qy+zeQ71jYM
TSSDT5weqyMN1mAkpIN+09pdvc5r57UJBvy26rWJGWc3sfeGa1rsjPm+c0LAJ0JfzZiSxCn0FQnf
mUjPGyYnzsDgAxyL7yF+wPsn7z11+4KLvQmBHtLvVOot7LyRO5uPT9jB1zayNDbsx/iM4FbQ47x1
FaI13yr7E5FE1aifmRNA7jYCUNRO+jhbN90Wi2QTxVMDEHflTEtiHYfTYXKdjfaCPtDZ9mNPyRXg
lXa95i406/jqFsNjZ/X0Piv6kUzeLWKkdPD0FYj2ZcWhdUtTmpTzaJsu6U1/vtn1jNdbxEHCrxgs
ge5cFYZRs8TW9kskmFF1kWGslEoJvR2wjem5KjedUwF/BQ2THrzY31ZzYJ6+HvzIGJHfUTqlGjPJ
8uCFpAPEPrQ6d8ku8pcHjCwnsonsA4AqiK8dfLMK2yZMLnEaiCsmOLK2NnpQyXnwXnQSMycw8vkb
6txtZnf+wVrSpeqxRYFmV5dwoQZ/PRgLTvjrXyxXHlsHR66/vgcriGCK9JSJtD1pnO+nZPkXHheG
qNYQ6X0FpspRU3OKaEudhq+/8H++trvCx8cGYxYvp92dSZDBel5rm86Prk7ezBSwTNg/YDLAALPS
Mnoj3SJEDr+d0hpLw/I7CdNV/Oz//fqE7psCrwFH0RtOtKzJQg7KGZbWbDw5HX4c9Y1BMwr65edf
TxpHFG+jgPY2L6meENMN4D/ZAsUp3bVXs/+IfPLK8iWOC1x0yapIN6LtSWcxYhdzT1KuyyZ1FiYY
8eBmr3G+UlbwCcAYYC4PmSpwd97Bpq5OhQPmYDWDnEnqMDkGoT/taQcd/vxw2b/zRjIoHH/M0oau
mMIFPjXaJrlIF/wlDLsfxmX/+fWQslTAZCfWUrSgkqekg5cMEwu1711K8tBW1zrdUMUBJ4qq9jQu
D5gMkcwwLteHNsXzvASdQRzoV4MhxTcQqfook+yAlhvmQBZ9kKRsbO2Sz6/WBTHzmMK+Huhnb6zO
p1QeGsIUgdnR0YDp9fXDr3/ly5etrJmk6AALVMfQMzbAf9pLb83vx1eV14xyiIu1lg6OiGuKy5fK
sydaaZCOMsD2Q4EVdYUAChFNn+N79gVyAUCNcC1+RxXfnvvhIZfnLDRfAeswzQx7urzm68y+doVk
9SZG+80S1qvbE5VIFNoaCtwjke+7aR5BIInuSE38q4qom79HbvcOZYx045yXdsvy3jeGBxSYrwpO
G3Kdl9GjAvH7D6zC/G6r0Ruj+eE7zgfiy4ex9dhs1gQWo1k6FrI8g+vnnjTQMhcCUzBUA7j8Ntev
Ay2lLygZuStV0D+mC+ZnNnXLt/7nQdGPYujQxceSfPev75MZ1eyNlD378rO/nprky4fv6yW/fmx2
2t+2o/P21/P6gPzJP6/39bxZuRJamHOtsoKpUFlAEptsojxL8zfenauTo3ZpguQdrk9CPMm0LuoF
DEoFsPKLQJ/61txI41ykoTy3nYHsNIfRAgdjzVzwwVDyPoR9gsgCxktja5zBvCEFQLqkDx8de5mE
ucYuygL2sBhAXZsfKcloo08Aro269p+45Czzd4ed8L6GmVSOw9at2qvFzePi4VoeEiLMs3gzBX36
CLQipaKnuCmrLD3BNSbXqhjvXODQ63bp3UV5yRyj1j8aZJ77CsknJqwDjQSB/6p5ZtvvU9M1e9eF
r+VqcyfQKBMcXs5br7OerLQZsetHFN0ha7GkxphYrve2d2e3MDQJa7uNcFUbZYLHDsWxdWPoWhKw
YirHQ8yWhVIRxXWMyHxPJ5K9vrZ++/DRTxlsJ5UxSUrt9L0eK1o0zrz1WfOn4c20ZH+Cr/NhJbne
Cc/7qXJ59T31gCnp5unokzxP8ww6exNFIJzi/mXIxN7MlIvxDT+mSfE7qb12ZX9kO/tStFIwG2ZQ
ZxXTJ/EMr42wo12zDAJU5d9xdbwkQYzegMy5VWHLndQxttrhnbs9f2J1dGzBXiKOnwFC33wXkRPz
/jmH6FRkXGeaxJq+agZmLnO3R/L1y/hknzVcUuk9W14EqDABV4934hnHCXGgzkRujs4Jh4j833U1
gOGYMe4pZGutfWKOWQQEd6kWlEU2PzlsVgpXWHureLM956dPQA2XLrMP5mrTdtFCa6axo8/x2GGy
aKmg3HYMkcgqqfek+dxo9VLlsjm34+1giEOnuks5ztXONcBCGQ6JSGZyIz/zu2/HtyHqbyRZELHI
hnJwYoBOIYzYIWhoXWcb1zC3uMXZaW6bzDtPNY57m+FVhpJEuMQPYTF8jiyGwGUbfxokJ9JdMM5l
g8tLdtexGL85uFdXsT3cYN0/tB69Cu0+mkP/Fuf9exnHmJ/HQ0rP3k1r/HlT8V366M8gw6xsg8vC
GapLVZYfvPvERTnRAwCxn9RaM/Dy+EhG+4Ubvclc6dNT1aXzhl+j5fzqGMlzgyYeHUGbcgECJt2N
uPMWr6QCOOyJi19MPwolf2P7pCB2Mc20JlendbPVJxqYH73lfRfPsKdS2jvcKOem+jmZBGqO8a9R
ZjTPAPutIUncERTyLZuXVoBgZqH61ykQI3uiFLGAjLhENR0KcGgI3L/xuUy2qUl2HAX33RSZr1p6
8SZFJ0wf3tw1y+ugFwEsbGFsncbsbMv2yZK4HhTTRFonxdoNgfah1VlkgD61HjQ+sySNfYF45mK+
2L7NkJ4DzxSgE2AEz2mj6305l4z6m3Pc6W86N0tG/2+JzDI82MTBWQXNvj6EUgbOK2vrlTbc+3i0
mz1BUbRBG3oUaMitcgg2gzXe2SSlrBAYpFOX7XtiVb2RwQab6/uYsNZxAhWNbchpXlqavF7kXvRE
78pf7lnChXkfxkczJiaFmRStNefnYCLDIYR7M0kr3oioo/Y1u2ep0seBsDJAm9ZYLxRXsm1Lg9Yv
Th7uVnwAAYXR/iuag9HKA1fpohM+poN66GzjIwzkI2eY7IWRtb2/TRG3nqLeGhNsWnDkRqfvwZqf
qsg9VILO1yC2VTG80mCyffM34ueyC5gQ+NljVU1PvZ7f6gFuWGDlJyAuFxCPHdHQoBdd9I8WDSwr
+YkwJMvtBzvDouLr4AduArUkOsXreLB3KjFR1Lj9ui4TtS/tCpWrQkryEaGlWwV9+H0mX31rcRw5
V2Vs3FygOJkJZLhhXtnZP2hNnGcXn5IT1j/BKb459HXSWnnsMn7VHTK01guZXfkugH31GifeC1ML
mmgdHWSwi790RapIb8kHeAj7rvkWmiFeYd+8Mwvjmlq4o5PgdYwYhTIpRBAHNs8lei0sX42W1bYK
6p9RnNIKrInzwhC062Vo7RSN/fUUsD111DvDJBJSU1kfsCpg8+p7dG3CpHoYp6MQ/Weo2b9k3Xxr
PchsBAqZG2QzNMvL3yZtURbX/gG2DhclaoIpbbDDxs+z+mkk2I66rOXTovXZ6kM+RAj6d3nxVLQW
xrEGUVsVE0yA+3udQneZIj+5JkH7FpFquAKBAL6YbuqKWfIPi6HAAfcT6N4CsHPMvYTwSblFmFBs
DJxum9ngfKaQ01CD0gKdhX2pZvqspg+Yu4/Nu2CR0Zt1eIqkeydHz3lqJsghGUq9CnmFhRqPSIqU
OYW35a9E97O0l6B4/Qwpas7NTHxvNeAV6cJhP3dRc7DZiG39LIHjZ5MtHtbI1ysSvNaE01iMn9Vv
YtcOeYDsicQU7q9C1BsfLeNqbpFWlV2hTwnEv90o6wbAf/Acyrx+ItyMFoqj+j3lZrINOiBgrs6S
c+lODw3zvEvgaP/iJY3Y4S2JEYq51cUqgnoTWeIaiPxHRMTwJcRHcRyZiQ2B31y65UFWid6OFm8v
3j3vJBbfyTTm52qkRW7WcwkNkA1ili2dpSUGoM27YLfYMKe8sA70z+69FPXc14PsgD6JYlM0brDP
XH86JcpGE0RbP/IG4Fkdi6jlgC8aMkV/jKXk7uvBmlDuGQFKc2e+SQb3YB2GxZWI6BOYXHBZCFa7
3BtxFqZgvnpUv6KpnMvIYoifvIN8UY2w7jplPlGr9k8+RmlzfpIuQdW56Yqz11WCxBCmX30xtM/a
GosdrgiqxDQVe5nykYu0azzY1UvUVXADli+8yJp21jLDrwwwQY4L4UlweW0cgaI7U2q+i+eYddWj
mqlNUAuB5vQQJO9c4r78pRyd7G3Repd8xllltcnBY0K39ho1r80Y8Y8f2neBPyKb64ho8DJsETmd
4LXjD84WjrDeCwj8K51CBh16vPtTYDBcLzSv1jMYnium/JNJz0UHd6PcD3Y9PfEqG5Fq6MINk+4U
RJDTWxUyPGJavcHjNffQsKxLNLHEga9HzCgMMgey0cCZ17FliMFETJ15CHv7aARYjGLKiTy10nM3
9ixYsNOD5lHPdkwj0IK+R88cEx1DjNmA8+92GxlTu3sdyjvkMXrDZeZwSw0PxpjOfEj/D3tnst04
sl3Rf/EcXmgC3cATEuxFiepTnGCllCn0TSDQf703WPVe+ZWX7R/woHJVKimJDRBx495z9pETgtFN
K9mZEsU3W3q0JWe93NUOjXitpq+oVOsFQ4/6AvEAJkpxDBMElcpS1IpEwOfiAuXqYND4o4LSYBaY
b57O2eNm6O1qkaz1iGT6mZMfEB38eWygG0F4syGiidCW5hyN0j3H6Zjv5rZ5qGdBFCPI9dFtPrJe
++WLQaAlBTYZLfKWCqyrKngj0OtwdA2zU15iPqYILFbeyAozd59imu7nvgQw2YOi8sHtVCoiq4ka
zqrYNktMLQn5h3YTJRuvmKKF7fCdhUOzb+nmIXEizjoNT8t/s83um7rgBKUv32NEYow142YAIBSa
L/WUTA/eoHH6ZP23YF2NU0wMW/VUKW01GqQoj1aGwmsimSChTBHMzoA5sVSLCsgFAqg1OAdYsG23
EMKizzyFq+JbE62BqZrPafKVl7ZPclJJA9VR8JubqYaljQwzCbEUa459zkq5kMCwZEc+TbAmO9J4
BSBopRBX4B6zgurMyJx3XDLppY2GHzKk/Ii7bl9GHNjmIb3zU1CwfSFO09gtlmnYhD4lk2OASoky
K6KaaeO9NXKyTgsdO2QRbU05hEfLybkr9bx9Ame9T8WvMPNjanAU1yOj1VOYxpfO7rVDyEy6jQyy
NYiDP5SxQer06AWVFyHAyvtiU9AjXK5xfUNoNZiGJTN9ao2tLNkwptE7xF3dHIh+P6S2YNjTz4+5
kV9iWTh7koBgE7lGclfatQZk331gP3zVx/qDWwjen4bW05sb/+AaEexeOnmmWb2ZTKF2Ttd+lmk6
HDs7eUJVvLhNxrsphW3YJR6nYOoLVQ5vDYEwszOgOmHmMTo0Zx0iV2JIuGsnZUIyz1fZN6T81fad
0rEPiJoTFdEm6JKA9GClTI9cXwm9vPpCMPB6JN+EgIYa93kpDt2MlCZ6LOte4B+3Tx5gFRvRMlMJ
+z1HEUFwrIfDpMfQXYpPYza0bZl59NCZSGySsQ7IdP68WeNv71hRtv0mSx5ijEmhwhY6v9b2XgcP
uKo996R4a4OyqVRQCUrE3IDCmVFZoTDH/YlChD4wTQqP+Hfl2489gSrrm4XiZvbTh9Y+OVzg69Ae
u5Vr2/PeRtF/X4un26OatkGh6eNpBVOA2LukBuljhQIqlj4fephwmEaIYHo7d3D8HTYMqoLUI2aF
OEhfwkIRZXomz3nVSQfhSEa2ko847lz5yuJ7wQu0cnuzZuqR9hlNxQtnfWZmc7xn9nLKjIxiEzdN
lX3GQ6TvDYdmsJqNTWYnn6VAxIqkBXL94rU3yI8dBga4ZYGEKeQOgKDKuXNuy128Wcgv62JBCWAA
x6SJTE8TNp6Fq1UP2LyRjW6qCYJeyIDTKzHPRe5HTjNuzQnzBQpNvwbMDwJRhofc4h1HF3UsMFqt
FA7YzkEzm+QvQo786gyrMT2Tvaj7S2dRccEJ7xlloZYMm3qj/LBb3R7pZhxob0tqZstiHYnwI+3D
l6idWOmYISFf47TbEZgz+Nq31UOjLiRUnH5mQpNhoG6whqCzghus0buCFiNx6Kg0uxg1vThzICHb
8PgdmUyDOEYKMZhQ/9P+LrGtn67BegRx/r6Kqah1IFuRyTofMz9Gzsi9YD9og+BDMu0nyUUy8aw8
pb2ABvXXdTp9tB1nMYJD2K0SPmwBwS2eUgojDZWZUsHyzjCMhD3oUdypEZLbiMKDBufORVxoFbkX
dEb8edtPZrkEV5WHKb30pv0FoA1Frc+33Np3jYUmiIeO1JJj2f+IZz47o9JAC1UldmhEKEBdFmr7
gzCscufUY3FKfTBCDQYC1bXjtog55Hom5TzBzdqrE7fjcTDEXur6/awcdW5k154rZu4glPODm5Xj
YamBnXyQF/DUHBwm8dFFg7j0lJH6aDYY/vKNZpn9JWuXCc8cMGsrg2EY033ZOR8qgjJ3+0Pru2sc
a9Fx0mp7Q57AnRZ1erimM9cHBoeQExC/93jQkM8Sn3GeRj3ZhzNOcNbRJ4bt/W429afabp0ta4l9
srrwhBiFegj+Tc0Rfy89efVzw1xLZTzGYGCDdtI2g8MmuVxU+oJ1iDvxQyMpIkjb5f2jvXa0J5xp
grA6QROUV3k3+sRatP5uOfNPY+uuEDjph9bbuzL3dzT5SQxE3wesUA/yQW8OMANB3C+yW6PrrbVh
Qkfo+PQoDMhgpEwYlpOa2ZjRRjGAaStGf9yIEXT25EfaowTNXNwM1I+PdkYQyBhhKZuDBnePKlzU
pk3CtTRo9xWVDBIHiqbcyZ5Fa5fIcH7jsPMCx0KAbXBaXwGeAzst62ldNYAqB+etrb2GYxDlUoS6
p1TyraEyXsuRNei2ENFeAf/kWz4IaLbjMNdsbvbPuVxOo53L2T+BHy65+13mEszuKW7lSo4g5VBG
HAqXqT+dtR7M60OhgywZwknudSgRSyRM0JN8u2MKTL3nsxp3qn83NAzXIWUZgZv0vzkeErG0bvPm
iOsFtW3Ppnp7nxznhzagTRPGEs2IY+j2hCHok3FEtaUP0etMIRhQurLXw0AxIB0lDNG3MZcAwhTj
NwS9MeCeDLRK4MbqEEt4Q0jROtLIxFVHR4F7NYHvBKI1pWfAgmUaLDUZcp+27TuqHoYOMcFPnnsg
hZBovjo+Nm78uZj/W5V/FiVXE0JaxN6GBtl5sZ17/XNktG8TlxUeJUgqf16CesPQO8XzDRz4xSDF
khUrg+W9LoF+y/vMn9gfvUNixD9w0augHDCiQYWgLOFBVevupsLm6Bs2UKgz/beOgZ1umRfoDUt+
eF/ME2uyM5xpXU9rFxwMiRrtyo4QmaAPUAvOnncAq4tRPHGOv9ciDIIuQLHbSt6rbY8oAs0+K7ma
OPBlPFw0lHwYRGhVmumnr6bzraWOjcQi9R49RiYqWnDpFGjCuXOXPiVL+0wI8UK5yIpL7XbnhEVm
pRWfhDRKbMS8mpoo7xlktRTzvghVHNi0z8kC4nP8Y03shqNmZMPWH9JP8mYAPlqYZYgsSszeOuUp
Agp78Ekx5W73pgfOJPG9ZAq1Kujbvvd9LHGLVNE2d4H1FngO9cFb2hnd74SGzl6Otn7xKv33OD5H
fmVeaVSgeC7n+S4RTrq3rblZR5jVA40GVaXDNiUD+5DYZne2xv5Q9Bz+fFJjz7CIYfjP6KwrYoN8
oixw80JIKZFvou3ncq5BHqykS4BKNJBJ3ADR9LTy0y4NAB459+NyhTRG99X606tplmeYAvdDBQ4k
bJY0K/ZdvREHet8ccjqDsR59ZsLg05WtSxYpqkR9WQlGP2ObZVGxiJTjluKOE5F3nUGHuTk+Z0dk
78t6yH2C6sAlmCb5jN3wpcrkYzmLH+0U/8pzZx8PJataCpaNrgYRCbTwIQc/S8pra6BDaCVLZz+n
3BXLTSRHfpGqaOzN9mKFLOqHqAZqjuKH3AvKDny35NRONN90VmQ/B6meu/vbhh1yttXNE6Y5IpsI
Gg1SBh5deupPZuN91rp3yISPO9A8gIzGntXWX6HyuGa5uPTOfhk95uTkWuFnLv1iWpWSJRr2KDlv
bL4E4FHGMkhh80s/HczUq2j298u9a6Zq3hY8nVHzXsaW5a7R02ylaS30Q2rFbiknRotkWIlb2ase
wpqbQS9xSyta3XYk7it0eKvbM296XNqpM4HK1p67XmiM47G/UUXUs39vLt7gaWYjgCusVq3PIhfj
tRpdaPZc/jcQ1e12icBTYpA4a2in6S3y+UaYELqOLCO7ZlkC3LvBsPHmLF/mfhhXfWMBvmRXqfDX
BgXgj8rw19Mk7sEU8i4It2EBg7CciLncLV/XJ6RWlK5ekPdIhZAMNaHkkxRMTCdSzsIuuP2u5bGK
BQ480qqKQO3ejju1q5tr0+JO6pIzjqilS8+mE5eESnhWi4aKdkipMS1xWGzrjovCw9OUOw0fXsEe
1hX5p0l2eJN52McWTlaalPvcpaMIgB6BncPLnv102kzFyfbgU8XL2b7QAMtW9pddc1IJC/bnmBa0
G9f+LtdIfqTyeeuB2GsNhzuufnLPsAzcrLkebHYuoKVTSHhfSESfVBzFi5wSwSWgwwV+xHAHQ4Y2
WM/StJMV8jaHXbxZ2hWEdAA8l8u2ycVR4Umfd1g0tM0scZ9B7ueau1Z8cmBY/VeFscZItEeIrxFS
dp+pqQDSie5uHTZC3xnA6gPSPZ7F0L21yykrb9xT25OPk0Rs057OuDweLine7iCfk8/B5KZvhLPr
Ftyrk1HWSlwcGJCafYTEH43ljKRk9mkZL9fjcOMjVb3g2X7f1m68dDQaDBTsY7Xv4fNTN/KRjZb1
7Mk6vXcn8TsvPsGYjT8Yg+oTdEq7RIifo+nFyXyAczkdpdFkuJ+FH9hEO62RNWQPKb0HUIk1TRjH
XWLJfGbglffMOGddDrEZ8CO2GIWRB+G+M7iDDiLNN4M/vmbdFAd+kyHCmRQjfr1N1jQPYXBDD9UH
IzxrMyuW6U4vnoUmipsftwahU570532v1MXgOZ5SFyHbZDcHkQxy20wPio7XjG7JS8M3vzQa4NzN
Fh2Os+sjXINzDU8DZoQBMRyrqd9sW6tjj40ogDA3VHDvy3k7yvYC9ghTy5TlT4aF8qZi+cZIQzil
MLv0rDjBE11ZBGRKl5eR0+LTjICzQ0/yB9Ln/+mE/wed0AQeCK3hf6YTnn82U/6z/PVf4YR/ftOf
cELXhkDoujrbi9B1C/7GP+GErk9qu47Q3AYc5Bkm1JZ/sAn9f2d4ZIBDg47osIEDJ1NV18b/8W+W
++8L68pwHdsVru7q1r/9I+n+8geBQP3t7/87ewKDHXAzDy6G75vO3wlBpd4BSYozkOhzNwRdT7uy
E+o4EbCVTZwuq5GRFHIhe30TjPUj3ao8c0mckvSAJucXzv87uvFoJGH9/pe38s8n+y9P7m8INt4c
3YWeQFeblwnP7G8UhTb345Y7cNprqjuaCEMAABsQ8YgEnVpGbqJoqG9JxSt6mmVMlmqH8u1/fxLL
p/CvdAnenQXKJ4TtCAN+/L/SJVpb6b2043E/tTLZ6f2EiLxG4D7VvCnULTXGjSKy7tFk/P5MOQxv
bBy2K+1dz3iKeUjWh288V+y5dLIJCcL/Tt2ZX/P2KrQ6XNOJoeSMCXH9v564/d+fugHsZwH/YC7l
A/470KgDLtlPbksd6dLY6t57ovc2pmXt8zAq1unIQMcrkhP7nh5EoM8CXYL7nz8SnVfZavllGFnc
b+/1nJH+qqfNynTQ7vL79kQcUiYPxWtv6C+jGTfHBKbDug8/eJMslGPtyS35NXAuHhE6DlD32dVG
EJORTgFedCaGxwX6ncCMXM17AwUMPksM5LqVTisSvxCCEwOw9eonphQmJB4j2zqzCMI4HTaTq7Vr
n6hcNC6ogOFQltmZMIBNqBes4CHeNaOn9UDRRaRx2AeRXRJpXD9HkXYh7qBGAcdj8oJDgVmqDQYP
D8O2uc8aXjwaLPrQeX0lURVHgi0Dty8QetOGa2ccZLaPgBDOAA3F5Z1cHt0wmnfSS+0XLo/pkl2q
ofHIMPOvlUDlY2TRqXatjaHpPvWE422s/AehHMk+Jr2YGDhBlWRG335UpYehQMPZeXa8W5JK6Xn8
qDwqPrlc4KGJ2i8njWWl+RS2flpfB3TWqyLDQlh/5bogFyz1Mpwfkb+K7Qe+HQSAYOAraTcHCA/W
44zazkEXB3/rDekNqVKutg99euyisu7cFMykmuuLxCq30iizVx5eRBKGCL4h7GytrhhIrNh7EAKg
lFTTDmUK8WiDR5HIUD5rcSCoGtW2q3lcSiE/l+bjRPLaH3fpojnTqHVxS10ktwNF/osUDKc8d3hX
TnpFXXFfI8rT/OzaUGhbKBjWYUGvbzkgyxhpjEtJu7ilUDHs6UNyTzbRaegdwIcYHEYrfR/t7Hr7
l8LgY+oHUqxs8TxJPnO/K9bdTBSlymZzk+FA7uO+Yb6nwSQe1KvQ1RDQwH7TogzhS5hv+7LfZ6Ks
UEaRDSB579ya21rO8bdbR3djmr9Cklw5ms2YvUOHCmqMIU6TbIlg28wmhZHbPtD7wheCdmNNoAGt
lxihrMGFyDl7NRgOditBnZKXOolc5UgpxcC9p719ewVR4karqpyo3DgeRz5XatrY3JhEhmXL5z4z
hEHavRfNcGelA27YIl9rhkQkxkdXZc6aYe/OqFmWGg0qzYClP6Q9ocXuoaR7G4TgT0vKEQrp+qI4
VW1A7wS+HZ6xBfIOe4KQxExuumq5MHo3wn4qMLFEBeezpsoDe5hpok4w3XSzXI9xT0aG763UyOOj
TTfNcme6dr0Npcd4RJse+jl/S23DPpqD9WkaWCDkNDGGKarXpnHWrBy/o462bU1FjapieCsnW61r
zcadMKMu1Kt6k8Jw4VjN1ZuAwkVBWry2xYDHABIP2fNkWKGBAj/o85F6KA9uy3ilczBQ9JC3MGJw
uiL0AafCzIdJzIqP2Y0jiOzLRiN9DmNaaD5E2hvEwa/OhliTC++ukdS+jbF223xr+91bt7QWvBQV
1e2zqTuuj8rPrxM2kUDzdpWVomIz64VngZ8uWY5aEb8gBshPFKpx1g3x2RRsEVi8zI3HvdNNNd0z
BD9B+tC7Q7tOW7ZfkXFr3z6RrmVhHoZ4Qw/6tz3GT83IGjGhuSXYhwo7T4t1svcMvPH54nYqwxnd
NyPXMeenx0O2KwryG0s+o8pMv2/1u9s6XMctb0pdFYwJm2CsXuch/iXo0M9DdkVxVaOF5BdRpXBH
j0e7wyMjudh3uZ68KU/immJ7uV0m7A0m1sXoaTbJPC9nbo2eeZDh/0yHmI5G9ON2icwDq1muR9+K
ZMYC3SmNtGjrGZyc3eQpHniGbl3SY22y7WBk36bOBlQrNo8uHceVYWbc4kb+YNu0E8l43aiI8QBR
AGifHRQ3xAZWPkyvno6EOVZk/gRYGYZAK6agNcyvyGJQMidxsV6ufSg5LAQir3gNvE5PH/nHFkPD
IN4VlH92hfBwuzAJCuZKi7Jv/MU62r1yM8Gj2Vaz+oR2WKPGbQLZd8+3q8jyWVZENP+04uyhabyN
i20SdT8fJ0h/66AyjoxiLu4meoA0ABCdLQnwKBLgQjVc25gSCiaW1dXM/XwNq3fb9ND7+eigCtgg
KJb7vEGNTPL5Sp/KI4NNj+fAv9UFEupIfpWx6wNWyunYJio8Yh/yCpbiOae34POeau3yg3pSRMvk
zVl+81QRG9dlD4VVXmu21VXP8HPp4vQ6n4pdaBgaaLIsvlWFL47dsF42Dr+XBGnP9Eoj9p2UIYiB
n8EQ5PslafpLhDymr+Wr4r0lFZkAni6rN9Lmr62JEYGtz4lhFWHTpd+v9DVdMxIWWb2hGGdB58e/
01htFepXWhUksNmFtQVG89rz6hkFF9dbHaCNXPejzjbJZ4LxzWS9L9G+Lbonl5aVNb63BBzQRbS4
4VX2ndXdRy3cS2EzPqzauwnHfUq432pOs+9yfCHsCzWaDK94UVgT3Xopne/6agSVIViTfWdXRIzM
u5qFzJyLQ6lP65iqJVjeMyQCP7Eu7m8vRKs3maRRmmvsQrNOIS0JL67WI+gkIrV5d+eB9zQxTcjc
sl865OyntxLESPCWk55a+qxjteKyaD2sErXjb9z0Af/qzoFxzdTDI4dCLsqxN6BdIzc09sh7C3JA
UqMDBDFLITvaBGz6ci8QA94EC03DhbRoOSpahqGdnRvkglL7xaGk5+7kVoFtlO2gcp5qGJkcG8b3
KKdVUi/LqhHzIZE3u8Qp1Vc/YrWTFt9o3qOSROsfz6xnvBeq08mNLlC8V0aYrsFt4WOgvrJsmvPp
eIxHPJa3W9bEQBOlNtE/2aKei/hhwp1+RR6+TEewkLYcRcjWplmI4uW3LzJC4LpxjxeNEUC4lLpr
fUb9bxr5uImE9lYN+bfrsbXaPtdPlWjorfxvzhtbu/aJmWALnkrzR9vs3WkuVrobPapYoXDRm2k3
L3X8KNS2aHOYtjCPrYkXWVbRPu6mgzJZlTWboMRMr7bthM+o4P3MYhbQfiIDKM2ih8rRSZUvuGBK
VXyprnsi9YYiLeE2t1ze19R+pwnn9dZ8b3Yfallv09SA21m5azF2064b3rKOgZDsv8OcW2cWZMZZ
IzYQjzUpNtuHlkIPYWf87S2/v+iRP6H4d/QBqIVTXLomv6Zpeam1z3xM5NoM/Ycqve2jFSqHWN+7
tNmEk5HNzLSwrNiHtAaCS0oyfVrp5qbo0Dsk8LvEqG8jAEYrZZGtoypKxKxahm6sPj1BnkoLigqZ
0ix/kjCy4aZkMs2dfqvnqrG43MqgxPzI6bysb4txangvtxrktoinis3VSPXH0MLJ22UGdU/WXM0o
BI+Yf3edIkKzYIczuEWs0nupi+Qyluqa1pxqzF3vjpByXi0cPNFMmeFH7M7FgrEIVfZ1q31dB1xX
qLGHWwjwe2pw4ELVnvWAoMUk/9Zrrvul4M5V9uFzvEFtRgnp6OEx6ZLvxMiuOCZZL53iEcYT8kO1
rsTRmJoLvpRt1U3sfx4nbdxsNWiTVqyWEnVelv85g8UrGXCxH1FteA26Q+ODaQlHi6bfx4pMt4KN
VEzOc+5nj2XKe90n+ZWJGyKTZm0RnCOUsWbG8NIljH5LizWyhfQ82dfb7jjDGeIA193jFjhKSnAO
FAmZbvZFiPyaQE5YVe78iwIF+x5Xc16EL2bES15e+0hCnY9cm2EBn2hB9y5S3FRV+n3rvWPmpg2b
Qd7gBRnLFuCDDqHzQRFAVCX913Ep/qPE/mmWv7uERQJI0qnMzUu2q7Xs9+3ap/tGNEm45GAvj8hB
uFArr/uOKqbs1DN5eGe3XPaXbKZoSX4s9YIt/Jfc49DN5Ig4agcR7fLeeMN8Bl05YrDqP6v2miGl
WN8+5jl+pPeHNo+k8C1mgktkeHtN5JCRWHtkV16Bv+u4tzEgW7W7U4lfbWv1pYeY9xODxTr9Xo5I
AT0VFrTnYWa1u13Hyz4shdjrE0+rYI6El/jSD97dYDxO+ggeOKVEmszuN6XmVThOt1UADgs7/26t
HudWT8+5Wc65Q8xQcEkk4Mh3TLTxCf25OAztHUOr5EyM60mr+SAEwDzpzNpe0+SHldivre79jH3/
HgrdBaEhVYOxSFOc/FfJjHSXcuVuH0iZG6hJXpLZwQEbD/1OII/jtteXU0pSmUSPDVhrAxP26DiT
4mi65NvCp3J8H1zBUlQuPQBDcVyvUK+slwHp7dDJtMshRJQyj4KQEN23zA5/uNV01yHfwNdCaWE6
4avDBrkijgHVb8YmOYeMxYoq2UlYPZU0J3I2jbuuhh+oh4z+Gf0BfIkscuz87x6v1ypjipVmNrmh
n5DM2l3Yc9d0UbgdezBBuPjv2KzBDVKJKWBVJqHsG6D43OzkFK6wvECzN6afTC0ZQnCdu25/kH3q
ohDDB+AV7TM3Y3UEKVyjOKqR4405vISqAqSgY+pZ/BpuFaQE5vA68v6YWfj2hkuZx5WOCswDU6U5
905S48L75x81hedRL0f8tsRkkiMVVQlGb2xLjJLXonARgScltDLZv1rLr749idCkWNk3y/fevtiF
gJArlFobUuzqY94nDxKW8lZfUmx6CrGja7cgceE54cWeIDzdcCu3P3QDQh+OrP1fX/rjId6NW4NZ
rTze/gm1M9+omwkn4EX+LRGt/vU9t//768F//cMNA3Pz1N2+dvvr7f/++hoElH88pdsX/3rMXw/8
29f+9lPh89CpolPz58tj6MxP7EkvhWW0mPpuP+j29JTLWK5tkSfc/uH2R8ggNU6JizQKrVGn2w/P
Wh8K++37bn9k/q/KT8YDUoPpaBDNGFuOlkG4LATCy8ZCcNhgBTxa/RCqE3Hs5fH298h1Hrvak+QU
FeWR9DpzN+SgDtsS63187Vq33fJeDseQpJM16KlxjdHMOXauwFjgeC3i5cUwePvi7Q8p8ziwolRj
EmdpR7pgZD2H5GMqNS7y0dQ73v6P5dQ9JjU4VFwke9tQlxax6hZ0mAkppzaPMQ2ZYzj1jybCE5zt
nDBVI78ySt865MBxiBjvqbHj9OUWwAoKaG45tINBT3fct7xAKDvYcPF0hk65r/x+H8YWQMgSsmoi
6hLvr3jNNcf/1U2bdGLA1iBRj1JPgVrGP2HWxcZ2CiZlaXLuK47yB99G8O7pIJ4kqKwpJOzbDLUa
wsRKtPG9rWA2xSWzNN7II/eqxU2fUEBgQKGf+JJm/SNpnu7KUOW95uVqXTY+zmNyEZPXSI9w7bYa
VqUuZUHzikBBQAOXqW0nbYF+DneEDxH8hhRehdmltmD7AIeFwrzA3al8YfIQadYR8wvFKnpAFfRo
ddFlxv+BnqPbz535jJWd/I88idjoPABBlvfbnMSXV7rMv6QGHm0ofvkKXyiszi9Z7LBJj5ih0fVp
dr1DuH6x0+5e1QZVcDHeRfHEccVh4cUuGNSd8A6MCc4EXODIrziUMv8Ohu5Xbkz9k1LK2liMwDnd
IVGOecoOF4THbLsKjfww2gNT+BS3Laq5h7EA7MAFxLw+cvdFkyAHqo1sX4Bfbx1sALbnYsep3DIw
m/hpLBwSdbtMnHS78VYo5RM42x0gFIXrf2DI1mYmtcD0w4x7NujeIrSICjTxFEwaHyjsEAl6vsV0
3xeasXdTMH2DRI66TJOR+vP7og8piYrFFHDyfeKfK8aQhx48kcIYpdO9hZrWXw3RhHRg4HP7z2ZC
G3qgPjaH3qBvO9zVreXh0PX0lVHKfW0h6CwcDpl12P7iGXBeMUKE/FZ9sgmFL3vIuZI8OI5WMcm6
007o8THzCaaM4qblaaSbIskOkHHal9Q3q/tsJoq3DUp8EBhmq5/043BkCG/T66198KUbWH0boiyq
vzga7hlUXwVbI0hM7wU3CGLcMFvYjfQQ04ZfJZFMp04MZhlIrO559z29ay4gDA8NZA4pk62p93vb
mQN3qMTWVuA7Otu4enYerZpIPOhDuC2V1nLdI8VoreENftKFNsKrE8JUsFgsnFheKsc/F4b7Eoa0
RBovpF5NHpQ2TC9QSD85uNJScdDCa9U7UuZ4jYTpUquRXhYJZzn6SQgePcxqX37mQ7o3hsWoO1kd
sk/nHmMRDq+BENoWfFUQgbvrLfws8jOe03NPkJ6WO1wM5b1zL+K020JJte6NxfIQ1TtPhXeIvFln
ErIHRu1RFfgwu5qGrIq4bAlLdoz7cgTB0Dq0qyJnIBFUJ/qRunzfSPediPP8wcRsu3TnSmdW6A7k
78JHg70cOmYTH3BJF6EAkh2SrrlK57EJ5tC5NFbd7GVnbSczfmnr4uynI1436K60+oyHoe/PUzp0
BJeMOyvJmjWNb27UPFzZqXeAEriZQ+zW3YBrp0Nloph0z/QWDrGtdmGm63dlnsZncyCAE9Ul0vvs
MmCVZO00uk1Fgt7p0erBKyJsw23n9KQbhhe9JdCqi/J8007Omy3s13FR8XB6qRSZKGAiWnN4myb/
QiUX+D144sS2kZsQKJ6on+EMbCF9wU1CLpL3kmBC6md6f1X47jLcA+xlvrc9/V5p71vHOvo9JnoS
Gi1ivVY2BUlWRVkAxvS5Ji2dEEdE2vs2qbb4dJlwcEYsmPXFCdKLun8RnhPMpnsB0qPWGZuYZ4+P
REJ/WaLfJGF1P5Ex4HXTCkdOLpHISiMPMgPZn5fvBkmtIrqvNB7pTcgKWkDh33XS/gSWzzSMDiOt
dSYlWgCnlykZAlHzXFf1S+sYV3T7D91Svqv2QObCp8+EkKDvFw3D4vau97T4rsUxpqkwGDAPNH1x
19YwzdQHBozN6GqXpG4ePGGdyTt7IYGbI11VneHSiN78jE3KYFM2+1I33obIfHTJJoyQb9hWNNHW
siViQMpyFSf3o5KnLCUBuO72osfytNDMm2qfzOYPzIIXI4/uIH88mA79A4JpFy6seUQGiCiheHT1
/K6JqNUQdJB1EaWZXM1GiV4ppk0lFlVh7j5ZnLkY+ncXlKarJB43adO8abp1KuhHIMF+Wz6a5UcR
3bKXrGxADFi8z6n3A3nemhM7EoKm/wg95wuXyIsKhI/EcRxJVOHj6NBtTdxDwzxvPOPVDuNPWzl7
n2SQMLeZeMVk1OTuIQI9VGvF0TcgKmdYzx0xnOnBo9kxsFEZ/KD2oI3XceorlMWoVogqzeIoEGP0
k37K0/Q0RTlnRh3CAx1PEYrFMhLt4tl/0gomFCxL7S7PJUfV06yVczDwxk85K1viPiqv+FnOEbCd
i0dTh3SHg53Kq0YcOc0k7adiJWvTimw0rwAzYxgIZ6b8bGn2rjm3IwgdDQNVk+o1nrLsabSn3/TE
3ilVAlnXX01y8nCrrwEtc0CH0j9VRrYRxWksij3YLvqi6jTPMtw6BpweP/MeQbVc3cGOOWEP+64R
1qbEobTODfcioM6sO46SNEWLu9AFOkMmzsmhvYba44ijH103cbSeuynze+rqKICEOgd2El7lKH/X
gNSddpHcGKCjdWMjC80+jZO+T2tAYFXZLlOmOmi98VNl8tNR7Pql4CLU0eWzp24gDxbGCMKQeVo8
LcT2u1EN33FfF7sSiTJI25C405pjlB19DBrX2jATsAIABDE/JnKNMFOg+giquxYrsBsj6nFIv3XT
V2vifCQLcweLi+NFjPxbGzlSFU3+JgbLPTkGneNUe6LD/Qg9yVqnORu9M9KjNYErimk4GqnxNFEk
LZ0XNDACqkbIcTB21xVMtH2qQTAcM7Fj9fsyjPCNRI5kB3jnoyux09NfGlfN2F0rBqjxyEeaXKpq
/oCsCqGlZE+vCf0WQ7GzNXZsAWG7qt57k2tkSIv3zqdxmlmOvQUXB8OUdhub69mciAAMh+5jiuNt
t5iB3Uqi1kH4QBag9opPi/ckl69aP52dBLO/3gau6Y7I6ppm1Q4dkT72boBDUEwmGR70TVwdd8tQ
QRSMOUMjoP1P9s5jR3JoOdPvovXwgt4stElvynbZrg3RLum959PPF6evAEkXkDD7WTS6TFYmk0me
ExG/u5HWlG92DljXBseNVwSGT1Phv9nM5KxMsq42BbWe6zGVWgp64axIntO5OU6hfbLN+vs4PBr9
1vGNn80K8sq/BV4E9fp2mEQ2PR1cZ3zRQd9JIsJQESUwGC9TsQaLhsJBEkImiz5le/kzTBnJTvj7
OxLP0FMBTeaM0VNwJ7/AYIv1m5fA0XUrz5ZUdOK1cRzjH+0I0fiff4rbCKsRZBF5SAB2NRfq5Son
OMlT4Ki3ycJwu3jDfuHpqOTlW6QAOyt5W9cned4IbwqT/+XBIa8xxD7mtEbGSshRzVb5vsL6T7JX
v9q1qDJqZmf4Sh8MNqSa2Jiary0thU/K1/I7/tVBu0HCcLTqYaN+TpFqNMO+TRlY6D+nU1tpG8uK
1f/YaZ3oKqDjkFDPxYjZdMDfy0NqwzvI13I7YjSxS3EFbcfuZBE02+H898g6tDWY2I29fpMXL/sl
A6JkzJtMzzUWRZYFG5G/QHiItdJ2LAJGOCU3zrGGWCaPkNer4/oSo1KVY3W6Jt+vRfhlJcFJXrxu
h30tbwDg2srmM1jyjOxCnk6OS15Wk7dTog2X985zNM4xotuSv459/bEFyTYKJib8up3CrZweeXty
Cv/jrQYclTlTzTE3a1aaCYsKDmCtmu096/cBg55Nwc86ELDFQyLL1/KYCrxfd3/qtC04FF10Htpl
fx+eRPpRJ/Yr5OmyIIQG2+OCQNFOtk7sHeRHWO5vcctAccH77JPdOtCh6IhhjfyXPJWOv2ZBWLDL
0H1p259TVT7JU8pjgoqki0d5hBxTWf2JH/7joCJ+KAdM/N1ZXoqXuJ+wBC9pntPOUC8nT+dOw4mn
sXBCpkX5BrkPi3Sql3TvltVd0X7qFSAWYeJPGCXDOYjWS48aFoPBdIMzKSpsE6QjspKbR7FtcVel
k2aQcufWxzjCJCTJlycF4OMidGO7fdVmLtfCIfU4Ll6j1MTPC0vkAcTcnNBGuqnOtSTRESWXoh/3
92kYzkfoCLeaiKV5Bs1ekW8gXgsxU3Ua7MQN6CEpTms/UgZ6bDbmM93CT6GIA7h7j4oGYTdcqCNp
ZTK+HQQUsZtXu0IuaRZeRyTGUtHId8TDrafYLOKzFSEBHcvXcPVh6/QGfdOE+VOXX7pqfJZ/RdCY
+1poYkIF6yANKVbzeDC8DgSLTQTvkPgm2e6HxPul4QOzbZ3lo4dWDlLDiFpPmHzjRrF3LOgGVuu9
WWv63SpJkHCbdivJSBO+2mP9tTj9SxZRD60OQ3aibMHuFvYMe6SN08/eXDrnRTYsjF1lRWFKKUKk
rR/pr2rc7dtM07UqwYFv1xbFnSZ4JZYYnO0CwKTF3NpMrNOi2ckpaCvsohFCuhZD4aVYnnqiNUjw
ru6jnMLWFchM72FQdGX2y0Yks68iukdz4vgJxcL3FXM3wmGwvNO1nooJcP88tcZJLwCQzEQnnDrc
Y4zxUdZGiclfBiu3hvhr2YfVAGjp/aHa2oP+UqO32QGmfYVkxWAEUvobASnwWUpOkIKxixJwktr5
VHrMDsqYQbcJrw+LS+u4hpC9cffdpgFDlWVajpZblQdzHq96ndvnutWvrYgMl4lwpEnATMdEdS8j
/PxcVBymYl5VUMU2OtzVnPs6wQwErR6zbENg6MmA95ZXL1FIkaoudN9D9TKU7r41Amdvz+FwKOhk
Fm9MjmUH6FcWdUeFBe48yCVfax5BIpOTHhycPBbHOi8an+qAnH1C2Qoegvufs5AxQbUErOI8Ej4V
VNr7Gs6/cBk29kmQHtRLN4QuQVLWEtTgYuNto2rDCQz+F1l77Kn0ZFb18JtWUPpK0bJys0JzEzpY
Wd6nazLt0DpfC4wjmX257/nst9t6YnA65M5hDKhb1gRtbLUck4W/9FJn6+hUVDDCXi1hZkys0VjU
9bNmKCbDsXSa16Jk1BxPHol6C5pf20RWiL/WwGebfODT7G8aphvuTHJracTlcZp/UXGKTdtiHuE0
XPuOmLjZ/NQNwIl4ytHpgq4sM6LlYSqfrLj6Bd4db2DeBHu0MZchbJ6GLr5Dtnnz8/sgoDQiesfe
LhpTZ7kXwoFrWyvmN7guw7Z2WQOMzN2Q1U5Zpvd3gXE2IuaEcwx7C5kRZm7gzH/hVAEUFUuqqDge
irxttyZf7mTdG9T7Xg5FpJ8oj9AwpFDIzgVjmziIMfwU9Nh2J6AudEhpnlwGLFsFLlKgQZuDy1F+
fKFLAPwV5oJ8p9vVk7M63woYhIA9ADfcwENtPvSD9Y7X1D0ZvVgzVV/ZWN2NbrNnOzjoqQvmMw0k
gXkgAtVQon87ZOHTrA8McH28WlZ4caVFVSYvMoFEl6HxkdfVV5cT3IBTKK0oLB7B3SfAMuSsTIe4
gQuXyyzHrjks9D+CnylizjqyDvOiV7Q7+oZZMUqlEJyWHs2Os52fEKTFvaow+5nEKiit/rVJsy/T
wCi85lrARwqvNvzxOkBteN7eIZ9wWsXRJ+4HHUNvNvx+DYa7rqcD1eePOOq+owqmwxxh8iSx06Kw
hCMDCeXVWJkRETu+bWeMvgYxc04J90K8A7ESM8/fEMTQqKZGiSEOcYQRKg4qcAR97XSahhwrFVSH
d3jmHmrHvMOk9NsK9M3okAvEHWnW0XSAxGMDyzra7pEndXufGJG6C5oLIBuy0GFGAg/To0qxzA5c
XHgr5yt1zV/10P3UCVreWys1QKmjtB/5CAKb/iLaGp73F2YkrVBcv1pIdeOEwTf1b5S1BElgkrBR
V8zQ0j3Yg3/wwKQKwLk26t4JCDmmDmeu9cC0vf5Wpv7rX/LU1P0o65s2PSfVubSHa5YLL1Ygvzwh
o8s0sL7nMkfoCfkZq7E+QXIf1yOEGtz7t2FUfgli5wrIPgPe7JcluQko6Pr1e2dOLxn6l176jZEc
gi2D4ISodfeZ6+Zb2WobXbMpXAU7G2CJ1FXw2RJbMc0sQFUK9tkEMYswavLdmKfH/5kXbP23xGSI
wIZrkAMKtdrzLXjn/5XQ3JrcaHBg+5NS+2B4IaAoyK/vp+WOHfQFcSMfcMcY0UZVliImVNyFdOAk
lfjGKWqgLnLWmY1duEpNwtVQtdWTJkxGL6IswjD6rL5zwlku9/yLc9Jc4sg9mnHv3i8WHY5eX9J8
oH8bgSMDAfAafBdpQL+tEeftf37jzr/Syf++bcsjFdHzAjkxv358S8qo+/d/M/4PNK6qwDG4P9Gm
nbBLfJhX4z7wII9qbM2YQtxn9a3CJGFnGo6zaXwDjbwhnIsq5Yagk4MVQLlSwb9bhOYTwwTAMzy9
UYT8QPVLAbYGP/1GNKf+YXA4e2oXZcCGEE27Yrponc24eBnbkBsBCnKoJTcpm2K5TjMhNs0Wn8df
rr0QHMqSUVDYLE9UWd+nlhVbVrjCNWmJ4vHs601ywtm7/tMkxD8Tf/2/nDTrXxJauVp4o6blossH
3P1vJ833/MwbNQtTksSCAIdGcAWj9KQkUlju3L70JrCYIlMqegSoy7myGcfJ1kLDcudVAY6njvaG
Cc5DhLWPIscoWtO6snh47lLRxuXXDCvY3ehyCcV6/MyY9PtfNpttvY0mOO5KiyTkhmjCED9rn/tx
ZlONySA9RDFDabkD/+drxvvXa8ZyWDRQYfgwGf9FghCRW2YGSdTh+dCZB1wRtRBHNS9mmyhQk0PM
QGsoZHrdTJkJ+ticC0lPE6FrUggJXNjk4RI+OjW+aI23Z/E7rS5LXTGeuxqKpSoY5mZ5nmEa4NhJ
I2EXX4vPmSmD4JWAPF7QYNwCB4L1R7uGxQRGFCBMksLVSVEGoxO85bUe4Vbc7SePZKDIh0mVzjA8
8vmEe/EpXRfFQ0on4rKcrj67fgO3UPY2OzaCo5PY50qIWH401lsjBwayGB8ltODHoIX9mX3pIdyj
aHnLoCasXueiB2B3Ba7CmdzJGvjkfOJmGuzgcTMAs88NTKz/JVzT1L1/XcA8y0S0YiHMsFzvv6eR
OoNm1fmC0Qw5cayQFKvH3k/nnWnD2SmnB3d1LYx6PbbSZri4boNHzBjf2JPrAWKz2Udvi3DqauFZ
4VxwjYPi3ncid6tV/JGWlB9o5RkugF/9XZQ642y7w6Ybm3SvGeYPfVp/kwf5BffsgBfwqxnkNz9j
4Si0F+YsbKgtBlbCKstazPFwfrxP7eFrLep6v5AejVzoeyM8TjtkNqSNcYJxQ75HCfomzk6iHp4e
A2/e92t/1RoMM7ORUMq2dK6lMTlXB7prllnFqQUmiXnqu7GYL2EwtvykNM7hhOytaB47ZnX4zeSY
rlAgiIWPDpsc7uyunhg35sifWdoQb1RfwsH3GpdhJwueMMMUnc3qYaA71m8hxLYYxShOj9vmtzyI
DqRRwf+1qQIVk0r93qSQs1rtWR+jW4nEV0stcgC636qgjIr6ydVAMNtywChF7gwhbrWe87qG7Z30
xVGdfHppew6q8I2V8ktaU7po3IxlNhTn/ecUOJ8hroKZM0DpHRF/r0F7ZAx51xBpzNiGGmGtRjS2
1XchBlHxY6iG5SYcxps9zs940l5NPcZNNYVDn1hU4Wvweymjd9wiiGSDqdrHP6po+KmZ8lxYHm0D
GyU7kginKGbaTaS1GVfKGoPY6SRVaBmdaNKUd63rvWYaDF5hdUnF2WE6I2QQ7F8Z0ft5fPYjZxPq
f/ltg/Qd5chNpxcDfWTbnBI4pD5DBC9m1CEEOjsGdspIO7VLDtckuxFVuwn33q5fBwM+f9PhqSKt
MJXsnog0HbsN69kPq08lt/dWXlzvm/ekMT/VDR63NUr3cn6O0xEGQB0hgGnMpzqdcSFs6fE7Bg8R
iF7itx9+ND05lsZiQ9+zcYgfcujJfeLlzkFB+WcEtEWGp3+bm+pbnVRPi+gmCBVHGY8decfmr4dE
TyV2+EqIZ7YLiYNsLWTuqu3uNQYno8EoYKW8N4T+WGn8YTqf44TUsegHk35NU5dtHF8No2X3ADPK
Lf9auzD8095Kri0n2V5xNInK8hMbkH3jI2TLJoBrkPG3IauM6wA9zdGq7TRlyVNqTmfsVKZTZeIW
6HsFpmTrGB4QpDGyGLBaLEf2E/J9j/YaPzn0lmctc/NdHaIG9/3pblrWn062mC/Zyiw5G++0GC3Y
ioiFqHo/bliOWrL4vJ6JUwLfU4/JwfFqUY8j7kz6xD6UcWduJ9MaMTcMCE1AWDEM+dHtMRCaXewn
K2y3mJL2dKo2wF1fQ+yBpEkUe+fsFTFIDC4XIgX4JPazuNrBKrtYWU3KhEYE7ZoQczrrFi5S673J
1JxcXQ0iS4lphphVr8F6H5d2tkcC86QNBk5MNv6YxZodV4yaIXR91uRysnk30WFyutts8lNHY8ZQ
mYZ1URb7nkcYovoK2NDISDHXTP15NVzzAH3tVOuWuYtd69UNqvUS9O9Tk7jMl6CiTEvjEKMkX/aA
QQMec1WczfAV8XA1vfYK5WE+NeGqXRMv9S7telPfdPIT9RWKOkBQlMmcvSXds4+TJmj59yvk9ZNt
e8E1JNv96JfWR9IE2d0cYVNt4cMTGIUDNLVgg9FV9wP9z6ma1ofI89JTnuYGyhEkuQlJ6ddcK7Vt
hdMkWUcYv8SjiWNt5xzVUaqjsLyOt2F1tyqEwxJWZQv5IQFS8Rc8L2hDt9VkkRvqj0czWmLSGnCU
65vsDjPAYOskvJxeYYKo6/2pFitlA/BwbxnweDsYgle/eG8G6HWmE50zr3WvtRQh5NDAp5u7+YjY
7NnGU/w0OThBGYxUMupOgJb5PUj1w5oseJeYv60pzfbpYLZXu+nb6xwbvxrI6YdiroZrXGNBBUMm
Igp22WfzaJw9uwTMYUp4nUzbIwgM2JC1+CWM/HeM2BJEdjp0lhDREd7UQ0kPaVnpdVqenX55KDtu
lzgwnkzSWXwmJvAH8ZE/4XRRrsbFTy4rBzCsEalDmFseITmNxw5T02hY+qNeuHTJDdaUF0fzOiYZ
1mZcAVG26WI8kW3RXyDYp+e0CuEeo1xgRmjgp05bmCEyufis1Gw8Kdmn8hwRVN7ThCxja3r4A+RJ
TMqD4KSiUaEZI6yG0qzsjItiAGcdSpSq6mFmaeW2JXwOeWuM8ybkSJzYmQBn4y1y4etAFbtTq1Yp
ZR/06t957L7ZBT5hUl0U41LtwMmOSkEf9d3nGMF29IH7YHLnX/7CMrXOeDyJnsHBMRxaCVEi4V5R
o/MZp7MYQdXiVIepzX5iHntV9Gw8n92tRyENXEfKiIlobXK1B/hRB3WUijAtI6I1LJ7meAep8WLE
xoOBkwQ3abddsXfE/fVV1UntwvYxRcUxTqFb5WHQbrWB7owxjcHAe4sD9LNsn4pDjvgFVn/L2s+7
ELerb2vI9Lfosi8iEtjKoJ1Tpreva1N8CR9W2OeuBQMdYRNQ4izxzV8JIkjC4vG8YWo+RUSAQIwl
/ZRnqkljgXt11xFzzqQDKU4GDlc3GOLkl5S54mYYeJ0e6nPWQDrThobWip8okcwa1frmS3H7iTDp
Ey85eDlU1CKbjsYwva59glc3QU54+8X3bT5VB70j14O6WxGE5xYZQSvuGyM8+70nmnuIlDeLrKgN
4jn0ZBb9bTOvBHkSFWv0KF/TSjSogXmateah1YPXyFnBKs0nulu0Ie706sDcLfLktjY59yoQ1KC9
ZjMTB9dFO9AuX6MPQ6XXm725NE+NZ5/IXUZo4pxUA+0J23jovEfYEo9T0VmHsYPF1XvtOVfTNNED
BhqGQu2TsmEpogVJhMt0tbp0+KeuufWSy0CzFnUNnvfBRm+C6xQPFC3WnWPCm6LTHzuUL/yfTMwq
F68MNwCh21QnvrkJmaKZ88UKrQxABhVVFP4Z44m6WK6INbaYRVJGblITUx8BVdWwZQ7pT7wx//CC
ngzN9hNp2jkCX0FXnE3Y1ZHdkXLQ3bkYoKvYM9VTGVEXuQgGrGFdkegWX52mHbpc+1AvEDnkdQpb
2SpnYpSd7lVEOzbrA6tt8yG1p5ofhDaVSONEO6nPu6Z9yYCuEclQ+2IatE/Jnd3FWnWH6WaNJ5P3
LV+sh0br7xOPGx2Do0xZqOlRAqkW/BbvDgpMnbyhJH1wTJf5OIcmDjCTg8N6NH/oZKbvTY/T0RNU
u4mcxISHwAOJxSm3uFpgxSl8fgylMYwhGrh33T/+GFT70U2Cu16kqIlIkULd4tBscDrVImo8ReDF
9/4Y/dai+wrNOdPqN90Kb7W2EuAKf7JCvrObvYqafFqfppJjJcqN/KPY67f2WD0SBrlj9UHqMuN1
qEU/jZJzKFUqG/beXTxsn5uvU7UE3/WiuBkmYgG5b3sjfnb9AtuO+k9Ghq0hA5CCyS+6Xv2cLe3v
kcmpJcc4U/9itYS/WbD2HCI2RGlJ91Fg73pZ2/pcEBy27V1bp9E4TRq3ThDazk7Tpl08Wogbh8Y+
OjFsXWtOb2oi4sN0iLSww1SsiHc2oLv6sRYvWEkZL37m//Dn4IEZ1F7qpXgc9vroY4ckoyolHaqi
r9KxUUgOGR5BK/kWtF5/17KID3qq0q9gzn74UfynjN2GaXSNknood6EXYqJqHJaYTh6SOMthh24C
a7PZmiiqrWNdDTQ4ornrNCiNY+MdRLQi/bi0JM5Ce01NxotkmEfBn1kqXPyUvj61fuBpimBQFB6q
P6pjdm2MvhDPSK7IGLwq4ZRSYBhyUZHI+kaOLNZlVNUygFNza1OqZkkwyvsJ9Q2GCvBKIyS/FH6F
8Knsqcy2FjdqxiDyNMyYrc+EOygAQOlzdHSOmxD2l+GNUGml67BNf5t0hwlHXhdHJKnsR0Oz0T4/
u8HDsPbHojIJBYR7ck46AzKW64PiJDkJKKRklsnbYLt8GM41taOzYZvO1urImE5dl34M4j8iXe1h
XN1vfV2GW0dUZVqPu2Bn/Vpklc3oQae+xd67hXhOv4aezK25icoT2Zh1DKVVT1xvj3+x2fMpKkWs
jlnKriiDPXLaOTe6rVHS6JPB5G7VIdgpK+4UNt/JHUOfjgWTRipcN5fsrqxIaUGz2OBqyYlijeso
DjLsi3F6fTIWrAptVBfDGpRnq9Y9rM4REiHWuCiB6BSdbGegNep3SD218lEBnKrJNUd0e5Z3N2gZ
ODvT97aovltklUbV+tBN3KhKdRt64JVOMw8H6yfesa+B1s273kaglsx4m6Y6zvCZ+7tCBnHoC++u
LsUc0GOQXy+6da7CnzZOkhsDc6Q8Ck/KpmMZtOXetN/zyCHxdMLLV018cI5C89f55R2z6Qt+rRFM
9OzWLtOtyjT4n17GTVel2zx/ShNYQj5VUyUSQ6VZVsqTeG3OrGivgd18V5DbsrDX+f3yHR+gu1Rf
n8dixUPSp+LogkxYCuWuCdLvamylRs5RPPz0wvVxhrc9Vd5r38wEz5Q4j7uvZM/ct5Vz9KV/HRhV
wBpDsyW+DmFEJnkhKi+Bm90GsSwHr/pJTcevYdJILoirjJFPUkE4x+OpY79TO19at0/dAHoMmnkQ
BaK6uzJrOdhNd/VLE+pS9mZHvJUqbc7BAIcu7DFIopprepZndcsVgsgoUEOAomH86eG8zwRcb475
8p7b9O7i72WlT4mj/y4H7ktNiw+jy8oZFLgdyOTY9+C66oRpqQPzs+inhveqgjD/QtJGO22gRLmi
iSJ4iTgp50UhveozhGoBVp8ydG4B81tsfQdPjPy9V4AmdhapkSqdlWnAMRF8WzvPc5Fi5x/fNF37
M9rjZx9Oz4zDAByyCIPSE0HfFAgMMNTVQFpdvVf3hZohaAAsQD48IfPJIy5q36RmhrSZ7RRyoQCs
3vkR+v2L0hIFSJs3GqRGZ007wpWihUHi+h7PGpSGMD6U1MPMHjlWm6GhmGVhxyk8iowRVJPjaIGZ
MeoB7g8GidgYyFB1Xu8iuSBr4mQpG0E+LfwU6EHPpB0+Bb5oe1l4jZzFF0dwJFQajAfY3hRC88mS
Hc+H8omUO3+Sesyq5l2BdY3oBfGGkNmXVFoGpac6y2lsf0zUnf7MwEdJvIw3b3Uxist0cElyvmEW
YtxI6xsO18WOboL1JTH8lLV5qMf0qJ7LEVR3rUFS07Z5pfG/lRqDJtydLz6f/FYJi8U3V1Z9xnbH
vEuOagZELOuTmjfPkQHhFExCUBf4Z0TzUe2B4NaHFO1hM/XrQSBMqGZgXj4fS9E+IW/+7GhuCWR8
Q/oAcMEsA0a9eZ/l8ae6hxrDmA7e3CJY8ap9VJGh2KMwEY8akcS5c8Xl70dPSkjriwBf1Lye9jtn
SIGKKTiiLaHMkDvTH/MvBkf6Sh+sVooBQNtY5j0hAV8z/vScjHcFcawFpgS1+7LEb8Mfh6jXDcme
EL68B3Q5XyUtNYEofPIdIG9T5jfLK7+SYnpKggW5ZWQo/Nv28ESDe6z0k5pPdWvW7JxFV94tYiZQ
YCJ7qAl+Qw9Q2fQNcrFiNw7xRKZTUraAkRGR2/WYyrOeSD2XiBUCmUdPvSgQFW3EIZo0t1NGxg2g
NvQp1Joa0aDV1kUVtC8TomqYdHKTc2MB+1yc2X42I/AyXVumg43YeartkxVVN0UYgGIPZlr2u8mK
+t1X22oGjPLiieAzCpTI/UILc5JTxkr3qQfLQdqZRLS1dlc8xR47v4DfsuqlNfmuKV1qhr3ZhszW
3zKDnAZqSKXgZv94j/DSwcmB69rPkAbraH2kTq8Z/Q7oRNfQOU+u+KDLW4jHmbF3uW6aKnbhhb8o
BEN5Os8+3sjiOZIhs2aPhP3bRydyG7+yWh+2mWN+BQvtUs59lVTM08ku/0Zad71pTE63MgyiDalN
9KpRp7mQgdG02Njj00JIdFnzbcndho6X5k+Si4MafezgbEYNITGXhSpWUEI9lSUZu358kzMqrxZb
LR2ZKDo6E0hEZtIF1vCgZ/XGcbK7kgny6uCbqMb8Oo2p+HYX5E0m91I5rRklGrXtIU8TVMUl1w6w
yrtuMIYJ0YgWxkRKz/rRDAhw8W1GY8NKifmzgX/HelVrRie69DSF0JShn8Re0bqG7XxgLL7ncGn0
ANP/yuKpbObBo3X2meUaOCy1LmPSihDoLdVGhqSCbhdfN3G+YEwEvCMKh6Lt/+gAHho2JltzZCEp
blBHGe6G3nkwAuYpdGC2CG6dftzBJUvRgGQEVdTjL8x9j3K5qzUxSxNebkgPCg9xdVT/uQekRAmm
ykw99qHyO7/8CgnEUNyldhxvfb8ML2Ca26nRXPzONRwO2Q79xDnQRz0oqwJDRPHxwpS3chBLFdSQ
6v6JLQ8BB2NePEoLa9+u0Z3UXrYHHlpH68M8ZSH+hC0sPu9taTqSJv03NUxQcwytI15gGM0XZY7R
5gts26yD7YkeaMxYRv0gpoe2vEucV89WzJWzstm4Jsk+3etqs3VnGcqswh+Qa9wWGwOkTEN62jjO
i0Q+kOeznmbx3yxLNnY9GI1DlZ0GsXkpvOqebEs8SNzlhz/9USr1sMmglwSc84FZjU+T6tTJXYxS
1/dHtoIVXVcwmQ0mmMmNwDXc3VdSPkcW+CpkDBmzDllhw3aNn6hTXGJjAEcjZh30XfeYPo6y1U31
e8+SLJOVgpAfrsZTQ2fkYeEu5OGbaqD7tXuxrOF9nGZ7a/L5ZFmekD7BrRwCl2igthM21vM0x7Tn
kG8nGgzPzf5kdXVeSGG6QzqzsT2h+sqgHnbZ9yUpfpgxSwTo3EjwhM5aB2XL9CBnaIh0kmZv1xC5
pty9JqG+QKmznwthfOTT+NC05gpekzzYPhysdoUHVwh5qo4o3h3uSoaz+5GtJVpcwjhWpm8NU9Kd
HoQ7RbnoXZ/O04nuXIqUbROwHofrH4/CFm4OqpeSWDIcuqhG9bX4LBrUGE6LC1Dr8Xxz6uyUszpF
5F6Rh2IXLt0S0Z52IYsS+Xufs2MpFkNnjD/SvtsOCYfstV9kImPYCSV3Kzu5YGLKeSdxAUAaB7t2
zdZuGukKaoDCR91QlXwoc5Uka+61anyRfbOBg87gfrjiUIWMXFr4FHTIM7jNuyj/VQ0faglV61mZ
fpF9im1DDZfS/sgDct0T5gPuiIX83Lb3HtjrgTb/i5jMvVHUz3HzZ/SHH3UDru6nfGa5ScmWwKrb
zh4CTCu76yTJTWA8ZRVCMV7jfLxl/vol3V0ZBSc/mTALtl4sUs43enRs1jtzjMUeoGNeA3/5YNfB
VdPCY2FkP5UpR6GxwhUymkZDsGmF9BGF/mvQU4GFFhWYz3Iu0y8PUwDF6ZjW+DL5ySeMQ4Z780aN
OWugni16wmMweslJGUMpptfUbEjnbJjncXcI+Je5kGj9KPsD5YnKKCTvzW6yP8pYyHHZUYKKZK/Y
+hhS+0/a5W9iYCTbpl7hzEzA3W+/6u4hUf5WcB1sv+PS1R+rTx2E606Nt4v4NjDlFM7Q2MO27EB2
Y7n52r56RaJ5VgCw4YHYMaCBYhk84QX4GEL32yPKYKmN4Lz34Yu0T/NMeY+NI/xUkZuNnjhYUR0W
QvEb7OLeJcd6u5baHzUcNslRwtZmZDw1bEFIILI6fO5GBxO+bEmupjmAQUQaog4+h6hoOIyQ3yS4
G56QlBDO6G6LDndvgPhvQwx7Vs4+FzckLgDIoq/vGBPeCVcJ9cJJ1X6qd6u0h6QgA9YH08xdfPnR
faL/aiE+Qsy2MGiCopscZzs79qn7QRIKspMo/BkLpZb4n33QmUCk1CFWS7wZPe0lGeuP3vCbHfDO
NnD7B7hmEOHFSky6tFkskdD7EVOQfJeZ71jkWAdoDD9lvF51r50N51q1N704jSkYdRgIc7ZLgn2d
37kzoygUOwnpbGQ6StzgrezwY7BmD1kiLVvOrz2RzwoVxIYako7+I+El93G1QhWw6M9sp7ng1ine
8N4PuSHSAmqaia5GqmhFgMs6Ki1vTb43j2lLQ1HIG42lAuiHR+3ktgUWvjPWwb7RPSv/rmxlu078
A7x5nw7QxLsPuHXvQg3vKivmXg4JGiHU8q8JZI1hr2G6rzIdXyvvd6m1P8TRSnpGgI83NC2nJidb
iyOqEuduZejBEJmaUfKb2+AF29JPVIToMFnJWe5YV56KVX9V3oe5HH6g3c066YlNhoa4Ezc6nESK
Y2hB0+2uDDF/qCmLMbNyxIQ4dXr7VjHnR3iaQANMrJ2cwmXNag55/ObLPVlVoQWAAgmGVsvKy3ec
dQUWUBRKaTzVnbuKu570YGr2xIziYlG95HbxixgheKK8J79e74vav3g1cN3q/iqmBpkMFF29uC3i
eeTZv81kJus0/bIcNzvEwJss94ABJMzJp6ExZAKzwXh8HvhM7eYbEj42dGA8+bVJiTaj0tg0UlnJ
aVYVsYzTVX89SyaKciuSRy+4w8EWp2RWHWCPvQLK4+y6yEIhOziao6zHeW+YU0gSeHoTyim6TSbb
BJ+Ql14c6Rq+0CV/dzoWXq11KbjxqeFMrFJq+zK+x+vy0SU4QLE81wHGddv439ROMsLywe5Ip5QH
309rKhEu0e8uhoXFWlxsYlHlTYwDOUXDd1lr1N7vhOuDBfFoD0/UXg5ixTZAx9mYUXIjKogKVU+u
Ro23YVLWn331sljOq3KQkqLXtdavvAyuKPDEftBKNmsUffQPehd/rzXrd/1sH/DVd3ZtzQcqVYXa
bDQy7cgiOUCJxGKeUlUABfOhwyxhY4/jOS2nMzKpRyj67x02yxvU9a/l9C0uQJKRRLw2pmkBJOJL
T2Gj6lvc7bVtEW6Sznmr2mb6O40zJFbRcVA2mpH1lwX5/x2N/zdHY8MQCt//4Gic/IqT6Ef5XxyN
//7RPx2NffMf+OAGnmEHruObugVnbvrT9f/+b1qg/8PWfQj9SA1c3bFd2IT/tDS2/X8YfgDx3IWz
pVuOwVH809LYNv7hBo6O069twMr0Pef/ydJYXuQ/O/aavmVYlm1R7PnUE7oiwP4nnmfDfIn43s64
aqHx0rdNdU/Wg3OpLIc+Ovg5G3N7gbUT77y81/eVKczJZomvwWo8qO8G/MMvRR48L3Dln1E9fzbV
Ol3Vdw5jZcKT4+IAPfeXDfUbetMzQTgE5ZUtXaZRo3Muw+RiTi52l3FxjTKX8Cu06ZRgAwoMh7xB
qymbb/M8fsfh1gVswMgBmPnRbEkHD9OV+2PWu4vp+fO5mopHzvVT12MCVHpucnDdEJQn0Nt40w4F
OTTpfHJis3u0zd7F/OJYmFH0bDjDuFuWkpsf/wDq7Cn+AevgVMzjdLDiUd8ts1G+0FHE4Ec+wJNM
mfs4xKnes+znVR8Sii73aQxN7aVInR8WXsjP82i318TROOjml1tF04tX2MRGQuTdpZiFiHnPF55R
9RaZseipnBGjZlxFbRNmh0nmQJ5jBrWk+vhSRDWWV35wh6Y33uRxViDophXj4wNBsyzvwV/wXTBI
J8W1Io3vfHt8lOq8RWB3NnptfIBdfqhRePxZjIEJ+9QFL/4KG4FksuNI2bfpslR/rMzQ3alRZjKS
Nxsl3Xjn9u6Ly4TxaKJCQfpglI9lBQsXMtDd3C+nqkuwbermS/l/CTuT3riVNMr+l94TYDDIIGPR
G+U8KpWSJ20I27I5zzN/fR+qFl1PLjyjAMHlUlmpTDIYcb97z13O1Z2Dpbfg2694CnojqG8RGh79
YREAXiZYFh7ZFb/dwfQCdSPv7Z9CJ3jyBjO5ZC6ueR/BlCHwblJWewXTNlJcBFHNGBznidog6lvj
+BK2xms6zfGmbXV1AizJ9qz6HGRtQc8op8zQLEG26oF5Carc1CfeaUSHIRzgWgeq75q9ZwnYElay
wqAsbo0eB1pIY2whEGMeJvmIyWc4/tcC8b843fLjDWdzn3ksCeA4HAer8D+N1V7TDalfz/XpvewI
S55ivtqfMQ8WDxwWL41J6bojo+cW4MUB18E3G2rAOmQaw2CUfei/vx6LrdIfr8g2wafbjgOHQLMS
/PMVGRFdYUZXBCcdhMMhTTJiRXTa0XEy3Lsko8akBw/YVND8vE69ZsI0nvzSOdVY/Cst6y9o/4q6
QrFp08y7EYGYMez6wetgD2fFVJxH/vDN5XNjXhUHL/pnqZ1pbaN7n95ZZfhv2OkSpaGBxfMJGzoP
nAuMVb/Y64oivCiKoasCaa/t+D8GCjZWsGQwGUgOjJeoPbFdTj+t082P7gROo8v25TS5MKqwl+fl
o0hthRlJRhtTQOSO62C82vREwS39YfQzIqxvuDsF5qa25/gl6MBYitA9uT65Os/sW4QmIQ+2UJfE
EMFFCY6P1nJUhWjRXrI6f7YmgwN/MN29mnAej/PEiu0zNNSjsgz7Ntf+LvRFSFx4AMKh+3Ubl9aL
uWL0kq9stjNkh4b7WFrxPoTOiB+ZuJkdjgdhuIyTh98ZJL8dkcRPolbc3BEDO+Js/brR4ZUMPbex
axanIIjP6Fd6I7NvWdYGm2jIiZSlul23mfiuvQZXTj6rXdJ1X1zyU2s2R8khHirIkjo9MFYMIMe2
tMy1IWGnZiaFnJ2IORoolAWe2UT2Tznh5MbKD7ykYo/YWG+8BIhR3BCor4bxPIL62TAsj2D3Vt0+
dsWDJfo3ZmdEJuPCgHM+r4QI7I2VudMKJQtXf1ycekylnts0pzDx1k3vMD93OESRUvxGKYC5I3vA
ST1QameHHfTndoY5ajClLzv+0Xi5R2rH2M8mFp3Gn75gFubgPsXEiW0jemgnXZwqmwKasbEIxOLI
SXWpN23D2MsObftkzdMLv9Mj9YnPtgK1E9tRf2FkS2wWNGbKPPj6PrFaDgmu9sx9G1KEEWsbCs17
ws/63FcTWE3uDjwMvrt1a47DdRuvrEK3EGzMfeFJfXZ894noarKNBxpkvRQQekX99RkbxCMxQOOh
9T5VDtdAqifacKT/3dGcMgNNR3kpqKkaIoUK+2x0ho/1yq0u9rLXznRyxz0RKto3cl3onR57Kufk
Ap3o8NSNdkXtCAfIVox3D13VpTSAQRiTzykg7GuP+YFaqO5hLJ1nSTv7IyfpUszy0EjrJ7V9YLhm
koxJBJvVdj9zDMoeDErsamKgmyouivNUr0tsfBzNxxvc52Y1AZAt49pY+5apNz6cXI4cctUraDA8
ioGbxkw9XDCnD83US8Lb5bZoBbG8JqOuu4/ync0ueGKegiEF4TnLMQjgeFpXY+0840QGUGM0GA/T
J/YkzSYXpr1GVQjIGo164zXU+/bTD6AP9d6WwS2uNdDcisMb2bT7SD0oKL30VRtL0HdZeQhzv8Ia
wmkSGtbKcerPfa4/NSi6gKfnbDfmTPeH5X0oaudkxsaIjk1sIJ0JH4LH677WdBitHHFrTYAxhuDM
HXSQPEYJqpUD/4ZI174bzOhchPhTQlrcdkw9fuIJgDb7M5utgj0DvdPs721H/B6ijGuxYfbfhG9g
uMipLzdj7vu3UNV7QCgR4bhl9BmFq/c1rkwYHNT4ZjA5yHM59i3dptE+HStOD4JzvT3UOL+GeI/W
pUomaBTxvJZZUVESCyd+XoKzeJ53yRQbK72ETOPlzrXs6TjBaNmUA34ZarO2TnZ3fOmCgSDmOo/O
tR1yF7mcb85khMQdFlfXpS0OMNO+btx639fdFTtb+US2hyLJuT6XE5JqhUt0w4NDMZ9ofyGIN9es
68hGd9D28Un5tfBu2gz0zfMmQqYBk2J7QNHpZXeeunXFa0P8pKtIVeqVyRVAD/xXdzUZJ7ucmlMa
sIUtovDQair33IzQL5I7w3ZF53YqaXUts61MZ/dcFXghIwujHf2DeZBbF+xBNpT/0FgPoRHCsIsP
mTebpzwZnO3Uub+HgfsvxJW0tr3IPPW5/IVSGe+JOqAACwRnhfV/6wx8B7sSn4MhlDgw45g9uuAt
0Un+VNGrjCe2+AbHMT7WsnsiZNGechaTa51SaB0x2qYouRVnTg+HFAPYoTWhgzet3jAiLrfUzl6L
/IoHPj40EHNlRvo8tfyFtUwo1rbtLamZ78bcMcRXElLW7AY3N9CXKTLZkKWqOTNJGUDvtjyMHvNw
BImCjXw9EZ/aVZ0NI2Ph+eXZVGwKUV4HClYvHq5VhnHD965llFS13ITvkXy8ExMI3vasWNO2aMA0
ZPGOrUyg99vGbxvAKSEPCJtjcSVJ+xoGN6NtVM7BrWvG2HGFZYjj+dmIh6f3MPr7fxsSowFpXCK7
zXiPWh6xz6kV7h1iDfvKWXLTQCf7hZvJNUYOrWctF1C3sPT6TxSHOqa5k57nfyE+QmACNPS2Hc1H
0wSaNYMYoFDU+56Cstz00+JAnDiW9E3L7x3Yn6b6taT7ln5DFthoWWq7AI+CmvGNaG6lg+imrzKb
w7Pl+T3asCD5Ylk80xuCoPDc9mEdLpDre9t6v0j4FqfEMsRL0+OPoX/6nLKlZd9Sv4kYs53nimsp
xQsvJ97nSfRrZBZ465VD0VPIJziqbEcU4xNQPLWL7HaRvvx2N9A3vu6Xjz0aGDDMw/g5GagyZSky
KYFEpdbXtjIOxVQ92jL5HZmy3IfhtDO5Vm3DrJ8Ynl/RRHkYzOJnsOR06QCjUdvaGNxk3IRrXui4
mZY3d4rpandz486jy1YTNLLavJksu3t7blJ8vUwFajrsqCHNvpF3rk9on09zWOX3ssZg6o2dvSmW
ZEdaAmFy9HiPTKvZiJjFQqbMnRJDWSjc9dbSgfzUuBaIUrISumhvGdI/2GJS5GGxZJSWL11uvhVx
zLcbIQewOphOYUsitqdrtdMMLfgXVpSfHToKyVdYm3zWYX6T/UjT4I5QBoNv5RTn/xwg68id78xE
I/oEVwl61KGM4FQRo+nWEbvBtZn7mHzBEWz8MBv34UzhcOxZwb7328e0xuZVDi0MnHIRCUvGxtmk
2j2NE798X2nC3ZS+9DjwSBuH9iFyMTaPeIN11NEVuFyVWRBMtx6uMF6KR3rYSoqokfmakX4Iyxl/
hJyQSHiQ78NaY20Hzc67tKdyW7rVF4vT3WJHwkndOCWG8kKs+lzZ33llvLwWOThgT4/7NqG5pZ8s
uhCmcDvL4eguSz/jvnwTdCXxBis5FHpQHEPLdUjFEc8tWZyKXMLfy0vYsmGxXOnzXhvZDx8W1DXm
GsXzc6UpczKpw5DUch6aXt2lEcUbz0hPgaF/UmZjHiFD/LKj4gdHXPsEMczdo2uBs/C8TVwSwRvr
mAhSMqitRjJ/HWZcV0ShVgHDNx5y3Mr8vdrVLVZy5XcCTX3Bmjid3gTWQfa9OPed9UNM7HICm3LG
Ccm6K8lC4cEFmRdpuXYjH0hJSDsJDgWeuB4z0gJfEVNqK4Ua6T35NvqmPSARN03vn53XZZB5HXJx
lwgRBsI+E7c82NK5cEidovjsFNG48nMALHPtysdxfKUZfSOfCqZ3+wkv747uqCtOcod6gD3Wwfph
Elm1xWwLbWbw5fEnurV5hQGGq1NXigpB1narmw8RI1AIo5AhMw/Tbms9tx6s865aRoaDe5a8WRsO
+Bb+/QDzTZzXFJDEYtfY9m8+FdjWZSLW2aK8B/XBnjG4kPyXD1bTFAcnzJ66Kv7sR4Vijt4SNlLL
XbCUF9mCBUBn1Q+fCMDZ6Zg0N7Z7Ekk8Xdt9zxz/kg7M8fHY0LtHgwqYDOtSgHc88cK++yCBnxyf
PnQMkhwSLce8mOy5Ab6ytw7sW1vgdoqaOtw4Fbe3zCL7M7vcZxjCvUuf8Zi3V/YAydkD28k3Pk5C
gokkaHQzEXKEixOJVm0JEjWmdSQvOf+nYP/q8jQ42JUzPZ6cynYuInEgbS67udzy3VUYB5fUd82t
ozg5GDXiQcvefZOZEpvR1OizmTDZjz1xev8C17AmkfDoh8KElmTNmw40p+cW5h7Yq9qRn3pLLO6k
oedHWOytSB8Z9yHvitNQU5ZMlK24EHlH+EJdZq+AeKNrF7ZrLQ5GMfWnurA9cP0JbeOjCk/RGEen
9z9VIlv7cM2P2m7BGhUQWEKvqODTcmFJIR4j+mHv6JP5o9NlnNBYCIDnAYnCeJ2v3bH7Ln0quLlX
EjAPYY2LnMNjaSVbN7DKxyoZ/LMPy8Z66MXIXpRw4ImtfnLKPR52tQfQUJizf8S5oclnEUpmix7/
xPRlM0XNszsCqNiLqRMbqzUCwj2rqMrcrZ373/yuhTYYLndWDlvO7mCxYiOINr1bjdTYWsbLkORf
2Ol2O9y/Psak6lBwSa5SIo+bqoymR5HNNawlWkx7IhSnBO0hYHp2B2JGT4RcujCwRuE6FicPSM/j
sIhexiiv/YjaDnMl2EVdEL0EhPmPectrMSIzfGGVnmmyCN4gzUTus1m57nNYgXU1RK4OS4EhpITW
2vEYj5/o8l5FRNNOZpFyUqlZG6eYVgZBzeQsqeJ2HJR/1Rc7I8qsW+f5zz0n9q10NAGqsDPAkhTG
AdvF4f2XxhazLQLs4FNtXSS8wMv7tdIKAccvexrYC9/KMp0f3kXIktHoaUbKWNu+9earHiiO8FKi
YP3j7G8m6OXEFRFL5qSBJTfWDxFZK/bLbrxGDGQb3DDyqz7Nbj2fa9SAS22ou++yS6swLdmFYTK+
0Pa5urTtr3gOyQAMLEsMUFrEPYsHb53Fu5qtF1C+yD0Vjl+vJn3oHB1cGCNifsqSM13E4yrx8K6M
YBQZ/bWgyAJ+JRER0NUFn1TjNS85G4o9JuZ239TzVblNuyLTOVyyufNpoqmiq9HMDZVPcrhIMy7X
JvU563weMvshiojq9P6dKLl3Tmyb1hAWdJ62S5ZvFr/yTJcU16ZErSKOSSke7Z2P3SOPNcm1saU6
1prCByjILohivtiF1e7mYXh2ess99YtHnOxwt3/fgBDrPM5BDSa5GcVRCpwR8ywOBcEzIEcmDUrM
8XfsUmQWC/Kmw69S5/fRrU4DiGbMLMV3ypxpuEcb31g8oUCNeRjDgn2D6MF0SHoHSjGyvRmPYJHn
PtraEniVH1+7Jmk+a+h6dWleOkCzn/LsYqmwB8EQB9csF+LiGNHWxDK555FBKTjkLoyrjXfDyxmz
3/WeOlfPa+3OyVnPeEK8SJ6qunysQ6c4jVXzVZZMTz09gO/D5uOPgX3AK3a0neLFzzB/LQfJosk4
N3bZ19ZD0HmvQjGyYu/ZbQ52hF+/WVDjhSq+U6/6qwi9equbLwZzvVkp9yBldPEDE3Klx3YnS0eq
VGM17+YCv9uUdqTIiiNAAb3hQ4ZMTYtzCc3zXBj9E+jC6OIE+dcwMgZ2nhpwJke8jJa6ZSs95r3D
e0x8GVWjVv4a6+d8zE+NM6ApxJzV7cpCb/K5aLPFfWcjZ3eMarYsNA3WNovby26Dkx3hpgUHW+04
x1lbj2atNW6rTcdO+VNM52wsFL0DhTTJMeGkb8q8QaEBa//++bN1m9a+QUpI2eUXgzbXnWfNHIXS
Pt4KVbNvlp/Bv7aPU5Zee1TQs4aBhUnAOs8p4wVGqvamTBt5mXJvSygLQKPObQ4VCJl1AjezEU15
xmezSnhWPobTZkhwKvA+YnOvzfHW5NzoRl3STa3aNSPz34OlqkvDytR0HjQJlE7KVo1gHZqDc8zo
3AUMGu/RkvA5DyyENYQ5tgQk+Gracg2HpjloQAq0EUJlGckXChioyaMgZx0b2N+CDjRm4AF5siiT
X3J7VZ2h1CVxvY8mXtxEBQ7GsWPj57wLASomO53oSIwTHsbQy69eYs5Xoqp3wmc1el7w2QkxkKS4
Px6kgbrXFrgp7cZ/S+IenB9iUWlSsEvil5ZIpxoBdiJzQR1OMXnFLs9dhbwEwzH77eaigqYcLMXP
w1YR4fmPmAIA6itjj3s5Jv1m7tN+nwGyi6kRWU0qj4/ZZxWihmP9Gx5kzdbKVsWbrKPjNFk91mpO
F7mBR9mpWuyIYbnXs8lpwM1Nyhj8mC2WuE3QatYqI/jPbmaXjkCqXIVso2z0HfT3bpNVACMIwuUb
Q70mA3HhpmDdGeiUeMJCtQ1K58jOy96Sh+0J72QDxY5IQTFNURviwrjdvodtP7zq1nkpWDlmCGJP
sX/BWJA/UeqzJvdIGoz8HsdMUX7zrIHWMp0P8FVFtO57rLGR9dKWQh8Cu41OY9eANx5g2nKdfh2R
syJU0HflXnJdu3ZVXSmSvjeKg7aes1vRcszVhQWMPvL1ZyI71zqZOTv4JQtoPRinrsBF8a5IdJI1
nLyySapwxjSSgqoYmH8xXI+jRu1dM14ovSOK91zO9ArpaN/bkvB2z8aP5QuNS4XPhODwIVdASQMf
C62SXfjcTFinhoG8mCNKQkrLFydyL7SgtLv3TUtojU9kwIytpnP+ZHHpYMqZe1SjNqOep4l53V51
istos2gCBZYmlRwc/quhrexMoUmGIdD4rAqg+m0dwmHSg3ktKr2FaFvt21Y8JYL0UCN/e0YrIc71
rzKoPdQMm9NT5c6boQVPkzaBe0ImvfmDnR9HMunnxgIZMpXBcY7Vq2kE1a4oyhj1YPSfmiH6wvP/
B1Ue+hnXAbGFtnLXNjtKKpzIoKLapC+UB5ESiqEFxPkiH2lrVzI3JV3DC63dXn4J5/ZnAlSWSjzS
vFasAhpksnE3Jt1APiwHr9qRXmtFw3NcZRu7pqEgHovsZTazY2V52aE1liTm2DH/9Rmx4pN0PrEF
2veYJjZD3+ObSk3/Enc1+owVQbkCsd9pb35plthZrBkbaLcnje16tzbOXmu4qKFnWi+V/dZ4plq7
gWve5rg66yFKt5UVZdsEOtHKHlDB5Nx+Uk7ub2VdInaIQZ6EVXwyPS5nLWcmmh22lGCcv6Y4bTbS
+SrpdeSROpSMazMsggMo12xig6L7bJcxDDya8PhjdE1pmWtVtIwjmdKeZ23fAsVbTYR0/DJU/m9a
JTgOorqdvR54Gkvp17y07kGMdpPkJRG6gQcLH5Gxi8qoueHPZIvinLk7xCWODPoj/Ra7Ts6udo7w
naTENALckPcx0EuXoxls8VqTWBgnYp9x+NVop2Dn9lWwFmkKM7Wh4aJPXZDryyqpW3aYKsdZNfpV
+a2kg+qkfXpp3v9XnpnMRc0VMmZ+VkaBQ4nh46qcOU/YS5pdTo9dxiEt7opd5Uw3v4OZFBihdelp
NI3VNNy4D+HDMu9gLGaubM/pPvnhdzJ+LSYi3z74HqIJZ6J6zQirvNjOhE6t2cvDqcUk5jfxF6d4
m8IgZtZWIIITOmWNqMJTQD0sz/5sPI34vgqj8p44viHCMgKc66nbqGy2L7lq4bv5MZTcmPZT2tXc
9Vjj7cdFzchmYuGaYzYkVd08Dlkmz6b4TZz1P2PtJGaHr5PuxW+j+tkbvpjKuqkuYrTJMkLSwfvZ
py3qd0RYOaxl+zwqQr+IOTdjmt+GLm/vAfURLQ30jl0BT57fcRzx75GFal1X8ntumS8qUBorkU62
69GG8zppA2dzQO96O8pHu4ko+QvNXRQHj7HTPdsWJiAOH5u+I5+iucyVMt78oLHXoSESRsIcJSqH
M7nRXFrOtryXzVYYe9OkwGRsuH1CU5w435A5M+BvFoTxvDxrdhDOa79/cpO4xQIADmnqszdhioDZ
w2oZpSgxwzzOvXEtMvO1NdiaM3z3VmM8cdNHPeMDI83QxDtqj7ZFRMGvUUYATJiRb23YeKWjH9RQ
nc0s8S9hqPTl/U/w0s4JZqZDq0YYfDKV/R5/x9chwKdOBhA4/OIQrcKA0T5f3v/0/sWgqeTYW8Y+
H+vgGuRZiNE8fKukTDBGplV4pYv1AEh1wqCy/F23/N3Q4FVt6al/YNoakwBTYkNAjmT74qS9vn8x
LWxpHX6c//ydP09iW7dMSFx7jK9m4MVXtv7zIQiyWzLm8fX///37n+i0UewJajzE7taMDOQUemvi
I/VIZ0LKnNBoU+BBzhJbudOyh0xWLSwMevtoeuPfd1dB36V7iSC8rijpQGNJzKPW9iv9Mtw9AiSU
aab73kgWNAeNqtZc1Ruh2fwS1Jw3hleIDdzM4TlBmjyD2IA5qe9KzQH+6yjeW6wIfovehxZ/y3hn
VwaLYOOl1yhHIZO+eh04eUHQiz4VZvk7H6LPcgj3nPyP6MktQ4mJw3OFlNNOclfLCPm9tk9iZLSS
SRDZRXt0i4zx9PCW59+U6r8Lhn9dUIv9QFGtoHo1db+kwmGsRtNkHaiznhCLOduxa1MdYKU8uDfM
URMHl3+gYb3PKGcP2NkblxazQuHTMHT/ENIKXCTm93zUhGxeO/HDZV7ESco+FsMIfKIityn6INvo
OMHVR8LF7hUEuC4FGBo7GT4TizpTun3tYny0a9LNtvo2i5S2di+jOSDDUuG5T1R9MeIt66sz0ysB
vJ1asdpEW7P9jHE0kADfL0M2qyjRodM9+UjipFbp5wnT7moQzB7DL9IpXXwr7A9iNo1Ga6PjtemZ
IFq9eBi+5diTKRdtWHbB/M8UxUZ08XoN/6aZLqfCZp8YZO3y4kfaO6AAHFms+5nIk+GrVexueB3O
WooEyvp0G/UPaI0ZnGbqTqeCMJgWSqwGnSDbbJlasR/O8J1aHagi5nkccuTbPICIGuyFTOQ869Jd
R3P0RrZZuct9UZshBFbKC+zS/TlHlQ1RIkl3oTfc0zK5AkJ6YnZM2VBLVsdMxmqrav9kSZe7IOBw
ZnvTCvvNtKkq58VjTKTdFoknpBfFDZ1fOnlLOpepaUN6MmpkDnyijCB4qD1l8NNa+vmOtHK7moam
2ADRP/Ldz0NfNZA1qpMVQ2do8qbm3GU/hxaYAJLU5qbEt84zemkFrL9YRbIbnSGCiFT9clwT6Ka1
tRKCy3SJHFjhEePDrZXnfALAVzbZXN2tGqZ0NjtbD5LwThruk3YHJgqBW6L/LiEcqIOcM9/EKG9d
jfoIunMt87DdmE6L8Sr65RJq8pqoWzOshKg5xvSsNsG69eFz+m69s5z8sUHgkWpUTOkzb9sm5itD
yW+8r1H5KEeDC1xxURWtx3a+ZUDfGRum1jxjCmSUsiH1EVDnWRh8Pj6WCPpx8OuCETyEbbPnzAmr
KXAYwpSI9qDPgMeAajKKdDtM8a1ZypKJAglSUlqvUdB44FjFQK1oUz8ri21z02+pR2w3fUR5j2k3
6xwL9HrOMCalPA6HoGZAjwe8HHlUBG51DuqIlm/iyomF2GSmq6xSYo2nbhNhb9rEHkg8I3kqvNim
DDWdV7NBy2rEWGfqDJuFkMS6ytG3tJBXxqHk2MVMBF/Bcx60+aNN4Y0AioEcUwN6803Yt+XbFBdy
lZWI9jPYeRywnwoYImmGllKLOgCJGT93oqK4Ykt+8WcWpExXpu84m74nrGgPLlymhxBDTdrUajv4
5ms1IfmgYJCGk5+7AQq2+5J1ot3O+ZbeeFCAbnspMka1vkKIsydam0guU5mMUjQ47SFSPUE3NvGm
RzU0zO0ay8tqaEOPt6d5hhFNUiXHSQl77+hEfKjKVFu7SQ4c7L7EcfJDhEPx4LAY5/W00dEQ7uD4
vUzjiajmN4uVaN0yjtp6o303ketDD3HZ9jj5RslXMCrhJihBwxbB5467jvolLOIUCkCVn1/p9vnl
9k0JduHk00sUlPW3TIFGmmXPqGE+F7VEOg0txIga/HTWgms2+ptoIEfEhh9dTD6LzI/bdUqIh8NH
cUYvfcMd8BoU/XBQrfe7n/UvOgJp3UgNjMie+fDv9rTF6fpPf6rtupL/CO1C3Nae909zWlVkEiN1
SZqO7oto8r6UqmxXeEbhXg44nS2Jt52gIemJzt8k6QgjyLgkHPTXHamEjZ1gKwczFO4Cdkd/eXHu
/3hxjoOvV2HydW39gQ5r+3PohswSjnHjyUPd4O1QOiIeG9obJHr0/FRftISHgaIF1Q66CICpFejS
eW0I9mXD7HNEycQZG725s6b7X17gByKn5fHuQa9V6FYWS6H5wdrXh4XqGh34R5tjHr0DNbsJChOT
OTJ2FS+cNMMwPkCdweSXAjKGkwTdtLj++8v4w2PMq3BNU/A5Culp+8NnKGyS3wHWwyNuGoYUc0JR
FqnIzHktFJvOdPkwyxAzSUGd07//6OWfLlIKHvPD2//9Pw5vgEfuh0/Gk6bALP3BbVkF2i1xB6uj
XEbSDePCOIq8jTPg4p+X3zggNoBDhiLvf//B1vLZf/jJwmH95Mo1le145j8vXEHXa0FQwWEEFVWP
2L6O7WBAAaNJoQ2i3TQAThLN+JLP3m96ZGsII7fpfbe3NKEurNtsTIni6R79LR9Jss/dKY3r/uI4
xfdMsYnH6/A3e6p0/nzZ0vRMz7WkzSXz0Z46ZUg+mp3xUXY1+ooxH4fFQVAwdFgn0u5vUqyYFNR7
DHr2LCuQ43N6xoBL73XVE3RoODtDxA8SZu4GrRV110z7xKqfyrZsT51Zbroa/54rjR1zY0zk81s2
eN1uaGIGDowmHjIMF+fSCvHKuWqFFB3jniAOz2ia0KAlXv79k/rz6vTIv3GVmK5rMWT88EEVuV2Z
vNOUSqIbQ2aBXWTKalP13ddGshOMagRg4cZfapWY23//2X+ubvxsVwALVsw+/6Czpr414H5v1FGY
JOPnsdli0qS5hBZOd5FN//2n/blcweXVwnMcpTXL1of7ULXSqnBLqmNkGb+GovwExoWWENT9RGS/
x9L/9e8/z1qWlw/3gKNtaUoPazGRhQ9vbVJlFcpH4SwNNi4UpXjFlngnGpojCtJq/xkRRGS5V4Fx
L8s6x+YledoWHiLgMh6tatemVqO8v5tGs5IOvVxyqhp8CiUdEjcsWHMbOI9BA0DdQMn9y2/w5wLq
KWdZRDmJSf704S3Lo96fCO7aNKDSTYlmke/ipr6JzguOo6vHvRDGV8kgTGleLoaqDmTJiMa22BEH
D4dIme8aHxhgak+acYa6gGj6bEVl8DLnn3ynmv+CLP8fl7O2NKNd3nae9x/fcxo1IgKsjnVEakDg
p1eZ2Q5RLxyAB+EXRPmXoANSeJCZp39/t95p6B8+b65kV0kEaNemNeWfa56LeMvPzqzjOxeuyufp
QXg4d/o6OQnJNJ8ak+kiWo/Metwy61o8tYArxgc8fv1frnaxXF1/vBoeAMI2HaUc+eHV0Gycy1Ar
cQSTwHq1uIfmxfNz4/oLd3P5iVM5Nxz7Q8M1ir/c2R/Byzx5NCkdB0Ody8Dmz2WFWZdn5qF5LE3z
G5ogYIJQTl8db5fJ9D5HjKClQ4wrIxRIeDWGwpMGDElC9epG1t5PDfGjFu5+7grnsZdHlPtVJOpy
Xc+4GQIV0yvC4PJxtMVtXpBb1NceA92JU9JX/dFxZrpCenPXOrl6aENGbiWe2msQBcTw5uaBwIiz
pSGcp9+k9CYqUr2O7ezey3bfVTo/MZRYlgZngvLjs4IBdMI1K6YgBORhYf1q2KbrWvAsE/lrbAZ3
a/aabawZFFJKvw/alceFso7cgJrW2FK7YSS5GJTGWch+eh0HuTdiXElGltwpkRoIu5LF7oeZuZhm
2Nlwooo7k7y913uwl9LnNkhuXRMKTme5+Mvl8j8e2NokCGVpHnscIN4Xs/9KQuURp8eJ5t5jMNje
aU4c0GrZjzhsvCeaqk6Qvk91MuEZiAUHmcahKiLOX+gkcA7mXDNcRoINKnzFVpfuqARFJ8DLyLBk
gQ1VzieHLPMDCQXrLy/c+fOO16bLKsv2WNNR8H4l/tcLp2gK2wp7wOO7TdTBYzIb0+8uCJwfWVa/
esZ0BBfkXpKZOl+6K5lJ592NBme4PCWPUyw0Gfsv1qzIPPtptEJ9lrgH63HFsFMekoDaKxV/DphW
bXqmfDvbr4kclcwaGsZaQn+VVDhRfWhk9kmmTPIVNvUjXNbb+86q5dx/BuOR02JY6tHapFaEhsxs
+WRn8mmEzrxO65+1j+mZuvSISSFL5r5CwauHSW+NV0+WhFIygrbvfKeZ3b3kHX7M/DF7qEmD7YsW
n5djDd/+sqT9GdehytYhHceCyk1sfXiEmVUTzr3HIyz19hqx59q4bbXBzka+SKfyIWizCSGOkWBS
2MUxrQBSjCGmiESXwa5O/rK6iz8eqUry7tuCCJHyAMt9eD1V1DC4rKf5yMc7HFzqRD3X3YyFWV8j
GyWhfUpa6mvdEt/jaJbbcMapnrsM3qKwaM5dJMK/7HT/XPV5SR7RQYLgmqflxw2UN1t4shEPj1YY
SWym6gGNnoEh84YkFMgzcJCZcpoTvVz2BNC3XWVmb52kcOVfGhjEH/v95bXgNf5/7J1Zb+NKtqX/
SqPfeUAyOAJ9+0GiRM2Wh3QOL4TzZCbnMRicfn1/1LlV99Qp4FYX0I+NBATLmWnZMhkRe++1vmXo
Yj282n9Z80vcOY0EsnGyYwNfIO6Eo+zbMGUMCNmDX1pkmkhfmXsGvaMZgav43rSxeYrzotrMbXln
rh/xf5QVtFS7FJNpdibk49u/uK7+eXdyOFCsRQnmJgqEv5ZmhUjSyWnc8aR1AMrxTurHMtYvqGNx
2DN2PNCAHVliZPQURf5B88O25tb20zK5aOmLWKDHjK79KYm77kiyggJh5JUXWP/XZD8h9H1p2qnc
stzder8HRGw6JWnNJoajkfwWxTJc57IJZivvdkvtf40qkDkL8s96FtFe0/sSnVVT+UFSIQi3M4vm
4iqsTtqo3A+ejbLQkaFAqW9J1z7arSBnciZXuzdb4E+Yhc52QmsbZdreUp4bKkkS6mC4FXZ9lhXF
KXW/1FUaKOIWnrinK7qS44neaIS8Eed0bdnVeRKMhR8PTT/3exjBVvgoQGoGeqhfRX9ZcEviDqmc
pwUKazDsSuWan4yZ43yWx59Ks/lK2C6T+7TYaVZvHHFw/up09CCDWGAjVd01Tux+6yjlPz0W0Yym
4Vn3hte5VV/Js8Mboe1GlFaX1NBepAl8OwZEXLpWfI2bzwz8MzwHIG6cbj48Kuk06n5NFQr2zB94
N9gJtkSywhQuUva4MjpIy57+xZnjny9+26DSx2/s2wJ00Vpt/GkjSCscMqi55CnNwYjn3fZxhm5G
GPlC7LWWAcI4//t3v21w21uuxZDCFX89b/axbvbDBJuUYPd+D9vmWqjBP0PZKgBKOMQTeiLse6Kb
V1VWiZnnD72CrRzv8t/fVOZfChyLY7rrmeyEmMFs/Z/uqQrrh9F2tsVoWntrXYiN3ERswTYNW2S/
IfYN6+gk0RU83wxlLNssLleiXbv+e5Zr+6QbGZV545Wk6e8cRGgcm2TFI3ScSN29xT6j/CV5Foz/
4M2nJPbV3d7OybKbJvNfrfQEFfzjAdbiZ3GE4wh+FhNyg73uTX/6fVoFk0oL0fYpmVoiyLTEOC2l
rZ9KmdHXfjzHsggefH3Iq2KNIE2PI5DIU9bjhN48PvQiJE9A6cpiPwvtfZry5fR4SDnFI3EnzLvo
7ODxKZj/NA9pXUB46JeTCYakbWGlC4RwDEFaARsKA8WTmo9duzBMycjGTu1MKzdJM/39Qx1lCiQz
ph7QPk9Z4s0725G/Sn/WTmm9TOzvxB12pSS3CKA6lPloQLZUiBIsaH7IwK6chsyKTgVy7chr+LEn
j5CE9cMZsxADiVO1Pjw+8mVKQalXOo+4kzmsCv25snvMMl322kcWbumojQ/UosVhcqzQ9HRkNlPy
2io2LVYxFHPtW9mXCI1BVTCyWsAJfkrK2A7dFjsbswT04pqTbswuIYES9f8f9iv0gljuYrW1J/xA
amYsQ0pge9fSD6PvTpEo29tigYbru3TaizWvWpd1fCiJt99OaElMhhsvmTEYb1WiAomWZTdFOaOC
ggGrMVvd2ccTBCWFp3PpeRe3FAG952jfECX9OJ7NY3O3shhEXZx7kPf65NBjFHt8l8zArxWz96NK
AYbrLsisPjeB0edcDZQvTOaRCAVOofUXTdTqkiF+orhokNybFplvPb2mvhruUdTqb1ms+yHMQyQ3
fvSK538LUpyfSGsF+5JstCBxH2o/6xpXcfHUZghm6xwFljM6zvFh12Hb0jYQrXO4HwNiip7Uw3nG
Lo9bi6hOmpRTlSBeFVoVJlNHvSApp307rvdS/o539tCL0Xgj/1GAII/JPO9pyc+1DXmtMla1k32x
c5RnMT6KsEfkGuLcMjZpT/3kt2Qm5ZHzhmAMuCTqmrAu8UPmqsZumWrMf+J3ekRPWK1oQwGx9YrE
OJqldYgp9tGoA3EDVXuaU/Li001etcaXqrTfrar84gGrChKVrNG9pXM0VbfXBuKfRGxg5Yvro0N2
55o0S7bFYH5GOMvZuSqs3dgBGpbJbuRFM9VNd77NTe9gj/+jQ6nnyA697qVuUaljJHt5GFPnVZY7
tf6bib6LIQy9TJuj36Wa1FNtLGpbaVm180bkVUORfkYJ2wK14zJ6uIsjFLZ3ONcYX1In/b1LPvR4
cUKfTIGQOL3V7VWQ8J0lNbZWynVcBlyvi/m8oIx5G9GIb/K0SBAn8bRo1RUjj8FqqzvoRuguuGpE
1JKI6U7gBEOQIZP7MvWyg2z1i29r1UEM+J6zAvPihOFvZwGpwYUdiRf0Arz80r2CN3UD3dZ3mQb7
yVo5Zxk779Yjc9Gvj9bsNK+QGeJt07WK4YlFPNTChLUqVv0R1luiaYglwXKKgKA4WHHtIxoC9iut
OUZsqyOB7JILzZLkaGWsQlLnhgDCpO07kcuAsDI9GBhgXR0T5C7BJ2d/9NjwXSbU0LRQ6OEsOI/h
nP9scqSiaPuai56mqzIFw0mBsPLiV89UKv2FVm+xowHpb1s3E3uvJiSi0Or46A1kQ+VO3L5xrt3W
XmU9c2LCsuLLa9Ur4+YLLcMT8YJxB+RTp1hjpFyKYOh9GirWNJ75+ZOTU5nbVPeme2ZX8x0FVcIV
sGyG0W338Ly9uxZL46nhZmopZ7cxYsxTig9+beCOp6HVLhmYyihmSKb0LzUBiDH6gTcSvSJ2ynkO
+iZ+QkDsveb572wMTFil8E59SdVDJdnGJrZNxLxW2GOyGKIBIdTdnwz5Rlve2OvtTD53UhWnqYjP
BDDNOUn1qu0/irnqwpQU4m3c5Iq46iE617X3IvXJ5i39SFR89PHJnHIfEdyM+H2fMtYGEUkYqd0N
5acy/6Sk2E64rc4pavLDMDSkWPC70Wy2uM63IZ1XDbpG1+JYSYbP9KLlMZg49B9GTeBhr7v7qdO7
MMqzZ6ui1dc33Ph1U1mBpuNJUyjMj2lZ6cd4Lj+x5bNQoVHl3dZp9PlSYUhC37blTEwCYAKnrGAY
HMYKVGsM02+dpmYNKiLLk+cG6XS6USRItg13s27f/Ez8ysmlnkXCPNZkShPZk71LUU1VMfNuhLP1
eS45LrdR4FTWN1LuTKjFtrnvPZtzc5E/obrn15A1eiAhPTABHnF+aWFcYBTALbbcGEnSaNMXPzBw
E+8TbMs7XDFwrpYWr4Rv5OdOv5pKFzfKFrRq8Gmexo44iAhZK9okU+w8evbhRMhO7ZreBQGd2tV2
nUC1LPWQ9xXufQGBtSVy2xYtnvP1SzMUTrfGSmtBukPUiju9jqxCO+JtUeTW3WtrxiRhxWpCPHG3
bGG/tiyVpSur+zLXhLsO/bhd1nSwbsix+EQKVmakGzveyWxHriteylmulpH00qcjqrxlyj50/93J
b1aq3K8OvA1ptwV+LaBq2TQOr6jUtg/tb52njFkS+6N0HVSFGbFTvtbDMdesa1lZM7lZ3Z2SEshW
e/AGfzkaemBxlKIwmn4g58B9WMpn1wWJpdeGfbCUeyvy+GbS434y5fx1tpooKOLiYkrdP5gdUUeL
QGoLMzzbqng0Qo5oO5UuzkFingBmr6f04qg6ErIwyXYhoU0OCVWzcyzz1gjq1np9jGVUL/KjA0GL
77v6Jtbgq35wLn3Vnq1VbD3F6HaK/FJnVnc0c8U4OYoxWg89/H+fvCDBq0BJJAK7qsM0ToyLPThn
KOI/2j7zbxGyIEGDJ+yX7t5O4FqBpUP0jxZ1So0oSJZzBXj2hr4MSbHVaEcmz0Be9M7fEUavp0Aa
aAVBEJizl9r3kquNfQI8vHdpOyfwFgEwKxo/Hs7yHrynR2wBFEx5aT1At7YPQcbv++1jGEKkk7ZR
A2wwKMzQoPtsN6X0iGoa0Tvm+Wha9fGYZwR2eaXx3NAdydTvur1vESNYXeQfUzQlmyRqyCbTMdxb
FdZ7p8H6Pq4WRhyi+IQ7waAu+Y60eDo0vbijaK2COesaRAAqOlHkoZPHGr01Wq+7RNgzw9S0P9JI
iKu9yNWolB1NvfgSTaO1Zx4KfbnEvODi9Un1qj8D3nz1i2abW5l2ilbOFwnTa5zm+Eoskn5WVgyj
1Zq3/WxVNIvlwcD2C6y0fqG391bOpn4uFvQqI/ESRVrYjLeHYTe7IrkhJ9mPC/ZmACXuxVA9xpNx
IDIYJ88OU0Zxoi1YUjDbZMul7yzj3WmkefS0sBkL5K1H4SUsIH1OaoHtP9E6cVIElCkTQQSWjP1a
OXyj+9c8O88PwEmcu9P9cQ5FNL0vfJFcOO8LlnEk3aTxdTuNOx8I3gJS343RFCouzsUKLKtXR0Qe
MoiFNzxr/njU8TVfQbFLlPA2lCFgdmGVuE+ZbnWhVpLKHS0I72AWIFSR6Xd3yJfjRHw0yofypTNy
NjRCBfXYakLozD7LfYb4xB4xg6fR0Z/a5qVaACUYmrPunDGprrzWNOSfByFf23J6d4wxeqFbhB6q
yc2nAZM17SEAM3NGwkqWe+VB5lQteJuw5g3LGZDo8rQC5TZdOWrfZlE84URSjub+ipKMn7bTP6iH
SVA3e7JTmI62C13QPjeOXV5xvrG4NorVVIUDTDaYjgBqjheBP/TgtN536AAmzrFz2zMlW6K5POU1
RFjL9gXGDehOf4iAJXACxKOMUzEXbZx2Hk9wfD61trlL/KZ6Ro1dH9PEI2A6Uc+eKN2PkRvMX7AF
qUJWBElZ+ksD3LZjNTmmsYf9eFIZBnVyWVeDXzORLJxZX5xW4zxYSSTJjWyMoEeydpJNmx6Tcr7H
7VLvLWuJvjgJapuJqDjwovd4sLjnMilu7sKu3CH9ntPEvEfCevLtCQ/IKIrLjJfaTwv/zRN4HJH3
XVVrnZtx7p5t2cjnYUAROUBE3a71w+O6HdGEb8cOhotUKH+VK6aXidj4W6aE/87u4+/sGT08Rp/9
3BDVN6CPJVtOdYE/zsdFo86jwn63/NE6a6WOwVI3q5DfzOepq4harFhto0zfNlCTj1Cw4+cVKdN0
iOPnfLIANInpteyBFoz5cHAKjN20Db3XwvsaLTYAFMN/HcGv/MEV4bbu1uBvtvV1XKBMbE9cbZgX
64gxYgW4RVqAsdcYGBpnaK6q6VjqZDl4nQWiZhgmcADDrlacB4pWALgo8iX0ixG6AbzQC1vNDB/C
RIDUVL9oZfg7pirmVnal2mrmNB91A1dEBPZ0nyHSu4pa7BHz5OeSYdOxd/uLOSXtibyzwLO7O18O
8W82I2HO8ybsfaQak95rYTcTPFZH+iuZu9l5piH9aG8tMvm9Gpjh+jhfN6WKsgsWa5ZmAJ6M4N/G
ar51Gq4uixPcXMkMx6ONUVQm3YEw2M++EWqFLrf9yjKSmf2epnhwWlnIXbS6mrDqy6emHWQIlhef
leGdWUiGEH+1tzdpfgWpkh+gRwVIsmFhmoByByzsuoZVBMJAoiVdiMrAIUym8Mwbw7LpawEFOZv3
ZVE4HG2nnRONyNvjpqLequRt7Pv8ZPTRqeyL+uy1EH77VguLeMLRYTEFqwXzsAciqUc/u0O2lQDd
JhiKFtQNJs6+smX3LDIOklHWfZ8Tn1CGCF2Wlw5wlkmbyE3mLk46FQGAlP48xL04lalNw6y21Ynj
cHqxS6Lslvg6tQkRBAOhkB2jEiTgYE4chqx2wntYoaLa0rfAbjaNR+V2ziGNpluM4PIwmeYvt5vt
a6l7lweuU1p4Uto5Gw8JssxA18Q3C8XxzqGioGgalu3A+3dwu/fRY2kwBdu6GseXBwiKs5HOjU82
JWS2B2YCqblxi4hYHNqku2q2emtRLW5l35W7xoOcnLep2g2xUVxpIUdjPV1Gezp51BCnBgSYQlm3
Q/GbQ9VyujMxXk/G6MkX6nMuz9UgW6Y3wOwnL/etJ3y551rBSaYdE9/p3wdD5rc7N471oHeRVc5a
0l66tlHbomufjEbNn9UeTfmG7N/uSSJEt3CtucMib66yz+Qv8psHDwGmtf42dvzDh/WQgCiivlX1
lGMVCowY9SVBhsx7vP69VeJtwIaMzYi0Cpvg0ywCEwaDaMvK/73UEjxohdleR17z6I/2u1b73zir
bFrLK0JstRxzaWqERKZgoCmya0s64qPK7Kr5j0Zp0TjiWLnGXhqMXhebvUtfu5b+UNxaM+HAq4rX
SPw0gHFhD29njlX2QW9r87MXfUBR/B5PeGYsd4x2iUmaYmFQ9k+m8HbYLI0gkn28x9l2iHHH5IuQ
O2uAHZP4yRXn4A9LcZBzaQxsHKMljbXHEYRgGrea+ZYLWmKGoZwfy9apvmmLIG4LMvtSesabX5Bz
FDtfxWAPT2ZaHDvdLc5ZW77EHYWXJSy4L9H0PM4WoHVXy0kHdzzI9o13THvzLFU87+Qo7I/BSO2d
NttHJ6/EE7XohUu+duR0RA9gBo+w7ccJrmZ1NVKmFymqY34kH0EbEEZ3qNCU9HG46O6vxKAfhSsT
o7dCFjDO3KsSxWriUr/WI8uOL8UXybW+SeK5P4plmHBWadXO1+cdy0S6T/vxbM6MQAejvf0BglwF
ZMCfpiAjjAyDA12JKbOKAGi/2Ecz1+ag0BlXNXaWnGZlmb36zmqvlAgHUfuGXmtpAfq3Zgupn0jA
NHIwzGRXXGPkP0RLBXoHi9CyTD9dBzjfomc+HUHSCvEKrgu6/NEQGHeAJYL1fFi+ayFcHhw//m00
1XhyRnPcTiIZgge+C6oA7KQJ2X5s9s1pNGnWPkSTDIrzk0PzcpPbAF3smEAQt6MLS1nnVY0MrZFj
t19QTrEFOQN63gpj+aYf8p2JLO809PmH6p30ylG+3XQOpFyPc9MxqfvnsffFUUiXLWUmA4OmKZ28
9XN6N18MYMOBsKthH4/D19Hq+v3YF2R15A69T9eFo+2NFHrTalHpR4Q2idQPjx1f9ZAk6nrYd1Rb
rcAXxjWJDRWo3VSU4xdHmsfUwvXs6jdMtLo9NcdqYmQ2AxwCurIFbjrdkXi6G7djUqp3u0mZ4hix
yCrPkedF158XLzdupMqLQHUaju1x5N6hEPXWYqfoo+/dCDXBI6twI1sgG54tYY37Y3YiwpDQGs8J
i3WYqOPNo4yChm/Wbcj8ZI11ILNhgZhxiBaMVUbUfuPvML+YatenqXGRY3szx8k5ajMGcHrpd/9U
P20htjh0ixq6Uzhdjlmuy0AaZGDBpX9tClO+FF1mHUurp5Wolffu5oy29Wzn8aXz6t91r/B2zWC1
oYc4gUaFp/Z0fI23lq3qWDH1qLv6Dkp8C2wON1/EhoDB/IikeX5JC/AW+eyt+o30mr0UrWcTgFoY
AcvHnfwHcAFjG2/NjCV6SWbnwkl0mJ/oIQeCWIpNBu30Gc0qQ7rWIS3ZGSV3Yz4/CVxuGIcbsOZN
K561NZ7YMqV3ICxWbBuFo5Fa2WYUsV65LVQYrL4qBH4KoMuuYgbh0lrx8DAamjEBwm+6+9xQ7Gua
SbvaT52v4/zDS3BnaU1EiWlOxU3vyo/Ir74pm6bJXLzJ0jQ/mcOC2xT9I1iP5mzaww9q/iTANFUy
s1iSJ3arwHJMsqsBlewFru0NbW2YCrH10tn2bmHhfK1ZjObEO9kcmvbJZH1v2jl9R2/wxSMzBcxv
99Om3xnnn7zKExel9ORqsSAbaMoupmJ84NFuOQAc/zmmdYK1oWByJQbrPYq+UhG9lXSMXmqioII0
yZ96AsCYZKTzfkkSDKZjmh840F/Gina6Bo76tWt0bp9+tvF4t4RyRKMN8o6eVOLE8hmP17vJEegq
GsIOUz0k+rBSpznJFdOg9j23lQzavGu/eqsVIRqb6alta/15NKov+Oma+1zLX5WCRmaOWRHmo+Z+
Xsi4oA28aLd6xvuRj4u1Nym9DlL5GQcoTd7i6a6gINWhW0SBcDNEwbTYthBIWKucFVRgA8AmgVMu
pyhdaACuqcxYZPDzIJM9ouSk0eUX+iYxq9cxmz5HNfFsCQjdC8kxZ7G2RpyZLM4Bz29Q1t18Q0c3
30yWskCbJrq6av6Uq9i6DzNfeGPxrbXtyGmXtMAVnj68Jlg2D86gc3OsT+cmUq+6T+J9oT8VdRLW
bm18ipNx55p6+bVjuhIWYCr2XW30n9y2XNNUg8HB7b7ZRXiVuR4h1ICKJCqkmb+OQE/eEx8buOd7
ZKGTO9+TSbAgI/NL++j20Keo4j2nP9cJEQ8+r40DJN+sI+kMvwP4OuXswhf+/Px5HzbDBv87f9iv
d+AOQ7hVZ/tm3r234rPzg26wSYLiuBkFBn9ILoyNgp4TRBqkWwuLDvlN+xE6wHwAb9xdRu8pHV/R
sZOKknUBqtnQCna72+729YazbPNBeOc22ky7aWfu7VN7TO/pfXj3vohfYG849YKkx5W8QlUpwFgD
Xtp+p2xGH4Re7b3vE+Oqg34szvN9vJtv8isRxQwjczxRwOu7LY3rSJJYv9P6vRpDevm4V1GC4CDR
b8lMVI3dJG+JavYSIBpuKQaVqvGaAyDEIYwyZWHF7/xtJmbt6I3VDdtdffNU8nWsy4kb1dkxtxbf
cw4CG46zGmjQ3D3EVX0p8mH8qBtgAGrS6uuacnlXo/6+ZjLLkchWPsjCZahjzphp8ZlO8tbukCDk
dtLiLbesz2Jw6JhlHDez6iwwfFR8E6+fu52zwWMz7+8kguDIPN1zwFXR6919xlfZNqMT2HJuT4+H
1mraUwvu84+nbpLRR2xw/WRm1p1cqG2nqJWE7K5PHx/lkktDkYBlME47Mfkiff1S0rndt+ZUn/zG
qZmX89FfnnZMRw6LPQSZJ6pTXbqQPJK45dFgXrafCu/l8TdLRPJjand0iI2yOkWZuLgMCPePv4zq
oTq1Q1yf1u9gHE3tT59vKpcmHB6cajTK0+MhzohEj1Ie/utzj4/A2qzLPnt2gWvZWF9TVuzX0RK1
y/bxrdtpQ13JTHcbGw02HNWcIhnX4dwXnTzrjalCYl/5kcgQenxNKdPqj4/+8rmsBeBkdEW3ZU76
aanaZN+5JkYmmaR9wIYGEUprqxOVT3WS2DqLKltCdIwmS4+Z4BBiUG0W+p8fHp+L3a6gpVeftfVd
fzwwj6V3mvo5j5MzgbshDngrdFb9wU6hbBGucsrXFxoZ7/+hHfz/ZP9/Sfan7P+TuCT46D/+x8+K
DvN8+yh//sf/vKZV9VPW/cc/ov0f/+tvaH//N0TtqGRtC7k1Ci7kNn9D+7u/UT7h+/AcHcyT7aDc
+Bva3/9NeHB6wG2bqz7bRcTzN7S/+I1IHKBPSLc9+nf/Htqfl/lH+YjuGyjuod4zVISbYj4UaH+S
jwjCIsveqkCU6lqdkJ/VuHS3z7UFP2M3S1ysZ7xU4iee1gVCjOcWnth02P7dtzYzy/iXa4jR/sGV
WGufrIhu5PvYdL38Fc9WUX8srhi0HwPE7o5cEpacRSzgTCayrvJN63mUixu2P/ipdeMU8rWz3dlk
nivle2pWlAuZbBIFbZFNfV2VjXrvQ8WJfrcTNcVbYuJi89wkQ/GUa55ogogEZHc/1FpfbiwdQOBF
wRagM1pxQiaCJJlR8Sm81aFTeLYZmnh5GXVk5HsEuiqqb7rnYQEjmiTHrV/g3CZ5B/vCBoSDxSkH
DYTx05wnZs0SHPKEjDMum03STv1KusHERINGSecCmCgfkidVITtDFdYXvpS8WjYTy50QXQ2mLCvs
1Phwky6Pj2CAiEDXZaFDeB7zPDuS5z0yakysF2vEYJKJpaWerV2jX3mEDeNncs++wzYnAEGz/CK5
9vFQAioo3IjRtm5ZBaiKJYGbhWzIj75i94croEdyYTO3RQnQNDXmEwMekQUk2dir+9md/bvCsDZ+
EqPXilf+od/8cJIp+RT7Y/G7jspRhjJvgbdkXdcAKrCZxRGOJPpvZONhrxOgCG+lz+JompF4qwxs
2qnBkRvwM2Y7Op8QD+EVTuYpt0zruXIKgQWAXkS7bYyaYGXZRu4n5WLj31dD00/PvoLvyJpHvnhg
mmD4T13Hj8oQWiA1Cgxp0g+1lt5p7thj7HSXOjPbfdfKZh2XmgqqjIRnt0d5sch5k2oDyaYFTepf
tjsKudF8EsGazUQ/Dp5JjTtj46ady9l/SONUOwN/woJcmg4lu9U0iwct2xlIAcfIO7rIYFzLCzNv
pPfRFGCad5EuS+AEtJPMA4ia0tw7lFv6rWkI2MZLbma0gu2xvRbonuOrNsWT+17ZEGMO0H887xSx
ogiLwZ+jlnyX6g2/lXFDm2WkPFOcnGaGmg7W2hNJSdqXxirn18EV4sWA3rLDmMnWB9z5rrtzfOEO
YFLS2zYNLp2W1dQX6Y/CMvM3rZNjOFYQmJBFp9/bAdTdpJn2mfZfQ3fUiiioyyo0m6nfuWiwSbhy
6maz6FW3S4penK3OaK8pmnZUNTRetHzBwJZq01vROWY4pl59Lt3WJaFPz0M/GkkdNlyHU4dVHjuy
vl6dNo4CKsp5CwItO8RKmEc9iu13fW6jZJP4qY0nT/y0ynH+QB7a3SxtsJ5rNUbP47Bw1DWM6rmp
hpj3Qya0/Qf57NWx+j4URnNUeipeE4pelDjKTa5eMfEPAb2EchqNLyVxV2SHZExIZ24VcGL5Xvgp
iBwvKwm6JqPxINM4R1vLWQzoXXyJ6yj1NgglqWdZIZ/wWlTfqsnKdq3y47vjdMhYuyzaubbb47/A
SrjMUwerzpTMfRm0+CgAsDz03VVwKYYDtLo10tS+D1akfZgpoPNW1c07/Ib+7qmMirvSZvhlGbQ+
VFxHJ9ML1gbyim07te4YzU3obIlV3nL8BEGSZfqvUs+q106V8mZMHmHNDhYYB9lGaR4tuWifkbYC
CxncNSl6njEp60kOLlYUONwHWq9Q0ePAZAjE7M1HLjswP8lqBF90Q+j/CQIPoChwm2OGnl4Wp1V7
J8L451CKYXCA1X2IYvIqTeYOYV566AKkDRq9pHGwYd6OqYOGwu/KMDOuEEzMHaEWr0z6nVs32RJA
UlLvIn4/B4xQ9hGc3HQ0GzK+GVprxJULcWpTYzrkBfm4XmlOVy0zC3arGXpaD445Kn03qCLb/b0b
CdfER5RedLG28LsGUYMpmnD0SNYQqU/wEp29m9f1TA7nJvkUyWK+JgpNomnq2R6pwERum5btfLzG
J9sre6LNuccc6voAHR45vIkFNaqcvXeUDBkcuMw+46ihwZFjsEE+Mz1HJQJ83gOXJbkiPjQf6zr0
9XWOD5SZvgbCMZ/cmHDu6CnV5tLs6QGm5KpayV6LjerYmjVGAifqb+7c4NkqZnUi4yWCDQ/9pWfd
3E2xS5O+HozDQkYa4L94QNKJo4kNwYOuYGFLj5cobJuGjqBFmEoPQfIHvSb4FplkiOVCl6i8ugyR
B6XbJs+Qt5TgFD1vnI5aDmkuWxQTrAwDpHAVv/F5Ho4JE9BDVSqQSEJQPuguWnUkYJ9dhG6f8s4z
n7TIVQEbphuOflbsyx4HaaRh2eb2ZhHt54gWGbsFWqt531rC+5VYenw2Up2gu0XrXqDE0de2wYRm
I+wbFJEoB8oFwenixSsrmWkSPLqTWrDKZoMan+AGNztNlcPNYOUIFzCmO9Kzou0yDXGYkelI1rAL
6UEnwcDWoLrSZkgnWiEk/qVVnJ0wx8tr4xcpHhahVihkEUx+JAJRkyrjK2xrGyR4yzmuHY7tSwLT
DxkgCL1hZYo5y1FlNNWdhbQDF6xiwIyfzqHBnVFa1bwHHUeUd+VzDaddt++zDOhONQJuynQVJmO5
biAjwh72OwYLRGRPjcFVWmZxUEzEx+UZ2YgbSAPZLht09tBOJ+BrVupF04Dy2+VCWLVRO8d+xnWu
2RO/9nZB+9mxzEjhawca9/YOGcW0SytHhUvuDAQzzrn8qLsGlpc+WGFVTwLIxKRGHI5tkzwPTtEc
C89LcHF4svsMyn/Zi3FpblaRjcUetKbpBllMObeXuZTRdUqR1Qd6GhdqnxiOZx8IjhqXi8ebxMCw
XZz+bbKWhjoqUl0fWDTmrmzqRb0VxtqmdqyZliBwCkXQvOUbLemleAXtqNl0sdJm/aJIxPoeL4Nl
Mo55HO3/X1dB4c96LQ7k/1q/8O91M3cIYvr//Y9P5R/P45/1WlP8w5Pdo754Vj+7+eUnVSH/lS/0
n//y//Yv/7NK+Zf1DS6A/76+QemkuvQfy5vHf/qv8kb3Of66pmM7JrXF32ob+zfXxWH6iB77e1Wj
/+YYhuGs5QacAWz+f69qhPMb3AETq7Zh6N7qFPp3AstM1uC/ljWoJFdLJ/5l4eLJ+osltzOcrFVt
nJyY8oLtjJ8bo+rDPDZxXyVmj7CwwLqXR+Hj2ePBSQyGsnp20Oe8OQ7Gj0er4PHgMQihq722DgiN
abZ6v9zyFKiylTCa7wvnkHn1t16PEqZxVXchrThIRPnTkfU2TtHt4BDbpIM/7md40ls0hAhjy+wC
LzWIJ5NWnzKeUPmkyGdjUFn/h7ozWW8b6bbsE+FWINBPwR6UREm2ZUkTfHKHvgcCzdPfBfivdN78
sgY1qEFNYJKSSYpEE+ecvdcuY3Zs4HOlN6SHWaeb4g4LOGA9O9XLch0AVvp2ZnuXUCPXoXELMk7B
oHVw/js85PvWg6jdIty5Ec1lj07QtN7yVRC8heaDNWuOq4f/XIbfWCDbSMxCyHV+ZyRcwruMpQKU
5H2FQWQn3bncu8RF+cYwjYG0QqCZYa0Ok8ZVvI+AdscX1eqhD1USYhhJJFIDp2sQfZQQ3YDYh3W1
YkCk4wiYovhDTzK4ni1nuakWPw35meY3Z8G5lAcKKkKgSeH0pYWKa3EHpuYmAS15WpyXWn1ZF6+7
PrRIEpLzES91bdTZCVfsLzt1nrNGykufRfsEIcmhN5zHPI4e3Xq+9BCN98JG70knb2c2Hfy/QZ3g
pBAYHt+inIrhIBxkQ+RVrLVivYdkF96PIe6hWEbETTXOo6MBUQc9zOw1624sBWGNoLryURtCS1/4
PMg7RwySkg+njwomLTjQCuH+sHx08jg148/JQ2IEq4YULyiraFbyPSWfRYJo/skaPepr1tFVybWt
6YfYh/UJGNmrpgNRQ+jeWFRy1WxRXWpcimMtD5bpCU9TfM7rvAehbH72ipaWXo/GTrlETiG246O5
OqxWr5Fl/FRLQRURch4mHdXYaZb2mCjepkW856yfUG2w4+QAqpy2Q606OMonDCE9A7MvaSEiuqCD
OV/Gak4OWas/ATMmZDeV8WdXg7iFWGMnV49Xk4ve5wKv3YTkw8wocS2h3qaBaC703+4uR2VU6jY0
0nkvgbNBtgD5FJFne0JsEQdlV/5I8qc5zj3egcD6NZpk+mrWF1V5vHtpBfAZi13FFHWvpv6iSX3X
G0b7bEcpNHeSwuOe48xtRz5xi1lUzWp5cM0feagX77gdusZCRkcU6MzIVAcUaurYbh33c7SUb3o5
MLhLElrBSUigbvUcYZs5VmZ39oySybxG01gSji2N+ZTGjM6tODNOLJaZP/LtxRoiKqHivRdXIWBl
edTj4aoSmg0g8oBlrTn0oDD7udNOjGZVexqW6NGYbGIa7KNtDsuuUJhS+pIsFSb4eLSh7daOJJJ1
LWRrgYadUTe6JjTKebFTA1YMukkXi9S/e6knNznV1cHcJYkxPhTzl77TlpNVt4RWu2dZaNEng1+/
T6HaCeG+AfW70Exo9jo5W1VhPk4FOzLLKXWtpfVNoE5LSOM52UC2dndJTXJRwm0mmEwXouRLMnYD
9WkbHyOErqE+IJ8B2bBOOYyl6neiZMCeDxp1S5Gxb1iPM/l7N9V1r5qKv6YmEeydWc2HhWDHSxuS
Dchz1Fb1rU1t2gN2flyYRMpomQ8RyxRqdvER6Uzo0csUCc2LcIwOXV/8inNFQEr9IwSw9yDdhXOT
gm5t0WP32wlaSD0v8V4KMo/D2QS+iW7RZwyLt7BhlUwvqq/R/ebOeN9rCWkxKZiyXL8ui30zkrA+
VXZdH7Kh+2YWIAEqz/sJDe2VBATksyU8hQQmvj6vqUbT0oC8EjU6zBbBv0lMEKe2/ZyAh0+xEMzz
/DEjE8aKu5xDcKhnUVQQvpL43oiM6whmlyvRdFclgDCacuyPblYEsmUilifysSWe2ghJThPVqe4j
+jp4FpjSzw+Nn/bLizOZEMY6NNDu4v4YCQ2uJJcIPRzu4rF5bJyoOacVMl6VfE9LNwUBFQ9+pTFe
j+evTp+5h3Z2073lTtxA5Gday0ebtBwvLUGKHRb8E6xt5RMFYBFfno/nTIy/ANVXBz0z78eOOL6k
R0SVTg1RIot2ANoInj/JnoT5qakq64czvthJ/to7WfZpTDwLGw9XTSwYdPfE+LP3CpLkUvXMQNtF
8jqR5G14127Bc4fB9z1Z503ZfVqGgaim/dRXfMfFsh9CPdBteJp1XjMNiDwynaHM47eukSGo74X1
NSIs5ZOICTjuOs4qxcOM6/8koD7uJk+8GN3TwAz6YDNooPU+1JRW8+J736D/+ro3A2t0R3WaaS+I
qsgeZAxaPaFN2dcTgW56jnQCkS1gH/0QVc27hv7tYOQSaCsdsqNQdbZjTGEcYnv6YsfLa0Jnie5h
stdHC11JOrxX+BgPlejfcDa4EM0iPGK6M+4oIxD6VEeEjCTGkMYE0h3nkh6jC5oTaPiAPl+p+dKr
BSfUcvvskFmiO7R0EfckXZNz7jWoUmaNEKcIiBekI3BH6kJdazxW+lhcopKv1WkYZJV2h7TZIZOo
lkifOrARxB+iy09LZu+WfSpYbOQNoTRRJ8IT19qbhdXEpQuMsaaKAyFJDByMcQ+xtr6rnbYh7KA7
N22EbmPI7SMhGC+DUK9GIriEkCEjDOazU8Z0Ayrk93hWe7u1YPrXpk+++qms9RzBK+dzhkMXZ9Ce
bVc9juxGO4sZTttxGCed9h0QjGGO2mdPpDfqueh+6chihlTWL33gJcl8iBNEpt28vGaEHyDJYvJD
GhcTyLJ75apjkTDehvvJ5WLmWKiBWrHQHIYRPhh663PajG4VafIdtXiIEQGb9mSt+v6g7PPxKDQo
rMquL+3UvaNKTnbt7CRBa+k/E/JHEYhBmNea9GQ50RGdpk7ckCsuFiXtwSpgNjZogXbQA/VH1LWE
YFv5lwkh/nFxMrJKpAgf2rFcDr1H9euss286I0SWsFbYwQHWjVfe5bzrPIhWWJKjlw5xwcHxTiY9
gtOAs85uq5KCX8RMVq004PBiyiTGwreqBdhXSbANV+t9VxScwVAdmAWBRW6WcBWsI41RW8aKFEXL
U1XLwEKzxLjDO2aFDjERoU4LCOZUMrwlrODcKYOMDwvVrZfIq5hCMnosE1KcV53trt8zRXTvB+sz
+yc00FGk/mwTmWRWRaCpgmp5HPQLF2/2DKPf4wbpD4y/S5Zm2MQEYcMGIJ1iaFjAaPInOofuUOj2
u9njw522GjsbL6TE7iOo/36KNeJYZxgGTXKLJw04okHDjwqYLEuygJnvc+okMYB8n+5m1Ob7BJUV
2n97XbwCU15mvZdu3iOp79TnXiCIl7TsTtvdRkEewc1WcJEXXEE87zEdWJzOFklsHByY2Rmkp3n1
SbRmeSycZLkbxXr+zj2sR2atTrSjaDWP1XNjWH4vMwpqlM0vRdQFEAEo1xtohSxHkAqJ8j7tWbBb
VkyMYrNvmidNjNAySifGeEz0cUKZ0tlNioHDedSpMXah1iaArln5pZy5izoJ2QmrFxLO7HtCqW7k
kn2tNbPjIqxBdyX4icA2IhLPLhKxg2NbeBXSbIUWsRpG+3y3yOzblNJWyOM089GVFntY4ldT723E
wvXNoyt70D0cTrY374whP7r4PoiNkMutgxY52TA3O+Nkeib1h6OO1Bzd1wWptM949TrTkkUbWH2i
DREe9BjHCgGCV2yd9h1wSBoZWYsGjScHlCNd+Ywq6q1LvIuMnTf4p+QdZjFM8coyaKxFu3TkNDqR
RhPhqjoq3CCLkcS8U3JNlgxrE38IYKadFS3sZl13WKL3GFFh0NL4C6lgKBxegRymp05yWZWoizk1
fsdaYD7lenFtaUPBmcYq0cNXaOvSDkyrPkdB3DlkvEbqO0M/917nwr5bLQDpbJLSmaofzIma42Qx
QU60ZxW1/UtskdyWxD86EHVH1IjT3YI8Ptck8sJgMaeGvvabZxW0huMbxq3k3mnGXaWQT7J2ZQrS
ooVrllfFt/Yxp4bfTFn5Kzrgv77nO593ttCHk9csN4wFHNOx2wCAlZLwjgVjvoeG4sCuhK5EgKHM
WxldWjs51+4AJJq5vg+4+Lu0UcIQ+GKSMsWZEe31l6ju0rNFiIvOQUqSt7eXM/vR4j078XBXRohb
sDlwHXDcS2Xq8wnX27MmUiZuk2d+EI99gI53SIAE/JApwmelc2jXTcMKt9zx5XAkUwMfINM8TDP0
oIhM1F7mn9EVcoK2+PtrnfgVAkFgFMvwAk/COrSlYK3M50JwEs7RRYATXRC7nog+s8SMbtweP5GP
ySUywfkrhLoLMyTcXcFlda76Gx2rN6MGVCPkcKdMJY+JhGBXoCbLq3JdWHUISc2Sw1FfDoToTX7c
zU9SGeOOwJeXAt3D0aa4n0xpH1tr7g8A/y8EsNrHBNwDKoxoPNi2/NobEFTjcBwvWi5HhBPfOxc9
sOUUv9KsgUOQJve6QjZLsc0qM8P3lMrugqvys5fp9rU1+2UfZ1zjJ4MmPuuCu1KOLMaKBhOsgQYZ
Hcp9XXc/a1uzDxXEWit3PiV4JNC+aPkhczGx0ccv915ZN/dNGu+wTbwwF0sOHueB4wTL7KgLpd+7
rd/26J1QnFe7nhjgKXdwj5lEpnXJ19bGWA5jJuVkKj/Fvc3aUTnBrDmYHtFnwE1jibXKsSPeG1+b
+tkl+hdM3eaFEDWjja5kXSYs5ihhxAFWrRbvc8XJpPYG6zTI7NmcyeU15+Y4Mm070IOA1BGS06NP
ZXUVhBoh81mxxGjaiLUj8yCbufL10icY4Iuskp+L5OkKA57egDMhn/JvrHw/8HmndBz6u2hk36YJ
2iDL9Qg8amvzwYt4etbf9uzYfsnirXGwcgqY9Bgyw8qvG/EVJK6Ka0xEaq53RJTdNPdzwugPrD05
PrM+PJa2lEEjNBlwnnIKf7sP0MsItlvbpi78cEBe59qdQo/61LRVuvdWosO2aaxGD6p1s93l5I1W
TI45yP9cBvW6ifPR5HLUxg+2bacnacYYhXOPTK8svGyv1q1vYdvURtMFCpv8X29C9AIbLVrRw7SC
I9S62W79291uRCNdat3FWd+gWGEUnfNRiVK/bHe2h6fVQpGp9qdoiRhjCULpPS8snNY3u90yVHJD
La0doWcZxe+famhd2O2jC4N/GcBUkL8/JCMtzZ0udULa13wwux8UaxHkgcEQPzJmoD/TS3OPHR5u
WVuCoF66oFo32y2P/tzvW7ST6+03ehYA8iDbMNnboykx8/R9QM+kD4wuGnwl8OtqAzYFgjPGITDW
/zdNHQUoX5MZeuLcqmhflY0KFiaSvzcT82UA9H89qLiisJcQTkut+6i12RgQaq9YRnLLWzd/HitZ
rWMkAV0/hWPQ40H7vck11R4zN/k8MRZiRKg/R4gJArp/FSjVUffrQSV7ucq6/mz0VXbEIrsOGg89
mSuiDg+WTSap16D51LL6PHN5DnLY+YHDGp0dusYY32oN3xAOJBZew++7Wib0vTfgUDTXDmFa2LjK
OBIvuv2Gj3AMCBNAlx4nd5NR4SFfN9vjbpUxX88SpfkVZgTY1gjfd/M8qMBzKOGJiB/YnzNi1Zfi
TU/vUXsPQTZZeXeuk3QINIeEnHEcUVxFdR/82eRy6oOMee6xmsqn7XFePwWkv0vFgmsn0klcX7Sh
C+pSxHTxUDYSD1HDrXACw8qI9kB1sis6u4ej8r835fqiqxsm52zPg4/G+gx6E/XYXHnCZn0Xw5yT
Pr7db7UZwEJO8kbYVp8ri/2OqQVy4gk1nsNp0hlRuwrKpJJkdliLU3WM+xcP5MwOqRfndN18V0hf
ABSN9EUWfEcN3VknNS5jpt2Hqru4rRP7WghxboHr4APuJDIHBsROWeEb6YJPUdyelFDWESLdp8bw
vs4FwH/Gu6jMEaI26SMRyJii9aa/j3vyoQrb/pFqn6DlNgfcfHiELPdltqI7A6vCcWC1jqZ+9I7F
/KPAinRyOY4LRZeO4etDrpnWkRmagMyJB7ekaDiDaJF72w00WaSHyshfIhdfHPQCL8vJ0x08kCZF
pDil5p+qGldoVPS/WNINwJ9YlWrZS5Jha7NTzpfipEjy3IN8Yki2tsuZDPhLRXyu5zrDLa14WpcQ
BLqU1T0+13JXoKY5pi2QrnxkxN1jtR+MH6tfIu9xZ+Y25ppUam+mYL+oZtvhqEJZF07hniAlw7c9
+0PLX7qC9A+rtTXfyym4JO7GwQYGVI2ElHqpFbhpi4oTzcO9U7b4i9WLV6p71VZz0FSUZyZ/GQk+
zfDYDbidNONLgxC1GlgsYwn9CijiMxDyhcn1WmWW6qRDGcTLh3YRv1P1hkCn9w3HOeZBUbZfyRsb
Anr39DY0eXF0/W0wuKo6tnQOVTnJSzS+pP3YfqaT5dtyPGUetA8vZ5DYhPnTFGFvw7hzxBaf7hpP
J1ldH16V5bLca1bEvP3BwCb/ZqvhrXTIXdad+Fu/OIlfw2n355EvQ4uGCd9r+Y0P/KvMCWnNHYgZ
aIUd/P+Rkj9UoT4lY4RgoPKjKHwEZD3jkqLv6ZH/0Hs0QGhLrIrG5NQ6WL8KEixNxhusZMjSpP1+
A1Mfiglxq4J9bRB0fSL6ON21URuTjBX9RElhkVNFXGYUr9019bQ02nLWZbZbmoHKTtSOr1f4Rs20
2eP3/UKFAAhsosTEM24n3Tu9gvcRI84+WmejIx1GRiFcSuKkepwZ19HlwENiuExD5viLakuJE6ml
UUV/FX1pfC30x/Z5kfzhGVgoluBvi+H2R5QIOgWpohHa7O2pQitvkNthSQXW6J5Di73LMh/SGfpq
ZFlvJpKmczk8VwU2usmYXoRemMdI9e+hNuQkqhEXyOoR/HAa07lIWfhU4Kji8i3ii6EOt/ZVFJvH
tCf3YqBi7MANtWWT+OXMgFVv1iFUEX5GZb/COtdQNwfRGfqsew4ufx1l5M7Qg3aawZAXa/JeXh/z
BBmMwyT/2Xys0SwjuichltZWTC8G4mjjfkRuBRMSES/luXWrZQ2tPiX9YqDVN9sazJP0fTZdjOw1
Nk4dF3REsmIS5/qTHopXO83eaWxjEogqcFT1pXb16Mq59VBWJAXP/LFtj+Z6orSLoQ7toUj5A9fe
k9WTKzXL9nPMYIXS5Iem8W8YoydTk2atyS/7Thj20c2175ZZkKOmxK92RPGyTPpLlYARBW2f4eAs
iKcbiejLFNP4MBsODjFeR9CRhCEp+s8ep2HW04jpaXT72Mbq26T5eTkHwHq+jFkvHwXcmkNXseeF
NdHkVdVFO4CyH2VXfSmx82QOoISsMUgNc5tzY5nlrsyQTidzeUbkRQZlTgxhGbkHI+JymoycwYlX
Orr9fAf664ETFgruhOJGgp/xwaDbFJcPcf5iqVWK0jYvcknDQCM4pvGinv5ssryMgCkBOkg6a4t1
wWKLt8KgRSuPNeryM2lud2bivWR1gnLeRciiE2pBP6Q4ESp4r7JIp+hCTImOwonnbxFapROOvMzP
lf2ZhedXERsabazphOphDKoY93XfKz8vIghpbXcQ3tcButKOtBOdY2Z8ga1AN9kJxGhQjNS4eZ3Z
AVWhI5MSJ2hZhg/sKqPgs2pK5eqjytXXhsmBr6+Obkd9JNWIhabVn7sJSxK57ogCiFEpqmi8U2K4
dQRm0ww0SR+M5wW7mUlfjLklUBy0W5d0fWz7wbZJVpV2sYqnkVa90NdMAWKyStk2TcPidOCk6xYx
bbG5jM6JbT6MuE3IjH0uCvRzkbVrmzHIVTucbOJpgm0TCpYr2605JOpjF+sJQRKhvq+ng4u+J6kl
o5VBU9c5NKMTAqSdq6MWSUR0SOhJMqYziWttsChARCbruFoCx4SekofZfZFz4fG8+hZPXMa9VHf1
XTm2UwBZ7JIRJ8kKP5mCyRsbTq81GqWK9SsXyY4VCotY28kRb5HdvD0OpU2ekJtS1LtPDe37wzIw
nkyy5zHs7aMwCg82vsfCWuGqs5IAmTydwgLPFXqo9OK4LITsDioQ+h0iArWq9KWA4g4gqriCT8yv
iz4UVzMa6YhQXkUzmDV/tHsPJlBlrRpbjj3ZkWqEOjew1812a9vgD6Kk2m6WAy6B6qgQE17LhMbQ
lBk682H9Zz2YcN9cjm2oaDWVFS5iumU/IoHHoddsvBAV+uPtLqUe8X9af25nzILbd+QA6fj9beH1
HU9m2t41xLDuXenho2zTbA9CFQBOmGCTofjbJetLmVNJ7zwq/YWPA63LkygITTBMu8C1ah2KmWXh
n41BDFzQyYRW7nZz+8lsN+SIUC9kWVwQPh/hpy6ThzKu3zZB/yxQxuyyBK90OWJRW/fT34/1Nol7
+pJyoFL52SDOj5NUDFTZuzfTwXaLeXR/GcqXcaXwbfy9QkUcCbDVNiuEl9SBuW4258eymBkJ92G/
94yC3sy/mD+sdCJbBzL8vhu75CqVdkpL+tRJiivSoJ8XaBjvMVUEidfSyzOIl5R1A5iLnU4FWDnw
Ezkt+9i61N82TkKwrYych2It6/rE/VnNdEm5rF8cRvOkZrIMZwkHRyEkFoJluBN1DmXLRNtg1XQw
sEtwRnS4IIYaZaFuIxQjx4ea568NbP/8rEeUsLDjcp/PsDgQcfELpXsdaGnc/N54f90yGs/aGQ77
qEVYyxEr6ENmhP1vAYk9NAecTfUZKtDiCLyVQp5729yptUYs1mrRs1BDzhF93O2LAKaF+GRZs267
1oFrw/iazkc/MsRnSV5XE1dUcBLXxtCvPSMgGpTFpJ0220mULvRTvfocOz2Tt6iu1GmYzfOwulOK
OnwOPa8ky4evnkw7OH8jvEVeqAvNY2iMT727MM5xEA4XIRFZlkkyka1A18kBb+ZaCJEifFBZ9dqt
Phxjk7okhBSbxN7t/uHS2e6aZdufDK+/9GuRp7D/7ENDCB/PHidKY60FvbhBj24OVCAdisM+ZvDk
wvQ1jeGbLefnFJvTcXPAOKsXBhwSyYnb/QkpO/lgCZ+Fqoark0MOqWkrbBKcCXclGOf1LVbr/vmX
B2l763HzOtt5e9n8RFVOc3gHJ+Xe6fgK1Waj2Rw1DSq+hQhOYoqulZiNS2yft6ec8Q/959m3+yJL
fr82oyriA9aN7Cbe6J/7Cj3srjSXJ23I3mPyZki6dU+dmtnN5Lp3sYfooKAX7UyePSeX9bHWtPGe
MYXYb3+x6QxlzpCJzyHVutcF7OY+RZAs1iI9visR4wQOrr2g77odyUzG72Nze4sKAK2Pl5Y53VqW
t4X7LZyrL/naHuka0iDxRd22e3AXfqipUAdnCSvIk1O5M+OQdHZHcaisb2s7Xra722ZZfzAOYCeV
R899e+fTrDWIPOUdssGHyMxRl/Dtpg7UcC6QyDeNY0ZyIVS54aKKAqe4wSFP3vaODvorVzCNoMgi
P9VZ+6Tlx7ypPxnEzZ6JXXzQS7jpThT6sAzAN9Fr8UkauVeJeGQFQTOSM5fMewgYCk5w0sCpMmza
140ecwxqgaz4VGWtvtf0NX2E/M9uLV/T3n7D7/HQ1Lq3p6I0T+BuyLO1rLs8XZZTnaZczkUfWOA2
cJ6/WYjQ940lnjXLRATuoMqZYzQGXfEeeXLZDUoWhxz/WIn8kU6J8JXhZqcmMb8M89Vowvsqp5yU
FkFhcnhAD/ledTnnWfN+GIsS12D1nXZ896zoVSq8z+0Uz895KM496zEXruqOVeHFabR+j38HfXxu
39Omf3RBR/jOk+4g1qzNbObintymnJUxUnFIjrN5MMg/37FIZaHSj5e6rb5zRC5+qLEokwlBp1KA
eCMrpYW5hvyBaUF5nRsLCo9RXuayGb5V4tFyQvM7QRzYL+d1xFOxRlUoUF3cjJGp3TwaF4dUz9DN
j/0v3WNd38TqiSAWItorzTtuByNNZ/gNuDagHIvTaLunzevntRLm0nYzmyJ5aeYLMgTOa3Ov3/R8
IWs3Lr1gQhZ++X+i4ryHZll11a/+f+o2Ny3mH1Hn/1daT8clEuB//V1N+j+9bFXZf5T/cLJt/+c/
Uk9dmP8FYdh2TKHrjBRMQMT/UXui6fwvYem6IwxUt1IXvNIfJ5sAnimERM9rmcgU/tJ8muZ/GWQe
eQ5aUIvsDVP/v9J8An7/h+bTsoWtc7QbhuWumU4rFf9vVrZ6qUC6Ui7e7HkVILEaERm7bYl43y80
cVnKyjmmuXElOyk95Cp5d/G3MR+ydXQGMd35mOghtC9oKYjoK3+5a0WMbeZNuv2zWbfpzlHkJs8K
oqJOVBdLA46KxmGuXj0Vo8WQU0LIqAJXfM7m/ttC9G/lpMtBT2JYPq3xFmfT9xJ0FEne/S2Hb/EU
o6tC7wdCPnPRqcBNsWzaF7k5UUaZRHpT7xrZY7MsL5pVfMWSnJyqX6yjWee1p9ZdRxwDM2RcZMup
QZ+9i8L8FPHfqJZojdAsf0XPN4AZmn9MJqNGPj2M1WZ0JrLAF2bHUggsf6Q+pkVkT0VfHQYPR3XH
ovfOkc4VdRbrjCWUmGPmCFQcJu3ES36AGrmWKseQZwGaVntdduIk3OpUTTRaEcwcChNKD78xYR8K
gZUSKiRifMYxIcQ+6QXoivjLzWkY7lIaS9EqfNPQYkZ14e6HEVYI1Mh9KiGV5scyn6xbUxZ7WWfW
vjcjd5cY3icNCjfhv+KRXOPGHzQCIpcsBnZUf6LWWsFyZJxIM3/FF4WrRuYf+oB4jGFvdERtxIwU
nhkxE+7RSLs3bAlMhBajOpSDCKRXjXc1vl6S1DnXMYkq8rY6JjZ1XsQnkMPnHJmIvOu5erYXE1gB
hEtWAlyVWOcwL1wWMhvd+daMcXtN3JzBnab5U+GCtpuJZvTM84xN4bBk7YtTr6ZABx5NnMsPqiLA
ixZC2zRWlxwo6l7kVXjOrWb9YqcHzWjULiW4eUpYUaJJRKwCKuWUOGgRbXFfLCiVopSKNHPey6Uv
dxW+Q1/NUFuwwTfANEej/sD8me41Lh3IHNKHRm9Xnc9iHycDvJwdAOimxmvTEYYYl5Vc/vJEXF/i
YngVCZ3QdqLocy3jMFUYVYwWAnhvR9feBlL5PcOFGaQlRC47BtCJ4XW+E8JZWz/yyasyjEqtKp/j
+CUkJuOKLhcJJwkrvJ94r6WF7iMcQUsKvWlKnqduBzILk5X53WpA/vXDXrQ3hwYkKey1izJqFxcc
346+Z7aObEAnf7U1s8tMe5JqBqSThTgmgfPaAh7ba6bzUbThD8aWYicWXUOdwzCX4qybJxiZs/XT
Kad7Q5Q8d0oWZtEMgz+Bh8R4gvBSdToTRIqRo07Mi/Lq+gw9H8p07kdl57c65ZaevjaI5y5ObSyP
KLppPhPY2hLOfTALxHUJo8QwrshWwDmzH/Iz3xp08Mlh8gzEzHddFG5oASoHea5rHDkDkxhq/eAT
L6m1JTk+I/MtpBFESOCgQTehRaxVSvMysc+20ZlEX1wSopLXLBk/GJsdqw6EqjUk0EHsrthhTkaP
nRT0YlU1XpDyvoKxe8CjSUD3KhVTDBb9JAMZa+aDsXfLZe9VZrzLGc7PuBePwiynE+QJclhxbHqa
x8Irf43wx5EtMBkwicIbkTfYNw9D280XEmWN3GReh4PsKE3tA9Lgc5bHH1aZ3MrCsG6ag6lmhDm1
Z4H3lA5Ysb4kySHPddxPKW3biSE+Ha5TQxbsUdiJe5Kx7vfzEAJxALRVTwznmB/k7S1OSWvv105D
ORCuTA05r0jxZWyhzFttkEMICqi2iOOJxPXPQ9tvdH4oJCOv7f/8/tn6H/92H9UfVIaFjmTqagoz
Jo2j7RYzpcdFs38YmAzS2NBP2zJ/K7L/4fzPWhuofGT+6uk8gClwuuk0d94NfwMBOlnFsnOyOBbc
Mbp1S3exJVo7FY5QomPzDjt1u7djDF6udLSHmO6dWATmJeojdIDAFlzGFYQwrTe3TVe3NMf5k+CE
QTnYNn9QB38ew9ZHEFiMVEGbFtacXEZH6m7GUpwJ06V9NpKK4TLDl0gun4FSr31492GxlnPcJfl5
NocbtDhGwOumtiJJTye+DF2BKGwFcSLAZr/KAhQuj3YUfe3D4omZf49khBoBbQJ4V+9ioDvJ6UFG
xbnNIKvr6zdn6Q0UoujTBBZV7LbH0HPzbdLRuYz9l4LZQOBiXcgIFoyK5Ax+h/bI5H70VHc91rUr
tsFfFVR5QrMZiKdOd7PWomhrImxGEeE80DxYLiaY+eq8FUaO/O4pOzw7c3WM7GhBph9bfqR7NJbW
jbeiNQZ6grm/3dR7To9tRIp9Y8zOWUNO2vREUDuTxwU8Kxy/NivOuJHGN7TV8hsyAldzFphPjjV9
MkWhcBEEsY1rMLFj5NO6IDjRRqzpqHdB5vix6IFxjk1xFLl+Lkol0cp1+r4w6QMArkL9u+0BBn74
XW8qMMtrE2l7pT+bfzwmI+iXHVQwxlN9IQ5bm4VMiWm31JiJt0+pTdBBF0nz80+TZbu1FY3/eIwr
Y3tEQ/ms1inutlkQvyOFpreZknw648ugZ72O0WpztKf6VHijr9aWTrJ2TraNga+ZSZV8LbMp33aH
RePwjUyD5DQhf8lZKlou5KSW4Wl0wYd+i/P4uzaRLrFr1l7JtO7y7soO+XO3yFRZnLefTM7ULoft
R+QVM1Ejzp24AmfOyDTffmP7WauZR1N1cbrraML8eSZVQuOxJQaI7XeN9Zjbbv1+mt8vsb6DP0/1
+2W2+0MxfMFDzn76169st7an+f17f17qz+9sj1W0G81Zc6NTkTrv//jh//Hu9oN/POfvt/q3t/X7
ge0z+9uf8beb27MgZ1lYgUzZdJe3GjEN69/w56n/9uv/+pf8+8//9Vf/8czbXacwB7wbA0J9FuaN
0cXXyUzjazXrE9paAT27XQATrz8ImfSj+l9vFtHqRqrWm9t9q/jCQcIhH1ufnC5vjtGClMCFAcpF
/V9vdjVLPDS8qw0di47OiHVvTKtGwFknAZrMaQ5u/3W7v210wpLOLZOASVc6Tffc7fd1Nw2+2VxL
JqtH2LiAkjop9oLLKKhFhSwjt4ujvTa95q3/ZXIhQtRV35yiIXiSHbpaATnuusttdyfiGDCO/XV/
e1Bb9/zt1j/+SzXm/RksH5GZwHi2DQIW8DPrXZnhnzJT1gGQEZDjrk9SgUmYCYbgpgrjlfe9vnyx
Pbrd/NujSIdfSyKuDvaKKJrhmxzcqnmz9YWTcUyPZ0i1/NKrmq5ASp7sYcrkl0TFH5G0qYPW43bb
9Out/2bvPJYb17Zs+ysvqr9vwJtGdUiARqQor5TUQaSUmfAeG+7rawC6+XRuxqmquP3qKEiKpCgC
2GatOcdMWAxvzMBNfG3K3gvwXkg4Gfvm8ZQCVti0rjxEy4ihQpjoendbOVXnRWXoY/wprvTuBw33
/Li+IRtTPv7yrhCj6H7ZRysefsyDe1vnVErW/4OklYdgUREU64CwPrZ+DYy99pHXfX0+bZkxCZ8q
CRX7/S1WKxMpXfBI9JBMLzDz1ZsHVEm4L72q6H41I3Ohd8xTjOUAN3r2Uo2q6StNhu9wWsZABWjn
fnJsYqn0+7HBYG6qo9fhuYMjMh7GpfIL56KYUXqHyDSxR3rrp3TT7kJSBTW55f3XzxXAkD122s2s
Fx2rN/3u84n//9CudwspPyBgxRvMHBRmyoRC6vpX5NIuA33Gm7URW4/1frrWtdX8UJXpgqJvB8VX
c5QUk9kVw7Ukm/CwiomcpcI5LNoizoVfVZTnn8d3PRLt+tbL4fg6MLGj/8z6ifW423iYrHAm10TC
JTgLMnZZAQYb5tKKr2w9MutpHSq9viXxIAoA+a//zfq79Qca7H9eKl9H8vOEXs7f9cl/3F2ftz72
P78VETgja4/r9ZJbz7X1w6x387W89XV/vfX54AwMHg2tnX0er1BI66DMJq0BLq31z7LX5Epeb5LC
zaX2eXO9vtcPx8rv9wWYrn/o6yOHVQEJk3WicOUjBACun+XaiEQgZn+9TCiblBi1JuMNtnK1R6id
4oiJ8LGvT/+8CY4kvyKO0ZSsKbplYFjP1PXW14+vx6YZ6cJEfk6lksXyr2PQ+o91vcqUv95EMsLq
Z735+emrebwxk+ux7LJdz+22nOadNbo5i+OMnqVlvDvrBzGaK7TeynH9st3lkltvfX33X4/ZpWRn
Hppi8/Xk9U9+3f167Xrr6zB+/eLr/f54bVw8yRTJ4/pdrAMnrBGiitf765XHN552p/X+54efgd0s
Rk4FXMfvI70et/WHO38ni5567PrF45yeuJQ4BpEESrFdT8S/v7m++nOoGrEtH5xqAYnSI0uWH+tY
st5db62Pfd1dH7OWVfC/9bz1yUPwMQDxP35++mUsoWjPaft1zQTOchp/nszroy4RozM6nN/X3Xrr
81nrzT/vry/6fNe/POvPP/Dnq4gWQDlsPaqzkmzXcWWdRtZb62v/7rGvp6y/1dZV4Hrz68d6PL7u
rrfW1/2371qRiJwCsOA4rj/WJ/7xp/7usT/e9Y+/FC4D/qj4zdKmWa9Z4J54YkiNXq/1rx8ziCz0
gct88vXgeuvrsfmzfbg8p+50rvbPZ67D7frmX0/9y2/Wm8gY+o1K/+HzjLbmAnHd14Xyl/ufN9fr
6i+PrvfX56/X2T9f6drbETGHTGeVkh6L4/oDK5ulKcZtBqqCzVO3M4uK+JGa4ps7PKUjBFillcoT
w8m4yLTsO+rCJR5tWT9VaXs0aqyAM03i18IoSFDQxZOmBu5tD1DX04L+gXwQzL7N6OKSSKMjQbSj
Ypn3xZjQ+tax+dPNqc7zFBeeHXYJ8FzyMiBG+ShnUXpMKH+cPq/35CphLcbUK9Yx7s9/+HM4mQvy
4ZZN1WJpwMvPl7ZOr+vE+vXD/Zpt/zLlrjf/7ul/PLZO3etjn3/h7173+ReG1D2T2akoEVu/ZUm3
/HDWa/frPj52NjGUzhf54nL9LveH5cT+fPBvf//Hyy0TiKht2fBmu2VQW1+eO3aR3KzP7KGM7bSx
vlt/Ma2X4N/fBCkSbs2s/FBjUm4w1dDfAnSQDR024dhY7D7Rh12cpag40CVaCMM+xMULziJjF7dE
MhetfTVgOyS1xqSZ3RnPbRXfqo11dkb3ohdojpykenOE7mttbtIgNO/Rhn1UGjkfMcOzH7P0Pwwq
2tN2RpNrxMWwmck98CStSU+gmwLQAB6uNnNkfElHXZM6474T8tS8EUNnIoBgZQiTrONP3IaZgmmA
hFE/m8oGKxHasSECsRIjf3bx9G5Vk7x05tkDU/xLammzF5e26QkRPJNR+hpGo9iGWa55Jr3MkTob
VT64LgWF8E3tLBX4ALq9a1tcGOOoUymYLj1wnoOwdGjJGJF3QUpuGkEu/lRxi6YoIpxh3odtm2yM
NoCdY5Q/hOreGMKA2dp3e6jjv3IxTn4OFNivIj55Zj5nkFvIWWELXpX2bR8l3/F0hgeYCVvKBGjm
gm/Squ8cfHVOEtdg/fhWCaTbau+6W3QXOXUzuXzKzkzMnd0Elp/lxY/JqY6m6KtNGY1LbmIu/Skt
boEME9Y1qR+2GwlMwbZzsEsUwUtbVB2QR2UYMoB5U+ctKjBDlNdmKyHBrshx9GYtlZvMZ9tG5byN
wHwV1oHgXcQhPXrAUWl2Q5my/KSJAIkw36lVVHmDvSl6RwAYoWyhGo2nY/zbiEJ/QIztnMypNjy7
KLymbp/cGXiQbYeEbjjuQzJ203ahk90lpnyJIqhQiD4eS/y5ADDUR6RULlZPCIQMUMlJqsF1MTfF
DjAcBW08RUtf+lQ05uwXvUrmzGDsHbf+PuVm6VVzqiE3MxyslHl7Jnxq2FuieJXOBZ/tBJqraxGX
Cwrlqv1EluF3dp/sKnG774q2P4wBiSgkMFB0LigzSVFuc7V/t4YMgJ+BvyAT1rnWh51uY2ZeRn+o
J4x61Jvo+G6zQlKTzQhYleE+MlR57Iau2kB3V+BxiSp+RUY6ElsHl0Q2h/zG6Mj+ySx6Fa7aIKJt
f+S4wf1MtR4NnGwzTAi7UqP3SVfek2oEb9YTUFeYZedZpepxyqmXjnRfEIoR7oTh5M6x8zAQEEqu
AQJAo0KwHZ7HBqjYYDKvlHTYpFaG+0n+DO24uE2H9IejDocY2r9PnhrNuc66TE2E33h40KTyPpOh
d81IkVJBQKjMNPSajpNEdMDw39T1S5aYho/0CU5SE7M5TI7mIgRJZfR97tCduXp25ZbIpZvAeCE5
sURHRrzomzXQSkiml3Cwp83caWdo/G/CISOwFGg+QbAp7f1UfRS1Gd0lSt5sKoJfdmHbUGyKxLbX
m+ZsgzBD/TS8arbFSUKNeIrjkFPa/lCDyNr1Ik9vLBKtYktvfLtUiRJQ7McpNPIFo1j6ZTDilps0
4uoYMTSFczaBvt4vvcSsysFLVe6PnFJbPg77KpjmcxaRHFQTC9eFqMjtY4onLFWzb27MbNhvnIJ8
z0k04sEJ+RsuES4adc/ChOqrp3eag7mkiS9Mf5ZJoI1V28eQ4+hP9UOpNNoH4rqqL78NKC2wrkfK
bsiCbZvxRQo1Ow0J5oWGP+eF07Nm9t/cIRe7bJr8EfIPEjB5m5OJMuC88XUiZUilyKODY+ADUGuu
WmnoOh/afO7NUrmqg28ATcBp2z7qt+eFmEbCjj0gwtdOToO32kiCOy2I/bIJkp0jO8I25+rUZEuR
XBF8CaV67cj4gD9svBijCDw488wQE/NSHiLkowEwnVnPYJFswF0b1qHuoXwAWpuDytn3epqzgzeo
087FsWuamPlVAn4z2BFamiFpaHKVh6VKHDh+SkRV1m6qh+E6qLoaa3aj7yqaNrFbNYcY/ilhoQsn
M0YtHcmBfjaFXdChCaOLbdCUHY0OqsJr1dEz1RpaQaES/hJh9wFFawaoctcPOkrwss+5oIDYGCnC
eGR3hRmF1/qsPZlKVSMwT9OTFPqVPn0HuikumTZzukTZ9SAERqE86Y805TaliSQXqf0e9uaeQgFK
mLwPtj3gUrxp7ckJbVTb1Pu/MT6eLDcn71HhRC0mgl90BitNFZWv2+k9lXmvy8t4r/CNeanuJns9
jd4StbzAYsKK0Q4EATXlvKGWf62J/nbukpPbMLzJwHpnx7xva4q1bgxFn+qdmViIxlNmIxGE15ql
VVtZO5dAEfFWb+ZoI3uVbpU13pmxGe2R2fJvlfNBLwr3dKVW9IJHLseTIp4ylW83XIzqboAgUI+/
Ke3g+Nn3gDgxX8x4n8clijcO5SGennvARNseT1+WxgCWrLtx0vc05lKUZDuKRzo6++nsDlziteP6
RNLQvRnlG91tLtCANyrhkBwCCKlmrj6lU9TdhQGRXVqp7Z2IgJ+Mbwgq0a5xx+QEaBVPe+A31XkY
W/c+jMPh2BibMoY6oFlFzGqg3wx5WXqBOxwSZSIkbIflFu15CLTFinuGcUL+mKGuNDiv24EsJr83
U7/Q4hJPZT76QUxyYT/HDxJO6WbKLVbTa2py4YJ6FRBKNWGxSKvrp0C9tefskg4AZew33Z3J8dBJ
U+nwH+kRzm7FGpfCj2nSi0oqdH/TctqKpWkpT2ZPblSVngzxMg2pvQ91Mj+0TDR4fNtXvF6butHn
RyRrt3GLR74oFky8CumJuWtfaCjbB8d8xR+B2ak6DSJDTTxiRNXHPDvE/QDNMToQR18fu6QZt5ad
zkxyxwBpFp39SB5da/JMN2TBHEfg58VtJJGks26qyADU1Wq+x2BOZTiLhLGZQ+ViC7KWgqHeuSnN
Jy1hud9M36m0BbC8ox9VMeOUswOffi3fRKzuomNp40kpYxzeueJV+gMqCWfTxqaAd8KESj4ujCQQ
BzVp9cxKdIJlzSUYT5sgb1961Bd4W6pXx+yPIJ3UjULCsetGv/IpfUVpgi+WusS5Kbp7xPfuLjJ7
2Hyh8x7l6aNJDDXu9wSkp42ppc3ws4eq+RDZ33L2P7Sj8Rc05A/58NTPuXltizc7jOp9LNk7TOIk
hnk4o9p/UyZhQVJi3RIS0KsymgL7je7jvj3Z5QzIYwk6SHEhxxODcq0h0ZxUm67v0G9Vibkqv9V0
HTLyIJ+dyfnV1Ja6rXJL37okNvbRdN0jAyByItpaeCb2jQkLdpGop7I6xuLW1SwSyizmYkeD1GNL
uM1AeDawB45kY5hnNhfsGfKe6vLVyKE6ZE5p7MRLMWgs1Eu3PGkxzfScnBqMOw8xo4PtHBnRn/LZ
8YC9TSeluU1Hxd0RKPMxS+MXjDWgMEiAUEcnAB+vO/gIHiwzHBO9uyP2y7MWZ0NpulC1iBlRWjD9
YY13lmU3oWxIlCXRhEndeEpEqlMYK7Gf68sIxOCnt8OtHMcrl3UQq6psP7cTikESdje1O7AIT5W9
GGW/0TvlMCa5cQcaB9ELjdDogFf4Fb4JRNKwuXQF5vwxagRCUXUHsIC0p6q6dGygVUcpwN2NO6Nb
tiZk0iST85bnGg1CPQXCYjk1Z7/zFOFzIoPnOAbVfWJP+1I10Loi1pT6WFGMbROiloZzBmIjpC3p
JZb2jHT9hz0Til2ZCZsFO8h2lann2yxP9mwbXuoSAxbBul6mwGITKfhJhzi/jTrXB5dM4FGiJHBt
RN2kGWqzfEJ6a18Vya1U9GWFTsKPU+Tfi9w+2zEFIMA3CPiXDHapmv0J/TAIffzEkrNwIGnvAjrv
YZTOh+mYw0vpuN9qEP8YwrIfcSIswnxU1DY2Zl+d8yszLk1qas9ZY39rUfbQIFX9LrQAsxUa0a96
sRVdCwlmRJcUEC9PuPtz1Rn5Q4vC24Ocsx3JwfKSWDwVCYCxFtJMUE65T+yOzl5t/gYOr/aVMduR
1rwXlplw5hAxFjbQhIJRRjuL9UAzIcd3EKZtS2p3auT1Qr8M+jBsajxc+4o8k00BfxQjHga3TN2H
tjsdrDnBIoUZs7HAeMQGCx1c2QOxz4rj2Q3BFn14R4YV9FV7oA+TMeViu2CbsVEobyJWIahq1sId
ebTY6kMAUeg/HThAPUsOYt79gUJxxux/1QzTYUirjksf4MLUUXzOnHOq1NCyZGd+y9kuJTCHtiWq
tK3ZNBkmKt69x7PmKF1+0GNT2TS0xcYG16yVQIzD3WHgxm9uugR7Xcbmg5Esw+oPQ97cRXkGTjaf
0M7OQ0a40GxtLLigXu+0+zxm1Mzz6TC1yV1u2SWxQ+ORi7rEl4/ON+nsmyLIg50z6gTTkylsV01/
l5BHaAaItyLboHPSoE4Dj5kARuu44DgDd7hOoNgVpnqFvS9aQr2elQTshMakNUSW2Lt2RHcEaupV
UxJC2T478X1kdJg1IfHIMC23KTr1IrGOHI0mJPY7SLbCJYIbxPjspUh3O7wHXNA2botSybawnZ9J
kIt8+t53qhZaexRlxd7GM0sOU0oQFRg5dVZR1mo5cjoSicB3aSBkQ+A10a+M73JbiwmUV5z+jAfr
nf79fvmIx8SSbyZVLqAe2VMzDlTDpu5gEpIGAiffOEHReIN80QIwR7Z7jpHTmzBy07ozT79qEnWv
ggBmFVPEvcYWZKOHhNwYYc7qKCQAbeaQVma/Y1+BPbSNLrK054059hg5JfktRSOZBuTTrMmXXA21
S8m3d0PK8EUZ46UjUOL0MIsWFltW7NxGfyBngB6sZYee2i01iOlG1mWza0F/eXE9Ekmqq6FvyyQ7
OWr3fzkZn2kX/xtHlvwjtLj/vbb48nP4f1c/m/bn9C8k2c+X/VNebOv/cBEJ267Bjusz1+K3vNg2
/2HCmDUczdAokEOZ/S0uVlEQq7btaKZL7JpuoPgFWNtF//kfuvMPpnNbUfiNYqiKav074mJC3Bbx
cJlNhNEdf/znf5iGq5gK7gsV9j6/ZMr7V3GxVjco06QJxX1kwxlNAjIx9MPQHUkBbvDqtGEMIKTR
kfrkEVx9K/BEnOdXbd55Mg3qx9Dt7iWcfC/pkvRctGwZYyzILFioOY1OC5wgK+G6jYx7jgRclY/B
icHo0pSjuaPSpxMKYJEr3qbH2rVgCr7gIGpIIiwhQeVs5ko8Fpz4hFMa0s09XZsS7Kr69FB/D9Tk
nTS35K41tNQ3WqRNuPfOZZM+U/NmUhAuiqi2D7y2dSu0fQJn8SCMvcyqWwfo6cXps0enmq8nk1zV
BrLdMUQrKxTl2TU14dOYXXiH0y9wt14fsnmSS2wUGR2WMK46o6036ADbfTjmN33sBo+yMD7EkLzB
JEAyrABwA8LvVTViRtKCHXb3mxmr4pVNnONG0eJke90w/JaanlwnjYgx9rLiBUnFDm8swdWXoWAf
UzwmIEkp66Vo6ohnDIwavWKY5PsmHJ4m2WCxHvZOwAipEbm7qayM6MScQv60KOJKqgC9CF/CasYs
2riPDY60DWEnkBJATw+scKM2gBVCcS+KKXc2lMUMewuJHqFBCSwq6YNHU7XJlBiIYC6kuU1QRm9E
o3R+BFqwx8XlF3yJyEBB2mTQyCgMa28UjAkAYcEgp+TQESnLV9glm7ZbAMYw+ks0uJ095ju74s3x
gJ4y3XrtXFnsdR3xRVfelyzCNiKn9902fcfkjU87Vya00LxisGzB5MYS0knw2LgI3jb5yEqiM1sk
pNOBSGOSXVwwHzh0CBsmYXxuntEdcFCi40R329P10gF+bhxmOT/jUMTvw8bJSZiK5sluHrCGboY4
uFZnm8J52pHlBKXQmLTBg9INyEdFjpGCNdFSNsKjXZDHx9fb50+aPd67TWNRAKvglaU4OV1ckuy5
/RmK5LbipItV/YzWAm5ZcADmj0TcxG48P2sjp1pjZHvO4RE/mRaQLgai2bkCmdr54Vwf9WjYJqPr
INvO5x3hYlOx8BltdqlayWbIlg25Bbq4meL0pZhvSiB0RCfHK7L9opvzCFnQJk1abeHx1gS+DTHn
fD+8W9ZLhVv5QYpv8J6S5aDOV4YUHFRmexb9znns+JLSOXqRbSKuQKSTnz2FFrrCMvFzrdxTfyif
azvdoa609iiMi8NIzQ/CRYGNXG0esMN2ZydQFvK0s1OJB6YIBaqjUcGO5d1d2UhtH9C42owQ4aip
dPN1lmEoiCzFaxpRoX6CXKGT0RhD7CuhTgL8stDJcvLki75ohJClzocmJ82PqJ6oj0D06uOSHgoo
rpOQlkr3oM8ZJA/tTe3Mu0ZnIIlhdkxkyZ+XYOhteDvlVHsqp2gfHD1ENUeKGjayzA8kgkmHQ+rR
l/tplYHrJY6yUOt5WqcN5i4VlrsP7IrSxvCYhRnrwpFFa5DBtHNZWLRjC7lN7Ys9eDzSWkGR4Zp0
4RRk7yiFqK5NyQ/SDRPK0PVjSnMCxEGGGWDZ6yYNhQCOgvTsdgGVFqPYmTpFF1UejF/gC2KChrML
aU3zYRrVq3mhLJhk2p8ROJMmaRMKgtryAQEyFmd6qH7fGDqeaudZYH8iE0Wd71JYxoP4mSrpUzhP
Dhzd/qjnhGREbQvXktpEXf50MKRUASZP8LO+E8XvYsQOhqzz0KWVdrSgelK3Sd+bVviQM3ZDH5Pm
wLqdExo9u1lxATVaelN2dDOw7nGdjnnpmdLBczee2IfkBDPzJLbvOd9QcQjnnAoSMJ19ahLXXSzl
CvpffnLoCRh/03St3YaR1DcjTYpNFuaPDtut3aBTc9I5FQpy9I5FQJ0Hd5uzaexaXqeqe3FypK3D
ECQQGqtgJwvYIAAVEihoLVXROPyZCFBKchlU4x9h1F+HFY4FAS7WE2oJeXshn4l88gYSk5A4G/uu
X2I6QqjfhgA9WZThJVV0MhwpFiN9c37FtqAsXmr9fi6s17ZS6D5QtWa3HbIx0APlMsb1XjfgODY5
TSw2++qZFMhoK/WewAmtq2+1KQbakYlD2FR3ELMR0PUiPhcZBdI2py+sITt30TuPIEmP1C3E4se7
ynFG3DUtMJGEWUWUooaiKYK7vpsurp7UJ9OOkYjFzg/I6FchvLnrqYtGxO/ar1lLzHMAhHpXgEnB
hFe3RDgXhGGlDE0dl2ehGcB7IDX7tSNPbTm+KiHo3JQgZ06DQw7KmrJpsMl74pGMZd6SDivepL0Y
09hRsuR5EymJoX0lRMR1X1qXyJKYfUYsuUH0zmy/uEV42giTZWy+90qDaYfsIDRUbJtmpU53shnB
ipbxvTuTZR7Ka/w+zZ6lGf9wHD21AKvRGudYjBQBYXC5GGco5T0YNQ/MNh6QaMTTE/pVaswHox9B
64yEPo/qK2Vnl8gt94JxcWKp/qy1ggAYF/rLFELxptW+VXhbzmI0t/F4ISUKG5QVfDgGHbpicijD
DgA4iwGqpkr7lsAqwJV2Apmlj+87QQFGlw/2aO+J2dS23QABznDN77PmPDIN9TRygP4ACIg9ScnE
d4yCrRRQTbYrQnrAlTVAj+ovJmaAq9MF1wEZW5a8kErENhFBZ9yBi1Pz5lXXO04MRlvi2c+tmk47
w2lQ00/qO8WybyXspDMagXUq06Oiu9JoSIuKBRKJTzZpw+0WPDC5z4q2L3QruFIjPFVDh4N6wkjp
xGIXJ9ArF8R3MqowkqJH12gv1Aij3eBO/GN8udt00TQsymkgGga0zh6YryjNTeyAGR2XXKKuuS5V
czdFGsYrqEMMcqxNKJ0yMLDjJTiYDA/CRCzAXl40KSfmQth/VogunezBs5gsDqgcRpw3tb70KyGo
xmOzofZU3jStFmCkmNz7yek+nNl4sKqgv1WJhG7axLnPi4eyIzzZIun8lKrxcBoqyD/SPJfMzTlz
430x6+xi0849EFqi71FyUKNxN3lsx7cVKY0A+2dGVNQUNFS8JW/2sSE+4pzW+o8kKOaHtDxPY6s8
yPEqacP+cf0xVMnTNE7JZbBhs8JosCiQhD1xRDXMFEWbkfVCE8LQB7WA7q1p8U6dQTCTEEz0paF5
pWWqjIExX0RdUO7FBYgGUmHSNoNHpsTyYgSBApwnqlHRjfajEmq0vgyb/XhCCwfDFV2TQDOvu3p+
tUbT9QnIFX4rB/V+ETG6hGs+KuZkPgZpuoON16LCXB5ysegVg4Ild6LYHXXGYxpycQBF7w/EpiuI
8msSgoSYgElLbSejbnxSBZevmtGTMum+sw7HI0UUrxcNHFytE/wXH21Fxow2asV1oWDHCysrvri5
Bo54k/T2fKZwEpOCxuWakosJUlLCNYn7JTlZwWtQzr7guG3OtRM596pKYdWw+qcsy2wE1GCG9UqF
P2HcTXZ6YxPOtRWzuMK0nyC7U8NDa1rTdh66Rx2qglu37TPUJ5ve3dEq6G0OMnBZ8FOpDor4OQun
5mBotHBysURc0+jZDfRxF3bjtwGsvwG/fJ9p7AACWb5YKVoEQUIbpD0oDNq+mfGhhw2mHFnvS/dU
0JUembWOqls8gYwf96kV8hVEB1MCsLb4hlSWC4eiwa3NhuOuoEuWqwS81W6veJLJbtNlG8Vwej+p
pL0DHA1oyRgXMaT9mI9FBniSlu/cEddt5uEOaxfkL019J46PUhXJN5tcBzJPTfMkuW66whkpFBHx
RIkQ6pVbU8bDL5i8wN9kgVjC1mJgrX0KvjgGSUyYRpgsCeHXG2XsfyRvrTXnd6xFSE7iZKbzdzb1
R8t0qaYD9fK6ZYXSi+rcaPZjkbv1TU0+PH0UyjsWkKfZVTjUAPXc4b1NK/2O4eZEST3aptqgLxV0
CIpqSJiJvRtVPCuZrumHXmBrzIFaunb6K49oXY8Wl4BVpw9KQpyiOR0d1iYbxzXZHOvOT9Pi2lDY
TeYtQSdtXR3gs+1EPtyhT8dSoXHpUoGMF2aT8RKaBuD7uN33lgW1qG2OajjNVPDILDeL5MGM1Ben
4ojkBL77MKo2uhPCnIXtXZDoxI3sAVv5WTTBGzl1jheP7UNfBFSqp+5HyLw7D+QKd3lBy83WXpya
DWpaWaE/j+SmonolBbu336aqZxcLQ3gRdALjNsJbC5GSR3F42DpdapF9wC5CyRzlrLGQ4L8LUdVo
iTzHc++FgwAL5+yyMNTvwQIu06C2QNNYy4bxryqk7d/OPbwAoovqDKFG9MO2B5BoGUoV3AbjIbEM
Qjj4xMR9MXUHKel/eUfyBGRVtmkwNnyztG1/oOG9dWXwlIaOve3T5jjOps0OanBPzZjwK2KYNSaJ
x37GfY9wgXavrcIjzb2hcquTG1ZnS8WOPJTGK0SvjYU782KAIj2kZXiDdEEc27a7DhTZUwmdbI9g
p2rbuXZ+M5CIUAMr5kQpv7M8+EhtzJ7wfyPXOtgj7VGb7rhit4/h0s1iCUe90BDUXlPZUWamiT0b
4tkk+HA/cHFRPma4iLWIGT8nYs1oAA4l8POTVGWQbDMNIRWe4oJK5V5NEfxYapRvE7uzr+GvXbdo
qc9m826BMTsZkbzWa+cKhybLBs2KLoWG1ZbVYX10Y8YHWc/OUQ5y9CgtDVs7YEnt1AJ9Aqu8tLu2
RH2NuIbGSkhvLo7U60CQrWar1hEZjkN1HqLgJCquUek+qYZeeyywfhZJ9T6LEd9pxHmiccV6Ub+A
UboYLFuC+TB3lUez/sCEnaAskMUhhzJlzQBZBQqLo1IU+7K1oKZICcSWfeosuJhm5VUrVKgIwBg2
5qBruzRiKg8lq0YjMPRTYSAb08hjo2PxSnOomkgvFU1Z7iyC/Jz7SbbWwSDmxs8aR26qCDIxmX8b
WdJj7mHjbzrojdYcNldj71c1mq2pPWVEq29ZhakKZUKgb3R9aIvizDTY4GWtu5/dKGSdUpCc1qrX
aQ3V7bIo29i4PjNz/eon/gU3de9q3UJNCoA3abm4g1BSohqoU41OgVsYT0g3IOAUivGALRegvcGS
fFYidauN37JIUfayI0ZIpYLWdAULhvmnoUEajq34LWABXojC3bMc+d53ZQu3non9LimDN7MnbsQp
qDrrGZsJs3UYNWbjg/QRfCey8XWrwlocvRsqjmPNGYVHR464u3LMfJ3I1LljacjWzy/zMN/18sa0
5QPSgpMFnfyA2rD0EqPtoM2bt3iEuNpTJIdRnTxDv+DrZWlABysNrsw0J9DIfoMX1LymN4VBmFtQ
NqCMLdntZvERwTTft+GbqvMGcA6LPSgt4iCq0Iduf2ujMfN6HWB1z+7V0iw2B4CBdk5dsC2hnAVW
zfWL0QQwHfEfqDOLJh2p4DAK4YdZ8k6GqLslNyBcDB2nAlfsNpcgVaivUUargsfJnA0kQ/m3dRdH
hpbj0UkKmMz2czhJzyQ9weB7XrcSThvwrqwYo/qpa5RxR0EeamM4Ary5G2ipbkUpBWIdBEA0bfIW
b3WY1MC77RJaOxqcaln34/rhLKqDE9szk1Y5ly/gTfgPMFlmKA45pZrcLogjVVBZhEz9flsP6sYi
Yu/YdsY7rVS294NyZUTskQutpDWRH+3sAfP/SzNF5RaorrstatLjiGsMl1IlclJo1koIBiG3Htwu
FR4SBFqvWa0eQqN+xGsTnmSS3wYTwbtZBIGsbPPKi6vgJmPjdN2XBE3SyPgYCA3FP5Q9GMBfT1qS
3HV0OSWZM2eyWOW2Y+PtUyWZacFRdHFTUC85qhBZ05ddthpZW53aeHROpQUbdCoJ0ZKqpHdSZVja
VcSk1fgQz44/cI60iVucw4mmnaOap/+jo6x5ev9rB0PRaSv8Tx2M/vuPf4Wj6OtLfsNRVOAoOnAU
QlRtw1Jc2ge/4SgarYLfDQuNmDtHt2hmmA6kA0f9aliY/IoIG35vaJpj/psNC3PBsfy1YQEKxbbB
vWqurrtQX02Cx/9KQ2HjMPZFU+nXhA2wwG/wzTZElIVozjfUe7It1hMyKHJacNF3KYkI6dLIPAMy
tDez1jwFZV0gSEGfCdqfEA+t8ZmuKuaTHfBppGEN9Z+SFTiV+vG7CqcSVH3rS5AN24GQWJZs5bEH
xZpJtQDEbD81eTD5bkLh0lWL26Atzb3qXJF+DcZuwbWVMGkZsSY2T3FCZ3e+avXIOTRJ96DLsT43
pvFIWVGlpgLpWm3YFipDb/uJ1h+VTiiosEyYpnJsn7uweaQT+dwQQPONQOqdXowX1wla9C/YJvV+
2dKKBFKLUd/gnQfiBAEAEz6qYZqtfoBug+6MrZ4CzbjKFJnfCuppthoNHttm54RcmVEzye6Egcws
zRvQs8o3CZ83UeeTy1aiDMLqFQbobaxM13MVRd7Q18wvxXDlRBrhEDR3/VGhbji8msAHadZarV9T
7f4v9s5juXFoy7K/0tFzVMCbjqgJAdBbeWmCkDIleO/x9b0A1Svly3rR1T3vCUVSIEiCMPees/fa
INSkO8vv+tXyCvwNFGl0i3QvMwsdQ2st/P4oB4waeHAz6IldRd08RLxqU1ggVKH8BZa/DzcSMHWE
Vyobu/hqW2Kzc5EQtaYu0JFka/x/3tpSf+tIce3anLM7FP2A/t87I+TSSbwaa+3S0353s/iilggq
aXLjBLX6L6PuXwctLbfI5Vw/Cgk+y4BdtQOZn1EYoBqdS7hZUu8mEHQanf6VllWZbcwCKi1HcdzL
JCbQqLIJODJgq6I4hvjSmN2+axF/hAx+6XKD544mesrUaq9F1ccnZawgDVfWSU9GJNZGrLiJz5Sy
6/be1Y+E8JSAlXfmbUNAq/DQeE6RSDQocoJzkBJxHJgj/Ba0R4VjyElyBdN/8NAQH4170oX8rV/n
YDHaL60iPxc4+0cWqkSdzGQg1FqApBHVgbIVn321JpzO7FU2j3eYRCsHUkdNRmBK0gGFOyuw2vrU
rw4KY8N86pXnuDDXIRr7sEK9P0i4eg1LOUREz9iZp06OpGIGUUP/0dJRPVmlwm7biOTapyIBU0NN
jRLymCcN3YliJM2W1toEISivTogHhyJNsmWID5OL1rpXV+aVT701dZljvk80d5x7QkmcPQNRrI8m
VC+7Vh6UJGhfyza7pxn1yGStc/Iu0bYWkycHV+3Q9f6hQnjJiLYymOd6TEalfnoiqwokn18J74IS
nqS+7lHpWDWeP84hptdtJUGgJqLQwgwRMXmTYKxNxhaykeanVEY3BsZwxhKCMk6g9lJTNo+BKqfb
+XRFGFuK9NP3J+EVsMGpEc32s8QoczRE8irNvFvHUYJPEmHzoRbZBqMc5I4oNPkpFBDL4P58lbXC
O/jUrFzEjlgYasTmntkwyxl11WGYnlw8K663ukEwY1ioyQlld89wDRWKXyEy0Rqhc7W6Rs0DidBl
fiw7XpUZrtAx3xTJM9pUneU5UdozZPW8pwagzkOb5jbCf93u5FC14xT8eS4KDO3qiYRtNOoKW0Ie
CQPsEMrmUXoMEk3/vkmi6JRp3q42VA43fnJBp+sk0SoGujZ84o7V7mOazbOJBFTS2B3ajCqd1gDz
F/U3JiQ4AHwiaAolt4GvVzYODcGRsrTeLzfKfK8NZkjFz+PlHsVIpic4+f/x/xHTLdtrxtzPL/p5
+L3k8qRRWaxp+dcfd5d/DdR86NxI12UVyyLL83+tsYUbslewfJvvsgmJtJWgOlrTYg6nDPkfd4Wc
u8H8eLm3LLTc/LwmNtgjKM6zjEmjEPrif67u5zU/zy2vXv6BG4QqArx5ewSyODFu/c+3Xd7x+8Ms
zwrL51rufr/dspY/7n4vu7zL9120yQcO92Tz8+H/+HLLmpZ1/P1Ofzz+63surxkqL7cHo6rsn/X+
LEcH+B5qP02Cn+24vOz7Cy4L/rz1zzb5e/FlwT++3fKaf/nJvl/5x+qXldLSxLvz8wmLosORVCfE
9MkCW3pZ/3IDD5M+2bL+Pz7EXx+0sNRdkWgVFJTh1Uf9+/2C76UGVack31EnQZ6sk4dAHQ1/1inK
M8nOfV9FK0XELTqgW0oLam+MOF2jYvbYD9kMkF2e/flXU8nJRveE/V/PLw+1+cXLGn7++72WGqYo
MNqfNXoBcYwFKOChjMsDzvhoZhKHHdZc5sPcFUqwCN+PxxA1aEAfyfnjycyLu12cP38vsvxjeZ2H
oGA9iP3Fi0OL88BMOfZTC2QEsG9O/VSAE9M6lDEM0RGcxX65V6lY8JUWZqlKkKAjp3sM4Gc0GWCH
5uN9OUSL5VRQyGe5kWWOyPxAhDCXq5jfjDFwtpsFK3XdfRr1J2dypC/Z+JYIBTYbyQA0MM0342zJ
Xm70mdv8rx7+LLe8jF8Dij5JoYVhtASqFIehro0dtXly6YaPLLCqdVXB915ZE3leqtK/eszfcgjb
TqhjhSlQdO4XTAaVO/BE88NyoJSEq2g79huFIQ5AD0CqJJrqJI1EtY2MskV7B8Z2uanne9/pJCms
5K06+4NmVrE184vF+d7ysGgmaQNdfSdQAz0sN1jDiBQbuZrn+NtJCavM7IBZJacAwU+6+GeXG6xv
K7n3jO1iyVzMmctNC5C4kLQZB1xQ5iFnHpHJoF+rGbU84rewR0AQRCfT7ko8YZvQYxM0rCLqAurN
BI3WoA5SqJsYbDZKVDkUoUHHGrUCzE2o0LBEOM4x6e6jSk4ZQVOu07vyFSbKif5fyeWM7RYNd/jY
QNTh4ZBdJVZxn5SNh6Ba93YgK7Q5q2cJG5LUg6H2QFuRbjnfjuDFbT5TBnqdLGpEI988DuDUwSoB
WERwLfvUkt5TzqFDyz1LDxhk5RoibqXbL78Be3bZbBE/JFRaJVzv8/Y35pu+MaVdmdwR7goaY2bU
0iIHXO0lypYsn55M6H+Y3eOFS9vPfuZxvkmmjKEBw7x2hk3IMxFBKz0z3WJNAp4RKmSGzgSKxYf9
c+OPM0JISUG/C5kEyUhFt7/QNDR6kxNxSyOa7oCMnJng8bMDLvf+em7En+0EA5p+atmyYxk5wVj+
umYUOGteZgrv/JX+eKwbASqMOAjBl80nl788+j/+fqvA44Oyi9DKhQgyf71lh0sXQMcCfFj+Y3pA
bsCr/njJf2zpP89RFpHdmd7ylzX72878w3UgXQgkWVOXznLULbvQcu/n5ocNwdWE4WqkbrUZO67M
N/4cWbTc/DwkSOeVFFhCrEbojmGvTfYCD/m+q6iDtepMba5WARORK5KJomWvnm/+epjX6jpVfBDU
MyOsnQliPzfjTJBaHvoyQnZ2i73ZK3R24l7+bMQR99FM/V5ugqAmBtbj98K64m1VlQpQ3X5Rjlbd
BV6ybLoftMxfQJMmyfa1XEk7D1TqpoV3ieOI3WjCoTv2RnXQW2h9QxEVNHrwPxALItWbkWve8oVU
Dmktl1BXiLN2o2YSuEIWmzgyhj2OLPD/MmCqCP9pJ8oX0zNUR+4MfR+OJFgR+4E0NxBh5ivR0Q8j
2uINsM26SFypose/fNg2NiHQz9yUzJQBkWhYur+PAkF0wFtRu6dS7ECpojoGkqzyiaVa9o5GSeM1
ZO6HBXex/PDLvZ+dgbJetFfvM7rPNhVe0RnmuZGavA8SaWdWhSzGmG8EJoNC2cS0YiH2L+x+3+rD
fVLQSrQsMP2luQ3FYE1a8VNbWAIU78R3ykTBGdQFCBtkSTuGSNs3FDyjQ6Nm7caoi1sZYwxSJ1IO
GRwKK4C18BqhOjqViJAaBhu8NCPHkDzJ8TYguVMq6p0SAUFrZ63Rwt5vVE5sKr4wiD3z0SV5tNyp
6WGI0ltvT5RTR5qSWRKRxbBZnIfNw3xVNfCuuORfPymAMsmpOSepCoe7tmA6Qzs0q+qh1zd0nGGu
L2tXEWdyvfVMZ3mffsoVuxSPaUaWn1GViPcCW2ogNs2tsrQmoK2ar/OkrwEMl0iGCRvpWEiiSD7W
/Nzy3ykKkK/WzUPQcq6ZJv/R8xKPyBgf8LX6QTdmBG/uSwcCyo2Q1Q0YpvZh2T1qQk11NM08LAPo
EsV4Qnc9bwByo+tNG8tHDDKXirqAK04Go/AvwE75ISi7F6n2R9dEJ+WRorfu8GSsBoBWwKs46Oeb
TBB87Njip1pzLJqzloKevklDZlvtoxyW/hJTsdxDE9rsPUsiw0JtUcl3F8McIjcKAsK2OJegGk/w
UCwLcPRiR303uqpdN1GPLwqUdke+wFb06v77uwUFSXfi0JurUp9PuvNNR39w31FkcZKW08w4Pecj
zQyhmZhsk603GRKbR4+fcF9ijo9Jk1SMcDxFdHUdpcCiQrbR9+6RjjPwXw1JD5yEnHJ7Dy2ByeZ/
5SosTy7cBKEeDwCLAyI5WFie6TnLvZ+bZTH9h8mwPF5WEIcZ3iCJH3B+7R/LLXdRYMeuputf369d
nkujfhdmIl017Vcs0lPLE2Jz+rzxYdSqglNr0X2WUvC2Jim+Iw952kb9XVSB6VJkXIEowiihCeOa
REkCHMUBCLz14ffp01SM+JeSHqXm0FHsn4h6myZK4CSSPPsIV1NTAoyYACoNaJRUGY0SgP+Y1arh
0MPa/eUN9bSiTfmWLziukZqS15WGraKjWFFIBbghxsO+7ybhbpKDXxJcLFNR32rFpCPg997FCPzq
5EkC8ShxOL4bVXic8Pw8ytS+5v4q9NZO695i4bD8v1cSwjfBBAA1q7z7Umof9WEa3tWgBlubesaZ
dm59zmrye+eSy3sg53cZYsyjn+Q+zLaQhN+p19zlnzW5WUMbv9dEna3biSToyDeyxyqYzsta2Wrs
6iFNb+Jt+4tGXXi1/KMxhdcgwibUFxXByioWvHQsWmw3jOtzEdr7YE2vpUTQeJZpLQRCa3pCXbNb
vsTY9JgT61A5FnUpXZn9cEAwXr+aOrbQesTjSTiNdzOmUDrgER6prvFVJmoKk6XHL6lQTRtjaKSN
RGvjBdYa/ho2Qjui7wpwbR16IzFvGqmD3x8XrGeDPCpUrp0/SsdMgRO9rHIE+9UNGjYvUki2+ZgT
Dl03/WtKU3pZZZCD4kZjqexrzYjv2254W56n04O6y/eGizymymnSm95W588gBfnZTEQaTmKQ7+qh
gsAg6P67Rrrq/AOrJbsTsUP6ruvF9iGMp7tlhX2hkfuqmc05GAsykPBufv+Amkn+pxjUTAvjBH1O
G+9RMOF2mjeJWB+sQO7fJuQQ61hGeCzjEsCQkhyXtU6BgWJu3sUwFXuXZbdbXqiWsEG0XL5TxTE8
BGZsOcvHzySGl7KRP4U5oJKUntlYFuouMHLrFvkUWK1RyX5lrbqHXig/D+YE51QW/L2P+/TmDwI8
m3mJ1s92mi5EL+BNIhTWVbkvOCHdagFSrA+741eIoNLDLPvShpnlBko5wf2jOkpi8tZS2NGW9aRj
i6c7CV4ZbcluhGJjL0EXuY6NSWlzXo8W4onqhe410aiECQZu+kHJgmtV+SFCQJbwEaBCXPNea8so
3LhI+wPBn9KFMjHShPnTkn9OKMDYvPmjzM+NLOpgIKm5iF5Qfa9Dx/iTNpr5NpWG5WCBiI5ZTh06
CRA/LO/S4imjZVu/m7WmOFGiNkf8p+JZm1koy7sMnAOsyHxHljs4SHyVY42H8WzUGPWWVVgdQeNK
clwWEIu2doymCk9NY1gk9bXEEs1fB99VEY3GR9fq2MN1oz7FJnrqSZciSvh18iv5jw+U47Mb1F45
oR7ITwnv5cRVL31Q1/z+PKVo2i16zDNp294xDBGQlAqheqlwWN5JmgqFgMi8OSM3EY+tByjGI4rp
vVOflwVoo492JZbquZHG4qjWRNQ2fiOe85afB9c85oqi+k1Lh1Jk34h3GG8Lrm2kKqdT1t1NJiHI
naSXvwkWR3rUqu/Ejwl2ErKOkv3zkPEZ3Q774ZPQ+Hffa7OC+8LMtSdPSNAoEyt4MCRBPbMzQSIJ
TO/d5MdaFo0VQsgxnZR3iOaQpyHD2ip5rt0RJdp+L0Jkrp1RnH3HXRg5RVxWZ1lS+0Os1aB0uoL8
sKREXMPX4Oh5aMWqeaK0Eq8bDok9Co0AYYqlMvLJ6g8FbRzykeq3wqR2pTe6cJPGUd4yeCInR1ei
e6KJkSwzyv8NiRJzXie8RQJhzL6T4Do/B8agHhrfHNww5fBSJ/W8bB5dNvHhV+ETffxyDZREQrOZ
VZehFkRbVot5ZPS8LDmRyrWCBSDdBq+ztv0IWKLpqsOA4eW+N2gVL4uNPuh/1RrfhKiAEInF8dSL
fnBEVEyPzDOCl6mNT8t3wXHxInat8mgEQreeMiIJCPASLxJoc8AR7HBShxaFb10yk0MHMlW3DrrB
Lgy6cdPEvnYfdnTWl0U83V+btKvePJFzNeFV/cmQhfzoqVLmamHdvCByOCyLUql7DxEUrpqUVEiM
t+lGEgboepll3tCWjaugUNRfbVq5slUJrzG5yA42k/qIvTE4a1GMkjZNmo/UvI1tqv0aBHK5O8sQ
LgqAkD0CEgyQedc+Y/48LetCxvwlRH70QH8B/sLQDgQLcOk2/Dbn2sY6sAbBsvSkF0ubOnfSg+EQ
TZl/Sescrtb8eZab5WHrW8LZFNmZpPnUtLxsfv2yhOLv/39v/P+yN279t+6+7XuKwzSsPv/Z4CfO
r/yHwU/8N10ihk5XRV2m2f4f7XFDxtxn6og+ZZ3+uTQHhPyjW679m0IbW7OICJHomCs/3XJV/jfd
AhhCc9uQSPsQlf8Xe5+m/HOvHDMPXTZFJzOE9rsp6nyGP3vlKiwKv+Sstp05DnGon0gLcE34NY/l
MdkSzDfJ69LYE6IIH659aN7VX/5D84RoG6YTxllvXKNzN4Tnpji03kYCLoNPxcLHHK7ErRU5KRwh
UHiPKJHKbEdcV7IhyGKdvdORZ1rIbCL1nOBR+l0eLMfYEVIUfZtTfw3/y//Mr99Oxf+R0YfOw6yp
//1/SrNB8U8D4/Id8btbmqYY/JH/+TtWngyOMzUn2KLGUyuhQm4JDDGVa9RzkFftlyBwsSji8FUL
pbs/xBL/4s1Va96Cf7+7yi9FXUw0RIhj//zuDN+HktHFtDUfrf4gfuV31YUMAfGtWadfZCjN08ov
4169y6H8HCijxffC2jxZ94gapwtGOvUmVSfpSGnnPT1Pu/gWExt85mTf39rCrt3wPL6b6gqimXZv
RBucWCCof+VPwVG5IvU2P32mPa7AMDn+jBniX9VX6ig5OijSQ1bItNMVSlrKcKv2rXxMHztgA8oO
SV5quIxIEI6BSqJUiuoTSkV9TI+4+n+j0VW2dK/N0mFaTknAdKr78kx4rHSoN+ZecdK3/BESTPAr
euDrrIfn7GvaMFAJ1+GJ5HiwFvjfSFDdohi6RK5orqPPcZs6rTONLrLDuFh9yYeyRnAJdF/YMc2v
P9Bet8ZKcNIPTGmD6mB8fEMalspu9YhMgV6WLLtysPIf5hryI7bLJLqN1wmL1slHDG8+5Lf4ky41
IB/hlD9om+kOfH/2nPYPYk8/0mFz+MfxJXvX10jCvXClfUWlbZx0xtXSPp4Ffzbaqc5Els0GcQbM
fYgmVfqqLx1KO4bsqLbQzGXiTRXXI3DuW/XWH/SP/Opdmvws3/fYktAd5tsQsVxjW3fhRjgDETz7
+27aIrg9ACsYKXPToraL92RfmkAFVsEtd5SvyPXXMhJtskwguHw0EVnya7SMEUnBtvdCUH2RX8OH
JjiZByLWDGYHus3Q080O00ZdB1hgbQjSZMdor9Jv7wQ3Wj9NL6CoLSe9oIR4C04yUmQ2bV04QmaD
Okg11JqraGMcB2mVEbt4MJ8txPrkyudO8lndYGUMZzlcqRekmnSN7/ydgRYWuWFIFpjdS7b10LEl
oJw0CCGOZbOSt9F7uyO69CLf4co0H/0P/dzWBwTp4bP3aN6mcMWujVoZFzFBxzv9jOwWuQsMkKOB
m9cFVldss49+jaQ52pbb5MVyOJ9wGWzt6GRdrSfaNjn1r8IeXLTbHB2r5LM7o7ZtEas94IEoL1z1
L3WyhjGFPBMWkxHv+xfKXsZNBWBIbhhpHE7iNu/6NnQSmJauFdgTJU87X1s3Da/QKjjVha0Tkdrv
IJYzMfxFQ37+gvo6c40d5hTiEtCxShTnT+PWK7aqsars6pymdrsLTjj3JMAKj0rjjCJqDhedELbD
DnUJs+jfyWPgMrh8BRGWbNBSb4cr1Tp9g45X20WPzdvobMdt8EiCOfrizLf9i0GQRLPCYPFefwmU
eCEinbpuNz5T1XJVLBg3hMEDzpzNWO0wIw4bxOAUucyL0j5at+7UvAb7SF8Zr+Od+Izm3AlQJd1J
l6r/b07OXP7++exoSrKGe8aQgHcp0t9aLTmZgI3ocrmtCb/IrGkjp8azGdbO//k0/F9OwvPbzFZ5
S+RiJ+t/edgZJI+t6EnlVpP6h/ktrHHYjf7wOdVhCqWpIQan5BL/nzq5f3Hql+X/enU1JVUWKcXr
qmFipOcy/ufVlTBjVR+sukYOMgdYhZ6rDVm0xRvOUF1XhDdJw9BsJWuveIp8S3Uk8z1XetxQEF86
Q8B0U4wPuYegZDJlDrUEDGaLv4CCg3iM2+Ey0NiyS7Oq15IyYloRQ9U1B9lk6iwV64lMllVc1ucG
Qf86wcNKfs0BmUx0wX9UHtUet6YSGftYX3uzMUUucG2jCAEqJKJPSrKcUpc53TUpRBD2ckPwx62s
IP4288dmVgP7Wi2frCQj6brA7REbAhJ9v9hZTX3E5hxuxlmdj4H31eryna8B2UmJcteYx/d2mUEE
q1Cbkw60ErCy52WzF9NY2ijitCMXEtQFQNoViZtoQTwCO+n5U/XGpQN6i6FGdw0xyDn87FgBmSJk
FtUMBDtoTgD2wQd5lgsMXjRwCwcY8ldbNfFZ7pHuhbl4H+ueesLnQ8V/Qm6fyzJETU3Yx+a41crq
pidE3opjSgAqtBZVw3wo5OaX/IDwhnNqxjyDXQ5DUdJgRPWRWsnCBPinTE1609lakOH1K5FonJra
OEVw7TC+9Vz4DPUyVsoIkVL96K1BRekEclxOEWIYybbrZAHTq1bv4lpyhz66Krnwy5L5ZJk2PWhE
ZPF5V7mZ/q5y1dtqhc71bJIvUdecArLS7AYT11oO9ac2hI6pAlftSYdjGswgoQOsQtMDmaKu32uT
fy8WlY3L4CwCRhJG7SoNv3E23E2FoGD0HJ8pWT4VQ/IeXFoR7wV25LshyO4jz3/A3vY7ModyBcHv
aVJb+hb183xf7V1UeOacMjsbsxTHH2a6oCjwFWMKY1wSMmLSNGauTDJlB+UToWlRpCDoY65aaI+k
6Z5wzIKas/ilTXmfR7mwERJV2FakRkUdBhwlxkRZtf1TVtDONXtEIYWPxWb4hGqGHCp5GAr5t2eM
+37MEHFaMcrFeCPELWpoUl64UOhXtKpowrkyNGeiLVcjCvGErZNMJwoPTlH467a/x3ltN1j4UMk5
BS1MdQw2mdg6828mesJ6SD6txF8boPGUQHN6VFIVwfONWW7Vq04LP9WoWpAnm+VwJOMS2HFraxJk
nAH9erVrAXWDWLA9CdG+YBuVuIoZeGXaZwQ7c7hH9u4oQ/do1j3e5ABTmrhWkS7OksJ6wr7DEK0b
Qv2QGpV+UBB8bCBwXMZAi/BJeAYGT2O+aFStcvSEFg8EkcMTxaSc0CCtUfEpFOSxwwYod5Dwxm2U
tts6BhuKOHNoKZZUd0JOGxFFgO8McVTZOY6kPaou8o04860KxYRJ0ck+sW7dXmoBFMXe4AGDI5tT
EkMkEOHaqOl5Lzf6SB88CSvGbLLVBJuyMa9eg/qBPn7tRBJ6BnUk2qaf464pNUHD0N+jxfe5PBWa
zwTOZHvYfaAw54W0wIq/73XyL46I6DDhrrENXwIXUNJw8gmXWAVNwulzsBIPnrz8WfqysJblLnSv
ACkII7hMd3VPl8NmCIBhy6lPOe7EVbihVcKQ0XuVH6et/BoVLhSLU3IaTtJ7QtrwAW+ObjnWdcL1
CdX0dbzn2C+PdKqGr2ojuTiI0iM6v9dVfsOmLL5Sz1QvwXt9VNcDKREr75x/kBh+xS8DpBSDFmWk
F/NQ3wdbFZQmWkHO8xejoJ2HZBcaLdY6NpQt0pJUnQpj7Vm80nshe8yPnQqVBwUwfzVHRRg76Yaq
xsfFt6peJXIcjaPEOQEyLwNEG0+b9mFezd/mrvwMu9cA2BLedpQjLS/svvC/ak/9kbxkFJoCboLZ
IW3H+CHO1sZ4yh8YyPtXLExPxsbYiJdwY1S2wUUMG91N+UreCOrG+fAxvWHvMzZl7eYyI22cEQyb
MXk5hANskV8gEJ2xZPvcJ1CeE6iFofRsgNjTNihyCUX05fXYbwcCCxld4WeqD5K60yK+jls1B8uz
xRORSpxLNXFFGxfwCg4lDMgzG09dCW6vXzUJ7JgT30rOTYfU7d3QXAcCacScELie2Oh0hxIJre0X
rv+cNBs8sgxOzyafHGfGjlzM6kWGQAMmGCP4aJt0KjVbIJflIpOutOPmRGsoRxzurTQTh8pKd/oX
tnHM8UXVCpaXspXZHjolsbUMnQPaeOfiFoaIQ+T3LWdrMbr8RJKnVIfqg3BHfp4SToBL+wOuaXKx
9H1MF9Hf6tld3+0G61U4z8Sbs6bt9Vc4od2W3SIVdmziObvRvzfO6m+ADGLsMiVDL1nN6FXaeYwZ
zQeQODRHorMZHvTfpILdpifvwvypfqWhXGZ3zQMcSt7bf2Po+5Idi133mzlZhozqU1mHZ/2UvrdY
TZRV89w/gg4hm8XCYbuiQJhvTexvRDA+FuvqPmCqhSXplSNA+UiZrEVOJ2FH40djummXj3M8oKOd
40eNoerkyFTsIhdsDCyz585Ayrst+Px7Pq/YntCSc0wyhMLb36wMcfUAIBRAjVFuykfMI6O/42uy
6q675tILBkMCDU3z6GtOGOOss9mIBhPJc1zZ2lEqXePg7U1moCbzGn6pNesoY4cfiAhK76mNn/wJ
y6ytx5ukPQgfauaGd75EJQ+43qZkIHa2LjPBjor+cBp2Hc5iwtzW7LloLIUVCqNDi1JgT53zFPkO
I5vk9wj96EW0jsnRI1LVWOngHxhsEyfxQavbYzYHkwQN38p4Yb8aEeyFQC7tCrH1Fi7YR/sRueqW
2MX6GGwx9ht0zV+STaPbDAaYgBHT+QTzLb40G4+gwh5i7KruVgJcZyBGpk37l8a7r7v9sWRCnjm0
O9lrmKJSF3CTN/ApEnnsmh3cmJFn+zh+6DaM8qwH07Lb55wRzrAxbWWH6+pFWssb/THZUMx5xV8x
cfnYJadwrTxm1BVc43hAoTfd96k7XEvAcdfkxnzmtVlHc9KAeoo5jflO4aBqN36j+fG36Zm4xJfu
BWXvG9/hxkwX01yw7zbdhI2Zb52kzuRaO6itw8Undr7C87QG2i2evTv8uI3dMqsr7N5hWt7c1Rfh
FWTFPXmIzYtJFufqLdjVB8DKLsOEG+HSFpoHztrdfTSuzQ0wJG9nra0P2U2fuIQ21wyI3HFY52f/
XP1CzDYazK4wjlsXAVkew63H4gO72IkzrPqgnMPH+ICSTt77yl4dXW9cybgLIWzGx6LZFeJVv6kn
4z5/ShG2AADKnMx3PPY6bUt/A/ghBRXMwC9GvZ8uTOnOXGEohTBHDD+IdgTMgGsDhHFtwPLBVmCn
qVPguNuxXYBIHmh5FrSZXyTFhTgQX8yz1tgVOi5h03nbQNiCWeB38gJMEYQB38ThmKO6gSaDvZqK
QrvOTpRVeqx++ZFZpfS7Lj8YVVjo+pujeoP4hRV5Ja3Nm7yx7ukMzX4xcJ20D+b2vx26VbuqdqjH
wVIOx5D4Ade0zuW5CrggnWmKSxyVXzgXlB27nf88/UrPy2lOdf19+kZ1BWWX9Jb6OB9Xljte002+
j29+uFekD9jAkXnz+1P4BlayTw4TuhnYz83BpGtMdjgn/5aQ3/gAQaGlB+kLX6uu3JiGm0dXzj8W
WvTEeoj3qIZd+ujPguUwI+hPySsVCOVFulAA6ZSVdEl207q80VGOGM/d/DeuS5wMFOXd6tbtqbvk
d2G90n41a7+202eiVU26x3To2AD9KuJSxvkRDibXYR3U7uNQPPomo3A71jbWTDQE5L+WONu9Rm+N
YccXEpXH2/DieUT9Ug2zm53CHhshIobk7E7tynvz/VUMpUByi4/yMX/LvaP6VIR30dXE3qxttW30
Og88UcS8DxDAEfmEDoCfeB8RgbWduFA8S1vAhJsW3BHsFLvciptmx/S0PYVAFKpNCWfh0yR2GB+u
5mBMESFnvpr34nT27rOt4Xqv7SfOz4JRwEOXkxO8Uip0Oyv/LLrpoyHa3jW/qbZ/VxxJMYrfyc0o
v5R1+4a10/8a9+m7rNxSXDhM6lA8nLpDD7iWQfg917zwBofp2okbLdw1+9Ad31Q6iY+c1QGlZqyV
2tgZ9vg90hWuIsrWfIJ0i+HVulBQelfW4icPJG3T+7BZAbHSi9540SoqQevb3gOBLdlBu4POqQXr
ILmln8rEKNZNPzVA7fFtssB3rOkFZmvFOKNy6K6dvvO4LI7i22LnVj+6SWRyIq5U/2Wib4rYCDex
m9frnEMvZGLbg3Epe9mOIXAnDIHKsGKi7hrkC9eQbaKNJK/UE+3o5AV5mHeqlK+6+oU5trrynaBI
QzX3dv4nY5jsUjFIuBGBi004YZSwNxq3qlwrtovXqGWMu1I/Ecej79Riph8rqLAzVWYVPHTH7rfx
q3/zUIr79vRRfjJrtGonr2zvqyb2mAsNgFsTY9hKe/ZBNMxXIVvaGHvQd056TDd4eCWn11f9OWaY
USE4UjeorSDMFMQ7rcpz6E7iCmG2+lvcMUQMNxXE5IN6KrcU/Di94Bc/J6/ZLtqgxao/2sIlLyR4
KKGvgB9ecaW4mJvybJoHcTN8dp/mmb1S8O30YToFp+yX9eBfmhMCLfXD2oVP1ZE+MPXz8gmyzph9
SdN11FZZYjP1GqNdRshUtR5+GeamoE1hMZXBs8SOTiDJEKZQsExfRlsB/WWSVbbzUGr+nu6kHWiG
eOj9RDqA9eAfkticurQRNiIMchctY70iDQwFyXyzLLfcW15m9D4n8jiuOSm30sEaQrxOy79BfBZ7
b7wmfrPt0yi41aIEnXpQnFmzEwacZ5qyVh1TrGTXkNleheIPm7TQAQYjGFxBJoNvcSHfhAM7rTs7
JWPMQT1yC63goGsmn81CvCTAvlujM9W2+K2tlZeVKvjaIl7JHUDzVkOahFJ6HcoRIyrBaIC1im5N
gAJERpFilKXxlT287U3UvEqxHrhlW/f3EkHSYQrvo5SpsIsWA+6GxpZTemQkQiS5r+ljO7mHlyVQ
uXAJBdEEUAOSykfXBMGAQIHK7ZOKornspWslHIKnMFxrJSBjITIk/GENfi7YW+tSQ+tbZlwKYTQ2
dyWjI1MJQHdHgLgG9BfJgEkfuvxBbbmuF/FEIcXsD8FsTPRIG/jfjJ3ZcuNKlmV/pa2fG9numGFW
nQ+cJ1GzFIoXmCJuBGbAATjGr68F3luZeSO7MsssDBakSIkEQR/O2XvtXpAXErfWh2vPPbZxdUo7
8ozKiUqmbaRPirRiX3nILhlH4/rcw0mVM9i0umaFPFThY56EX8lpaE/axA6KJR72LuNfOzu7PNvB
9yWCzauOWXRmf/2glUCNSlt9M5lFtsVIzk5kYlFBzPgxGoLXuCD+O8WEEff+qfWiS6hG8C2liVzH
oE+m3Ycw/cy7BttRIH/YCl6W09Ov76c03YswYf4Fq9fZ+Yfts1nBGBGsZ1+BXoZ2BAhrfJqjxwJR
1BciyluDrvEo9Ac4WcrL+BPT8KV2fuJla4DR5m99DL1mqLORmlrwExv9WSIpWpGhQ+UEQFdIJsq2
Hu3tYPoGW9/53cCgeNAjJvxaxD/n0KGMxG7Ih2AdD318CKnl1d38WoPrPRBrSeCPQRh55A50GKLh
fVr+mGmyO0XQbgZ478cRE1szB1s31jsbq9Y6SU1CaWLzIBTlaVLu93NmAwYm8xxDy7mb34faeO/L
+Ooyh/aBRbWRiAxN0uLvzy1S56fwj5lUDNbI71rqaYkHZmXM/fvcxYvZTOJFC/tLOWaHDn5LB4SG
5T1BEiyugzdG5RjEWMQrWIJD2vfKGU7Q4FFwlCxRrUq/ljVBq6VN1K03BN+acSOT8JvtsjRO+g6g
OwtmVdBBIFkgsD+CXH4hewF6ItiIFgn3OhumC+KAHVS4Zm3GtFDSOiFGKc/3simi4xNYJQzGEzu6
LAbiIxM2MwjqzNp7DCbvzUjRk/Rew3pafGRq+JaOzDQ+ub9TQD2o0Ecn0Sd4PoTJpL2zstNXROYY
biyGlFywW45xIW3Qc251YU3bejL1wU9qdxWUiXvqJROAF710ox3vPWvfsy9NdU/skiFIaOh2bQsS
z0heQtKMHNQVVJ8AXvtaH83cyiCzK/Y1ZhCswZOx7Y6s8tjWVPQSOogMkVtrIoehCQmxBwO5iTp1
7wflYzI0r7KeljLZBDWhldgb9VMwtNBlxPAKRwjnsOmyk/EWy3RL2yLUxFtVtJOFFx0UdL/INXZk
Cz5anFquThNWBiHTj05jtxDfuve0ylmP5PRiGMOLS1C/WcRks+9PPzwd0L5KSYKySUNKI/+lH9LL
7IJZMm0YiFgnAMNEqxG4wdaBQbVJs8m8V/QBDYEh0w0S/LHEc2YBZDk7G59TH5u4zIPPOmfnWsXF
64jWI+n5rKzAalbg6+a1ndVXRZlB6/BHjC/TQjRCINotXTlduTgit0hJ6aXb46nt8faZX2MwkZ3S
H8I9R1Jd6WsclFdzAej2RzDSuC9aWJM1C/zyrpqsRboc3a2fKt85Qlt5FoF/HRWIlcGl06bFcCya
5jdFMs8kPqOoYDotO2OFswNrRptTbPLyj8zYtRnd38aJ7/IKWAS9BBY8bHGmj093Ig7XQbGctHG9
RijP6swwL7qjKtIYy17VH54S+IurLE0eRbMEljlwzWvavmPVrecqeI6atNjl3cTEmqlD285H7WJr
ThvIbA3hS6nIn8ZefxCUC063IJA9MiM2y6yJiP1+rAzjc+xJwYqt+6gvkW3h3h4DCEdB166Qficr
nKS+4Y27vI3dtY27AIqG2RzCDE8MVmoaZ7jSUat6myooXqtx4C5FWa0Z+nMeR6/CGzct7u2sxfha
DwvEbhio/vbmvmU0W7l+tuihrKucoeJj69/jne5Wc35ynHL+nJ3kLDH0HskUeix81qC5Vq/DmLOJ
dvXzSF7GOhy8x47rdD3ZDPBmAM+xzTZ+l7Nvotca2Wyres/Zt6EiOsrahIk6WJaxTxSFPisP5DqR
5RHs/bn3k2eD9/+WUDzPquwLzpOYmZiIiYaJTJbYBMtgEEe7F2fsYKA3rYIScoqOOWvsZBcrNvbo
B9lghojWE6OrjimWqm4m+ELget+FZd/fwx8+9Sn2J3eAtRCZwYbYCQlzAMrCkjSA+putoYs4NQvS
9UCyyLpS2XEWpLVX/tFOdbf1DWmsUEEjw67INJzHzYBiA6AZ6WAziM5W8Pm74byzYvZl8KnddZga
D5Oti6OjbMCzPmlb+I53dQVXF/vIz6HuKePCgRleekM4W98l9XpK2Tq03V1rxsi3+ng7k4AIv++5
LXzqmro5hp1/yL2EGkTjPA4FU66auyOC42vGKVonoXdRmCI3KmKyoWmV58lzPbV8Y1rn3RyVsxZZ
8ZGF4nWAk713XIdGXfDuCZBqZj/uHAugUBK0RDBH7hcbC9caLu7GkRZgatwNK+yFRCvlw66S5hd8
JGiiXWoC/lKzdsz8aTaMc6zm54Y4Jla6NnFbmNdYAdjDi19WiD19+RtZ6s2djTOBOj45H7aqd32o
n8BWV7n3DSQhIL3SxS05/UyrKN75LszpkDNU2fa2G6mvSYMVW2LH5pqk4nU98q326u9eXTOzuVwS
cKCLjR5bdwN6r8jqtdljMy1N+QoqK7oAMWDjjzqiCgFn5WnynBVk8NCgQeTrowqqaWVnPRKIJdMP
ifVIRwNKDHkk0KyQGqPAkOrOEyPpkAEBlm211tM875Oyv++tneFj6jcBt+7nprTBjA/26fa/X26O
eYWNr2LjWmffEjpDW2nVzmnw43883O7zF3xQIqKv0RJIezvUPd8ABiy5LRSrtlCaH6LDrNO65XcS
s1pCbAKydIRBhkwd6ZMT91T4Yqy2EYSAVepb5WbsobomMNbsnJ1bpPSpj6LqaFN1chYjJsioPw7d
pB6NAm/8vHgz23RqypUJ5uxkLq7N26EkfuKkPwKk7yfAI38cEuQFJGTVx7QldD1fDoVJcrtTA1by
HPFUDD5VMcspH0Q4mJC1nOyS15m9v3W7/++fZFbtX/+D298rNTUJwvZfbv71pSr49x/Lc/72mD8/
4693yfemaquf+l8+av+jun4WP9pfH/Sn38xf/+PVbT71559ubG/yvsfuRzM9/Whx5dxeBXKx5ZH/
0x/+rx//M5GgdGnr/00YsPyFP565vIX/97+XCIAPDEt/1gfenvRf+kD5F9+Rpo9EQHqBi1Ls7xrB
4C+eK9AN2oEt/5AP/l0jCGPBd4RAO2j5roew7I8IAFv8xSZJ3gmkhfggsPiF/3UC/tAt/P7J/Tf6
uUWl8CcFm+NatucQTkCmAEPlL+IJ2bt1LwTX7SSi/L4XuX4KzWqVIkkaOlJ1ZhkS1Y5SuYvCn46L
wfTmfPmHk/b/UVPIX2MIfF6FH0jBaeJc3NSS/6il6JkGIJ8zv5V5UO+UEz73QXE395O8OrMFBb9o
7hoXEGC8bDck1C9H/5xGFe9jh6UMjpnm32hXzF9AQzYvyRYwizwy3KEN/ZqM0BiW6Skigo4m1ERM
T4beiA6TFGDQ3wqdiod8xKBStRpOffTNdrxqjfPRReVBlpJjPIWl523x13V7y3EQvJH8s/KWGDBk
4xTAQQ3vlVUvYGIdbX0VOpvKaw7G0B4GQnsxNY+v/+YkL2ikXz5qwh642nwuKMQrv8hBa0O0gPHJ
shbBLM6WN0pQ3bTbVUIzCgLBwQybZN9mo4lB0CawE3w1PLZKK9JiyxdiWM370vTfQ1ME23/z2vgW
/NNr40K3bCSzfEmW6/0fLwDdEkM2+F5xxN30FA501Yh9OkKmnfaRAE7TBtQvJ6um4tkxEjq05s2h
PuJOGNdWmM33hXEfCcb5f/O6/unCRKgrBK/KdlEXOb9KmFJhoDJgpXSws2OtS29tCfoHjoHWQsny
oh29Ipgu2M5sM/ZmNLxhE6kIAKvH1ezM8q6gmvmvX5LzT3InBvZF54SAmM/S9JeX/P3zKSmjRR/7
f9g8iRkHUX+wUjkQHRsaZ7ehL8VWHq1O0jzn4R2enuiRdWz6Ukp3Ozl0qmebtLqi6Uc0DYQ4lnbF
vqUHEd2PuX2arIiS2iwQtdOMwiR2N1s5QglW1Wsns19c+PEXt4dF19m7UqaIVsf79EZkXtjMs1py
ekdo3SQLbYnc/VbBmln7RjASjVZh8fD6VaPao2NVH/ECnB4X9HSeyoNlQIAeGmNXVc10bUrynkjb
SGtzK0B9b0YP5ZFn0/vSC97aDQgfnYMZiFQ50HM1/Zd/fXpNGyTZL9ei50jJ/XzvRSBM+5cTDFTW
J1hDdweTNY1rFtUVj/W5LoMAYaHVHNOazVJWE+0xEnnH4n0+zyQsPqRx+WDgO8PBQQhcSS/gHPTN
j6bwKGDWnKCp+42sY977BBUwC+fwHIfed1WnyT5JJuKpF4aIaw8b1zPUR4hTOI7pw+Wj2RJuYBLl
bNoPmW++BFPcH+PWE1ej4XD7XxZE0Um73UMfUCW34slFxyjj+9shj4MrbM/qOFQy3FIfPHtt+cTH
2F1zPY6HVjvypQfS9BiH95Q+uodSF3KPG1a+zC16gLaJ74OUjfcwQfjn4pk3bQSDucrXjgZrpYTT
rCWFmcXcXO/iJYBGlSn8hjm704HK7kzn29SZLJtGGd2ZgC8RsHX5kQluQ+hwuuPLnYAbaHAoT61N
Siwt1EsmaUO5SL2uus4xebF8L8yISlj6Phltd2BqayklzBNRwb28svvGMz5dSdB58J3a2PSqIbHA
LIPLENcNlGsWXblAliMrJY9M7EiCBcW8wZ6qs/QX6VCctJcOS1Cq5+lkxPZ4aXMIW0VnHYhf+GRj
9Oqryj/dPiM3x+lVx5Zkv9jqnWWJD6QqSGdq4vjGwXEuBGARl2BcWR+iFzVy78KsegxqL3n0tH+G
O29dYpklj6HRs39Og3hVifpqNQCXDaOWzyQQYM8L/RKssb2TphtdHMV7rP1yAtrA1UIVe8S9PF1M
L6UuFdn1Y+Am6bGyGuCiSn9NdFRe4BUton6iujuPaLnMGU+TR/vempjlUyMqtn5vsykY8/QCADq9
tJOwiOqOr9nswVOTOl7HlWSY9cendCjLE5685H4UcbRLeyRUc0fVpnSbnL48VE8aJOIhpKSTJGly
rKfuc2zq6aED5P3Q6+ItIFp17jSNKjla+Alr4z5BtHK7ZdniBfAxJ1lWNN2hQsIyDU5OPh9xx3j3
twOEruRIVjUVveW+OSj933+QObwP3ZNNersvTiHeMUJRbDer+XJ7sBUIaut+aW+DApFI4eFuV1Eb
PUKvix5zcg+PfEmocCw3p5rBtLHi8Q5wL3k73GUDoYlQPp9aC3IyVZd4b8JYe6aWSSBGhlqXAcZ4
uh1E6pzifJqvYnkEcXcdAYxkylnsglrLfbgdKEODlLGn77dbRePPV94ePjzJ2Nz2it5enD/fDiOW
RH/2yt3EoL1qoceGK4PCw8qjM9UQ/3aax1o9BMTEEzoW6OcIwRoT7HwxVEmh3AreZCI8iCmU/a2q
38gqelMkCYIz8aZD56SaFm/bbXWHIAbwmYFym2JHN5to8MKawE0CLxL3tyHJklc9cRHDbVjbBKKj
eEXXUxVokmyqMl1t00Awx+951QUP5CXnnvnVLyz6bKS0d9MbxZGz7SLijuPm4MK4oifQHyaNIYE+
xSbtgvwM/f048r3YGqjOgPbnRwpM9bYdtIPbzbl0DYT1BF7UPiPfm6iImXxRHwVFUA/TPsfhvYsG
3Ns9MsijUMlPk6FtB1DEZuRCDJJTdN40JlAzuSd1ADQpe7uiGcNHOBRftUUUoc3geyhoDJPc5l8r
Q8cbI6S/J/piL1RKf2MyX1NN0i5DF66/mIKnGF7C0UB4EQU+AguC8YBJl4h8g3gb+tFdDrLp97OJ
INE4zohepGOiQcrsgWTNd6fr9IPQLuVjqt238WnOfesFnsaqab/4wlCPzFTXwprJA08Cmnn++Oy5
4BE75zyyD9nPOfeydHe3jTWq0zCMX+3Wnnd20l47E65bNzBIuD4An5mCbqvwtdrpfIh9lI3SwkjM
L/iI8vnZRXN4SaIWCm9pVfuMFhlogWArgsQ41RR+kfStg1gWZz6/Bz8iE0FH3oOnKOVlIvSoQmcG
il3v4OQVfQiJgZSl8L4My3Jl+3QteWvTjsjImuZdhPolJtaxMeQ3YZSI2FGTqhT60FB21TntLXpM
icZ1aMmzjv3hYkdbS5bzVXb9uaxSg7jrAxUqezNQgaf6nWcELarr3NHqZUOW7726THa2EZ/mYcJf
0b8nFZZ1fwxfyF2miSEWFt20sbuYlqeWxlvURT5sm2ofdL23gUA2P/j1Y+OkEkRugjhUjYo/D/VO
aGIE0n4++yMhAPFERW4cZH4vCh8uE8rThAJwFBJgnNWFc1I+RkS1lLQnoogu8bIOKNCcaogubmQ7
p7ldQA5RmVbfBfSmjSAG4mB16q7Ozeoqgh/xAFgoDBEzIJM/Zk7zI6GZhLPUtY6GDu5lZ3knZ5oB
vriFs43ydECKZI1PNM/kufRspmMfLQ1wEAR+emwe8AwTolK69mfV+uoj8eK3Phuck9U2SIqQpm66
HLutKy3raHdwtQGENG6j9n5Lz8dP+uwoavdawwFRpLSXS5Kb0ZJQlrkPkrDJPSoMpVR1rAPo9Dhi
EXmnaYqWMWyOtxePa7d9VF1wV0XKOIk6walDTsVad4m4C4oManNBgjC+k75uGAb6hMAZtFOsluOD
Q8pIvUTZacr/Nu+MmHZ9j/EcGZWd4POOR3KCwafTxCcissPrFFj1fd70zWFs6YCAhKx6smz78Ufj
lNXdUPnDZg6bn2qmrjVETOCpo9YFCVxkYmPool14yCvc/kxq5dbmw4MF22IWicp6FWeet2lbhsIu
HN/xBlvreOItZIh4NxmRO+hxuJqW36EBtK5LdLp7rqAjLDPs7HNqsb+NNPFgFLuGzNmOkFPXjCvB
bshdwCk1XFdlXPIlknaGyLfpWm/LZWJutKaW6f7I7QQ+o96aCSm2piYvrAFEm9uTf+pURw5c4i9g
UleseqSMbdDnL90ALRwdZaQa0G7Dxqti66XpiPBDhVDQ63gP50HtqIC+mB1xSskcbrqBxD1eDn2o
oGwoPfrpazeJnw2tm1U4eelTAxu9ayfrs4egi/cIdKmEa7nGIYyIRvfqnCf8HRoI9LQ7NJVSp1e3
9VibWkV6MOIRLMxys4OogKKNT5z65plilnHtHdoyXVEcMyPY9vXg3vllPJyV6/SrfHJDrHCoawD5
F19kHD6Q0df/sLz2SO3hzm8U3Usk5OumKN2zScwD+YNdt6UBgFJR8gXhnmQY3LNvoiSuZ4q6aZ7Q
br39RN2e1akzzEw60EszOC+T4dJ0kdp0AnlPWWhcYt4UIQVgm2Q3JjeN8LdAmkRsDErsEqf42rAh
O/dEl19u/7sdPELLICMh/3KiCtBZLWzjHBBTWpu9fbo9pE0yGHwoGMY5+Olpk4xyMV0NJ7VOruGa
vx9KgMVghGqAcmjV0QACtyTpMUW4X+X3/px8CLIA6XddJSnkj3b9MOau+2A4zD4VycciN51DTQVn
ZfSTerrd1zkjoIOm9/etsgyW0gYCQGiqT1VGPrHW9cPtFuVVeXJ9ipm3m9HBKYnE4TIuN7VbJFvX
d9SWS8Z6zFz0QlMGpjfLUc3HMw67hmrLsbZwRI2uHK8AAS6diOrniL/BtPHkST86VVNdwK3i5TSN
rC9+kL1KOi4Xqf2jbw+kOwjE/ljV5ZPOpHiKydi2McWjSw/sXTUIdmBmtKU0RVhwt3x9/HJLYMKB
7UZ18Rl/UYE6VHYN4162gThNsxAn4EVICG+3PYUQyKMev/Fp5KRskM7G5Ptrs8indUsR7WQb0ZPV
+c1+tkb/TEzBcOpZ2HXDOJ9uhyr3O/Kb/3Y7nrB1+JgrtibnmSlzcn8ksp0AuRxgycMaqZ3HXMHt
8/gSnVmXo4VAmF4UKtjwjPS8IDz2Y1tfzXDGWJg4XwyBYCL3RIn1czgSIZRuIfjl2y4q0IDnX5rK
/RaCoD4beXMQATaxokgufUU69zxFj2JIr8GcXBuk1K42X1jhHVLZkU/GS52kze8ucMqAm7loZgHs
X8YqncavdR4j3jXTd2IQCO0V1hqa8otbsvVqrKPFGq0PXXsNyC7hKxh8B9f/6c3eYfD7VxIpu3U/
Izl1541bJqiOXmKFd7PXabUHiMEO0EcrN9DOkO1wSG39yOLkPV5mmNwe9mT0wdGtN6o+mDIl3xPs
WPyQlS7gNFp1AjAUTTOkZOFAP4Hw1Ithk1rutZu27k+iFZ9V98Q6P9yGNIRWM7wW+s+ePKYkIa2d
fjz0NiTlHJbzIXf5TtUyOScC7dWC9rUNr9u5TvY5ZigxMaS8m5WrjyXJbiErdBQW7pFSG+T+HM2w
LE/eMlzeDoWzcZvYPcg0+NHOvM+0a/fETRylr8UWa/mjS/9qpRFGmxU2S6NUPpFSYjf06Hszy6Cb
lWLFdI0nwwIFU9Vgxccq/zYGqPzqpbxT+Os6898EOcbb0PWRf7QjwkbEEiuHngbRd7RzmDrXydIx
qQr5M+RUqyFESoxdamNIFgI6qz+zDytVxYNarFlRTZ7nUkEu1ax/Y+C4ZxiKETyZKPcMGl8lRImD
VVQ/B2e0afg55k6OgfMWudY1qAmHTHRABdSVpzKPbfZXsfXqBgqpRZKfEsUW2EZiso4DuvhmjT+j
Vh6hd8vqq2y+JmWl3vlI7ow8fGvqHqFeU3+6HRqD3K3nfTs4hFD2Oe26GD2fwxhy85eQmznSjrMo
mHlWfDXyYEO2SXPV9I13rTbeeoafMmHXnk69v1WK6csPVYOQ3UJn14TxQecGqhbxFMzXTiXVvvWU
ekwSKoaENhVd5q5s1/PYlLs0a+S0UlVYXPpcIQLoXoXU4iIGC0qerZGZlTUn0YQkV+vmrEgC3Th5
Uy9Kjf4YOPprSeFoNfjtqTLHGHwoEdAUM++tXHoPMQXq0nCBsB17m96/Esj/5sizz2lORHoqyq81
a6k9nbpHMeMRDs0ErSpiSl/GcpX3AdmVQ6+3+ctAUflgJGm/oUqNp7ZOnj072xhz6F/41Eiycagn
hUATtn5GSTlFtOF1s3u2M779R2/MalSEuFZv8wYRgq/B5FhHFgqXKouQrLe8+txOH313CF+rFKq+
mt4gGwyIpc1hBZm0plDdVCCl0nIjh+xRGpicyxGgp4S6LhWAS3PAUN2G4brjmkYEVd/3VXvNDBrf
ccrPs4k1bSLCkG1RfRja2lwDw/dX1CYGneGWhWO+idRoYW+iEegWXrULvfn1xmakiev/gWlsZQLe
tiVaJtHqK/1cvLbipSqDnZENNr6b1sc0BaAepjN7SgWrMK+/+XP+jYALHwFiiF6pNx3/dLsNMQ/X
RxIfb0BNtWBdm+Vwu3k72HIBRv+3Pw4XcvTfHz14mCSnIQb5Xu6lwoXZux9eVnfrFg+iu8WUuCum
Mjv0dREcmuUBS+dyhlfFbDIRlNvkGx179el26FMEn9NvMXtwC8kZi7VLmHfJMTdwU7v3QArrXZf0
jyWJgYgA/BNp0vma4PPPqUDmZFitz2XfGScMjG0RdOw0DX/rZYvvwI2HXUTOy1NYkxXqhTPIqyF6
9PYNHejnxOtfG0In9n+nTo5RsBoblGKTnDcWIIrBe+4a2ipB77+LsaheAqIDX2ZvMUojMOuHI9hl
LN+WP4HHSuqN46EOzSpiAhBucWryEzwZcYg03uqhJf+AU3Oc7dCgoq0LHBSjUZx8VDYUV+3nkYFL
qewUVPNvfNgeQ7bhHImzQeFuppoIlemLOejgOsSztc/JsmajiCpwZjZu2ood4GRv+sqnrJtTWeny
qLp30vZu4dWf4dTvA67kjSHKgEfBSLBGQoLg6pj+nH1xCzKxw5JiQ5i05aalX3bJ8vJqgUR8U6gj
dx5rhGOuo/4xgAextB/09zFD5TVr7BTafva8uNrzFSgPYRyXb1UZnssyNT5B/6i17cv+OhZxfmWK
ZqNEdp1iMf4ZKWo8HUZ/EEMffRQ/umHi/SAibdMj5ySoyL3PQ6u/lBHanUZMh9pu3W9FiWvA1igb
PEEhHdzaUzDS0Ok7irxsqNHhRG12NI0BCWlBqiYxeTPppwwdE3FGzC0avQ6FyUoN6CPrcU+Joz21
JTHAGmPnNapRh1NMkBvD7YyL1xjRZmoxWbPZ/2nV7YENpXt0IXNihizvM9nLF4ptp4iCAmuUYDo7
7OAmq4qfGx1iVuUWGgjsSoX2rtq0JO6jGTuq3eHencqXmD3COu3YBUcNgvbU76u9LTTalSklUrAy
HsfobkodrMAN2d3CABTgt9PR+VqOxIxjU5HjiCbLEeZZWZhGvQB/25AS2duAarwbmuLOT8vkgqgs
pz04nulOwmDup7tept2jWbifGYYLxLfFpqLi+5AKOAVmzCQlx4Xy2D11LZNxGwnCrP0ZJ0fRH0jQ
QulFcRVLVVzuXEEDtyHvNG3IvPLGpL1DJDds0qFjl4C+e8hIKOy66SOONUv0oZHXW1kqcKw9bSP3
SQpYWzbxflXFFKb9L64icCJWsYXjcyZNUqldZyLOCwG5I0af35KpLg/mNDzzaU0Lhok9UNbPhMZ2
GB99XGyB15n7LBLzTnKBMUTk2BbRv2ZUh0nQQhttNe+BJoSyp41UT6I797kGeFg7MCs+vK64L522
eYxntEIlwSJ3Bn6bwmZKa4Z23DvTxxQM16AM4BlmOAg5vacpKb8AKBjOZPKdUzN1r+U0vEckUyHM
Dy9eDEXBGlw84iMtm2xy7wOFKD8zUbrNUXsP9pBLi46NPXSEaVV1fNZJ9zS7GZV057faGrelgwVl
iAwW2ynuoNYql526pjJp+KyPi203WN7edR1ct4P+LoYpPs+GQwZ8P1YHwGONTvZFNXZ34EZNMtWp
pBnz3VD7zt7CY74RSgH0WSoHbQFDLdQ42YMIYaQ3lMc+Q52X+OQ+TRmnw7bta1L43kfzigSzcEJ9
P5l9c5r67DkazeRKrqt5zrQkbsMWW+CuDgpVVZEOt5ZE8ZwCE3CuscjHJjaeMQW9oevEfm7Z/lMq
Vu+M9qzCRYrXKC2/6vk4Jcmps+zk6hr0mlkk4U4H0IiJNGIl5NF5eohbhkOr0cYlbQx+qRk9DA7F
gLGZ73w7xH5H1hg6JHaJEV2JtTtz/ljYuue4IlK4q4JXpIBYAs0mhGNTghuDi8LAw5OUdjCFdEFP
RyU1z2OY/uit3N0hvsZs3z0RTdV96SfxpdPMsF5JjmQs+Yjt3JZ71cwxNgd0ajH9+amgNSZT19pX
Xo/dTIge1CU9YOz1Yartyxwp+EZj9WbLNL6ATViy2M2AINrQwpTQRlyERvbo8ys2iT/OSPLScA8L
tZsjzN0kp7D/P7c6xg8aTO65Ys0YagpHWW/qPTvc+s7BMH8aoYmXwJLvkth9E4XdHRir3mhVGBTP
q7rdjcvSQjY0fE2/pb5kcvWZPhb6YBoACegB/FPA8ErTJKNwEoJ6Z+o9oeWb8Xpn/d5OpotkQXGx
lkNiMiI3UYfBihWhEth2QP9B9XdpNqtEvsAzxXsIgRGw/5lKanFGEixB8xo/8xC7ZtuF6sWy/f7e
IKLd8T+EMzkvrdG4LzNFfz1kH4no9Z0H5/nidMBLByT6RM6HJ87ITJ0uedGTcq51PdPPI6QSZWRR
nIvcLs4xMW3rskGWVcu6PI8GsbAl7kwjZckXiyXL3HG7cWNGyQ83rYGVxo59csm3BGHxVkQVnQOZ
hmvXy4hfdpnYKbea/Bfu8nxKMoU3lZIFpm8GjBuI+nc6ddCST9BHFP28dLLXphH1x5S6UDPUYXNQ
HcDwsHdGHHejSf4188tshlBgba2Ga+z4cpfmNOL7Ur+aVjIcSvLGJzratJjy0hruIrLwAobkrPXu
m7pp7/VyuA07Od9gdCjZwRvvaVqyVq+1X169pU1tj7K9c2CLRk588FNGeOILc/pnMruPl/95CUHu
FZvuUg/uYcglvdGg3/RNzn1heedWfXux03zvs4w9N+T7btWc5cc4LdgpxDFdVo8daIDjs8mZJm1B
soUdwqUqI/du0OQGknV4lyFRC9qyOAcDroxa5GQUh6TLWwEIsYmxeQ/q5DP2YNILvwieO5nclboR
H6EFRSMe3BKXrXzoWjb+RdHB3+FE4iGry73dVKTvivzrIM2YaLvgrEqnXLrm3ltQgmcuYOYLK3pp
tKRgN07nyOkIuUk95ImW/x2HSLMn4mLYGrF5jukbfZCWtwHE6q4alqRXqaLwzh7TiOVwv7UpoJx6
lnrSq+S3bKh3c1LQPWARWvpU/4rOaOhtmlR29r1lwnat2+AlJUkwgP0EVjO5jDn1hL4wT1I2hNWK
6p4S/TbLTIWoWfxwog7FYVkdwqCdXhTlaUoLL4myksOgKS7drofblQFmZW+z5Ngq4lQ35n+ydx5b
jiNblv2VXj1HLmgYBj2hpmutJljuHh7Q2iC/vjbMM5OZ8fK96prXhAGCDNIJaXbvOfsAbTlmIbm2
HNwc8W36aDc1tkTKGfu2sJtbBM6bKSIDTLeI1q4pldGHeusjnOEG940VzfjmIkyMBxrg+iaDBA4x
E0wLlS2mfbQ78da2d5iK7GNdUqlIxjld9U05PhW+86W1M6uyDPfeLOEmdIxai9mccTlwEbZKukqx
YEznjPJzQJZymTetvp/6GjR5QWezSUxt38FdvZxb7ykqS/lQkD93SYTDU1rfuvT/793UiR/8Bgdd
VMTGPkp8ZAK+3pzZQ1XplAVYVM+tBaiulojtbs7U02iykVnFMbHbjuSWECf+0VJpEmlHZIh6KIrh
2WjSbDMiwbAXYn/nVXTu9Uz/YzGlrX0cpkuKzSRuLA/Ogvb2l2mXWtK7JZGnlBTAOeVxH6INPYMa
BK2BRiiQ7O9lzBc4nhsrcZAoZMdgQWUXAyxr9eAr5rVbnxuy1o+t1f1IZV5vE5VuMCyRB3KJdVBL
RlouxDf3OVEREP2S/vC9OC6L8RIRUXtcjaLWwT5RwPw2uGkRXcKDenp6cJYAhnoJYIiXYAv1AeoD
vz/qz3WN7W9mLywPOROweZ2l2UI7Gp7U21K1Tn1AqpcwKdSf8MsHphXiLMSMTzU10rPSHeClaElE
dot6vjyEkYZHFFHGpuhJcRFZQYzXktpB767EIMHS6WkQaQxU4Ur9sl5t/l/WnZ6e/r9FmyeFYPbH
J2ehk1E7KKCLLTswOu1F9VxTETBxG55x8Os0LmP7LLAb+ywjOsRaSydHkOGn+2EQPqXDe/UGAEC+
2VbH0RsriMsL8Fx9rjcXHB1qEZAomRzLK2rJiES71RP5eVql1pMK9vs7Wl8QnYA17fRx6h3fn1mO
FP7sCv2c0gkrVbLSDqsl9aBe6GJm4ITe2Ou4ugfSPR0B4FDB7eG++xqnVYbR5Ixx0coMyV1TuzlS
h9tpt+KT65eTSp1J45JWoR76Zcl2J5zAcxxttXAYz+qqIMOB8jxFPZ6eHtS6PJqZGWpUzVMZVLh3
8nKrfshJrz15DYbitBmRi4jiEecTUif0AmjniyWmvVktuiaSf6202XkuHqUpptzn6wD6c28PphPF
lnjQBLQ02s37JCdbLOjdHaaZH3kMorIo7qyUEuwwbida+StK51DdQwPZwbRngGaeC4cpvpECIWCG
t6J1+JjF5nVuJmJnTukP4TPfoRH+6JZ8YS6XzqJHCEZRPovJOvZFa2NnjcI9VPBLMoCZKtUI9ULS
UqmCPpm1cy3NJLwI7XCHz4JicxxcBPgzzzz+wBXUhqn9oBZHr5zGKNiII8G27Bk+EE3GiizrCQQ1
1f+ptqluym2UEaZYMdI+Bq51GdhEYVjd5bj0hjuZr1o3udY9H4xgG6yp1vWypkfaTaRYdc921txQ
MdsTwG3oobGJJgH3+1m6eOJL6R/bMP3kag3WeeD3hPE+0QR6rXr6hEq2wqLK7qYxKyYfsm/lPJqD
967pOGzzZD168lNI+iyT72lEWtAvCNp0XucTHZzIZLLAbTzGzh45mNziDheQFujbjsyOyzCI3+qY
4Jyhy4yVYY7HErFFQuemz5lbBsFNLOgnhkTYRoUdrLwKOASYSwIZ13RzKMgIYe7IGTnaEkYPepSZ
qZshkTqI+ywDnmWx5VpmYlBR+6MWdgmFoSnakRdE/9w3Xkt3b/pMs6ycIX7VAE7rg9tYXhW4sbZl
noK06mDKMK7ZSEzIzGmzViQbhl80AjFl25axDxDb4EeuOzpWVCVNM770G+t+kqa/DlzZrdFG3FGi
uuS3t6tqilEUE9i982K2XuMbq8Qhd71yiyfOzp+G3MiZOmlCyMQywD/aIQeXYZiHYAZzSNjofu7j
xQypfzCBIGj3aBrNhmM72TA+JK2QAtdIQHH1PEnM51UZY6gYJsAP+gaFZLAleR37fW7cTZ7zAyD8
BtdklUKPbIBLrboGxHpgAlYmYSvYN6N9sBF5kW0UJDtdq2FeR3J8NLPO3I146wAm1Oa+ANG8aeqS
dKFwJF4okvbDiKUlH3RYlj5EbJHnzsNcGO0tXXUYjkwb1CpyjhcumHGnF5PGXcjxt209v5rg1y9x
y3pHL0kx+dmUC+bQ9MDSjd6D1kU1HfRA39FXRNDpBA8j6uKjzyRxRSQsJ6gVQwVwHQzuJdCygF/Q
ks91a7vFfB8BQS8bmJLaFDDi0TlsfDR+6FrQK1m00ahMtP3DOE7JFS62R24U/YN6kOPZOLb6PXyN
OOCTktr6AZ7WZ44Fs8KzibJOSHzVkvkri+MOPvcQ38SWJlYDJuoqMLlWZf7BW5K1glYDSRN5Z5Ft
XZQ0ZkXv9Of17NAjwJAHZOfOkpZ3Nxrxbsrm/kbvzPu6aD4jPfd5aaJWDbf+2rUlgFndGI7CIGdU
Bg1im9LA65rj+8/9Zl/aLV43ZnZ9WchzhN/vjHfSXUIZkbrfCCyzsIcLL3nKqwSMSjE02wCEUWAO
Dwg9ADj1OG4N4TN0qhgWZvplDab40jEnG4ASckVyHpKdq00uZ3ICiKRyM8r+3hpninFhG/Zt3UN+
JQFhhIDAcV1qzyDSIBhLcTGiuzoQuBFv8hxKH06JatNAoUetDt8YffjXlJn3KCuie0l5Pgpk/ugO
59Pc+vdO5HJdSZ9zYxouAn+qLhPNuFOqm7qhKgk58Cycm0Pv8vX/WVls/AuqWKC68iwHN4fh6v/C
qZx7M/Fjz6oOqSHSA5Gt1VbmkIPQDD4KRIv3Y942m2aeds4i7hhdGf83f4L5L24PIQQXVJ38TgKZ
deuX9GQ/iGSXIOg/5Bpyp6Azrz08SxttwDXHjew1MxmfIwiodsD3oysbk6Vv5gbsUcyRLZB9lHFh
dL6ITfXeyK+BLDxImstHpqv61aICVdWo/7zhzEVw/TfjAn+1p+u4J9Dh26je/654x82QWUk5suF8
6W4zxxDHsA+uDGtG9l5m9h4rPYCg3jj2Luw+pk3pKwQUw8YZhh07aG3/fSS+VUQ45PSnkmIOxR/n
C4GKA/W+YQhMNeaGlDbS3HEyfyPW/2ae+iuj2vwXcwN/v2/iIhC+y89QgvO/KfYTPDOGW3KpKxi6
21q5iWXLj3AammyTfkSVUayRPMHJz7yX3o25PNjE7kA7K83S3qLtvxjEhwOa7zC74sVfKiAwOV85
826Ssar2AD6GdZtHzl4m9hUBiN1a7YT/tYA9TBVGrndGecUmbmUTf8q/u7nc5Xj8DxYwqrDR/9m8
p6V8/4f/+LsNzHd/w+LkO5z6NjYS3CR/2sAM3f5NHRv4fhb/k85J+YcNzCc9Xcd5YnO90Omz4gX5
wwbm/OZbhm5BPzXpQOmW8T+ygXnW3/1ONpRe2/Jcy+QvdPCqWb84cHANVa3LOPcC0Oky/VUPGSxa
MtEt7Jm6ZzLyYYqsLVPfPjUZfp+eq5VSR0TRa4X7PSmjQl0AT6OAktuI7TE/gtNraNFyzFsrx+5Q
tmSIXtKVt0yAmjQeCVrTrrslp1A9MJvS80Ns9cwySClcYrnCpqWdoGYh6rljBufWWFNIxQmPoBCE
+Dq/K2BVrucofyIT5S2arDvMbfqhoMNVGTO5oGiOJsM5BpicNWYCRQIs3a2rxzacH3Iorhe4v4/a
YOIZj3Xg32m1SyKByj9Ehx/a4naIk3M7iABBzFYJv6k8r/1JbnCzdgTp2QdpGDmAFARxZR731C/q
T6tkOmC63k1luS+1SO/aGm25Lp+RM3sb06krfmGy7QUVYS8nIE9DkrRyneCiLqDzIrX76Y5cf4Ew
jZA/WSHgdVfy0u8SkKPDJf02jf6A81zn07WTFreGFb/BjyXua8gpB3nks5FkgjzBxXWNF/mNLj/e
ctscAJ0PyPqSeb98oIzaZyTLFIVTQAYg0ZycBkJKNW3Vhv60y+MKNqRDFZvxGzSt4q7USohLJbpt
Bsx2gqVBFjCg2KqjF+br1OU+bJEgT9bCayXEQzDV90bd3IjWe0Q3/NQKRpjhkBz83L30mcr5aWKu
vPrWRPGmtTiKbRKliE0dBgAzUVj/qCWIjtIqfkA0GksMtdkcbDO3OMph+ByG9lNYcE9zfLJhSuWo
2M4t3d7WIQs1Zhha7Sw9hvAb0KPy3GMDggHSBfy5nozqbWnXP+l2EJGm40yOOkrA4a2P/S2TxpcD
RcDMqoe8Jx9aFhMsi8j5mZPo6CR0kmRIidyT48odKiB7/GhYPRv6zWxLr+PAa6K3eKgnmJ/lBMlZ
WjsPckSdeXCP/Y/KAT7QDM11UbwMugXsqoIoRboJwiOnvDeeU5NNxeQflobt7sgnurBGf7ccT5Ve
HkodXpqBSinTSfYy5+wmzo7FoFE8ZuSWu2ea516b/QRfd0YYacfafigZF7bp9APrxRUCGZiyMrnu
hA4sLEUF3jn8TyO/bcCDoD5MnxojeLYKLDmdy1SSKXYY0zAf8g4VBUheW+o3Wge7CuJmnRrzuhLJ
wbFMpkbYDTkgoMlV1aMzuD866nabdGm09+jpowYsmI5Anfvc0Z/Ha0tQzSgHwimokp+hEYXf43or
8LM3mGKQv2XBlYOaIw/T59qHEtOlh8Zinq1PFtyt+LIR8mFIIf1nfr61C45k15SQd93sqSIuZ4Wb
yNXgdpXJsJbIqpv7oYckQ98F/oW+HSbn0pnrYoNwR2OWHt5CyDlnNHtOYRpp27VemFRcKeUyJ59+
8gWveWzfaBFArLSJP5gGHxmrMjRu7gM3+WA5XrVU3oWmIWVI+HuPFWppIuaSi7gO70CY9d1+6Gkg
l8vvaR1oc5bJXNmyF76OjbiKHIxNPiH+S4vkujVED7ftZyK1Q+hfFX7zQB39zg8rAGEG5zTQh5sO
rEdDdGGctbeuFT8Ndr/TWlwTteyOgzbQlCuHG5NBkdftM+4SHF7JW28hCclb92dLzwU5BHzIUBvP
3Uy/9xMOZoDpNUFTw5fuXDGQPoyhgLUffwXGaKyqbLiTFgzAtJAPRgkb0J6gK/tzEcGncbdi5pZC
h/W+j/rP1irv9Kp/Gyv+SDoAVzahs2uJkopfvhGefRP5Ba3yAQNVl79rIywZdAO9aT+WVHKxNIgF
9lkbMMH6TL8LFsRlP/3E90UWaE1HK/k5hsU5BeydZlYSsSN3EyltZm0lcZBEk2Qd7EOLnAUiOczy
SqvhvZgOQ96ueNT5ePzdhFgEwKhSC7pjjqUi6PaQqPxP+ko/zS66wQz5OU/2uB0jwYfEzOlFNm2R
uubrmfijlSSVKe7t8zArDmliPwex/uUFsK9LW9tGs91tI9u7CMx+54/DuTcZwbrP5xu6R+ejDuDa
7mv+pmqt5+O6N0F2k9Shh3d6kGbrXF6gxR/T/MbOg5JtRuZJVznAGf2zuKRDRehdlhW3WZ99hckS
PNc2O78f34U16hsxljc92gcoQdQliGazNHQTRhR9ISLZ9gO6IIKo6Sb5zWaYsg1se7eF1ZW2/qGm
I4hnt9+gfO+gxHpXsIo+e5qpqF7BMxbzhzTDp3Fk5iqmddknOd3i2jrELoV2LIwvRSAF9AwgUJqY
jmNtlWvP64/Ujy5GLb2ZIoYToDUcMlRXhQbnzx32ujPfGXmHEjuhTR7Ua3pVfG5qX+oF4v5EUolN
3EMFrqR2vOdxbKL1crT7ZmXsWxHALEfrTNv7NRzI6QhbgLVWc9tjfiVBdu/nLwW6IG8age7IrZZ7
l9lgPVaGQ8qrgUF27F4TL5B79ANn7Wytu86lDqm1d3W4JDcM2lH6B6MljG8cIRaV5p09R+cCGPYK
rI5lUhTxG8wQS9fa5E2iePBrHwh/+m4PEMmw7z1VMweijvq/cukM0/zdeE7F9Q4ZklZCwaVplIIH
gwRdOBw3SIZIn6XsSPQUsuGsfnGGvF7pDusrnSO3CKYlrQ06e6lzd+MIseiFhUV2cKulKWqf9Tgt
11U8P/pjft5g9GCPv8YG5opkdn/QnN8jO0alOmgfvu2JdeWgX4qod6fWpcyYWbd19iapUe7LKsEM
Qk8sHcRa11MkqZRLaLEU5nnsmJuugzFQxcWDW3GKu3n9btl4lScuOU1Tf1lTC5WpfrRSnObJAu0q
sgyiKuOhoNQ4HazHsud0RWL35DFhrcRjTK4paaXBc7og7ZyoeTUFrU+3hFNXJnduHnwVRUO70mf4
5CXzppmeXSnOKOSjA9Vjrjf0uKx8/LCqKqOppl9V1ge1wZU9ZA+GX1kEZuRMcS3GAgbBdE3GFTG3
2wdh28k6y/VniPZLzjVHQqCHux5JPBdW8czUzGXw461oc5MnLoczG4fIqusGhAluvsYPd2+I6tPx
b7Alvg2O+NECNlm34ODTFpqAb5MsEtHKKcvHwKfIjSvpBmWpvkroyAkrwoUgXYSS2CdJd6SYJ8Jr
MzpAkzviyWR8lIavwLs+MC6/1+l8FVnJHbVmHMH6JbwtoN85PACgXBLFQAOxadcilMYKOxJwCWEZ
o8v9LKw3xF7nJUkcgK8yGLvuBaJjeMMER69jbUfg6s1Qhs9OOU7bIo3OndriuottjssfESn2g2Zi
p9JcXIp+0m6KeHxxEjA5uaxuAgbW/BQ0w5PbAD0HXuhH4XXpUNgc871v4hxLfxSGIclbAW/jcdMS
02cCfFoPKSM3HuhCMc14GpxzRuSUoAU9rXK3nOf1EFCM8ySWBH2B4caXuh9Cb4oca+3Bl7IQECQt
F7gpyu4Q//HdEg22DtoJlE3wHtrRgysouWoFag5nQmVkt+Uz5uRw59afVPbvIAbBzcqi91EML1g2
fkyUoczZJaig/MCdh2ZaZ1shpLzrNBvMd5efNT6cY8hnByPosIrm+8kZLowmOHdN8OBT2Lx1IfrJ
gSoBUuK0XFdtkhyS2Hsxk/wcccXPSHKLnQy64aaANCQOcmRAj5Hr1kCauRaN+IwkfFm9GC4NPb32
0eHS2XA/ZAZnqfDQJaTLDW9ccx8vO3Idw6EhPsPNj8LVzP2k19z+u3u7FB9USCLGvWLPBRdpHIV7
EndS3Wb8j9+IzJDxkwvOnRXhWQpuhwokKiEgBRFGQRml2zJO0g1C1NuB7vja8tEsYXtmyPw42sXD
FIbc/tdBThMO2R/g2wHgVbTwd0hUP2dAsGs6x6EnPx5jMdvrktIVKaXXA2oisyKLcKrbo6yx6MrW
RfWU73qzu6BvfW82Q7TW+vLQzSb0Tf+T2Iu71sogMHf1zTQYT3olXoMqudCIgOXU5QQTFP9cWOYQ
dzh4sUUOGiTHmHNKpu4PCAy3qYaJaoQznc7xRVRwhar9J7gd4Q7LXLK1YgjBOkkgDRlJaKqeUi/a
YnPZ18Gi+xjyQ+JhRAseksGGA5Uto1obmKyL17WOB2wm8WWH534XWyOpE+V4sCauUb4P9TV4DQZD
HjuYocjlii2MZh2IaOGB8msnEaBdvrAGOgxB7j1advQkAhDjg3dVsV3DqlvLMvvqTH1v1Mg2zWfb
7L/iKPgRzsOL7zkfHcqi0Ga87QtwSvqNXXk/67S6DQT5o15MrQn3BWoMCqk+VCrD+UzM4mgY40UT
X48G98swKPeiRHeVERpnQUmhtMhZnBWYW6ZyG7sFqsyyekC2fyYT1wEByaTW1yEmErH9ntdMImds
Usz4oteoubbBssHs5zbva9GFjNM7+KnoQ6foKxH2rgsfHO57qJs/aQvkZ6Mde4eCPMto4T2ph1SV
GdRiIgkBcV0j3qqneV7vo4pjfZyXBlSBIjoMJgSpS79daY/98DqK6+Eoi76GVl/9UP8vG9HzYI4L
N740KWGolaVq6AeI0x23Qba4fL9aN1ZmR4+MTOJ135FjvrwglqJH3xvatB6nDP4/aaIqcV49DJxp
XVO0/QaPDuRlDG1rQYos6LWlR6wt+oGQcjLfDNmqx0G29dsIuQHhGPkO5+N9v8gG3FRcD5jldvN3
MQbP9tGBGgx/rDzLvEkip41pov/5a1HVI1lygDvQb8vP5FKLUUuUT/kytejnYw4SywzgLyCrUS1s
JXjQ1OLyUGphgblxXxug1IpsoL+nflbWalDU/7Ko/jdQyBiN/tJz/16cs37rFm58UN83tu24DkgO
kenzPJrfW+57K8Uot0snm1D4sEHUVkkl9/xWGlRd/tz+alurPaHWfR8O6rl6AK+He6CLDjU6Bzl0
d2rHxwAaSP9YNs3paFCvNOPA7BMz70ZtCvVHoqVk+xA4bzLaptwxOfUHGLUtntjoe/vahdfPlH+t
Xe4HDkcdJZACHrcV7QqMZBtpTndcYIsz8lCJRk9cD5sr7vWwZrfqzIEOISwOd0VphyjeZR/85Yt/
XaRkTiiZCZhdvfN778WRzhgaodJmXA4OGiHlWQeBcckP3ox3WZbG3xt3pNxH0vvprBFEISGFXDbo
r1vQqqOrMt4LbW6h+BXGvE1E9KZ1ub49bWFOkTPTEwX3OI4q9SeVen+TA2Dcqb+lx1qSubOOxtDp
56WUfSEH8lu+37qcV+p/qk/8t+tovc6AziPcKcv50ScZtYQyoP7DM3N0PfTQBKEpuYU6+3gDjiDe
ADFiqMLpoI7gsXOGw0S+zIzzpPAoSwVKn/NvvxcA6zEAxrf2C5AM6rvVV6q/dk4uBUM3hoalSxiQ
OtOWra+OJPX0tK707O1yRXLMGfi6Vw+7yMtuvFDjQFTvVw+ns/Uvh+j3onp9pgx68Jc6yLKxv/+L
pDWgPcm22H3v1aIOW4BFzfF0hqufp/6LWqeehstRqPf9rpUpm8mLd+o1Wx3s6h2n///rIaieq72m
lr7/j3r+vfjL6+rpL+u+D9uqdgHLq5fKnFGUk0FdrloSACBV0Uha62i4v7eP6TvEH5ntypzMXYIe
WTgts6FlZ5NE521dj3A0eUuLmHKluKApvZr1coUM9bYQ1mFounOHNtYZtUbwCqDLQbwbvkkcTpnq
zcHS9E1Va91BA/B6ph5Kv4THazQuaSvLSi/DIsxoD2eTV3qQ0c3AWIuij6iC1ryi3v/PiwVust0g
6F1m1Qzb6mHCeXc+LA9BPHAXUM8D0yVkXS12cM8OcaPvB2scwp3vuOG5eiEMuVG4AuMhEmF66pw+
6sFfTovT09O60RrZxOrl70X1klCH/en9/+H10yfHo1ceMDgn4wUm1Hl3+u9/+bjvRW/5c/6y9vur
/7Li9AeePuWf1p2+Xb06utgugkaEe6t1tr+8ePr/319nLgfHLx8PbDLcVbF8/P6408b55X1/+VNP
H4OoelwNyIg3p69CRHYwMv01KjISNJRk6i+LSjiFgsLHB0NW5Z/tF2NsEO8tD2qdWlJ9GfW0HdNd
F+iA65UEUUkS6z9lipNaGaYgvdsxJEVE3UaU6Oxb4XZ6nuaVu6ZQxSBUXfd/1SUqHZbfVM2utIxb
1Zlx8gEJmxIl6tzgtk7LpKZR1zak24zFyMNQbxRDnZyN3z2dWg0hZNoTmZKKLfNlOkIoqiN9qxo6
4XI/0hEyEAbsHrw5YIiCupjttWga1XN9kTOqpwg933J6B1slbsQL/7vMkZHEHgNWQ6UyxmmiE0kb
MrXJVk2B95gcw3BT1HN7JvS6Pav+XPplXdPoHrPQAZ0Uqetn0hh+f1Bo+O91iT4CySMaabZX6g09
oMd9hLhF7c+YMs+ZWjLYMN9Lal08mBwDwJNWUMDBZzcto1/HEUsoks+i2sPquduYT0FZBlvVXlPd
tpjOCPD8ZTefum9ThQWY2TUV42VcV/8plVR7+pd11jJ+ZO7zCTCb28p3B+57We3ovqCmJuGOqd2p
dvGpI+eqW9H3czW+nBl6FRI37zJmwfSM/FMtTjkdEa7JKFLTuP7qY7T0ag/aWk+AyGmPqpUJ7DkM
lACcNJ0tgDMAwi1XeaUQtZd9G/TWIu9eFKPhlCS7Os8enXaqSROTJZiHMpHHyX3FhtqcKQXj6eGf
1lGBwdPaIio2rPZs0rrfHyQSPaqS4B1O66aFAEvrHqSQHpDGpgyT8YcV+tWRGqSzHdr+xVE2TbWf
QrWL1GLHJSQw4fAaSm562hNqx5z2TtQYTFK9aSJ0mEvi6cFbLk6np99iYemW23RKv9RuUDvon3ZV
t+yfoTSrAyZLJHDsn8r1d3aVu3t1pn3vInXmCVDya/xPtEQW72e/VNQnYFBpUABVxx3VnC2j86Oj
EezNKJRmQlp9BnQStsOy7UKDzZ4JTNUr9fx70ccftdYj5s9qE+rLdvze3suSegoygLljTANsOVvi
xBTbNhXPJ00pWa7+Eov1h7zUKN34CJOS8ragNe3mAgAkex8rIleGSDNMhGfEdkbQtg5jQUBWgRBy
pV5VCugAYsAWGxGk/b+pj09P1VK5KJKhPdB4YAChjrRo2QzaoqL+X2nF/xdd1zYtNFL/XlrBvLr8
m6Ti+z/8LqkQ+m+OQfqkbuqeY2BAROw0fLXy//1fTdi/CWORWvjkoizaCOskqTB+o4hB75aKq8s/
Di/9LqmwxG+W7+mGsC3TNTxDiP+JpMLmg/6mWvJ8H9ar43iYwwG9iV9US8GAKygqHOfIAbjxhD1d
B/5IVIGDNTEPnQ+rm9Caf4jeuKt82EaZj6u+b8VL7YOpcuj3UJULg21j90faChQbeN23knmXgp7M
ypzayzAGZyXawEMBOcvxm9sKmdGK3IIlkDo319j6042FkyCMI/84J1elpA87ZXSTHf01TfVo6xWC
s/6hKPcw6qJDbizKiRa7StuZ/w1N1fyHTWIiZ3HYKqZFjeUXjYkP/SQwBt8+zprnH0Iztgh50q6y
Kp72UP6Bmpt4Pdoq2I6zdQWt5WDO6ZtmuLDgKkrTE79UVmB6OhqCM2JpvwLch6J1ZWKK2IleI5rK
d18mJODHvxx5N99qs7+KuAx23y87VABJBpvrOi5CHNe2fuHnBhFdf7eL62MQBi95TSm4svLbfISb
lEu/3E+zcY2hpGAmtp4qYjBqJnBHuxHPIMkGjDGhtRrBfdDnz4Cul+bWHeDtyXTrjgmiXs/ZmG1M
xkf90VeoNSyT2kkpQvIBqUm2TnZuEWyxylFpGOZ8S/QQkAit+codOFdVIM9BZJKaXo7nUx9S1psv
IRJQBRnFi9mHj14lqZvGQPBm3D89FBEA6OeuuAkjCK5t1XU7BhePMyCpYD5ovXnMNfjtlFvdtdZu
uQmjFfHHTYo1kSHPRxPNwK3c/nOiPlILsun4f+shAvFhNNuW7OqV4fb+ypU/zAha4jLYEGRwAGAh
jCEy80Nmu8/1MPK+tu4wy9FywMtek25ISPKn7FKiAzzpXEdZd/BMb5nnETtAJxKGfKdf1ANHyxDR
FkU5dSRW4aGgu79uRpgPkg8h07ZGP27fgt//hLiWrMyBdMOEDCl/Mt7T6WHsEZeno/0uoqNBI2UV
1PImdgTe68pezXDQVlhnz1Min8Gmvc6zu/UDgJNlQ9m7tQmXi/P2srZnssgitBrIsvdeUbzP6STW
rpPrdH7rTdc3L5VD3mM5xNW6XjC2dUkErS021O/Pc39G/C4LXGyJm61jjFrXZtAB+iBULzAuUBF1
1JvvBU7tQ0Z61BKTlM+4ovAQnuWeBNgD6TGa56XFvIvi4l1z6RFDnPI2gd4XKNznW/orCFCq6TWH
q9BP9Tqri6dqst8a2X54GV4ju3vxBE7yXhY/WrI8zKipVkYcXzepJI+w659RSL3O5KHa5BxKb0Jf
rc3bUJCHaAfn1UxtadTtFzxXQGbMy1qfCRJOzH08QS4D+UAPxAj3XmWQ57wEcZWloIELakeP8NVF
FP1lfz0hgIhMeRGVzV5qCUy+4dimzadn3lp+f9YR3wFNKduG+viuGQ7hVdgkrWQ70wkB08YDicnj
Ql8NyVYVk4f8y8s2WtQdnRzoTllGa5z1zyL1HpZyl63NF0nFDCQak5wqYohMDGFAh4Sqj8u7xG3f
S7N9jTKcsSHlJM4kBLvdmxQHi6nLqgS5uCrEoTUMsr/9wMD6n5BZHnBhxeJaUrrzso9WiJ8Q0N6a
bDojXOhda6OKMiEXdI842nb0b+LeeUnYn9iHr9MgPk/rZC+b+hFW8DKev/Ec5zNw+AGF/W5PQ7P3
DJywRXAnEjTMS4IFwR30vZy7zCYpzAaLgbeTXiUJH+s57/d5aHwVnHkrEcEM6u3ssUunHbpDsoNc
BkyOjtrLnEtcIgBF45aqSOuVd57MdkYKamuWZFahr80Rd1jXJSK/kpkan3wLRvYmHtPbxJ2ufEsj
sMbf0PqHL+Z04dbLaEn7PrXA9mqKyWJxQwQJtMSPbdAdk0XcnQUfppNfAHq6R0TXrIFNP1aZa8Lc
cyCBDvrN9/emct4EZJtRvKYUSp5W6m2W83tqCRxGJn4OmeEYYE0jln1rgOie7fAVx+FERNj4leUo
s+i/sJHInpbGTVAZt8sLie+9pKQ6uCNBoDK4C1HMtUMD4SVAfSPEmxiti1CcB+nRa/1wF9T9C+Z2
HdlUbfjkEAf7MpvHbezr66juWobA5CjqlbsvzaBdedC5IQ05kFLc6CEYHIMeXnc0YRWuI0n3tTXC
nWEP10xdjoU0ni1naydgWOAGQjIun0O/OU9hd9FixxUx2/XGfde9It7U8XhBZEuyQvezLbqQ+mwE
ShG14Krq0MV10ntoGxhjDrMLvIPJkRg1dw3xXoBphvpeWU9WHB2yzFjGyeaws2zrOquapyAab1wP
8CTs2CeDeKokbYlsXZRnnfXDgnFVSqZjBQsNduxVn/eNemny67vK9i8KqKdTJegdR9abCQpmrrJi
A3ViE/kE+KGBJnY2L3tiuWhZpDPB2nP/c7Q6kFb+egzzD1cf9TMgZgNKEffCHzBZYnRdShB9heHK
uQ4R8GDMz0k+6R5A1g2kkk5cX7j3TMCwnNT4zGsioy0EMR6coxXS/NcU7vgmCfAzaMFzE3WXFoCA
FVDTAh6dTiYPLs1Av8w9piSm6WgYXidEbhCIfR/vQmUiLJnEfeKMG014LzkOJ9Jp/GjzllQx0Jt5
27mO9e4wEEkkUCbNlKvApodHManYpg1RzQJ2PYXlVV1J92YW/ED8ymQqU5kAv3GgHdPc2Et3Tcel
RYVsWInKkteRSWAjbunqEgaafi7b8Mcs9Id6JCqX3wCSjANeawGxekSadnpJA8fHz+aWX7GOVTkz
SlimtM3yKfkv9s5ruW1u29JPhFPAwkK6JQEwSVSWbd2gLNtCzhlP3x+gfx/t7T5V3X3fF2aBQUwG
V5hzjG8c2K9B2kemlnd6AK7iuVuhg0NwsqYMaUNu3aty5D9bjr+XmEDuWswHKqov7MvxYGOLYnCp
971lPY94mtLQPosOcS05mVF1NksDrwr2IJtxK1i6n3AEMQJzStz6RpbcjkH/bbEl+PkyN3eESY3A
aZC1oCZLux/rVweWLWQAp65pGN/Duv8Na2zmVFK/j9baHC1G2lzWt1DLn1ACYGXuNK8lBNpqROVb
Mt51Mvs9FNiaK1bbHToADCfEFmfKPc2wN8mECA8fTl1QvBCkg54qw9JX1+WrHS4u9LprZNYneHuP
ihjvElgQ7HefWX6e4bs/IyAwVvkyQ9PinDRn1/JXeAWNl+3TMT3uceYTljrjnORldVP6InWegD/8
aRMgffNkvVYAwAc+oSlbb0zl0Q6u5lzfKU7DGwfqHQGBCbIV7majV3Wc7L4f3pchR4WXQoGjPoKQ
XPfMCnO60dKdzGfr1E14UekuozhCo81Qr83Cq4vqZezmHzQP+zMN0uOkSPbM2SyQk83EZo+xtUcX
f55KMtxQhALaNFn5OE3pV6YE5LnEHlUDfEDOeI9lTnhKCXmsLkTrVgJgVoOJGFmya/QDGCiJXIY0
QT8R7GBSqWP2SwjSzCcMj9gFMdC/CKVnraDEhAtK+zlJkQ4VC+lgXd/tyex60kijL0gSDozk0Jch
P3+8SqxL+iMMlz9x2AReseCashO++HQc45tZ0N2HUo8NDlnRPg+aK3JV9bEoJibCMH6oc7qRJD0p
u6qQNQMWIPQKkUvWniZUFq5CoBQkE92F2qURYUkbSwXSlGfkaNWWcskk9k+AT6hHQ+miZ85vrbzG
GGalSGayzl3xCH2GqR3RZr9TgO8wpJnlPgui7IhyiaqdPsewe1rkdN1ITXdYL1QbSf3X1e1IAwDS
rCTn7c4R1hTKk6KmM/nff6DfZ80ysTJCqf/1FNsRmuXBtwblvu6pm4G2dBBHEPAu9EMULuZJ6S1E
uaDEaxBlFE4UEc6slTlhtguxvqHtibar1STuiyQZ/HrtBE9b32c7hOvM/iKoiKWyf0xro6mIdOLN
jZFCH+b+UyU00ueIidMt1GoxOQknqwGPygYOXmdXQJELkYvPwbM0cNdtT78+zXa0vUS41Yu3587W
0jK2BWLaAgamUEnhfc4mjF0tJ2h1qscb7HbWabBGr85h1FYJaTJOo6qXwOkJHI4gqifOumPSjeqg
K+3Rjglu2IINAE1Hd5MdEQY8I/2t67YA3IIgMtTa5BoFYeZNo2iIBnMcfpVEnE9MClPQiUfsU8i1
YR36rGBYzWVAj0N0w65clWeaIo0HQ2jxmdhQ4mAl1LmZAtKq79c99CS7vIRTTKoqkQnxiOYrTdS7
NKJANZRvrEeIk6LJfxNHzWu3gvMJGPTgPvuzlte3Kr6MeyVn8WDnyEBAH/iKVsHt03j9lpjJm3Ew
flBf+LU0S3rKc1apbRPQzMaTmlUn6OnVTiqVfIy05OzMfU8VGjmL2TI+FBVTRZeTG9xGRva2MCHZ
CVCvrBqaC/wLcqXtQffqsHnIsRZfhNZYHlXyJ6mJ6XZc2EzBO2v9ri+0i0mpI0IRcadN8BhEYZzY
48sT1tnkAZMTeeL8ZFhqFO8DWCcAvudSMoG1Sl5cCo2VGMq19iXE072LFIfVpaUwUERD9t2ywocy
QLIs0oTY9ngIn8elgADG+D3imqBl0p2cMdDhHI0/6jSfDhbogVtOEdu1RVewGQ/Doylg0puWfRlN
xbrAmMIw/jh3FcWTDB1+iJikrZz5TprDfZomziHtw3ej7OZTVcr3bLIi8jyG1JtM0C/oFJNrF3Tx
VdFh7gThRLSeMM/zUs/PiqloblrgNDcy8UjGi/0cKm0B6KvP9yWp4OzqzfsJ7wzC8gpY65CwYi0S
W9xgtRQ3gyoRLSFNJmYi9Tb2BuTme5JCMcr00207K7D/neA6Jlp2tPWuvYTT+JJZGR0UB8P2Yt3b
blH0yWOjYUONM/MYAfpEfD8/krRAi6QxtPNYye+x2SCCy9PBHw3dPkUAe1EohQIfNLOqWn8PWI24
TGL6qTVwFWdD6UkcpNeqNgiQzEN5MrNpHxv6Pdxq9UhgB4JwJ+uOWQtFa3zWcNyxRjfhzqD1I4qp
3YVAzQ+gdc4xano/yoPfcGSrRw2VclIM1gF+C2J0zeAL05YfQ0POa9wdlEktT32RXvRBLS8GZy6o
KVDG+gvmmzP2DP1kjaC9raiAW62lj1bRu1rQtJcRAHmt5oQBWpwQw0LmLMKqS0hVZpXBA4akIzBe
DbynSOKmh3jWHL80FvJvZWoc1YV9vGZURKi3AuOUEimXQF66wZ69viENJez7P0nWRXf9hMgs118H
h5XMtDQHHNbNQ8OZG9VhftZwYS79op8Ig/WrAX9BPi8sjla9wtLEb3pcDoiLQ0/p0jOQ6vABXNc1
0PPBi4uuYAMCDnVBml0ol8qe+XQAsz25vC5q5vjgootDnEDMswWll86aKCggwZq7ixzT/rI23JoH
I85Rmy8I7wKbJHWTLIO93esVed4FlgdlvmM9nfiYbexToBDe2zt3KsJ95uqMRC5rvhLEJM4NZCZO
G+EcoLiaV8NEKyObYj6oanCWCKVfDGX83g2aett8qxuyZvupd1OqHPfYU3diYsGYqwaWLR3PS5hJ
4mZIKxZECViszruGyKreHFM311vhTQZxhe1k/w7zfD4sY19fJnQ5lrH4SP0Nl1qpTzogpTVTvpAJ
0B3xTLM9ogJHyIlzrNR+wMde3DTpCz3rW7KPIE10YwBPBr1odclLGgFL1l5E2aoP1Cx3dsvJiS1/
RGGDats5W+vFdhTHN1XNlKzUisXWaD2cmhu2wAGzY6ScwwFC0ox9OYF87wUqtSSlgXxL3Dvq+Vnv
KdsoEO+zqP4oFA1mnKqIc0K9eKetKQjxhjHdCKWfh/FKLGVBk53z+mQXoxrciWwFKNpIu0zWJdQX
E3+EPXyWDht4IOg5DlprPkeEkUcWSjt2GPZ+u2m7gKL4OhFp7qOjov25gcEGSwz/HKbwXzG1gMXL
DSjY68V2BKIaWtHQjf9c7+YsdtUEWGG6SZqatRG4HhXsw1nhS1q95hTq7HcKYN/c0cehvS8nkNPN
unCpzRVXk5iOq4KE+bwt2JYuX3ebzP0eIMk3hnk62KlDNsZ//+32BNvFX7d9XVVVzPU7LGVi34Ts
Qb/+pLZYz4aFuvz9hESU8ifbAz8PNQTzVN/C3P3663970HajrZjDnp9Ttv/7E2x3f72h7apjExc7
hSQLbXdEdWDuOjFZ+68X+Osv/qdn+XqINvHLjTukVetqkYGQCGNYeuhyV3OnYhp0PMuILOL17lrS
hxbj2odOmsc4tFS6beRObhdWAKGA4ikyl+06qPMOogSCyjTISo9YIjZvkEoH1xz6ldSoPGWF/Ww6
dMnFegbwu/rlUPLxjJI4B49THN7teip0YcMGHxABvkSRPTndcs6DiQgkLP3zJSOBDfo7RMJwBfYk
Un2biuXUDOPvKC9HHwuFCbarFxUAWkxELCyYIGcDbqOF/oGzCPMT63RjeJEpHqwmrZ7i2PqIyurO
MWo31J37Ugt/wjgod9qQXqnEfjQ9Ntb4vp56dTf1seVWdB7Zdn+nl42Hw7Bx5envZgtHhIJPt1Mb
UKr4LExASftkqY5KPf1K85wk1Gqa3EiBtoN/lFfv5lu9VD4gnofMMU/FKF+SdHyO6rnyemHfbx0E
CEKronz8pY8GFgZ2RqaovjXyjz1RyTUA6hG7cxTEzapUgNSG2HCYnX9koZBgM4F+Ty+5Eh6EFr6R
eRBT9EI/ru+FZl8sQuNYIEa82uh2rP+SHudtv0bMhsWTkhYXmIr7LochXsPEMOSdMPpXsrf0iGJ6
Vr8Os/FIzheEKykPXaz8boENuE4b34l6erK15SUtwaJrEsdd45Q3XdMeK4UOMWu3NA3Sc4UI9wiF
9bEKzeE6BB9WObMsqtN4H2GLmIMWBC3Umhr6kBvj0+Cb0KGFgppscNLsRo3dgJO9TLoNqG1cfPvS
sNjaV6ntuJBmGZdx5awWVRJtWP6HSv3Y1S9zOo8fGKyQojsphoZZGf16Ck5aH1xrNH/O4Nx2YLV3
nb4uz6+qnTxLzQHsT4o1EdEJHDADjE833MLgPJrxjPoX8W0rKW8qcM5g8g5aeihD+Vrh4BHJtynA
nhEGvX6wq+RCrzz3nHFMWL3Gj7YQgWub1Xup57xl4nUGBpKDnuiwhXs99sfaNHzOnhE5Ua3xNM7s
BjST1pbXvq9oQuQQbHeyMhCI40tKoT+AL2EhH64bGRPpiFvnvxtlnPaLGMp9i05DAg9SMGbnxJmR
ns0XWI0ATJyZvSA79bM9OPv50VFidV8t9m+rz+6kJbu9mAJEczW25jJ4wLiE+6VICSJhBWvr5uxZ
RvBCRuShUNtXNmUn9hKkBwz830mVTFyybOCa8IEr3Mv80pcLWpE/ZeynUfpUZs6HPaq1N5QVISoZ
KepwBwmBEm8tFAvsFpOLVSHZSyqqe5EVCMXNepdg23Ut6vfiW5lhDwO4RiEoi+lItGa/U8nB2jGk
pMe0yvId/adJ9vauWog0IdAEVGr6HWrcqZ+wSBlUTRe+gqpQDHcq3jImOV+sv7XKzNm0nCtDu67/
QDXG+4ylKwVO3Us75lfFaJ454RlpTLSnTtMRGEq0VFNSsqszqgzNwuRIIhoLIcic+JcA6ieglCIk
+Tk0v3isero3JhwWEV5zWgXMZuSHYiRCy48nxilcdVaEl4XM3Bl016L70VLuubREbfgL6Ul82mZy
Szx5tG9Hr7HT7w3lEU/PGwPCav0UZBbEHpndpe1CuUn5nk8WDaqR39Wq1grMN1E6Ae+XL5L4Gfpf
QM3YrdDVwqcp57fWcH411EP439De7EPYTHB/iJRPlulPRx+ySdPH2Ck94LM2HKPwZW1I0+0CAgoB
6GCb2QH0Dw7oHI+xleLxhGSLsDtgSa+lC7GDBniomVAq3YZHUuS5xIizfvzOil0by3TdkIgzOdYh
qwN2zJL94ASu32J/sm8N9b5TlNEbsOSIOmoPiZhDb8Xp0UiDcMkpKCQ9P/kx2OyGawOlp3I3rQV7
POPJvuhJny1DV/SxuZK6sDcov0RECGFW/iL4S0K1IaSoolR4ubUhoxiDExBqoMQHyzziE6xOgZh/
1fyCGsrOiqa9DjGlm26OfwTTx6TMFUYHnZz55jpCwNYVSt94yMAtDlfV/EgpGfhVReuAisy+wyVK
tm1xZOfU7HM2Myi+7HJeqQapL6nBItYzcOfRNU7SX3omMs/IFiqCCRgdJxwfFtw/KWNopRgvVqpd
cHFVuHbEnZIPk9dr8mfXgqXm993su5b3lJV86QqGlaAw72Ao9XuzaJ2dPXUuv3a+fdMmobE6J/X2
XyGfaazh2XGanIFq5oQI1AZpu/Jor276vAI02WGUgzPuHCbdSV1Mypnyp0EBSd2Azk5vAFnScgIl
8ql+TbO7rHRIyVxGQfDeXtcrcdv3NbCgyvLS/qqqRB1VPeYyOGag3Rj4EhZJ9cLiQGThcWv4/3/g
yf8JeLKmHW9f1Sfg5n/LvL5L8RaX+X/CTj7/6F+wE/lfYMw484SuOYgmHKQv/yhzNFUHaWKagJCE
ikBnVcX8AzvRrfUeC1mOjfRGWiYclH8pc/T/IocXySMsFqSjBhyU/4fMa8HW6D+lHNwAOEUg0FmB
LPqq9PmPDN1mSO2CNKEax4h1IUkeHcHM0thKHZd67esI47KaFoX1xIRZVXlKbU3Hc0b5MUrz3Rbm
xMTBMKHIDPdO2p1rmjVqIuXJCRQSyySiOCnPsIkbnTXdKRqL+MIioFINeNdDIPdj071PtUpnrKV1
leN/IWPClbN2dCKHX7iJ/Yroa+dMd2Fwk4hFDcExFho+47Wi1rhvWhS4DaB5FP4Exm9HXxeK3AP1
BnO+Bl1aDiT79ZGCiib70vWwHslCTfOQWBglfXVoB5yrOfznImwrcSbRhN2bwdywXWUpS7QD0qD9
14O3O7aLeP2L7Wh7lu1oLljGOUbhadhAIZd8RO3IhsPOURipWX7ZLlStx2y8BObRSFDEzELADmbT
+3nUlW6Od25Pm3CgHGt1p6BfWF0v2YVeGD1qx1EeCBWw/DK4kfaioaDCC2Dr+P2/LhI8zHs8BPQk
0wADekC33R1A9NIBEdUFNOsNjeHFa6+5aUCZaEVyKKDEsAXK78Vo/wJyj5iV9oUHPBpsPJvDKCb+
Y820cmbrIRiTxiWv2CY53S6YlAt2saHl2rbyo7cha+pD5g+1koJSn5Yjtt8b3YY2hd+AaKqpFrdh
J7TbaSQCFBkEXWMnNFUo/clRjeb0pJA7Z5FTNFG50KIbZf4Asl3cDg67Gt7N7dgWZPrJS5Po/U0w
917SifdwXMjpnIh0KxDR3dYKVzXSDlzdKJkWGmOBu4HkM86Gp5lq9ZQ684059Y7XGC3lIcWIbnE1
cXZ2CyFlmUM0udSPLVmhVxk5zS7Km+GgjyFrBS0d0KA0JG7KmhwyiQ7HJhl2J/LxBlaHhCZOqig1
OGIRS+NGzWLzYNnL63YfYZx8e4rq5QFxKNsDzMS0T6JRDhof/XaGoHmrre+6a6PXQVntoDGi2vW+
Zb0w4xyavWG5kbq8mGGCdgQj6G5Oi+WmGflYoxnzfRgZTmLll7V0ob/MzNQjoHHI7P2t2a9c23bd
iiYsv/3WbP/jtrH50UTplSTdlX4b5RdFOOqRYEFfkGWGlRcTSMuLIzNfD7cbvy4gvAERoCjKANjt
jZWipEleOenmy3ZNrBr/FKAhpUEL7yktmdVG5NXNw2KEL1PMOpFzQ1wQOiBsac6Qhuns6eZ9Bp2T
TPKZWKRM8dNwuOqpM517Y6lYPDXSFXWMxMOkhnayp/sUbc15LSTDGcrfNpPSCG3jWDrsADYj46fD
ajusLNTO4IaPJIZny/5XZmcDFTyCy8R6MWY/pcH/nO3QIS6o253BhfBdDPgJ02w6bjc5DdspDZkv
IaTIwhgScIGuzJGYKifdaXYtakn4cFOnHR7QGpAzaCm2imbyK52GwQMIXZ+T9WJeRcDb0XbbZA+H
JM2MQ6spyPQDanyLZh7zDttgNTiLJ6u2Zsvo/NQbJ/PbVba9vaUlD39qcaMRpLh+kz01+tLGbYpq
vqGWxoYTN80ROincGTLcWTOhqHEKFq0TJzYL5AiNMSbavb6a/axNz66usmB9lSB3am1CIvW3wlmr
FioWVz0nfxRchxEe46I+ZL0T+blizv6QdC/6MjMaY671RQkQIeBLj4e1Na+M7R7myIivSC3ob+M2
NjvdcUcK8/ibdHpR7RLQN7lphzryDfbhxYrKihGG9oVxVFb5wtpWMzezxna4Wc2+LI0swMF8xgo8
W4Uwgs3QtZ0AX2Y74tsfO7Wv/M1wuXk0TQNI3n5zbgb9OnllSCycIEHYaoHajhMYB0qTAjoocB/p
GfuSsNPnsxjEL2FZqgfnX/r60j5sldF6bPUje9a5/WG0f8JVkE8Lb8YGsErLrT1oLILAHCslgCgi
PNM2PwisbLztkVkJ5X9CQPv5aEhTbJGDst0FSe9ZeVId7VHE8Ic6v5lPNYgJ+l4jNSKGQ/i0s0KQ
lfwmsscRJcXpr8++XR0+vZAL8S5tZH9+DW2C31hFJrl9KdvF5hw0JvMmE/P7WNDCXgh7OEt8C55B
JQBhmqPSB4wtulkkF6rLuU3XEzQ1KP3PC6VLQYU3qJeE/fngnJfrZOlYMxUN813Rn21w7aNREjRH
m2HXE9Tt9ZB43EBDJhqbsj9jObbQ6JwTrZnOKvW+yYgpY7MKUIfoSSWczO/zKkRAONIgnawee+3g
EqzAF75eLNi1MKitPhnLwNTjrDEs1SkaaFivlhKUpwiB4uCYmcwFFejSLbCKnIh/j6DabmuX/kEN
m87fhrftQl+Hva+rbFercx4r1CpCq3GjMmRu7WE8rr/+kCw0TCLr4XZB/KZDU99adRfdTRKigIRp
AieFDD3KyFx0GqoI0QafY1C+MKRH0FaKwsH/JIY77BgLsjj1bXvdbbzd3stfV5cAPxU5uT7CchaE
zl6DTnMK0gp33FDPbIrt7FtrUP/fSt3bRatk0m1zvpFSJSdZI0foIDqQYKy/oAEp0UVIxV2KajpC
JFICM1UhbnBmRuQWl2Lgt7T9Nj/923KVi9ld3H26N8egppVu7JKB9rQYAXnURI/yhyS7jH5rCQbm
Wk9JQmnTw+ak3SzE+UaO/3ITb/d83a3lx7bvSe9dC+9fN29HCXFQJ2t401cbGuZX4zgGjHXrtS0M
LVnx+V9XP490Mz3pI0N7bcLM3m4j3A3T6/Y9ViTEDZekJjKpsMiu4RMXAiQ4URPqTUIcKckfzmmo
gCqEVj57cVP8IdRXO2uKrp3rCnOQ5jjo/CghZ6sXbDtK1qMiXgvH2+F249dj/qfbrHYa96USooFf
n+vrIi+s5ggQgRCpf93+199vd5irJ2076qda2SsKxZPtp1dVeTzebYd1YxKAYk9iXbBvvGvp9tS1
a9o9x0kvGRb/ewr9urodDYtE27zdvV3fptmvqznErXxY5jMhzfGu0NTJ26YcsU4+iHpRvW7Xx/V3
ZCAvHvJ2hKO9mnO2C1sFRczJ1dvkv437Ua/6m+1iAkbnzszI+8yMUfVo1bQL8GszIzNEn+eZkNEA
MWt7BFcWHGYE3H19lARpnM2KhFIETxwSBsgyOVuL+n/f9W+PivtkJF8IMe7nowoPsVp1WixGH28z
OLXrpPVlQsRJ3v5zT5WaOPu2u9i1IAHZDpdVNqJFZgkWeD2cN7/m17MIat0k8U1DdglXc3i5+Ym1
Tcvy+eT/fsvXU24hDdszbrdNrbBPvUUAGxatvx4VQWWYP+/5PNxe/fONbA/drse1xaO265+v+PVU
alLUe+GYXXGxrJkBYsSzu732X+/i821/3f317P8Xt5X5JbFqtRl8NkKnJZjB5aRAlyGEmW7ttZW+
HNWRIlmBBGTBqOhOWn2ViQqdYAS1PyzFaxLDnCud6jWt9IHF7GL4gJXkQQus+zadqu9shT9Yov/s
LJjbS0QGFtE9pDoKHq6VMtznaGX2cRu9TAYQ8D5JYZaQWCcBLe7yAL5d21JPzmKn8ztyQfQyZqax
8XsvzCg7cxielxFsVF+r38xSInvXNDg+1iUsqLBHcbMDSOLsqZsNvsRxM49962cKE59p+d04p17N
+nQ/dUnDb6GDK9EWhN03VXaoiu4Pgul4lZ0H+0gdfohuomJpfreTDnROlWAMxNQmm8afJ+1NVzK0
ZP5ARhcLbcpji6mgNehNuldLeUzbFEsa31vWygsRJz1DX/wjsrviGkW/x/k9c4JDohcBKg9l8MMi
+tbRzkGpGp1kzYa0KKdzqOsHvavutCokzjusFSCc/W8zyNxKdYyDCKhIwEHyw4adW99030A8/jYU
tzHXAkY+M7fypzvU3o/pFPh66hsN8sS2IixOZiY5Afo77bsHh9LE65C/0xD3epZcd3MPi6VhrVsT
yQHR5r7GEohUQBd09qxmTxmaHYcknyc03xYHWrwsnPZUpkhI1UyG5ONO7Z5d9mFqqBiCWqR3gC8d
gQD5OHb3U13ayJ2a8BUBfHJJaTztKZx0bsX20Su04aBIcsImQusn6tZ+XEXFHrPVz4Qz/ZwwU+8x
SS1YL+LnZdJeAmvtLggFuh0L0BzjZGGY2mHqgjNQeXAs9MqPY6g92WMjD3pWnqK8lo+xtJ/sKrtC
HGL3HqbYmrUQwzL6+3oi910onkM5A+V5kB1i0zkoI5TAMO9vijgJfitEJvEPBF0Kdh7dOHHmMQNc
K7WWYi3DZMzaClKqm5Q4dwyJCmNR75y4UU9p2DVn1UqAac/znUNCGJ6bDP0MzK6W81XTQGtJhORD
XbuQDlpPjjQfbIQi/iSsDmE94EYyISXSsnPbde+bJ9hWrQnw+jdF2gyrtH0ynSygRKL6RpTDmqgz
bu2lXA0kEUxB7KoQlgb9QDzwY7HXk1n1lUwLCBpLv9e68W60xqOEB/q9astvFUMUyZcE59p1r+7H
VcsilnG4VdXbGE/M3ppotEhB/DFCB6YDWgv0da9lgSaOLuaYag9m2bf3c/GBOfupnFu6GMKmfxEx
9j1bN7XqpI8N4c11OEkKWMrvhVp6EQd+FkVHp8LVYCY27M7Q7A4piGL2+W28L4b2N1pLww0knHer
bo/1pU9aeZCyRNxrov1DIIUFSslW+XDAz804L1S1WObZ2FhXtSc01RYFEsLg/g+LXFi2EzG0ZFPS
WhrQw2XJIe7pmuStc84xUiAFSq51oHWeGaZvICKYA7BItaRFrBYHjCA1i9COuo+oCmDfUfAtD4YE
XCEACiM7RqP6VFlKcM66FNQHUQZdLS+pCvlWmRAoJ6Td+oST/R47pz0EjFGwTXN0IB17XDmxi+7a
awF4LRx0E38BMFf7eexxUjnwqxC4qb9jU1yMWYdKM8Y/lzFbKazqfjUlA7zVAr9whttANK96Y9Bp
UefCnwe+aPE6DNlHFaOwJNnEOiLVLwyF07f6SZmCzzTQqJBa+sMJJpjk5bMWoXihGwXUlf53uUTZ
IcFlvYukjkrbtH2H5i9w+h4J8Q2kfvPQltnjMGsFukiYcGPYZV5HaLLvzKhwEzidkbZUXjz97MPx
bbKhPy3jS0fuJ/Ur/D0tMoF4eEGyCQZRoL1ro8usTHeFMN8xPXVI3vaxhbBxQCdd08crrZFkTPVj
jCrVHbXhw9aKYxoNKkU5a4DBw+kXVxbel2q5YoNk92BHqZ+FOR46h6juVOLEh7wLt7UqiM0ogOuw
PnJRB7xXo2dnJTaqfjggqcKfTGQbHaf4aDNVZcTB9reZrtqe7pDuVsWy3quF9nsu0N4l8Xcpwcwa
kEB3ZTu89+CLiLeq+F2Q5x6TKrMStV3xNlhrbnGVWkfqUBuT3+zlNWzjtVOIBWgm2pHeodnRP3Fy
wisXJfohydjKA9DX8LuiEVSPDPofUk/PJbthvxmNSw95/6oV0W2jkoAeOgBikeRcqTfbfpLDMg5D
GpA95eFdPFcPtDSPzMLQsDrpJ1aseyJZviEhAYqUQOgfTEGMG4vGHSjbahcDVzHj1WNIjV2Ppp9S
oBZI+B9p2+wVG+HEmlH8EeV9aFCGkuUMj1rODIWvZiou7c8qSl7kovzsnBiOQtDDQ15Il2e7esVa
hkAujO70QbuVkVYcjOouL7R7ewEjWDhJ7Q/K5C3OmgrThRo2QQbjiO5hP+gv5GWW0BSZlykgPEqF
9MiAATKNK/WhCov+0BSJTplHeZQlgvAcq8gwoOrrOyJgoxJz5ZRMOxE5xGB27T35RDthoWqf+uUm
VvP7qVQpVvNfllsYFEPs/QHhkhArrItShNGpLCsDVErmB8keY2F6x8qv24eW9VKlzaUvonsrrtsL
kO33VUqhVQ3C2Djexx26fvIsiY5ObIJd8nQXaGqBFDL4pUXTc7/wPSr06VCfY2xgHlt1GABJnJoV
7CAeNUM/G2FyXSxAforeeSpSMK9qk9DFgOZiyn/PAC/7Rt2MuIoguTktThrD/hkkQ0wRlSWg7rR3
6tzktOcwHejWIbHRPhtl+Ic9B1V8GfbOt0YpHp0qHHYauZKUhKt7NT6PmI3HwsqQd8Usn1Qgn6nQ
/aofH9nlMlHzq2s0jGTSsCl7gpSYwDEjXZmf2ew94cdLb8ZY80Z0Ajn8dkZz5zZatyFL/miw63RT
dXAJ2VhuZ7160GJVuyj05GntX1pSFXZaAwZPtQRSUpqiD87QUGu2NW8J0ZAQ5Ukbvi4vlMTRXqWs
bi32fMp3hVYpreypwdWAb6JMbZ9qU3Efxo51N+PS6ErnjeGIrBwW8z79T/I/+0m7Dk16aVT1jIuj
9WItnJhpC1qwWUwHZvSsGX1qKWaMU8T6WrpKqgUWWpcaeEwGX0UXnMrkUZpgL7T+KEJKX0VeXuY2
/UDnSHQ8c5Kr9sWvMpG/Y4W1VmYh8kZ3TNU4U6e7cRq9dHwuWBIeRFmZnpn1p2pUo30Jr+uoMzQw
IDrqw9hNN1Faw1a0jRPeD9fOiAVkmaTQ7U7ptQbMfQa56pLszoKn3ZUDBUrHQieuqG18GMgsSWLZ
nEatSQ662WR0sis65BOeCV3uOxGbfknnhrnjvTfzisQLRuVYYMEw2uAmQZbBQiv6IJk4KTQ/Z35l
GRkcjbx61M0nUpO156DRiNUdW9+xiXfSU9eo6x/tQOG878SrFCzuHUt/wGT/DRW7SwHvQbNNrBfg
1rxJW4jbbZ0AXeHyWAqCUKYc2a/KNz5H6MqBOOJ3q0itni5DnyKKt1SKydMjolMYT4giXWs6W32E
GiUX9x2Nzn2nQr8s7Nkd7BFxCHTFvRIoRC82y6ttrfuCQHjoRRGAIPxBL9bC9qQzp1VL51qVyhKG
vhiCLyDqESAOZpuxy57nnGQeK85/64WlkXZjmezH7NbVYsCYZS0o2/0RUd4BOQ4mt0v7cwxDqGzw
yzcW3cEUgRt0UXSHiQV/JQNMyC4HiXe/hvTmt5nJK2elAbisRT426ncqaghWXamHqjHB6q1BfY77
t56xf6/3oHWi1PzRdEnPgGejIMTFpTX9T3PqnpEDP8iaqnq9UGPAFLQPFnTYYG70efo5F2DeEQV/
G3K8Q6qlooqrzV2/YE1Lopns955MzkxerNWHTYuJkj4FoNwm+qFR1k8pdqGR3AXVwRowhrX5cC4v
Qxy/G+jfsemhpDbEK8iejwYXNAY9wzfD4Y+cl2uerv+BIAH4P2PbJgtwvc3sj075YuNi2s258y1d
yPy1hj//i70zaW7cyrLwX+modcOBGQ+L2nAeRCZFKSllbhCS0sI8z/j1/T2oqmRnuezufTsiaYqS
OAjTffee8502Jaoq8PdIuLaU9S9eHOBYdymWM9e+qnV2CpThMY48qJ1Kc2isdpvl1kjIEag5FQs4
bqlFDoJy1RnDKff7Q+4BrhycF30i66vofXc9Fej8QxzpN0TLBCv4uXbXqjo5p3Y5HBvzzGjIX9lT
nC2CKf2qxoRsTZKja6TGakzGL6xd6ARZCi7AdcNZ2KVdozbtbcLIeGaVomNGWNQTf7JixD+YVeZm
DAgVTMb3oMVTUE80Hn2k6xaiaM4SP4gwJd03NbZa55ccGIG+aFzO2p4lVlyfsQYqHRdRH7Q2k3UC
AhgtuOSjukp5s32126wixRdXjp7eKmJWKQj1RsFALwl/qFMwLZzU+oZ4pR5ht2bE2q7c8NWpLJp+
7JO1g4ZyYFy9CDtc/tlEmLBGM7Gu8ncgA/EyCEZ0wuOrljX6suyivefJN6B22U4Lqha0EwB45bn1
Ja0N1yw1whNJWA8Vtg4U8fdCC7+4EVspjXxaqSmiSqJJy4brEwv5sjVwKYTBV9/Bvl2APzb8WByC
kQRBWwlYIQf+xdVzYEFpQN1HltuyTVptDY0gowLHbwgNFU+OvhxQPhmJSxSaTvXeDhl/EI9LJLGt
qz63GmS9zG6CEViwOubtIsTSdBfTYQgtGY7i9C9k138TrbJMEYMxI8NhnvTRDVxBoGvf/BQBUlNj
24HVgw+a+MZOq88a3tZEYVAy2CedjM0jMbJS6uYtkFOgYFaPdJ9w/0OsxHqhlucOW4bZtl/D0fJO
VS/JPVyHdf01b0kJjNuu3Sgs47nXX8fC2WgNQb9dHL+7FfNppVQPngMgjWg5uGJOQq1p9AjQRizB
aaPRSRydVaLk+aa1rkOufG37dzeg621rX3urbEFBiO9SleTYXOWMLqXmc3ZewmqRORGKJM4Ajs/r
V0kULhl+7YPCOVuFWi6n3NfusrHjh6hUy8ikckA0OuRFuNSQvSHEdZapqC+BwlCwjE1OD9HFJb4N
YsSr5nvVFvcMyX0aZz7ec2CIfF0yM9coRytXPck1Kr5Ob6F5WskByUca1OGpBZO5sFWCmxVdRyZr
UX7bJWx2rO+NSqZ2n6xaYhfW2uR+xVT23qT5u9SUWGn4pctybcFKxWMb12V4C9BMrvQQxlKYUJ0r
z5iwsRFjDDw54ZuZpBeSr609wiYEntSd2FLGhV4aJ7VWvmJuZkpsg4voPIKyb6nXLgeWApyMwWxr
TfCmdESclNCPWN2j4i0euWiejGK6d3x2z3RtyO0E/MNd9p3BZwSDsOxKHbu8z96iBjCXnVBf+2RM
dCq5cb32LY+kiwT5i2Hvi8iOkBg7DwEN6AWpbrGFxCDxwH/5wYV+HA7dPgZYwPgUmUVZ94/2GD2G
3XQdhvDeD8d92BTnpk43VXW2Yv1bzkfwOlJvyrcC0onfK5ca/0ZtKHeD1Fpnk7ORC9OpzSGQEDBJ
If/FiP0X3TO+4sDRUIu225YghihwKiwLEKxSGSqgfBUkUxSWeupaYhOrUMrRPD6uVdq4gLt7na1l
eOYag7YamA9imh5LkxRr7RtDBTR1MTskRtyoA6mbssdUZpYvhVWtmsldh2r1fXKc7+gZaSFoJ1VL
39va/W607WuWvfa1h3iaAUeqkqLpNfelUi5TO3vXebPJVLz7CF8TK38EyDqBr3JTAhQdEmPjcFvH
7beMAnsxhZySonIkqrbJX5Ko2lcV6bIhIyIzoVEw7M0xWyV68WBZ0ZGI5SdHqx96J90ESO5WufDu
SZuns9xV77GI713/1pvtF71WiOiJwMMnb4XKVKmSFlel3SAZcZaAd8xN1ZUpzmIcXrpWPinhpZjC
b3FT/5r6Z6OukDIVBZLkRpxyrDl5G3zxyO0pFQMLjfVuaWlNUJJsVunGuev0fMkMjS4SlTa6cwSd
B695Mswa89lzNfjKPm3Ge8VjKejggEzC6xRu/1/Q97/CbFm2BDH9Z8zWheSDeky6lyz8vajv4xf/
IepzzF9sF5OUyyWJPsVvRX0ziYvCm2/rkqj1W9yW/gsP2TQH/6kF/BT1ub84GiQuQFsYDW0pBfw/
iPo0Xf19ghnzLMc0DcPRVN10NI08yd+L+hL8YFNaqONuSIoHCkE402n0AKUnR22P+QH4na+AaGL0
vtFVsC1CN+tNKtRlnYGDd4FrXwuK1FqWWk1vbt2pqdZ2yLA1tTGoOgNnABvozl3u1Pe9i5UuVRp0
UwEGTxFA87hLO1tAxKB4TVv+GRj2fGO4Dj3zP1d7yjx0cF6I0yjn0OC50G4LQznrSdAczHOZWN4l
f42qLtxXOCgWVs3AuXeDXRj49ppmPRDZzIxWNTz2lYnEnCRoqtk69p9cg0DcRLGw+JO2vqhAyR9p
I32NgmsYVcV2JGyAI76DuuV8C+ihbLWmZgrqv/c1rThDxidLKtBYuHc0O0D764OyUJLkkEwBTV1p
R09J18GEZNSbGkUSqQIeTuww05cJjhwgFNq4mlgfLFVlAJWiV68Y3t8DzM2r3FC+whNhHBSp3aId
cQGTuLtPuwCxi62fQB0AHIhEtA/N+kScSD8wbomZIWQB0j3SpnoU5dOwak1HkHOD4cdx23I/6SpS
d0LazmMAjiXCh5fb3YmBVnPU7FcSceM7ozNPBNo4J2Ik0+UQ1S2LoCLeImXHxQaTd9UNDhlMmAlN
G9+QM5aS35XgyGho1WK4xcEge59GFD6ZuoV9YhgboFwRsosiqFf5lNI1cOpHqILHruonetRiF+AB
EBbYYqV587T8pUKMgbrL/tK6TvrFMin3HZs6iWAXQG91c5qSRNkjQP9i5VRDThjoZxdP6ZCb3xwt
bb54fnGH0KU4Kh2NHNfRdhhcAXxMYmvkyvjotVywa1Kl8BK5pJ0SY9HH1T7xBSNLgpwHFxCjDS2O
0USQrkca8xuso1zt46DHuYA6UPhlvYpts9ulQh92bZJztUNdvy2DHxU2hSqUro+07rYaVxgrU36l
wqqX8UA2BljMBVJu48qFN+gVh8yYboWjkjFJDXXI64dio9qJdsev0Mpt2E+o+Hr0U027wgl1aTvc
Cv2gt/sJj/kKWcD3hk7QTh3QnkNe89d12aAcbdTnASkJjDBdLNFOnuiW/+jB/a6ioX5w7Vys/Nr7
jnyKK2/2MAWQ4NssPJmC1p7MRciIiIG2r6orrTOe3Sp5qCe1XqG5m1aELuwrj4DOKinqbT7ap/wl
nOxx0Q1Dthj1h5G+3s7P+ntXERtVK3etreurekz9bRJ6j9QuvwryPqCKgSkwrHGvQcByyvhhtJmG
po0qsRPZe4qlcZKRJMHkGewvlHKqsxGaX91ZjAcXAnP2MiOTZIli7sibNe75K7+GEevJLNSWGSek
daI7r6WTb+mnlF8M132stOqurhBEoaGOVtjummMTf3VjhEPEFpsFIqPGntJ7aZjsfsSMQhfTwMBt
tAVDK5WMs6JhCpyT5EaLAKbJNEXPXqlhDMPuxmArm4pNmwkiLHSPgZ559ATudDrEGiEzcQ9ownw1
7GQ6aAjSsqErt71DQeF5UKQs3X3MkM+yQgsZGccaRZ0ZAh6iBRuXHEulxjA49BFOJd1GzS3c0cgZ
iyFId7hLFVqIzrafwl1N/LY/bum1utnXRK/dfZ6WdHCPcVtuA3qwisr5wXK3JgarXaVPqxDR7zoV
5bMl+nrVJ4ZMT2Impxr4hqhiGmDJNITHYNfjOwKXZFW7dmAaGnbeqq9DFvsMWdZdvR/LzGFybNU3
fOtLtW8eG8uG49gLf0dTOqIDGRzJ0vKWtiElqea90xE4nvfjsvCZLeTRCNoKT4vEtV+fpwSkQoyk
eT2J/dgRtJY6Fv4gSBIDZepoqDFN04MhdTKZi/jJOPR9TN92bOgJtH5+iu3QXjXWG/5oVsStsXJH
OBRu6rwproXeiERuBbI0DRJSumuZ113K5G4bhR5B3pNj/TAJ9laZly1aL1LWFY0m24ahVubh6yTz
wNswe2rWEEyg7zrYkGRuOFLOVeMh0fV2DusqVeaLNwSNo6VDPVJoOz/HL+MC+FICWgHE/HCGaVYG
ceWlnd1iQHmLsaIkNyp6YxoWKk1Q6LaWSnPeTU4eAeh6PrIrNLq79CrjwdDDE5i5lFVsCX5dJqhT
iGw7Ff5QSLg63sYIBz3ZyWACR4KK85K0pQKdfC6T2aPm3BDUXhLYTtOuJICGnUgSulztW8m0jukR
Ke9+gB9a0bt9gwjiwIq7IcgDUgHh8KpMiU9lXrwlk+MHtdtPMkveKEiVp6nPCmYluL8MZe68b+fb
MqbwsD3/vtKmfaYHa9hI93jT93nELkeIULIMiLPv4NqffMTPURvzUWTmfcXoalEOUA5d45yS+6DU
5GcYmoaV1CXsiBSYfuGScym6klmi2OoRIUWj89UdXfScJf1hK0X0x0opLsc3smr8VWP4IZsHDKVr
rho/xqzo7GnA2svSegpH8WYFqbZqq1stiISMmwtEsicfsdEqKusvSnTHScFbao57bGy6cLzBJsOI
aLYnBfwHqU7SrBnb+zDhIut0zTrjXLBssVFxbRvJGMd8RLWxTQpvH3Z7q4KP6UsdsBjrV5aRaYgV
nuiuA434O60oKUdMf9PqQD7TBt5c193iEaZOOAi08uxcjWEATsEuGSFWWaqRvvfz/Ak9Pet4zm7w
NZ1tqNVfXbcie3SMf+hDKUj+NL4UWfd1ipiLEGOoLV2L1szg6Ee/AVGAeE0EPk7womC7k48UEXhW
JMk1oz+UlSXjfnsTp2TGuh4YZRcIVCIeTXAhC465rUcaph30QJID9j4zJrlpgHrorQujqhaphRSk
tSEBMUU5qCL76gu1N3Zc2enHScHPfNM3VrpoMaytY6wABd1i+qQ0ceGO9sOhKhDOfd7Mj80KyPkx
dgBKTrsjylDK9JJ/3czSvUrlkFX8zaxgiyzE7qFjMV6Zv+bgTPb07xdpmdYHT1Grw9TZiEwL/Ate
mI/7qHhI49aEHUQzZJZSz6Lq+SaW0u9PjbVV9PZq/iDKLCWfJbKzYnjWnI8N3HNTY6Qt+dZC3sz3
5pv5J+q2fMMQUn9kxcwPfT7Hx3N+Pp1WeFwlizEu9lH5Outu8+7BD1V3bzPl2RZKfA4Y9xtoSEPz
MP+AM43qNhQgzz6ja8SU0TWfn3eW83ptRHOFa9YStzAJxVIEW6UOTMf57vzg581Pj83P8NNjHuK6
tDaq3U+Pf34pPHgIUQRgBDpajKUb4lQhWdSVvPFjqE2FDcFmOX9tOtaN6FF33X/KFuVmnbWLyUxj
nzdzMkh7w7yZ7aG/pTGQxGx+THX8fFcTe/O5T8z3fnrCKmZsYTuAvmaF4eeNKrWHswBxfiysLTi9
TjL+RpIZz/vY/IQfd2FSPklg73rWm86S9PlePItWkwZecWO0Pz5EsUmgraa+52i1M5rDszBd5q34
sJmshRPh7//YbB85OR/35799ZHM2p+nKpCcb2MtnDfOsTp7vfcqW++YUFziW9cmk6fihCJ7v+iVU
rET4WwvrDh+reZoPo/nGcSK2QiGPqMxC9S5CFjVaAcsDnXeFF4CDaCSk4DB/Od9T5ZdmF5Xqcv7a
7SIsxmqzJorN3kEx/0bmVnuUFCMyCu0dspbqwsPLWimqR6g8GdG7a73Bilt623ichqtW35ljFV9F
aG2tynuuvCo5OEpPpD2lNAyPstoUjhehGGHsahZwng0IUYI8aINBtoVkbhvkI5fL1ojl+ZLFHLb2
dT7JykOnYWkSSLxAxgSwUCTRrp7sN13Tol3X2isDydNCmxyGyZF6LttEo69viCW4hmivDVQRfqzs
Ue6FSww18bGXnV2t89KzrudcIQGkrRqHpTWR2DE9ZRqbll98US2mhZaqH9uh+9bpWbgxCwhrgV/V
6yjRjRU47Phg99k7R/ijyYV+XyEQXyhKSOqhqiablIHVKoGilzGWb2pVDhVtfz8qMBxd4RGkJu1L
fheedYOKUKvQ0/azgDTWmxJXPEvNQqpQ5wQPKISISme56Hz388Gffmb+7hw38vlzec3ArBLFsjLc
0/y9ZJafznenjoyWHMSaJ/lrk5DGIHkzf/lxw7IEw13Mdb6FihKxnMGBNOExCYAHFgMdSrd1P9gj
uAYug6S/zU+EFI0cG/lslQR7xJIXZw+Xz+95kinXSbrc/Fg5E+dAz82/2Mrf/nyKzy8z2tS4TyDZ
1TPULpZ8OykIniEuxUx3me9+3iQiqre93e+jBBONaWGCHuShwM7OMZJkpVyCAnGTj31+4/NLu3KR
FFRIZbZt5nz8yPxdPx5f9BrY6+fPFnVhLjXqPJxy/6TI4IgOt8jamYvIWCvURneIlMVmjp+ZtwPO
ZqkikpdgP83dcTnfnSNdVMN60gwmRLgmgRvJm7HNjYPOVAjRKEkJnet4q1aa2isLA2UPjmAnKJws
6YugLs8P8705n+Wnx0xwHAizdECduemtwHLiQJKXX7efPzIqkBLoERmK032ehuFegalQhBSR/XjS
pd1I7/iU871OApASpd/50izFuHPcWp2+Y+HqrysOjcVHIsz8Dqb5hEjj9h9vsOpNXRo/ArJRePXB
Hq1NXhhnoyK5JEqUei+672PUt4e+Hen8qvrWy4l50+2wAgQn7g35Wed4iypC1Xicvx4SkJJQFRnx
RYMfQlhkis9kBwW7iSloL2K4AXD95ht0GWa6m0Mr1FQBzUVyZw7kMjlAriXIQt4QQgVLweHPrUnj
wvx78zdaK5Lzs/n6Ec23bVyRTJKyb/3mp+RzfL7iR0DGnz4m5ki9z2eY782/9/nY55efT/359j4f
i0oOVtDx4BCc6OZ9PvP8w87s0fp475+/EyQi2IH6Xn8+9PEjiu7QNbEamYNhdIdJCvQByNobkmAg
QHG856MTrlsuvSzxOZTxv5AYY7kB2UzSiDM/mE8DaFA4tWZEWvLUM4KRBofchwRg4tdb/GGy0LxL
D444g/7VN9UUkT3Y30cGZh0h3QIhudeLfsJRMGWppATnpIY08jpcRA4XkznGaH4TatU99DraZQEv
zQ+xyYHfw/KVQb8XgsmPSGEn8hHyqmkORgp6KjCryFkqvRftU2k5BMh20ZLGDQm7lzE8WLHn5+Aq
jpepn6xmW2nJoUiCDh5Z+l41SF7/f7DwvxosYNGnx/6fBwvXIP/x63/t6+Ql+/G7HI+PX/znYEH7
hWa+rtkGgwJdYJv/Fy3A0X4RrgkehnWlLRzrX6wAU/+F3wAfYAvNNlVb51u0pZrg738zeTrTUudA
EB7+P4wUbIc0kt9FeAj+M1TT4D3wvgznp7yKsvLbKnXdfMdemS1QhH6nK2Crj6No9K3q5RcGbs16
NKpu2WUAAHp3QN2URZQjmrZpE+ccLVs/vYiyexT5dAx161n4AIuN8E7UUgKsLeo4fkm9+OTkhGQr
JpTNE0yrfZ2fDQtsbeZAcnSLpdUP204Dsu1itC5zIbaASK+4u8VBK+6ZVmxSeu+rKe+BqQBX8tPk
DMKmWTWCsBzdYFVO9HO/SFr11k4naId03kFbLUvFBKBPiJ4S4UZUSTHoNOu9KdVjpqBoZh6bBOqN
bNyzmzXTopzw+jYZQ0kUBXlHkyrTo/doRAomajJmE5ae+qBd4gTqren86GhxV65cuNe9vgQtunMR
HulYGWLdhIHSb8uqfWxMXptMaFrjv/bjeFXoYZAI8CsgU8egHepZhDy0PfZG5cGx6X15eneKvfzo
1/w1nUGBaNnd92pyCpvklGfmrs3A/8OVNQHAKP14CSvnDNLoGKqAh1z14nrqLVAsIP7jxSN9oudM
lmq3SqnR8YAQr0e0/smpasJ3DXEbOKQnrx6voWgf9cB6bmOGQofaq9dOLs6OMWzTIT7ZcfSiWdNx
7PmYcXZCZHwNVG+v+3s3brAEtxvUaSeuGBczGo8RSfZuFR96NzxUEWbdKTqFjKOIBjsVGuYMtN9I
MbCyrwAr7fSk31rgH1Egn3sUZkQPPJcgVh1lvKiTfWrGJzWhfemawbuRsh/QhToOVrD3bI24aHPX
Z/56jGAJKuhR8P1qu5ZXzmtvWiSDtmIqj37AeI675MW3kju/X4OiuxSBtSua4BDRMUUVfVCr+CS3
sOb1t7YGsTbFr6yb3i0/eC+b4Sr/jIUy3UrBTm1Oj1q5pQB9G9WW2h+ChDpsR4lHENoqyeJ9GbdL
ZJdXN4M7VOX9cbILGmiwcWvDPQxaf2FoQl0QHiCpxZp1zifrrAf8BYvhqAXmzvfHYxgk78Lnaqgy
yQ8Hg85yfDIsxHfsk1MJqJM8ZhM3rGcNbwKujBDrIR4e7WC89oX5HKCGnnqNJKn4VJXRy/waYwsw
ajQuNSJV+vrJsi39d68W9iLJhq0/JC+OOhxts16bbBXk7ysYFfjHT3BhL53s8arhs9VG71Vcc5Jo
NilqdHVM6JjFB4PjPB3DnZfjR6vGmxzSp8ROD9F0CacYtDKqvoh9Vake4nzdRcO2KrurCeu+UtJT
J08H4nUIpps7tdfeWOT+cNXZJJWdvNTdN4IUDk0/3Zxyuskt2KrjUUliNNLpi/zDyP1R8/urE/Yr
JZ9uNczQDmVJB3xHfiTPaFeDRRiEY+4snU2jlNOlr2Es6T18s40+pCTXVjxftSK46AB7kdzXaNH3
1nNN7C22sB3OmldoolPAOcEz24dWCVZy347j4SjfW+JzLuu75jHUBpge+jaKslMUcipog+loWy0B
ELLPnbabtE7eB9Nch+FzjxFDC4dHurMbuTPBDNjAOLh5DQr59NbwlzI653kokOcg/LupgIYV98Ev
6k1lRQclkhkCrLqy6eJUwyWwhkdwoyvw/EU6XJR2vDlRvxUZ8ikIiS/CV54617+/qwfrbFbqW4AJ
I/T8Vaf7TCZV+2w4w5sL/Az0NaK46L3JxiOilCXp40fFD9fNSEWFvn7tF8rF6/M7IweQ2GubUW92
5RRL+dXZtHC1leoFtS9GdO5aeNanI4DBKL5X8+jQVMaO/NAT6dhyxSjD6tkl+EvbDGWr7zSVvrTt
dHSL5rGuJ2S1+My94Ugf4yT/KWG4yeHdGOxeAz44y9eOpdW+1d5wGaQ53mwfS51DLDKLrReg3HSQ
pnOyCrEVQdwF2C6tF4QtPsoTtsnI28+jLy5XtiaablqUvjRl+VX3bigoH8mtwbdgDvCzfq1Dd+8P
9lkekvKcoLrOOYjYdhxEtc4xphEyA3xBPLdtUaKB4Urjms9la+24JpJUpDZX2+SY50S1iLsLU+yX
htdIMs5uuCoCWiWL3rA51NKXyO05PoK7KjjL10p15zwfcdqAowNThKeY36GEYXbwpMo6IOSlQuUX
sb4MRikmYkjr49Y/DApKNCALqIB9b6latH6i8gVhbgenRnuLfNoJUKIXDh3aO0MqCPXePkScYu9Q
jCbrcBzVNRI+I3Ykdqf5moTTuIs6+n9BWSMRjuGvDRc3j8fjiC2z0WrchJZJXIVoaPwqXPSyntyJ
KGwUqOpktrBYJBVWfRzIPCInhsXY7Dee782PjRM5Wn1KNrxj34dBpG/mTudnz3P+UjGrf7RAUVPw
tpnjywWnXIt/LL4d/wnc24CAtblD5uwdVJhGaAsSD6JiQGaXW03aYb7pJUQljcxm400skwWtk7H1
Dh4BZkOePAXouoHpYs8XmAAY95PclXTlZlTDGwFswX5Msc0EE6eQVt0R/MQYSFlPWbfqphjsr7LG
urngGgCe4lnU73ZF8x3ugcxmjsZmNSyI2FqBIVuPjX6nFEG/Tmt67GWryHZw3nzctCwUjry5aceU
/uwwItxQFLEmwXgZINxPlOCS5WaOCcy8iYWbWC+T5e4CrgLrMhAvVaYJRIKdOIRZ+50JxDIjI3CN
JR1+vYP+3h64GifmzR4c3IvgFKH42ngYLAR6LHxAdLBjT5H+lijxocusszALnFE4j+JK7PJifGYV
x0KNwzyqOHlwCGRjeyUZ6upXI0NuwCkehQ5+iG+JihZAjaBILjAski/O6W/QSwLHY+fZUeyzlfaP
ejU+xmZ+TmzmfZ7YTlb4Epo7pa+OJp223xT1fxSN9u9lsqvjkbOZpzJYdjQK+OLt5crYrf7737T/
hmRo4umGE8Pw5b2M0f4nj8RmP3piOCMDn5TxWFJHDU75F4FyGhF/PxXoru6yejAsMpvQ8Mt39ptX
Jp+kzRBRZIxQtAteD0b0ib1PVjaaeDpRizCqwTx7CwUQtSyV/uKDS0XRR1Tc/sff/2bR2JB4M+Hw
DlSd6MCfXr53nMGIvCLf6Q1FPOeaLGg2SlnQtrjGWn+1jfClzonluA8tIFcmZzUK2yAaP6RtHwC2
P9oCklf2b29E6I5N0ebK///+7+AjkAlE7WXYJPpHYOVXi8okUY4CMd1YUBgkzdXBnydKa9lqhAUl
7ZUBHSZbrj4JBatrQqYx14Xz9Od/IrlG+/d3Rgyj6iD20hzzJ9JaEUOhikaR7dyWJZSaHY3AuFdq
BIxD31OEWuia4vZ13r2Lmvo8Gd+oxB79+oK38kV1hzcj4AQwl4fCmi4gbW3lCR7RreHShVl1aY+U
IdR2Nv0vpxy2sgSx3X4bg64IOABkla6ilBfJcE2D6CBS9TIZ1q5iW/RI2hHTozDvrlFbrTXzORHq
puTi5wmk/XS7KlFfy7HfJY2F8QdhMPKqoMM4aVcblb5naTA9Tv2b4jNqndQnezDPWBiXjlFdhNZe
vSJ9L92Wp49eKiwoXMOWKNiQMLPXLBIVuEbC+i/NaQ+1ffcYVCib/3wr/NHuYaKLszRbUy1d/2k/
1bHSp7luQpTUa/iw6gWN2CFNXufKerhpTfVXaYnGH213hIJy1S5MjpGftrvba4K1KUemb4/HOoke
IpgqkXGL8v5ac+HbCDN+GQdOapP0ybTdI8vdQ2mmB4O6PumsvTY9BAQjZDnuxe7qukzi9OwL+j92
BpWCNOnGi9F7LCT0L7V+DBtBhFeGpKXl0tFn5Eg4zy2lmHzeXhQbPD5WZ+9MClC5KiBM6+AGcCP0
4ehi7CFb8taxqkotYE8Rupv0u11rS6Xtt6zvt6BKTlnYbcL6VQRIe7S4Xbk2s/+BHDbdKXbhqDPQ
6vFNRRrue7OAoIYgSgeyXCU4CYV38oRHGLsXv2kNcFoqKR0jedr6X7J4uPWO9xiG7bJjCUYFbjzr
JBuzIILWbnyrWI7mSfgii9am6LeRlZxJ12DcPb51OuVYFrJkD65ltQ9DVsr+nrYvdsrohCflFAjz
Wc/huHSH1BzvBiWCz1BgJLNWwm83aN1etMQ7ODoqgQtuvh3obNhm4xF477PdaRe53KNiOY5rhcPV
cj7WSbm909uJ025wKLP7Qeeixedgpn92bf/cGzlygXblaN2xF+obmQJnR6NN8Oe79k8kx/kUjOYP
uZsqHN0SP+3ak6PkJcbNjO6ltpRLuoHNrt0cr3iSHzmzi132F2fbPzrrWyolpxCO41q6/P5vLjoV
ww8nQXa9s2IWZDUL0/yvL6l/cMg6Ni4ROJjk9JEF9/sXIZ0HHpqKp5OYlWzRWzVNnGR6rIZ4W/qQ
v2gF3cdqeZ0magNRY2vD5RHE77LKrtzpKH24oeGuXUuTnZadq+jnmGVPp5PQyInQyZJDFPA7+PTr
KHoVNi9TdvFJUNGZdGnliZi4lFvrYwWPOFVXVQzPb4Lynp7Q0jKhbK8G27/14hfdHY9N0xzzjLfJ
uswxplvgmue4MEHeUJLjm7Kc69QPO4uFjnyTFnUIg7DzaNiPOU0L9H2dKL5ijaJYRPcOq86ITm7f
PmqO9eynw1HY0SmrjFOg+2ulhgrPsqkJwpM6OWAqqzt2j+PkfxEerY+afoFesUqiu7cYuvxJa1E4
eQGwmYHSS9XDd4vLhTKyJgnjUzfEB1138cLFB5EYuIrMnXw5teJE00XWc2a3j2ldrePSeYbphiq0
uboDQXa8F8/rH+UZ3GS99uc7t6b+QYHDLuZCV6C8ME3rpw5kphfNwHgWn1PC5TNLu2VeRhWmI9ZN
lWOSEBKrxxwn2lIL2EbKEGKNA9k1KA8Ip5IVJodzxTKvY2nYmva5NQVTlJvFXKZkhS6Xbl13qdPh
Gij+XU3ATCmib66UTpHqvmCqy4D9aRTxS6Tz/IR/AV+HlGxCY8hp/GVWu2h1znklLYCOI59qVBYV
bYVf0rPO8qxaTt0b6CBkefWRsIk3hzM/xrAX6GYns+CVRnEgKIniY9hqNBfo3nnKcHVFd9XadtVa
wybNv8tFqhNHh0oZtsTebAqaI7XRblOLaof+C7PQWxmoFxZ4Q0/AJM0yWY15cbfyWcxhHjxnzcbX
2oNZ1de069/GdtjKIsiqZcsCJShebtvgn+eQOtbfQIEyXvE5JAzvvqBF14jX2MILXjTN6s839B+c
xSjc5H9I4els/7SZex/tedNjZ+tFtqrdbmEWDn3Nvt/KndxohotpH7zC/4v9S7d+TmSmghWUz1yh
NU1Ht/DT6bM0DdAQZpvtmsC6pVVyktc5QUp10q57lY2RpCevb1ayfxZH3cozzF1FwVOMNF7ocOoc
KEZt4U/UV1lLy4oiO6atWakgeajFEGHLLDkzrxayXhI0Sh1m0HQ3slg8d24NOjo6yFNGH55aIqDr
ziZRgI/OeihBweilI9m99jlg7G/S3IvGCnFWcrJS9SbPuxE7XUR2CpJccgutdYt+NUpPo9uuIBBe
fYoe6om8nCAPcjHK2JqReWdjDkBtecqwB0O1uw7JeEwdzhvyGPaN+EV+ZmNSb5Om3qJJPZUt2yV+
Vf6HvfNacptJt+wToQM2AdySoCeL5VXSDaJKBglvM2Ge/iyou08cEzETcz83itYvVamaBDM/s/fa
fnGbXdo+vjZPIVSQNmkLTl9UF2uhg0XgMvDY93SuC9ivtngY8AZ48QfzwFU1FHysE4pEmxu0zVy3
7kOzlH/WcUigQVdQmf+q2/Cgy+lmwb61cLMWGdCi8ibWQMZ5WX6W5s6JOYlyYyuqrZFOD4gk6Q0p
6xaP7GGTncI43xNJbAgpjnhIW2uz4N/qaXcBZp5n093IwLw1BZPYzH9A6fqpZv9hnVpbzOvWadPc
JoShubt1CEfv9XP9Px06VCy59dga6dn0maZl6nm94VM+GySNPSTx/Lj+vrHni4m3kXFRp9IbWVef
GmciWnw0FsAe0hxxU4ypYCjc43r6rpM14ByvLvm/JJH+bWJn9RrM40+rzl4WhjOWMl+M83rq4oS9
mXF2s1kdQG/9dNPsZlWKZlN+uvg5OsPjhGb6WmrUQnGG2iW5wJb+WCdtZcVf4NNbmd4HV/glK7g+
qC4b+ZK14roWTFYxv6Pn/MgSuatxbUOm/0ke07NDNaGr8mzo7CxD5ogh7FexQGtg4Zns11nbMBSM
Fwlbr49Ut+emmS9/H3iWHmsZmXINTyOvJ6eXy1SAhCscBzRgmBtJxYqYIW7h5RIB5R4rd6CD9B50
r6Mq+Wn+ZcXzwK3T14xLtZnoHfoWDcVUsoJgvND7+r1Y2PCQKbDTLYf/ouEGMXXmOF7nhEsT//4/
n1qW878sN+vx4XsebCjBIWL+jyq/mB3oFq4HTdCff1Y9L+Qynpz4jTkXAw/lys3ajAaqvDLGZEcz
YimtyN4Y4CsSryJD9J8DPcAAOW5Tj8VzkXt/j+2/38C3v9qMArdL/6DJ+JkFBiud6YHL+yWE1I30
imA/PA5X5kHjrifTCnywWWMHTVFpuJo7p+oMd2cWwyac1Hx02qbExq4eS58mPYHQZ3oNJXOw3Ko6
/bDWKZJY+JhMouz2lt1+Nh3Zrgkb7o3PUKOrmYUONbNN02nGzUNFj74VUm0mG6IF4IyQKTdQ33dS
gaXWf8zOaUDhlH/W80WS7lVn2XZsTAyw4kG4w2VnczitZ84LCuAHQFtsuuWnGVCF6PHdMbEOZe6R
HDogfme9Bl9xhxfpwDkMt1sMEdknl/UIDFVxQ9O0Xz9/vR++WM6LZq9RZObj+t3WMimx19Y4Ped3
g6i+mp3A+lTkPr4jvknIvL9jvLxOBgzWCdh/zmun4fb61cqBc9fzT3AEO8XcvpwBGYTW/tg1VEG1
ejavkO2wU8zjQaNUFhV8rLb/Uwzq1UFytH6gB//fpf//J/T/Xwj9jkdi7H/5pP4vQv972mG7+u9m
vn990b937t4/bJcgYhbndFA2Brz/3LkHsPZ93/XdkM914IUOn+l/E/rDf7iexyDBJHNF/BOr/6+t
uyP+wXdzIIsJH1eFLcT/y+bd/vuv/Pe5Ef8+waB8T34M0/yf/U+gCa+p58Q6Dkv7JEKrRU1dZTv/
6g0pgR1JVm1DVTHvAae8+KyTmM1o6yBKz8WE7sTD+Z9yJWt2TgzmavBJdPrj8a/4pEYlc9S5vQvp
ws9lg6u6S3ezNt5YdGBXoOoMQ+oPB588i7OoEFQ+Fk1TSoiICs6t2b8I+20JgOL0FXNGv74VlgA4
LB/yP7Rk35p4+oj9xtw7IZFQczL9GPvH9L3zemzI7DhTbVBMNz+yPvmaUrjWpQy3SSOeU1sgDegt
coGcnTZOMySULqJLhFfWV8hTfV/PRxribZrbPmA7sE8JpHG2BYJUdt8+9zWQ9oBzIPdiQQ4jvQDW
GUhwLu2CwFfGggN1WojbCTThH5/l17bki9suVBteaVw8qv3M1rGpzkmJNN+L8Jfjha9OqtnOhW8T
Nezmr/imWEXfvH3PKWiy/V/dWbqKz0oPLk/mcLpyO3Xlqm5XqDzdwcBFJLE/2jDEAPqsomLDjN1o
Cs8EOsuIdoub1xjBs2fpYVjISchTfn7bIeal47F/i2X7UXv4AIvqMvv9H9JgmmuTiktBLXtE92mc
bS5BUFrpo636buvF7Im0B2fYkjoBd5YcnTlJSc8afjWjVqQbZgs0/zh8n93Zep8X69QQRmW37J7s
sbSOM2KjXb6Q8AaO0DoG2RNLHXyiIeFR2D7veu7iU7DK25yOEjgPH+d1Q6MMB/+2QxnYVG/NzCsV
JvAQhbT4UdwEdslksyRkjt9NgXXqJoOv0wWWlMiVEA54+H8o+NpkJYHSLnv73UsruRdm258JQg9P
kzimqLe3QWEmUYlKec6K394Yvo7SOoxJTT648YW/rN6PNpghMwYO1rkoaFepXoOxzHMOVUDyIbGt
lOBVvU9lcKZd2KRL70WQI3kCqvy5xniykuVpNstyhDYfYHxy69M0k3rauTQLXWFtyTR4aZaMa8ma
v4B5jLtsxTeHSl9XP8KB1Hl99iairRGMMPhdBXx/f+lK4JlQ/HuCYRE0Mka1o6SFxUiSFjvs9RdX
GYgzGeeGq1NgKr6nXfjdNctr3MEBGViNlcPPHE1MMuQ0rR3ou94NfCInwH8CJ112tlf8KdNMnf8+
skQFXzleELmhYCr88luHR38fF7tEtRTzLW6OrCb5bow9CCAo0v7+EhvFKSWd5uD1M7RFCWk73xgL
WU5TuWbMG4KtFNwJBrzBhKfPj5z1hTGI6s3K7i3PhmPWMTMwcw8dsxbLOa4yUBplwuap6iBvpwmw
L7N/6pTIDyzrHphBiP2Qew9tiwFVIBMFU/jot7gHe0/225FWaUiAzDBtg8rvprtiQBwKiGo/JOZw
moW6S2KPt42NwFPjpYOGSgNRjB1oHqM+wonqtqLHkandTtFNBQ7Of/PetphYUljOWzaAx3/+nKn3
AuFhhHZKBAeQcGAMtT7E7WTs5Cg/A9mrfc9fYkeM5rjM5+OYQuz4Za6BBASgTyCEnU0wPqNtgIui
TIft2LZayeMOasIm8XlpaWnyOitPU0Gk0+TPDD54UFrDKqISAQ6mNwLCxi45+Ia98Y3qcyydcq9Q
ASZj2qCGTMW2q/qv2bfTfVP7c9Qzn+BZap88i5MGOKq3penwz76Tk0poZ/MzOJKrUAvihNJYDgPs
H9E9unbgPBD2SPKcv1ysjFZocvfBBAxsaZLXTk4VUD9M2vE4+pwIoHHGGVg1iXiCnBO0lliO5hHo
rEhA+41zfRmIJkOpbe7XSI+/FxFc01tPeRnN9K/XacpfqjyOD3GfP+U1dAymevVzF4aHBIn6+9zV
nFsAYv7+LpF9xqAtXSJn+DZWxIfYVg87yEvhdBVE/9XYm+DqJwlpVig9cjaIURKaRkQT516t1v49
aHkuu7p7yoPr6Lps4YNh+bRl/SA7kqnILsQEPXZ9FLeh842XdhMoMmNns5muhOAwkM+Hm2IlDDwR
mlAXNoxzCgfPk4itxN64Y9ZuCc2OgtluDsEaKoaliaduQj/Benfcm4URH1caJGQXQYiNElC9etCS
PaSXx0R+uSyWad/Bv85dY+3kpB4JUws48kkSk2jFNh6fqVs9JV9NnK2G4Hw85lZw8jzybeyQpBt4
vtcOrsHB78Y6qqb8Gz5I8+rFtbc3ROVc2QVjEV76HNEp4CajpmfAkC4A7bI2QmD+LuYi2WQOKXSj
F6szdzr8JcS5pL7Kb8Irq2uimDE1aczuvhnFcZoD+wy8OGD4GA4voIfcuOjvcdXcZVgTVuyb4pAP
tt7mciFw10KSWxbkN3CLIGZdojYnjDp11Qm112s6WuZxpCLjnFD1ZQksjyQtnLdWlRT4n028Vusf
8BJWO78BzuXwiaTRfmQD/5gtSr9UToXbsU+elREP7EWH+UGEVUUMDL9LzewZYWC6j83wFQ/3CbA5
epo8JvPNHoEM5c2ts7Yav8oLsBJUIK4+wxUhZniyBlS/6fDZIT43R+MsFyIOnb4AbOwGyANLlh/T
3MZ7s8sIRnYRoutGTEiW+pPvG4/ZWMMNGwMHf07bXXo6kQTVpO5XD4zTH+uZd3VRHWWcFTIfG15r
+smdxonGY1V8GgpEjSHKey66rfJ0e8XwPl+r5gryxcFQGdtn5U83f9AikgTQ70F73RECjPs0J5bZ
SU6Bq5HIa/7SIqjLmnj8rpYgebQIVq7sNtx5Ayv/hkc21jhRC5ISpLhSnQ7PhLote2EZhIKWZWSF
VfkGYvdWZBC88qy7MouWW26h5WJ2LwgdCOe0x+IBCpwZzaVVX+zefWHZwKq67Iy7JNXsZgiO1uAH
aFBM8YbD4C2HsUozjT4qmzesVOtNA4zwTbusUVWX1WerT9WbCnKPMxOZJVRDcNp82uagbt9K62Nh
6XtMRt6eGqSQ7PybVXvexghm3g7bJ0WxcDJxzLzlZUhT6zrkaX4YzNr+ltqHwFHiQiIr8GV/8q7N
kF6M0ObyBYN5xap2iyttnJvexpMvw2Wvlpx7n0SJjWPI5tC4qXMdNf1mPIVXczKRfXqD89byfGHE
8eadFMlnRzNyx95e7cIOKGaWoFrtSRSAaJvWJyKlg6dJd1C85ie9hN3rIu1p1/okweW+kZwlWUlG
cWmyOdvbyMzfOscGsZdsnCYd3tJpgOk1Q+SQPHFUYeUOqFnLb9Pi6rflzyyrja1jNAEqDeV9gMjO
19jUSt8lJeJuxkG0LTt0mAQjBoCxnWestt6OA9/fGTXsvMaTYo+1AtY1yM2D0bNtmJfEPScT1C/D
HbqjlSToc/OVxAvD6aVu+HY5Fv+nqR6+DT0kUjPxmzcTnyqzK1f+8jRCM90Ebx1hlxuczMbkd28V
6R5bpEOc6u3SfO8zRA+VZSQX8oXsLUYyO4p1/eWXnT4ns6NJAa2w2/ftW4Wjq7HkVzZ2MCbKKJ05
6N0a8nvMChCoIFobFQhyhotm2UykBJyx0L2TN2ieYqcisd5D6sCK+wB8wOCY6uxNDJr/lqrffSlY
oY4+xZPkOh9yCmIteDp4XQ1DhvuqpEiOu29zDKPATRJaOQXyXGMcPrGJYUKGh87OpLiwvcqjBOMA
DZ4ffJABjyhAeE8zOGky0rprXvfBJiOh+JAzYn6ow+yT7xJfqhaMAUEG3id6PfvuSISCaTgiGAB/
ucST9THQG7ZL8pwQPL1ZdFUd61LCpjDN/mRZvO5ZggZi8OfHYp1VGZArgA7LMjIxWQBF9q2DVwx/
yGaQL4gY2TL447eq0yNZ5BSHZsyMeo29XxbnFlhsH+CL8xhjTVvGNH7URfykpOfxyTH+VI2TnYRx
UoCukwx0e1Xm3REb54IWbyC4azDgxibMZIO5OTZxbzDynK8Z12fPYX/3EZ4QNiZBD0K0vsi0bKOe
VzQ1hXGj+rrjFaUzsjGVo2A4cUmg/lN1ilvR+5LjQqpMJvyNGTYFS44es7QGXWmosr5NBfIxNbyO
YZMfKX/RyuqGZDyRkG4OKnTAvcd3JkK2S0IcgXxnv3X+eLGvDq1troLQKrtz3FBvNFb/3GUT5m8k
FtsSlw+6KbaEQ5yRie6wQPcTtloGFUaEWf5hKgP1EH9nBMGsMOy7Y8kQA6yJ2bL9cp3TMPtPaW8M
R3gcgAh1Ci1fNBjRiZ64Mr9avHbFrCh716sa6bP0P1hQH0o8qW9VbN4N2MZVKcurXBBSlm1+IIgL
5gDvWkYuFiiFiXSDkaRJj6Dijd+ZNo6sGiGn5qMOCeA8lvk1XFx5UfnCiwzky8hy9WT4PJiZtUsr
QAtOM/xm/NletJ3z01fis0ugw4+ubtlBDObZWEBjE2IQniygEUkWo30mshbIR/Pdkva8BZqaUPU5
9saq3eJgZKix9azlsSwgGOaZc5zXpISgIWfZM4N0087lYyp1sGvq2t6DRyLnawl+DnNYw/821FZV
9iX2IPsMbT5e/Xi8u+BQsRKHTyTDq5uu81cDfq6j5AuT1fTWutajaSQLxqL62ehqokBD9PYbRqq3
qdRXQJ4TeG//WksR3qWHAa7S+xCXzmEeXPdi+L9MpNAXG0MYRt2W9xJLulm/IOpz2BbyR2DId0oU
SAONIj0F9kjbbSeXPjHgKfZO/OoGaiN9QmWnpfkxwBQrM+sRIK/EF7phitPuJzg55H1PvE5dhUjU
zBDlEkkaIuOPgvXGheooODHL6TjMJjD8RD1NJGfh8cvMYxJAW3NFv5WCSIMGfsCmImdN18FwyVIH
6r5FgRj0r3M4gzceEKsIYMgRiUr2zja9dFflUGwHp2AGHm6ywct+cFXbu9Kq5rMgYJsYPHWSvRtl
dIEnyxVviQQtDR0CoqBdYZc2mVaLt8LYTux6r1VbFPspdIA39D6pbLl8B6NLWVPweWLf5u+5AjbN
15gn09O0EKWxaP0L5MGrrJVLJBqmhrH1dnPq/gal/9srJvtQWuVPNu7dSbJ8CEH43WiGWfjDEdwQ
WGO/O+5JsqF8g6nymY9xcFzCheLVapJ9oBipiPY2VA5wPQSWF2VVsAF71XyCJn/hlfhwexYXdYrg
LJVPFQmHPdcPo4TiQw4PrV3N3+IEpCGfOQimqHyeSyc4hXUynwziD7RW7xazD+RXIdeBrO8eH/GL
YYxwhTqr2gGbDZ5qYq/6EM4DYoif/BItTQ73s4FEmDkRzrO9MbLg930Cej1Cubfs/4kGy5N7mvZ2
5GqkngljJ2H0h5wY8+s8MjaMRfdd+BC7JLgp0ubcTeKzEayM9GXSlJ5zZ8QH9TET+UX7DiGvs5qI
/wa2tIZ9ZFRgjYw9pulxnxDlBREPfcEwpMvOQBEpbQ02hOFKFBPJBNp0BKhaK9RvgoGftj7bBc7D
o+1P3/SIDMIH98SyyIY/A0WXt3x+UGPgPnL0e49FKQBpF1yUQjVPcV8HF2H6amsbARUZpum2a9Lv
ttQnGqriR0n8sesT4KzSVt7K0Emp1PucErEFo9RKh9eWSUw/qf6OuqYHOmTEkZDxLxACxXbpBGDO
Dh/BbJTZiai6pypYsEMYjrNtA8I8Joexhxn26ogHkGAWqMR4BmYQUpUljx2PXMve1/TBLjkN3EC6
fgu8rMVOIWoZsD6CCB8PY9EN3P5s7Mww9W6hsBqQ2MrfDYH9WSzhpmuTW1Gty0oudOVxKgck3gu7
rB8A3V5TOAeXLKiAmKny1QNjhSgfnI9yX9KRQM52sC9dqnY69F7ZA8dReZ6IkhPIpfT6ixTVj9Yf
yiev5AGl6xNJsy8AkG0D8jU3qrfuoRH56oxhC1Z0G+Nql/lWz8mNvLFNOa8Zz+juCD9w2MfmfEgh
L227jhzm2uAJg036RdDm1gvbbxa4/lbNn1Nq/8BdduhiD4FzV927kQVMs3BihTjdC+288SrrjjHJ
3bOb71PsHvOJWXeZPi3cg9Q57GAqoi89XPaMMr7AfXF3vnVe+NgE8lXYLHEIUGf6nIj+j0vG6aau
5S4w4XQVVDwgZO37JGzUQd5BjerC2LoDiedPxIUCpV55uJiMq6J9k4WbRHVqvFUF2fBVqySjW5DD
i5R85NR3NATYITzgpRRNdTrClHYIrtchFrEpK7+NNoV10tTfPGYjBvWGN5aHdtZXCPcBdlC+ioiv
73b6KCWVQlMgx1A/3BK8qK6cZN+I/vsg3fRgW/E7OYMEQ+buITdM5N1qPHLHQ9kFB+VaG0g5FNk2
QW12Zj17M4NTZhQbAfUiygsSfNaH15WMV4xn34JJ442Of2H49p7MosbqVjVMCFx2YaV9cIHhbZIg
e3Pr/mQXRb8OtGkya4OgXl7IyCJaQJGmuK2ZWdYdb59ZZd8V80HYdShPF+1syRYvD0O5/CmM4Jon
S4TpmoJ92gXNVQSsl3Ec1C64cb8vug3zyy8VTF++QeRRxfiApAlqp9k8dqXhXSzi7a1ERP5AzHvL
NLmb2t8ijX8sol8ixGG8T8WDygJ/B8X7Qs1gh93ZD9sjnsmL7RJH5i75FU0XlKsZHVNp+Y91zpRG
gw1DEjESl+hJbIT9jzgPnnxyXTfmQvduhf1lZh1i+TkG4nM76nxXM2ahmU63YUYQZp9e4Or9THwK
uQW3Sdfq6mb5iCuXL7MojYhpSrg3M3XxxvQrccf+lAeEkJXOY2bO1slqA3/TplnkKs6owHeugj9y
hJVEsawd+KH977j1xvuCY6O0kp+j7eoPKpWMIwZ5WQodDP+TT829JR5dMvCmsqvJOGNPOXmbsVHt
jzw2l40y/Pw+zIwcCIEM9ihzyNsdEjzKTLznkE8Ab5yObFbD0wL528vcdoNS2CGeyH5Icj+/Vuw7
DEe9r2o5oU9+q8ofpmOQcmz8MTIbCuPCE1es0wXPcUD4ZGlkDiWKg4AMpmX1us0oI1GkqjcZTiQC
NP1j6CP6Ia31OjhGcEb/Ca1WU5kVAw8C64321aOknSyDm6Oim635GlfXCPx6je1N0n1WbvuNlqz7
nomGvnXSxjH2FifyjB4lfEwWK86EakPVqI5GjmMaRhz6Ju8aVuQgJAhe1aOxxGGEvKKF8scUpjdL
uWnDYN5AsDv1UA8Au1UPVTM/g31nMwBOa6b3jKrefRJjwjFTvpoL1OsyhHyfFG6zkSO+Dttgwt7W
xqNTP1g9B6+NsVKp+o7A43kxh2aHiSDfZg9lV7Lotx03kiKQRDbIe9Im4tTr5Udsm1/KbkaefJok
+pgvjhtriOuDYZLr4/RfCfaDvZa3VIPglLme9z6pFNu+HyHg922ya2On24dC+oee5y8rkuJamQVK
Y+oDXDDhHvIVNEnevh4lBXqTE3TrdDtUHY97pTd2F/8B4vlnzl33CSeyglw5PeWKTjLNuRTWqZUr
iNjyU84Ac6ncyOuMV7/9Ab4Rpu6SfEgvYerebKZ2erLmAM2SbX+KLvEuJGI+AkjHM4AKpzCtIXIr
9ndx60CDbL54IkqLjUvcNDfXWHDImxYyppCKgsVSAip5eBs18OJZLcPVKZrTOJAYOwREgZFDFZV1
956FGKraWmyDlqVciW+ZTRAVOsbBCiIp2Cvzfa4FI4ClBQmGsHmvu1lc/WaIlsF/61skRphvCT0y
6/7YpfbFMbMDd111cIzwK6zL8aMwf9RIIPYO84Aj1DyFNMywjsuiJUdTHx9b6GMjbc64t3P/m9OW
rz4z510c9tO3ccy208KKM04PUOx/jHXsbZtFvlkabFtmGfmx81Egpamd/LA6IlCmsrz7ZXJkLbnh
jQiiuZPHKv3QlJW3LMy2s8EMdhEFWnSGZjFjhAXiT2NR4YXwJUv8jrvWYUs4BqikLPvZ4IykP7Re
szjmPmqqMzK084yYip3uBFVnYpbg8i81ahbbZqp/V56LNU/8GhsoF2XjyqjOIUlaE6V/W95Vyys2
zBsHRki6EkRLdklHVdtgeFb+tEYaVcaNwfZGPQ+2+WPmh9vHGtSa64+/SiG7s1Ga85MY/Cfdc261
U7t3O2jwnlDrMmTsHgrL3wbIr6Stnma7ZlTVneOMv9flJ8Hq9ehWwYmR+oIB0T4k7N62Y1LOJ69v
UFRq5PCj+hZ2GchT+73vNcmvk/+ql/rNHtSLyPwdTPojoDcM5iMOUG3mjw0MmceMsvDsmavPUpuX
AC5cLoV+8DhWa0cYd3ZformV3VBf9cAla/rpyZcIemabVho9QvVR4XlrLA7vvA8ep7J9pNRuo1E6
p8BIrAeUrhCKGu6qMoUg6NjX8m9UeWw+8hmmAG65t7hoSPFuqC6IiEJ7sjb0gGE9woDsplTRaDIr
95qHoBrv40LXzcWKQeYkivZJr7TFyW0/1M+0NPWxWsQPL/TSQ2WWQAVV8UJKAq9bSngJffrO0Ph1
8ZbtgpoRBZyCaFqIWUEr0ELbPQcL6QBlRtaWN9tAANN9VqVJhNKJLUWpD4HB29MfRRxi1ZrULWTF
UHYKCkAcM3coiFvNDWu3IpPSLJTn3mftn7VR0bAeaaX7lgC94FLjzMgdYh0pvcz5uqypz21Ws00l
c4UlZHEYiOY6SG9tOkCB3mZ8yH3yNAzr2Z7K5WDCUF1Cu0O/Y3M6sQVgfUANz4Mphy9ghVbkS/Ib
p5HQDosTurb6kbi8L6KQWGQu8yvprhTFzjhuNE2lm9u/C5ySUb6wnpSGeMcUqzLn97h018Yn62sq
0mYXJGAbi4ahXpASebugvm1Hy4dS75OVhIhjYUIbtu/M18rz4AzvfmPp8+R595SulF1L6dzDctnh
AfmV46X5C+k9tYYPXWhE0Vhim269Z1hVLH3H+C1Ygucp7mYW66Z9bYLpZIvRpTPWzD67+ueiCHUG
/5kcSZKBsGoPh2Z0eDcod/vQlDvS4z61JaDGNmXU+J+Tr5i3F5+hBXI6gGeIuhH2YW1inVSA9YlL
gXajALk6TupFUFAedCm3cKNx1+p7YMZPvIJ7EcePnrRbpFMDVK04giBMBEFiQekkSi8q5uHRSNbN
lReQGA4LQoW5zToMpeDiPIC39g9+oH4b+bcWpFfl43XphPOw5ORKqKUGBosnRDtPzH4/yDQAS09z
2Tu7AJlcFBaCf9V7rIJBfkxLN+6EbtRmKEjuMenqMUKbJHaiwR7S5iGbll9GDR/bnMdf/B/yEMIp
A+jqc20S9PS0LMn4xsJr74mguYnBe/BYIc65B1vYpaH14vg5L/2AYWe9W1d7G5m1DH3y9sDjcxMt
Jmab4IB4kM9WmmBGMIAOOBMpP56Pig0lDBEYOzsNi5NK+28xPn72HGgrFW8QEctQl8bwMGgG2LJi
Py8Xovvi5VAKn0EGwZTh7Cc0/pPYZCWn65qpaIk2gInMf/Ghd0NMGzFKLhTddnvXtfxg5YeXIgWG
ERrIbPx7EXtPrYXh1HSeVQuSiAndzUuQMVg2syBVJq/Y1soSf3gz2+gysHhZBR2gWIEcsNAJEcGN
HFVcR8ZMmpjTfGAa9i6rtonataAs6ke9qzURX8bc7RHdgbExTRU5rSKVyh+JtQxQNQr8bZHvjxo5
scDeoOs9QxPylESaX5HYfvTBAA5jLC5tqc5TQqh2MYhzklrHzKLtcqcJCUpRA8se+r1KuxE3tvug
SiTogv0TuOxwxf72P5SkeZJkFAAnfeticZpidEn5zM0SKG5N/MlmU32uf5qO083t/HtrhBcaL1J9
8FRb7xk/+SqvbwQTiVHsXRdxjhyfpqF/RxIP78N4rQc9XovGfjWPPWg5Jbub5bCq6POwOhHmuM16
8RymuL/jwthZMs8ixE/ZvgU3nARQRpKEZBzyxpgP6ITJ7GCBBsn4Af25uS3kLu/WEtj2/+7y0ojW
fL5rIVmKJZ8tzfXWmcFUiDQqlBfsh0m/TBZFEpF45s41CXu1YFgfit4jg44EjV3jImmCv07cTdmv
b5tJvNuYGiRK9MtjnqibPzIUjVOZRrb94iH7AAPAtVbH1S2WvWRfZFunlLKrJMbFRqpRaQRSuGnv
sMpCrhRYSkmxXG0ExjnvyRaG8T5ImGA71fg5zqydPZdhTB9M9UkH9YnZd5Q7wc5xwmbvGqTPOeQc
9gV4ZsZKRpD7URoSrJh8j3OCTYid2zmZa1ATDQS+d+dCQvYTI2m6wU3OIclCvoQ2yKd26+J2h4Rt
Vrssi+9D5X2aKN0tLzVARdM0zGTzbDvQYbrPyJLU4rTq1Dv1IKyr7MwSpW33OVlkh9KvF7scQOrF
NpO7ypjsBnGxpjVle9ecfpER4WpaNSfT4aFI6JGdRqsnQSgcIqkjaWnxLrOKY8YSBl2s2g51Rdoj
FvXccJCQCxPVEXF7lfafTdc7pFRckVQpPPe60ZFJItAWNtQdMWN6suOU4pv0rqG7V/hTqUnaF9tZ
RzeyOjrDcFFOcOiJ9drpSfI5sRs3qqsCrFnNT+aDSUTFs7xkcd8eRPumlmqOzBnYtiUzBr09wS3z
W1h6bwQTN/s5Gw4ICiLtMzTCxbhqtz9JmJJH/TXM4mNm+wA8AfkOIXfPRZmJnTczFwlT8SUDGItp
2tY7VbfIireTsS5vq8mJCo+SvaUb8evyrSd5vkAkH+zawGJXl/TmUYXgA1KBr54BBP6exfvMswlP
H5fEOWPjtZPD5DL+qm5lJWkv+TzFTlF95HmzbarsVwUGsRsT/+IItk4hReDEddUzB0VGnJ9Irpzf
5/bWd7P+4UlvROlkIrM8UYuF/G+9bCevvrVmfnWZyTNhfqnC+slRdn+1SV2PiafbuEmdb8MEQrcV
TmQ3+z4GecXjRNkFjWRuIOkbAFnqzt55nF4nIw0PyvkDe8S9mGjQZRKZyvBOXoNwU5SQwFMkCBwC
aLly8M2JxCqGu45SxvqTTjEhbCkeMxPTzyhwjLrqkJYCvI2hrEemcyT3JAyGHdbCrPaWbcxK7sB8
HdPvWPwHe2eyHDnSZtdX0QugDXC4Y9jGPJFBBqdkbtyYSSbmecbT64DVLfu7fkll2mtDqywjacEI
wOF+v3vPxQLTEzcgF8rwwzRhsk9hzkNqUO+Qy4ZrKh5H/z5qc/HGc4K/OwYJEdnBalJzh6biUbPj
4qZKomLYSgJXqTntk4LPtUzQYq2m47Tks5DhOwPSQ3627X9qRobn2azT/TR2j1xF2R5s78alPi81
ajan7iLWMmhqygdad5ytV1N+CEeQQqc6eoNRbRlt9lKP2bVFJ97lA2FmHjPbkHEeXc4t8Ir4jo+g
esIZ9TDpCV5/GrI7TW+T4931Vf7eul66dnyqEJXAsZKM+dYhzGoIh3EUMPxVWwKBa2x7o0sMV5l2
QZrXv5s4ZTo9rdmGn4hdKRaGECV1Nh5J4LGFLH2G3WCsxsKGs007gHRSyG7FcjKQTbrPE6KPRTZu
G125PFM3acWUh62Qvy71TFAYu6YpUwIFVsWFTXyyWaKsbjYfs5AYeCwU4nLHmtpjOFy3bvGr54EP
JtMDcOGDcoiRd6XI32jETtC29RU3Cn3AJg1kqAZNnR3SsMoPzsLJS6AjV45PRyrIL6vA++KDZmi4
J+w57yCVK0ZrOtvhvPqVhX21p+XSJaXUsy7zdts1cpPgoE55hAE2PXRCDMQEcnw2UN5MgiLBT7WZ
vBKBJeQWJKV/l8flsSAyuAl6h5VAGXdNlX3pOO53nKRH870OZ6Zz8Evr+qa6qT/Xbt0e6XM+1EXP
/j6bnTVrG+HQlPAKbS+HFGPMhIAb98WmUL21Ufm87p1Y3Ydtj4kRHY1HKge4HFselx2wKC7LjLpe
RkCcxlp2LjNzs2mMbxT3ce5q9ItoPqwFHvntB06pFSHSSe1bEzEBDSWblalUMDrdCu/E4vnLgVtG
ktSZGVtfMwx7ilMWq3KsQa+iU1UT/FCjbNUxW9guKQNCDNygtGuzfk59ke5Aeop1bXK9fA/UegyE
waiTk1mNgJnALjKUhfWRVuFR+e26kvCUcUYVa6NCnBvDVxk9uRaIla7UBFvTavdt8cyrknx+Iw7K
G+nxkwJNfjFb8iS4yhkLmU++wrEFYRs/GsGsRndIz4grbfn8DcTsp9Y6hBRMKLRL0r5ArzUC+Kpp
B/NUA1OdQw1LZnk52nHRJPnnJomfhhqKIzMcucncifzit/v7G9sY9e0NsbvafUMdDVGXK5MysE3f
zwOceDQ9zAizTjbUwTx2egGBsgkg6rWuKo+WYHoAVw0F9RtnouresXwk8YUJGeS0ABKyuUoMAbvC
jH6XXnEYBm4Ox1D0WoYRQZqpofjX/ySZBMilxzJuOYchjhAmG+oPCAnumiy7dTyHQS4vptJi8d0a
bv5RmJnYktNS6aqHOD17fbwlNPa+ODEY07jPs9l5uA5xc66tOpB7V8EUCbNs28zGTwsFgvFK/tha
Wm0Af7iUJnigyNqYsaj4mQNapqxm+VINxTGiY68Mi2YjA/YwvpgtGFQJGy8qDR1xA4nrbWP5n8hK
b+FWVklIZqsc9zMAy9OQRD+cHMurZd47LeziCV27C8ZTHFm7UVEX5+I5CfhfWwyP19oLX2b3w/aC
HlcHluHUp2NexeBapTomlvgTgOflMTth+fP1QnejbBfPcowGVslthcWJbWbCRlInMAU9Wsilwrbd
WgSBhEU7O4scPdX5MUZ3P+lEeydCHBuR0wjgUQ6wRpNavLTh5PxKhVgsjDlgi4lLog0cQD9t+cER
980boW1NmXvHAzCimbADT5Uy5fdoj91VbXXDOj1so8y9+RwHFCeSbGj3WQA2Oc1RNacpPaM8V9id
uPvAollPzVi8zqEs1gOcHqcZBWdfjd84/fh2DrvsPv7yOsN9r0Ep+I8cHNg8TR8qWcIB7ZzsC2rJ
DN8PTrO5y7vgHrc2sPy5reizKa5BQK0mlPdxzaBZnvKcnnU+MmynO1NxJ3Q8ohlvWRvDR8oslap3
tZ0+fd9VlkYNGUTYbEszPBtSP9j87u33Zfntev7+MlMI4KT6GsCUghn76FbkTFDEzRPpumwnvOk1
tfx+x6bjbXAlybMqgaSv4CMZAgee7r5bSa1Tp/HdTeaFZRtj8vJq6wL3SrVcKaY247OcgnBjxmjj
ozMsT4fpPbTs5mRUAb9CEXkpSROsvlGsg66uaua4UhX6R24bd9qJoyXHtnb67JaST4DiNjesyaHB
39cHX34+8JyrY/YYGJxxjWa73kFUi4VxaKvl6o4BPga8ZHOx27dhIA9i4rDvMPwZZIpgFuh9NUuc
l3Z29NlPIcyNa1N3M40exBQP0YKYr7vxE4Gc576iMtzhgf59AwY2S4IhBiaZBmI1TUzroF8WOZE8
dVa3hcKRNsl9Z6lu3UwjxrAouPUJA1W/TwG4VTsXs8/KLxtuN1ngvXITzqj/Eof63/Fyljz1v/Jy
gHkqj+iNjSpnkXv5W24xACvAwXyscajHX7MCvRwrLyGizDBpChUNuT3XL4FpecJ4IpBQmJpNzoeP
jPcPNAl+6N9ejLQtD46ETcRfCfW38Ddk2gl+TlMAKcQ+7SpZ79KJfmcEzztRVk+cSDa0qMwrA/cV
UlBYM/CwySNb3oxvuQhei+Ip4da6uFGSXxYnNFIzmdYkuXdQynKgY7GcQtSnUW+HkIi5K0LjKhcc
i5sgi0eRfWrTjDghqMKLli4myqXn2oraet168XTycjZOQ5KBiJfJrW2FxBh3X2oNd8QeKIAxvYMl
yhBfLlYjHjkdNzzzWDPL9bo1OvkCUZpIQLDGE2w+GmXE6j706pgmTA1Uwd5eKvY/QcpjM5A1vd+x
teNyNN4LPLx2dSwWFWWoKEsbGRZm4RhhfjKjNxpRErqlidL6NgkVqntjx+uPnWyP2iydq4zKH6Ie
sksQGsU5sjnYUBp/g6jvnZAhiBXUvXWf0/qxKeuIZVKRiuzt5Yk5e/bVXOaL+agvfmwEr4goacDM
nFO3vfPopgYBhQqzNBJhubX3aaoxtBWxdzRBLDDVTv29YCndIvy0e8wP1q4wzB+poqjcUN5NVul8
VyBGb9pSim0Vlf0D61ID3JVyslHWvxKdB+cRty8ZiRzYvkiNC8rhJ48K65RMvMwkRkQcrMw7S23v
I3cYL27OIlhM7XiHU5AuWamu5lAV4CJBeHiPPCXyD4wGkGLC8MDUUn34mB43nihfIz0mF4MpJa42
yXWvk0soZx70SItFJsSzMMg5pXP8Tuzk4Japt8XVRq12L+e3zIcmEpXpH7sUAHIzLibyKBP+6aR+
9d32p5WS7657pLBhSs076dTZkVKfh275V+z0A2LH8p85F9SdLWiN8sqCajmvSiuuF3dGEWTab44d
gbzAFRTCLd/+/TPRQuDtpjz86xtN13A3Tj9NB+2gSmA/S06yLdnik2VbzVBcmJtEHVMd2tdD5Y9g
iWpa1i1sbmOD5OO9wmgdTjmD6JDqQQrfXJqkJvrnp6K6K3zH3JhJTH1aiZY6s5PCBUJjM/dk/tQM
Z7xD2YOZucGhdOw1I/np4kN1X6UO5rGwdY4OlPqdMOqvyggFT/aGJ0CBikHaC9ZwUcsb+01c1fqa
Vlz6Xafx/YZC7oICHF/GG3ttB50S0Eg8QCV5zE6cOm6FWHjDf04tl0cLg5YNA29Naq+nqM8q4/Ka
qD9V0A8vHk4aZbX0qiWodDgz1TmKzV2qCb4kXmvxOMTh6zoxWuDk/vKWEnpP9PKig+6pMYLybuwd
5pjWuItKe9i1Jb3sXjcj5RV1uuE9q3dazoxyEXIMPBVEiehkHB0IexSphLl9HzvmcLILIEdJ0Z1j
u/7WmIg39/RiBwWdii2YsLML8IlSN6veYRilTN6ZfyHx1mvMfunenIjbp160UQGyzD88KP4ecCcA
qhzozx5LPQizv+PLktoS2mlMoOkGVuCJPKG0ciiuIosvahCAauPkq+Y6JjGTYhnwIkqP55EGLmVG
F9EbV6vioEQBZ/zKrOUPauI/vMRv3NB/f5bxEn1HkuKVni3+/izzageRDw/UYbRie9sEBDUGjwEe
Xi9xNtOGKz7L4i/NUi6TjEZgKtNOQKWMhz4eNpb5mEJLgBE1Fut+9tp9X4/unYNZLSo8tcaXZCF0
M69CM6RfkA09Umch/uEpaP2dgOKbnml7vk9tp+nbvvobwa40sNKb01hgG8urOxmoBwJ4K4fDB8hY
ld812YmS40vAGoiGVe0jWp+YaGLIY/UZ8LeXL7KOoo0/fjBOwjVXVAZ+3YxM2P/9kpB/R6Ysr1QK
0/OF5dr+v73fxBANXegaJ3xMH6eoAsKG1MAchDeAaqDpr2+G32NQP1atV/9ond902wDSdJp63+YE
OzydnR2b/uZR98ae7r63vHLPWT6NFw8T97amqYOBZeWzwRZiNeqMA0teqhNQToyNDEBXZeba+36o
BUVv2V5wpnjTzvjVz1dj8sbHsgzwQAPXCCLfIS2L1d+kyTRMXIwRKPsRatKhNpnkfb81/z+Q/0+B
fEtagHP+zyD8pwVN/z/W4P3SKP9vHbv2Xz/6X7F87z+WeL3rOFSJK8L5/5rKZ8IFYtMGtPmfgf3/
SuWr/8BnbCmKlOECCL7rf7HwbTD5GNEUEXrHWgwz/08Vu8IW/3aXuspUJnAAz3So+f078LKLyMTU
ccRdWrTB3sKcAPkBMhaL0xoLaw2b+Qb6o8Kd0/foPJa6wDnv5wyKMyPBPR4Nv9hJboF7t3rULhqn
j9EY74jFYyAYCeRqvdXTPWG/+kD7OMkcXHvQT6izHA3GMzJmHB6hjQ3OWGyCey+DLegn5pYnoP3C
HtHbZKNt7KwZGW5Ey1RTYhNlCgqeD563TmtgLbLGedRY/bw1MY2sqGWLD4K92q7kQOLm2HDAvq0c
XF+JwHJn8UJXdRsWSzYpPxY6OnnjiMLGporMd+Dv8zLaJjBydkCoeSaAwGvIGTRNmSIpYevLets5
wN8/RKT2NhUD7LM59iu7GrxjFk1qL8LxBYRnSGE4qTEDR+boRecSqN568ofm3bDHcdXQuh3Esb9j
oibvdRtn6PMu0fkh/6wTWME5dvtNXwhrKRAn3mVhNbQcRbFt1PxIi+gC4iB8bdP8ECPY0EJQ2eCz
/aPgqjp3hWud0sH+VTcRSaGmyo9WcHQjSz1D9ZKclytqDGv5V3wCae3QYd8/WYTn1noLvnL6mPvm
ktkvmCb8s20U1jbWww1vEHS+FBaMY6Ye7eCkNlwWaie76TaCqWk08jpMMjs2PmP/JCT0z97OPKvO
YOI1pacwaaN7BkHjlrTKC+M60lzdVHFuCRXTwmJaheE27Xp9YSbJDlLTRUAAcgdMoH6cC3qXy7m6
mLX7OhZUrtqK6OCkTfdGz+Em7Q36ofHk8jTBkERePd5OQxWunbZYU7+uXsm5rVqq5o8ApG9yIu1a
pTHmKU47VZY/mNrRTEQqjvMiSjZT6MBTTRj9j616rLHm3nhD0SWWgpVmeC4NP138BC1z0RBNv48d
jOwDTs+kGNC3AnsX1J/kzHwcHI77IBkzYqF5LzOr/JjWdnxJdZ8/Gj0HGWk2PS733oG0DN4xRuvO
SzPfFG6K0sjGG5tKwHWPbdyrprvv9Bs8Fycwy3M4ZjcvF7ga2ieJPHbCMbV0H4bn0nIufqPtU2QM
6kDGzn3UmH5KkQVHAqckEav6Eo3wXOyWRA751aXYqdu2Ht0FY9PWnGG75twa82NV9AlznqQ6z58x
mPmTG5kA4rLsCesgtdfR9FgE+jPrvAyIpgkug3ZZYrddvgsrHyNWhm3ZiqCSV9j8PMmG3yhz5vOQ
9M5Cny3jpzv5z1VUV9cEZ3dcqT0fVDh0OMBi72L4zYBNtUEhw9iHOJu8mJlcG8r3LxRPXb8lEPKN
11GM6TXfB/eu6xCjHePzaOOZiwKTuW9MgtTyYCkaNB/7IZY1KppPeiRom/SAoBG8atxEI63G1c63
8/C5FthWCJ143ghryorug8C11rEv1rg33aXt65klyH0Yhu5P2Nic+nPdsOHCFQHF1rmYAD0YE9hb
v6M7LTSls+cAk3N45oCAX+GeOiVyN62vAcQZw3qK0hgoWWfQctzdsrIakCmJe3sQxDF4dfYWLhXJ
i9KPeH/ETwK8co2A5e/NsPtsYFUHaSD2RpAmB2LOsN5l/eVytmLIlVib1jTC7bAcaDYT9qXzUBsv
aazFLrITfGwlJIXcQUzkZITvIjAeZhjH23kMewIV3h/p69eag/ea5mMSueRb98UbkSRauz0imnGl
Na97vPLWUkM8Zbcq/+J8073UnbUqFvuchARnyrjbyuUMTJJqxLkJBKY/skHPtobGzzzAPEYCT8el
r3UTem26cacvXeYEfCo8vbUVzru2qd5iZSUEK2sHR266IQT9gy1XxX4ZlkYlx5fcNYvNNFJA3ih9
IeEimFflv2evOnW0wEJNGX7jP84wwYNar+OeuEIYAwBPtzaOWY5m1t4yqe7uCAWuo2pcaU5ZcBqm
HehQbkr6VODnAUGzcVdT9sCYA2rKjpd+GP3wCLjevUhpjA9kCLECzMexdkxCzAWPB3yyDI6W6WMw
ZCzzzL9nmU3bxniTUfAyNZh+VOnbx8mnaXoafoFgGdeO7cHrc5rsaM/VuwhmILaEEeuaRjjZ3yh/
WEw6j2x8owfMIdT4tX2zksyANsSUWK9k9FiHYPrHiVuzpth+080G0Seq1TXe6j53/Z2VBEvLHcQL
O/FPqdXiLpY+4LFFWTLNO69X87V1IfcEZW4eCHH8mmcVbAZ4uatZkpeJ/X1hetS8VNMpaFR+n0nI
FG2WzSDUYyqcHSFOLs25PLJjxayVcIozV1vtyonCFZmsZ7t+syGKHUQbWcTjI6wKQ/4xhUxqW47D
85wozumz2qDzcJVwgaUV4M/CXWqkywfHiYOXMTMO2UhZfRjMxBvlJ1Po8G6OcQakcKMNq/0zZZ71
nDcHs8h+WO5Q3rI+eFsog7mtA+JKXDO0e2xUoZor+/XUsI8AbeDoGycIQ++ek1SHKg0GHHoDUoaC
C+aS9tr77pw9Mek4JhrnU8T6vatIsD9o/gBOx9aj7zjbmHDSDxAS9J1rTuQi2QqsBDuJTHVSTtC+
Jb188qLxsSGH86MXmNnUMg0h2vzsaeOFZWlV8pa8uVbwGcoeKE2SAMaPAGCj8AbroC3MQ0L55SZp
sT3S0l1sPGI6m8pkzTMrOwN00ugfozP9FFPb3lvAwzd+fHECIT96M/A2gztoqoKte6+idScM8Q4C
C3I/VOj90KX+CE1IcabM5HPeoVEWQepiEZnlc+/Wb700uV+soKcYrApuHH+B5IT0gM9Tam3byJBr
YKFQRtV4w0rZ39l9nW/EbJQHh+qjWYeIKhXDC6eOn5jkdvves6yjRvq5xgPvh5KFsyO/jPrFOLBM
BvmnCGKWxvQyiOkLOuLFDd3yWI3hIl9Yuxlr3X4Ik4lRvaX39WTlJ8Oal6BSe3FyTG3MSqoQNgkl
hs9+y0UMWqv/PWKzLp2K3qCGqiXS0rCF9DZFsOWtIjHdROUR/1eHC3DG0ZPWwdmjfyYKSP7FFVFY
utJJlmAYUmNEqid+WPZZfTbvBICKPb5MtSZx+cKzd4d/PCGJEIFMNdWtIxwghqMuau+np6HgNhaG
C7gH9pZig/wuWpCOYdAubZKMByL9JXj4r2VbGCRPbOBQy4VDPwHsoyIwVoa7VG7nOC2aQW3CVjqH
LDcfvJBdUvOG46H+tDv/XYsy+mGG2mOsX/KAQ0RMZjXsbHiPTlC8jh41TzQ5irXJSHHbZHFBZmwO
3/VDbkd3Gvnyi6jQmRnx/E4E9Mlw1a/Gz4tbbvfHCV8x6xEriGdjw5IVJE8vIr2GZXHsGFM5ww8F
epyqZXalBdZumkytGvGDz9FtIufq9fJMotug/OOPjbXzXHl5t4nNmDkwISF6wMF5EnKRu8mQ1GVB
vSW1p6MH7L0Y+oxXr5Mn9nHhBqa4eUWKC4/WkHyWHsGjZsAKWujxraKYoULTQDKa/fekr+8w8PfH
2HXNg6qpD4/kK97Fdu2a4g+NHZjWMWAikJnovIj4O44Jn3Y+rhJHdGfAirR0YHhdCRG9ftficvSY
QR322UYtP/P9gwPazCmUGUbgjO9lh/5UDhgLZoyLK85YMaB/QAavuVm45KXHTw/9E0tEQSCsaulQ
8fSrYxomfA4qBYEnDH99YX2mbLR8pHXZJF40w78kq+tyxQkQRYXV93s2YHejYMClQUCtZDcOp+8v
wzISJ1j+bhVI5DKyAsJ5yK8Qj12SlVsobwPDKAdaZS/wAAegu/KJkJTpthXTxYWxpIeYZqWyZDJe
xm/WNCe7rq3uQSxEe0uN+RpRW64jQa5saLozfhp6JkOwVJ2qqKhd5pvie6DL3nJr41pn2+z8ahds
UUZ9B9YWRou9bp+rcYo3jQezyJ6DXSCwYWaT22/aKXyslAvfIeg8Kktuc+XeCrAQbvjLSfrk0n6G
EAc4P8TXTOEJbiNGtdqC5TQSbdaGkpexPwFNNEG+OLThkA24swwd7vIkPszKi68UNVD1EjIPz2IX
jcj17/o5fS1CWswIu0Uwk9K9VTnrvqPiHdB3fLPoGy9V9YU1GTZqrHGpUIK5TXN4momOp0009+/G
YCyJk9wE4OX9yMXinKIsbk9zTTdwSzZxszR7YZgZ7PZpjn1/bQTee4wQN9Wkzc08/UGP3TvGpX1b
Whd3CH8hlmPYyOSbUd+FEtd2iy1UVxa1BjEPrV7P166d3tvE380mmbkBYztGXnsTOPrkLSsbmBMY
/v2Rg8kZqh+8caCWaqUZelUEiaj3o8eGU3Ed9tjwR384dIbYN5NHtQzPLKzhELo6zoCrGhHu0C0W
jdAxdsFoXqUzutR8Xfpl8mpDsuvh3zCPVjejgWnlm7RVKp0ldIa9JoP34Yz2A/fuQ94lb9ounZPf
koIYzXvpwNBjY//9i2jKtA4VOIRKU+HclDw4StvaauZWyp3fRJARri+4j0OMANuqbzWzcOLJarn8
uiQbOAUhH4R+etY+GWaNT6vIIJBPGRVDVepgrPMBWiTGtR/GdatQN/0JNZA4G5liwd/U9O5M+lf0
2Dc9ZghT98TC8xh1NnucbDGQahFterrrxq1NtmE1ZNdocVguBqbpWo4xYLvGNk5dFQRnqmr10Wg/
jSWFU/ukiL/ZeRPQKQ94EWwc4gNTBqXg++/PDKvj1OM9c7JSJ6JoiiriWZ38sLP3it9XlhLtntq4
tWkZjNiWNc3vhic5Z+9YzK+ii9p1NwzThhi3vWIv82xVRXbIfRcKVEB8WIfBb3ZDDBwD5EsZqj2F
Fi/DCFTD740bc8TY6m6WZyXbpAWm3LtQXLz03pzbeRvMZbzm8fpq4mlZGU54F7jpZ4ZbcuX1udwZ
Jvkw9soiSTEr0/2wcmVCKTIIcAmOCO+efnGHKNx01vQ15O9NNWZPQnw5s/+ajRF9Zwkjyb4KVkln
J/gQPbFPw2s2MbGiFGfYjAZQpxRSVjhahDHaX1ZlHQCQb6pZuPtWeA/xwvOzNk3eqaPszPcWDfAE
ZmClptldtV0XHwqqmHUTbMizY/W2MIU67COqdt9iY9sGCWebeqpGgI9fpVH5d/fd5Ps/cfX2mNmI
IJJORxkLvODsNB6ToQaMYCXaXaEmk6YjrEQBHsMusYdrO4Y4I006ohT9QGPEPEOw1V+3NaE3M6Vb
qm8okZVblfFhTNrDsmh9DmMaIqEtZwCUEa5L56yNxZ4Ye9jVbau64l/4jFXxYpZtvJ2dclVlhI0w
iKj1kPTjGg8FHA0ZhFe3yQQ6zZCQlhDdRiekFJKCoKcRTTgvOAFXXNaHOh235Zw+JHm1hOK+Ks66
qzEMYB/23tpIx2v5ErrtfmBaBtno1TdkjRsifWh8vP1N9JNRN95MldLvjM1EZe5L2LKgkUNsZnHP
fb2LJ4xWY/ZVtlwOwq4YpFbTWtVMRYx+XBo7NqNgTN5PRLEwuZsUiVWV81QxflqHkJsTTcpBSPLK
SnYfUz4eGCAvwOyGfvGZ9YpjHNy5rdHOd64Lz2ws2LPYRBM4f0Ty04vDT3RDP4yfxiDrtolt8wHV
PxIneR+c4atpj7LmkyOwvJNAVhQBhDDgD66x2OB6uetHwMT5yGyE2GISGkeM2ofAzD+9ujqOBe5M
2muYyDdrMw4ZlbNTXmWmQ21pax7lUmHGoepsxsZDWVB7VzbXoI6fgQ89eSEjU1b4Xcz+hs3RjXuk
DcpHulC+HKZgbCudt6AHw7OwRpEo6ri8ITCdImH8ijQjeWDauxJwv+l1eFNZ5oM2OGiTIDP+GBY1
Y2VL+6FuYXAAad4wYATbUjDXr3/Pg/yK5+Ylk852DphResNro52Dn4+/I42Zy6onmu3sX8ZYPc1D
tu7j6LM3rZs7w93w++Oc5O99amXgHNGPVJJvui79GA14zv4wfoJYp0mU/IvH58BB5V4KZFOOCUe8
1sWKjrwXguzHqUyOAehXvyH+ULbvRaWeB04BQxHvsB4eaY04ND00oIUqFBr7LHPJaBBwQZSju9iw
+UAZDyelFa/JjHx6oQ9kzppXrRu5yDbpq3IKXqNubi6nELMHnUVik6iXaBb75y9k4IfwKDPY8PbK
qOs7ux54sJpJAVho4qaS013RVr+wZYB4mY7FoJBVxvx1VLDC2iXfnLAvawmQ4MX+muQxNzRXOFbW
lfKywyT3o+V91oDPZI87L7bYPxY5ucoyv0KZOhv2Qyq3rUEai7+9SNoHn2sq8NbAXoAD0kg7D3yw
CaYZpXcyEPwBNjquwAykmsjeghwuVuPizK3qplnRZQ+oXBlPecgpSMfyNbFfkgSeHnWlVcGPz2jQ
bW5YiKHjnxLwKo5ozMGGJKvpze/hEvZQ2p6PdmziEENt8YfwT8NMuVXuxO3pHzuv2+IZjDd2mEPw
L77gdm0XNjUmEMinnWccnO5WgVM4gnmE0BLhjk2mrRyWT6S7NUvBR+r1+tj64Z1OmpBTOT5TYoNb
6hSvWa/ZmCLm5Pg2dpHB0mvRwLQil7Gve9MG5A7AAfDUL1BMP/GRruqIqCOkJrIOi28Of7M3EepE
PKXMhC3MARMoPlJT55wVgw2piGhv1MhSsuSuAwuyFuTnVzMwtq1HeJkNMnzYCFgGJVfFdDG4rURa
kf/JKjRZi3iaW8ojPU3MEbOOjSdjdSOPP5wwGPDyVsk6I0RocOmv1JiYa88lzyAi5VzombFHcGjC
AIymMgR+95RFHnugjoFyr14Ci3d5uHeURWr4dwUZ78ULmRDUeCfEYnMDckb3p6sGDItBvksDk7qU
FER519crmsPZY1jokrbchjk7rbyP7V0johsEtgK5HP9OUCF+Vpjr/TqAMarDcEXa9VD3JErUde5+
g+WS62EuPJ5yEBZVaGGomIrN0PfPkzD9lWHc5pIoXuMiSZiuH27DOF4lub8MdgBMpQXgvTKhzbWl
H1eMHcVNbUIPscIlb+v8dUKFq4PguaQUkKxa9Ja0GKDVIK89ixZYarGPHP/BrOSzBdUTyxikdacO
xVJ/APyhV7eyievjFEqOLUn/qw6D59bRHIYagobkeLZDIeqt2TRPBLo8VgPf3bj42in9sSZwVyR+
6I8QK1w++KUR6mlc5+5klJ4zjTfZi9ih/yApNlAWu7UJwAqQIvMCRm3hFYkDBiv2KJ73J4eZts5Z
q5wZpE5fOYewKqZtFL/Vk1ECY3FWZKnXaUtNcJdGlKZlNFxgkI5885UNbr12S5eeHDQRdiDpbzgY
YlWIF4AI1THxOYQpn0ymGcxgIzOH65qgfx/WO7BPLyQAmp2tMLKoiZx+PpQbI9MfZTenCID0V/Q2
k+lyShln82sTPIubqn9F7Se0233FzXQa7exzaPtNIwDlzIbzLp38OgcQVgsCvz3ApLiff+RNEoGx
zp9GlxdlPnpuwcqDql9jv47kT+EOTxiu1AbStbktFYJCAKbSyGccrQRryXhl5ehAoRh4qwMnZstl
YrAmvivzFH54c7BcSgwSQL+ynSzcZOumftJIOtHIwu3GHOBM0Z6yQT8a2n0CY3VlW4D0P/tbZMxk
ZS64Iu5xvwGuaUO6phEBQYE5xG2qJd4RFy29MdOPkG+GSvQnmz7VVN+5phYbLDwZk7vyJiJIajGb
b7nPpvi+zOqf9dByxabviu2uM46XCFgD+u+6NIi4K3KgrMr9Q7KcDWwKUKb0rs3enJHJYZg47LnM
6mtOe44pGacU5C57n5jdI/i8N6aL26yxN7Vwab7o/sy8Jb2SX96Y1huz5LcMhO+59iL7wyZoIZLs
M7M2Y+A/FhPmY7yBa9cfLsIk+FdDSc1657GmdRfqKnGfZOs6AU1Mzc/GTbZ10byyy5O7qPNoJ3Eh
YpLzqzm1rkwrfe679gfhgdPyu2oF/aAg+YPG19o/KhIpTCw4bI0ni2drRDRUR/k5yK4VCXNfTA+D
SYKwazat3jtz/0MI98In6Q/pRkw4EWMCTcpln8LqY2+n3NoLlsjVyM6kLtSWCA4FIsv5BMLFqpg5
6pT/k70za24VXbP0XzlR100G8xDR3RegAU2WZcvjDWFvezPPM7++H3Dm8T678lRF31dmhhJJCMkS
fHy871rPGk9KwVAZptK9OU7XsM6ekfk4jRKtBgNMml4clD5/SFT07QVqlmGHlWmNrp0uuXXWegg/
/F6tQEE3jc685Q0+dDHXL15Tv/YFVa0pAgWit1xrD72d5ipyKs+FO+wqYxjZcoIBoEo5M6rU1gul
wqYwlhc9aZ9Ks+LrrjkDyHcoWfBDAo/Tp1s9gv+s5Bva2S+RptR2HpWX2rpk0pyTGewww230AL8N
02K7L7XHsJU3iFT3XpudyqpVoJAK1yEDHmv1F2KbkQsaFs2aoIoQQUaPgzB80FV0krRunKLxb5U2
vhNNcr9JiHeHhhzShL5BLcD4iBFMF516hvy2idrgI09ouAaABimTYcoAZNtL1RKXSIC8KJ/1G099
pbB1QPcCdYRwVKuLXNHyt1kvuzlXyem06hke1fbWR9nWsI8I0ngKVWkbRgE+0uCKRYNGlLKZGvxW
deF6ngDzs4IGRtcF1oNX4Fv1pBWRfSi9tfbeowjcCFzTWtl2UME+Myge5Txcp2F2P+/4jUBseELV
g3Na3t3Ae3Y6pVxVivEMVONQCdYN4SbrujEfaLQ/Y/BEczwcuMJmuCrFJ4noQGzVPzMsBJys68vI
IU/33ufH6XrB6aXswNTjWHbqDsbiNq0l4oq8q0z1oWD+gjjzZgjDGwxCb7SvX+oBRW4EbyKQUxSR
PzI1w7NnHaGGrComLiSo7c1GeJ+k+qNN0efK5kMdUHenGPGRNfp1jPW1IMg7vSkf6WO+zkK+1nsV
Ne+iTvXPuAwesizexFp8oee861NsbCONVvQVFvhHsdsSzXfVA4IIAGfj2H6XRfrAunKfEYodau0P
yjDu1BA3EOPpE++qpH5JOepBqh3bIHqG8vLSN4Lh+Kqy6mLDjdP0dqIFC36T8qZcbUrgivRMHTO1
yF+PVpxjdqbuP8iKdJvzmyim+cFnhSsQOAH6K4yRIp00nfNnKaW30XClv/QJF/+m9KEIJvFrUtCM
MyJMXv4xnAYA7GhOhOw0KeqhAmIWEmFcxd1BE9pnhYNKB+uvjxIKK3qmMVq6OnzJUnmPcpJ6Hhe4
LYMJB9iTJmhHDX2aOPsYDOJhcNMDNnSVjmaK2PRnZSrOvVztGzz9Qko4uMD50vT3NQrcVuqxRg/3
FecUhMY+SH6wXuO0bnJ2bUZPDSfpaM4sefm2Lbh+uiMRBzK+A6UDU2/bHPR8vvqqqnWyJy/vDJKi
ZABH/GJlI3wDdhZPTm89oMdetQmgI9gh9SvGGYFSSQ0MwMsoWmUJRTplRD1RbOCTI/w/q13iWk12
RZyIbHrEnqeBcs7LdSMWZ1h169a4V6J+p5GljUzm5PnyM+gpZZsOlICM8d7Q52pM31JJq85Tp56i
Ub61hPJdGQLXr4ptkE5Hjy5qPU03SIpf0za8AzFkBYFnEyFCOt2rZ427QRt+5EJBJ0WSb5o6vvMc
cxoeeql868k9rOpjX9fPgTq+wGRYp7H1GKD6hPZoJypAwVEOTypVcNoi20IEqiTgLKJORc5BI69C
wXdjw0hpjdHZQBcDCf/QW9TiUprRcX6KAGl4MXMkRow1NFouzIrUNohax2oIDhJk4kzAKZxMvZeE
2W5nSA90t05WJuNaN/Zc47gY4B7BFFb0fH22DjSa8kMBTiiTKnY/Ck+aesuc9xO08MEjlNqyxs0g
nXXoOXlSwVAACBk+1X11r2vaxmIaQXeAcnkAhC7guq4ADxBQoNastS6pP+f3jUf9IirWIYARGEjU
hSuALPb8hqkq3RupFq7CwMJV0N5ZQbbnsgPgWvggp/Km6fJHw6mk6aRJ2EO9AflxHXTbRDMPMH9r
Z14JkMtTa/hc7oWfch3AGUr1ay4XlzbYGIGjgFnKs3sTSYnaTqs4td6h6mHWU7Q7cZo4k2MU4wLO
9vKIyjCW4FqfHpWp3UZavSmEeluHpqPj2tWEiiI3k51msmUKzHUsnJDFg9Ek6aQn+qUyurPl6ZQJ
1Z3X1+dRME4jsHM/aLYR4Uzqc9dSxB7B3eAHDEfXNFvsAy/+XMrs88+oN9+ptu506J3U3DFKG++l
9UCLxvXxrnuqiaPfAzWklztTrN9gCd55abTu22BnZlRwWnTgEq0coU5WGN3PzJviLSU8h/S114xu
GhbB6ZwkuIninq8ybtX1xFnLMfB4rQzaqk7UpEgXkA3QgcocFYcP5wr5ZR4y/Xp41tMyQ6ZPBoJQ
n0HAktUeiWAwcteSGR5RTZy0MSD2scM7JXwpY/9H/vnfyT9VXUau/O/lnw/NW/Af//jMmrAZ5+Bw
5esFf4o+JdH6A1ElEnPxL5HmP+aS3v/5DwHWxh+ckGSL8ZuAAoSX/8xiUpF2SrKuk3kOEdNCRvqt
+jT+EPmHRppkoAaVkJH+3//9L1ni9W/3/5G1Kb6SrCGvXcYY9a8GJcKXiDkXFdpiiipbuvKbNjsv
8zDIR3M86RII1gT+PO40zSz2vyzSLOHk0M1RRl+Lv68AxFhhQJxL1DGYHKZp4Io1ellWDrZu7j/o
vfXY5fSK21w9+mMJeGkUboFuc+i25rGqBLqKHGVrGu8/h1wIb7NxwqQ0jih8hjjijCSw46sTSsPB
J6QYj8c2MrASTn2774PoJRCm50Di+owyaejC7uDyqqfkm7YlUCQLT5OKPTcp9XiVtlAq6rDXJmf5
S5hiZPl5WRSk3Jzul0U15XrpYE55v6KDWNsBjtw/XxDiIP7zq/hlM8urfvmWlrWWB0mz24b1JG2Z
nnbienH/SWgwuudl0Wv7ZKOqAYBTnOfLQ8vNt5Pv7x6jlIVFenkmUb2/FlUBWLa9vHJ5alHBfd9d
Hvt+m2x54XL/Py3+1+++bOh7u35YUEsNq2HX9FVBPRjL8bKEkv3Ppe8nagy6X89+r+drBcHEv73k
++nlJcvdIKFNIYaJ6PzdyiivJzyx85v+ssWvR5eXa/SOEntZ5BqyA5X79WF/+0zf77ds67e3Wu4G
804hwKmEYPPX31MMKt/+ch+ZBMj+oqOwM2L7pfU936LOz/a9SjP3azGZE3AY2bGeVfl2efZrxWx+
Yrm/rPK1jWXxa6X56e+7vzxNKZP3aVVsnF+Ly1q/bW65+++f/v1T+g1XSoEV0sOyMB7bkVBmTC74
U5Y1Sx/yDKdRuKZVA/jy635eh3+utKy+3J2EINoTVzO/dHnge0uT3rCR5X4yb35Z+n5lxmSXGMl5
m8uDJs1NzC8yJRzsjgotM+Kk5qAl7Xux9bJqn0pySe48zw9Q+FeFZkGoEcAfoRTk0qM11FUvCN0q
Vi+ppmmoYNN67yEp3WdhfTRQVW+MRhhdUqvBFEJGsc0QbsHXoiSRWaXxbVL4ybu/FpdHaUQdVIJG
t8u95WZ54bLe991fNrk8uDy9rPj9uuUxZJAERNPO35Q+rVFat/AtxpmL51UgGnIFz28C4UWjEuQl
zas5D+LLjUKHjgCqZWjX50eltCK6Mq8a51vIAbVFh4onztinm0ktr7mWjDRsKoNflkrBXteOVVqP
u2CmNpjz370sfd8sj2W6Uqyo8Xc2F8rZfqoUeBNpGTGwV8qTGsFhsg2gAkGFPJ3AKXKjfG4SDHOb
cJKu4J8QcZiLqbzzrpauXerQax2ibMgLCyskpj1tieVuirBTbfgr6EQwMxviaT8HWad2aEq5g3q3
dfSQPLQCKu/ewHSz9a0W1FnZ76T2UVM6HP2ttElrvzyEKNUOVl1RsLIazhCi4jH5nu7xHDh60You
kSf1niJavddmAsCyVJuV6hpy6+D44bsOEVlrOp6skaQHDmhs2HUxu72Xxe8HQzK4FHhyG8xDJJ7N
N8Hsuv6+uyxRuAVHmarkxLLTLzdxUGEfzaSdZeAitoPZmS3451JsCBCrdMqu9Njhg1I/QJAFFVYQ
iZit2lvZ6vqvHVGZf7nv3W9ZWh4rE+T1RodJPEGfj1sx2TJHrvfFiH1dqyiicfn/1/1lqZRbOJlo
4phNK6SXGR2IDKCE/MIKl5dZhuQlXO4HBCDvoWvzq/TEImWq0ahgXtpyNYoZFkazF4gmntRh/7XY
lC5lPBn5+bTx+oqklcqk940Ti8spDsAgQ+89kxKWm5LI8n7khIwRc99UtbmvlUldhWZGFa9R8B0M
E1nQQOKEeBUgoOBAptkOgDp0pfFC0tZ4j0JHCXb1/fBqBltCrWGLh5kzPSau8DMPuPhalVzKk4nS
OvEHdbkY+s628J8BLxazWcQd2+f1D6W4Kcn3rl3g9DDrOmAJa6ML13K91tDfjYabmU443fjirTSu
S/Wj9dD7zZuOKkexHEr3ybBqHikYV6jYgrdUOdKSyRI8KYfWdBN/E2SrCPd8/hyMu3T6lOV1pIHY
DvYw6jV/1+lo75xZzwDF3IQboz7oqgulQlEOqFiNT73YjdoD14h5u67gxkSnXH+kGFwmMOXWJtGH
40GFgRycKnFXoOStVnUDrQ6w9hZM0dQ2q0LZ1nydsmDXDDgqHys8wR5srR28NGVyhJ9DUdsGRZK+
fa6GFVJKtuiRjgU2GPG/SBLJcTTvsmTbt08psqLWvy2aD73bguw4YPmmnWZ2Wy3cR9QcUNknu0DQ
HNN01XaPgseP7wzg7VhJxBu/2+umW8/YV1d56/0Jo8wW1RxtXTk+pvWug+At3gDkJ8+T9niiXEPl
cQJBeTtC7yPAA508fdSfMuqW5+rRFPaD6KKEpGHCfO0sndJ6JSSQltdY2EPPzmGWgdB5xEVgrfuz
D2PqoTmF1KPoyDixt8kJ2J3T+XaDsqVcQxtdqz4bw5mSg5+fzBjnPTrCjT4dTfk9mphHMky2VECO
IgV1YZXrW7PaBtO+Mm5jjLPhvps4LhRcf0QXxohZH9X65LMfHQpr/r4j1IL+FupFgkf+J9oKg9o7
gBh20wHqCZJfWqP8gN2Wbq8GWAw7/gdu3YBQAXlFloj0k5i4LN4VAGbE+QvjewKcYxO0yt4pG25p
7iIUdUT0lLApbDbWvOLp1QYnHDZ5tgF4O8c3w4+PCAxaZxZpKI5hHsSGnspKPBZ3Gig59WolEEBc
4Ln1Lm1cr0J0sDFySp/rvmLqgAJtsiEPotmBx64eJ7BR6+F1eICKELmStU60SyPvehQXXUdY7IZA
qIGyL4gK39YSt4WqNh1AYEuf0atOhDoVlr7eomzs5TsoAcj8RDzuK1V4ERHJGufwWRtsZdrq3V6a
oYVO+mIp+5pDwYcdelsAIxdpWlInn+CqcdRW0U4MCwfGh6Ru1Jk8SBV8hYtZpuiDuoAAWJpowOOJ
J6cgMMNGjlH13qRbdIy03q+tecaXUEVuimwT1ewHhSTrAbGotlZuEPfRPKQ7SRwLUrTAA0G46V/i
nmjXbTSiI90U6ZbLovx5rlYzcBZwcFciVESQQ8I2AkAK48OVcN84xsm6UQ7plhykGnHKhvM4eSs4
FWyAa77iDAZuYWpfBD3Chn/gwgl0WXFonzVaLRDrk3Xjtnfyh4fCoXL5aNTeC6r5iXlD3Y7P5NVb
Mz3SnNfpzzv+Q/FUa2iNt9SbkJu06Oc2uXw/IyJEx2Iolvpj1x/nhMR33CGThVxjJ7wl/FxlQ4VT
oNhzA8NztqVHTviQPaWncg+H6Sqsm+kuCDeTYcvlK/KZwFu1OXCijDkcTKlVV26V5CQNR8JrKrg9
c5fvYcxJcCVv/mAlly5AaOmkF2rDkuqigqWpMiYuSocnwkGsH5S6DlhqB1ddV8gWwPrs/Mt0IF4J
w/vwRLXLHLd4r/p43aE/5lgWVtGzqGBQIBMIGI4Fg5FznePBywevSw+HWTBH37EQrprgtNNVxYQ1
XpC2xfUb3QUsuwaI88hWNH5kh9W1CDmEM0LJy++vbXAdofZQwiRXI4z2bUITDVnDvR/97MeXTuXy
Ae9/GDylKC665iT75y4A5MIdjFadI6KgNimyof51ydHQUS0xsoT7QlyF1EyLoyQc6njLNxRzKqTH
DpWQcAhIaYGN1sFq7Ill+HgfJp1K+xw8hzTikJocuKAJ0Ph1yJdtROtOue3vYPBIMvzwNdkdaPAy
rrOhma6p66KVM+wciOwWX94VVI7u6HvZEWziLWmtrn5okVM8gXbVb+kN7lTCNjfTJloRAHyrg1F7
9ShoOQjMjDV7mgGC2RE/CoaDR/8ahY54b9z00ZpPDtweFP3TYK08z0UT4z+ot+ZH4fon//RZPbWC
rd0QiILAtPKIx3UE9lju4CN3UOnd1avB8VxUynZoB45kBxvt7of9WazbH/VGX6GRtuVb5SZz5duR
QYEJwAMqF46Y7Cl6msNOUQ89aXedR2yYnUKLhnZ+RSHH/4PkxKp9jh6KfssK7UW+8m49Y93JDwlU
+ggFoKN56FOQm6LsdoiaZwqVr5puQ8jDLmGPC1w8IvlrvS3OIfhR5EFbv77jcgnaowfqrdrQ69+r
q85J+CVw9qsbMP4TXBFSIFbvlk1WqxtRqSY96gmF4qp/9ZBrH8e17yLeqW+EH+LjHMtLb/rN5zBI
9/lFc9OL+ODv4xOMdaq0BHl6YI6hjzzkWyAEAGMu5ovAlSEj7hNUtxK7wLvBpwYMakN4CvIdAdaQ
pk2mbSQd8t1Gq/BSU+qmVMzX/iRyhFEm4urpQbrCpO7uIZPf0MzadLfakURbOtoH3VFW7Oyb1nJU
vjRHOyrH+qa7rXbe9hX933ScjuUNzBakCy5uoyNSkBOHN86imJRm9Nl2dZ3hpp29QYVuj9k9a+Q2
LO2b6ahtgpdmp1F1fRvXsLf2r/XbcExvBgw+NurJVXYkJeyI6mPa0G1yiOpb4yyz4ZHY0clzUptV
VmSEb6yN7ES3zY6kuuIa3xRX4Tm8g2LyFl0Jj7qiHPhZPvbrYqfZ0HJju3nxn6Biola4KjBt6SVh
hGbvaWxw3RvOGk+MZOw6fMMqxxWyNiJ27GF2m9n97XRXHc3AKXbxjeBqK8LTr+BpVp6Tba1beKkb
A4E4TeFVgGbFmV6IEnLo5DqMULCafVvHd+zSXuPk8pLyV239LZOSHfwvu36Mrs2x/xnfmNvuWL6R
Fp5T+XoWfz6nN+HduPZ+Bi/ZR+oSNkzTywZufIBxLjgTSWf32X17AkeyaV/Fh/Ci547O2GLXHFSh
fRU/sxUrilDKHiTiieyr9d6+NjK/bHwoL6lrvqkP1QsmcdQWzFneqpfoBzqgG4Bqw318iA/yA0L5
2/KiPsRr0eFL3conbh1MLbzBO7psRp9N7WQraoXa0XB1Bx7J87zTucLTgLBmVsnOI1z5igm8PYU2
vS4+SXpB1HvmlLgvP9lXaepn9m46RJv6YTr4jDHNU04uyomzU/y57PfNU3RGt8R/A0fRioYvv1e0
Qq7Z6HvFw/PpIEacxSBck34206p54jkOJmw8ugRIn7HYDuETc8LiaxLs2RDwPr1H9wKC6NjxIDZ3
G9p/KpQ/Edkgh4nwLhJHzzCqbYYdgWUcLbdAn91hN/CDjDfDR/UCeL+2lQ37e3btmZL/QP0zOvmj
cJ42iO5cpMBtJLk1+U2PvfIcb8UdTa/dgIDOBvwHdn0vnJRTQwfcuEs/R6Z29SqwPnBIIZJOZU6Z
w238RKSLbm2Cy3gnbo3zdGzHS3yqDkwp0JtxrIgvmHTWnevdfoaXnq96cNLYlmjYMFXeR2fSjp6G
ZQBcRgl42AwqpWrXD/knjXkGFdHW3lteWNpNRgHDDjkNvoMSZyB4bHZQNnYSl2pvzbncW+9pQkvb
6e8sDO5vLFUvwTNWgTMKFT71dCR5FoABQnVYKfRH740n8aE6g7+NQYhf5vnBq/RevvIRyWzGmVV+
diD3nzghdu8TP2OEum4ejBnYmCL0J1BJKzikRIbY435cv3cuMzyuNe+UG3Pl2zTbncDx19WZsZTT
5OuUwjLa1g/JmSEvOfcnvtfYxTm2Fg6tb0tneU/auM0UyJFexR1kAazaa3PHgU/KChDUdbnKXGQi
K6yEZ3Er3uRu06y0q/8EHXA1Uq+yA4axR999D1bFWtsOAee04aIfgbVxwovOfG6sjxKDJGbuDVdj
TyVnnHfjY3oBiKx9SC/a2eTcHW2sm+ypOOi75hAg3b2T6XQZ65ag7ILzINNB6jDstA+DqzA8Vzts
BivhgEZmW26ZobLl7S1wlzvmFP2nOf/1/r475NvJbT87xgk3dRG1O5DKN9F9eIkv2iHb9HebCozR
k8wuQLgUWdYPHUfmhWPWQyy24gdUPxXsyOFafBzfxrfitrrGd+lNc8wYBY0fBBVejXvpTEd72nl7
fZvemBdxHa2il/doJdwNh47DWXHnf3XsHL1NnLb+SBLZraCtowLzgFvWNtkzwrOYuAqyXqZQaNbt
ZzM4zUpzFMpHs9kwL97r+3g9uz7tYsf1wiXaSOjh5r1WfkAsQ8ofxkd0mFd/j9tjglEMZnA9GZ8i
cTOmfwF+wK+IQsK4Nlf6oP5eZz+qOGLzO+uJD/Hub5ngz+zXdqm2dkysdNlAdJ1wfbSU3YS5EJnT
B/26+XqM2DLFlHVqBdSfzLmhsCxJc4lqWfqqRpl4PvI+unAVQv1JncvJy81Sifq+uyz5IwgDuUeP
uVShls9jism+Daxi1RvSfYxBfofs1C69vtgpJPhITW3gnWMu2IWHWnjtKOZIU7eZJWhlJ4cuaY0+
5Dm+Iz4+MAKEd3QywSyfZWry22qmVi43XLpgXNORbOmACedS3rJU10rlTnSY5YFafx3NVX0pmevw
VQ2mdlmMGzHkLNDPtKs632WBjv7VpIJpPvhmhcMEoOGmz7K7fCpRRmPvbfZTRD9pVMrbSqU2GNJ8
3kvzQ0MfdPsAwziWsfhdgvGVTrKIrYsZdTH4NKhIeGdSPisGktNY6EyD5k9MVYuOgBiJhqPFoUU2
KpArkqcwDygMuKVwpkbrVn6VMHDymdCZI5bIn4bOMJw2HnF4zfjWBhobte15sSXezslDtWA0nbt1
S413qesuS8bSrOvL8pB6frqNcJ/vl5tx7t/JM7f3+7ECo76LbHXjZ2NHSUXqEanAv953881yd7kB
/480oucKbKmDLjeFAH9+vSwSc3Fp2rTbLHXZr1qtPMkJ12shtz3+LRd0HEpLQ6HiOVeGx38uaS3A
sOWx5ea3u8t6y8tioaCxAUvpVTJzCt31ZyzWn+JgOvRWGQBiYMsC1BY08WQeNLjJLTJzmoK/a6BI
uR8Bje1LAie2UY7YxNv1rQ9dtlUYiVSq4sXcxRlqOnvLUmxahymDVx1Nw20u6hmOsJIqY1q2RneQ
4Eq0ZSXNIceghkE57kuq6vwa+qMhm+3u697yBNApsPw+NftfHlxe93V/WeyGtZUZqAknaqwaA75M
nM6+8Svqx8C0A3pjy/Ly8HKDgJ5je775vvv9bFl7VFw7ZH7/XGN58msrSltVk/P9FJSZi9kauIlA
gjidGBIIP4raKbTogtpyPcLLprKJCkTn6+UYhHKR78nbldeWNLzkiYYAy1J3388tS37BWuY08Tcs
L4CkUotQb9nAclPK8Okd4N+5DbmfcOt5q8uLqF7jXpaWNuK8+mAkrPm1qe9Hv+4vL1heumw0MmJO
w8vi9/a+1lwe/H7592u+Nv/76jgsMENV3f1vL1nesDcqaNEVNe3vzXyv9/sn++X+336y77cutRid
tBXReZ6/t2WTv3z6X/66r8Xlld73d/zLO30tLit8/YEWCZuOnlC1/f7M//Y7Wd4ZX/VfP94v7/z9
d/72xyyb/U+f4PstptepUR9o073Uc1Mjmwf/SSN6YLn57bHf7v7dKvQAqGv9thlpaVp9r74sfa+z
bDYvda7Avtf5fvrvHvv9bZZN/LbZr3UMZbpr6Ldt2vnvM5derB+N+basoz0em2zfzufb5dnf7hpL
h5PxOfta0Vy6qsvqX4vL+jm1JjC07fbvNrGssdx8b+brXb4/zb993W8f7N9uZlnv+52W7X0/Nsxd
sEVQ8z/ao/9Oe6Rggv2vtEfXzyz7rOvPz38RIH296k8Bkin9QcfXEA1ZUhVNU3Wob38KkCzxD0XS
FEMHLmkwJTRRGf2FndP/0E3SboAuiTDrkEd8C5DUPyxT0S0LVt2MWTb//7Bz6J3+VYCkmjJgSImM
HUlB7gQAj+d/vN2FmY9gSfpfxlgpQtBrGfNDgyuDeTYnzTe9qjS7Rnxs55lIrqCDdib4MTQacpg1
y/TknzdCOs9eoKkzZ5kfHISg/lpa7i5PLI9lLRrfoaWgMbN9tbk7vHD8Rd/nDLvc/1o0lWonJxbq
JZ2+OPqar0HGmLuny1ix3LQhOT427t5xI5TKOTKZ3Uh1jbhjWey93JowNvJo2THJidUIIbUEQNfO
Z0UjXDGgDr1AQACsVXlA7Kua8aM2SyxKjCq2Rtm9mQ69Eq8H4uP2kgjLHhtx39uDzITE0LMDXXOu
xOoSJoCFMgNh/iYO/Df8QsSQDsVDJZG+3MTGD1QSqvgCgSq4GeVorwWDsInVyXMDYZ5LtiqSywLu
rNjd9qTorpOxz50R9jm1+WoFP4bSLn2DoPPFdYsVQJT90NWg7If+EB6axthA3vZIyQ2ei0o5jPOk
GKipREEbZ6yfhAdCVS9DUm9DtaFTsMVRA+qkf4iDLtikWgG1gIgasS82MgACspiudY8ZjhA9qIAJ
0J2MnoWUphfIKlR50BY7qlCQamDdmz6FkmiiFT9JoBAmgDhFNcACwI0zivDAOlGkRosrEKIsXWno
fU7eWlCoK2TS9LrWDTrRXJwehOAOXdVLggUyC2l4qnSiYLtIxC510saaCH2fxWRIgsEUmoJktwbO
F1+7Tw1aC2JYYccK4ZW16gY6oGD7IRg6CfO4bOJaiALzBGGARoMq/RQyQediVrb2ZVLcKnCqLnK8
1zh7rcdEaNCaFvScDHVjpn2FJFxWV5kkoYUQpjsDrcImqOnTjaawDRPr4DeGZw8VLY5WGV7kkL5f
nM9xBpJJ3YCUkn7eij6eyAV6zvB1ukVIhUgxp1d4/uEG4LizHCjTPfOxdDXKw62YFRmEbrzlQdjP
2crqD7/RCVhRaNImBruNR2QJICYZ1kG1JR0lcRpZhxsYb6uUYCDm43dMuylalF696UuzsDN/nN1G
myFo6GPHZuz6HXl1DelUYhducGbvJrAFRaXjcRJgx3kXS453momSwew6R6+0ezns3pOWRN5xyi9N
I8JNm6htkuGkMqxxFSKjUwFzI8GOlLwC6Icgh44R1ndZ1eOTHUInH4hjEDRtBdaCA7FxMz2r7aiF
QTT72eOilA6o76+VCIIhFKSDOLmlqn6E8hyLEqeaq+fiEfbX4tSjrhJ2I473/J29A+l821OkCCmT
jJCOV1lJ00AA+qeMFlZurgbC6rnjSgenzHYJ+pCIFfXiTD1IYo9PcOw3UtPiuckHru9gXGSzcFs2
4zVs5m04WW5CdULI8T0AXrSAFhaXHP0GOrDnuqfcSOKzvB5VEU8uFiqnVSDZgryi76peU0l/jQ1U
/lzfavRGy/RVry1AUhIVEcujw6Vs+pOiGJ8YHBoXmerEz4GtRJXVfFXF9VPCbuYaCnApn45tMwHt
EjIRX1nQQ/3BBGGdJJXG3EilsJsV1lq2jUScfIFl0U2Xh2hL/gTixV76KMedn2KH94GrSIWC2QfK
d6JyaACFAruUnfX5TfKSuhJemW1g0ETxxNOMonCUodJuW1H9SGB65j5y+HC4HbqwuRnxTTtdVfmQ
J++9wfIfa2MOpRnDwcUiuavYx0TSXalIAAsPZPrXY+iP2y4yAIhnXGoT0NZ34g855l4q+m8+JcVQ
JTYvxhY98/pSoNBecDf6ngDjk5GzE3Eyo79aQYX264K9MVBGRg9K7qr+qAwwBIhlzCjh+4R7AWjE
+MYVo4+IRMiQpyAFz9dTX9ImgrkK7zSkygZqi95DlyEa1/pRX3e9+UmkKA0enR7HaHGcFzuygPC3
6NkOaj9dvCp91tSfQlo2xEGRz9gkIbb7EGpS8dPMM3kfe50rVFLr+n1yHVJqmwPWcyKYyMuMwK0Q
WokmJauRNgrebpIYN9uPAuGZS37oIzmL3WqIJYH+Sk/vI7PkNXt1t6EUCv9GgvQ/7gzjLqI/UQlI
ZgB01U6PRZ9dWOgJY8abn0ppd5zAxBUK21Ea7YC8Hgjca9fR5K0ixVYlrHxli+9EBHtA3Tx7Bxfz
Nox0wfFZt8JwhqMITEO09lFQ1geFsqhBF2vM4mRnyN5LlYv9zgxazjIBiLA02Goa6QZqkxlOokyI
e5IR4Bfm7F5T6VL7U3orFAJ1dmIiPFGendHEw5O60kLFqvbWcKglDkllIJqxCqILsUidUz9WEOI2
AnOQVTERx9Ur43awBrRtWkljXsMJFOFVyGkewbCjCgswLY+Da5lyLprkHtCjSEhenDFo9PFPze8w
ZPZKAkJsNJxIbOVdDTetcK1uPBUtfk9zHHE4Jk/IyglPLttVoqKI0cLsZ2YhfLA0zEBZgFk846Ti
1+MZaOm10utmE+vReOxoHDBtKB1c2uqdL4XrSJi0A4maB8bpm1AndUBTysfKKvTtKOo3QrTp6mTY
CrV4DqMqwPxc0iaAHebUGUZ2XdXvBEFzLY3wtSyXN/P0ZU+sw0r300NEzI5B3A5HzrM445rKgqyS
ikgedGzd103MRCKu0Qka8l2hmSthzvMhQpLpQ4dIo5zTfiJAd+mc/5POSUD5fKMQDpRySl+hwT8N
c26QFjOoT3FyCYqCPS+wXqGppuuC6uLga8rW80UyR8hSn12d2lWc84kCYlrEObGoJ3RHWEKMsN2R
32Zmb0VIwlE747e6eIk9IgCJbIBuMxKJ5Ec6nZNCc0tYL5ORlxvP+vDmFCVN8mD84dLBs2pS7x8y
F5npO2N+vbGIYfKbTvuqEOqCqjjo4wMn1lXOWXOCU1WS5aSOEKwSMkTlEK27VsPliFfenP9Eh1DU
iNwT5/E7AkaEsYciiZzRvSnr6k6Z64T9EqEFQQ/8Tmgoq15hVh0rd4Af/ZUwp1FVIAn28Nz8XTan
RomZuE+bHP0lQKB6q8+eaqKtDIV8sXiexKIlp1Mp6VBiwtOC/zIUsrHIhtr7eqBtemKzBgXq16hi
lpJG8n2CKMG2CcOpmXFf6py8JSNMyKju7JTwfgwegZHgnGuxoi8fRye+i/0k2BlWSqLXnO0lEfIV
zGlfEe2BTKewh60tdMAWMSe0SAcTmuIaWXPVZ2QmvWkHgczjWNulrTxD8tSvIrNf0KgTR/rUEjFk
pSY065jg7V2JjqScs8r0km5S4mGTakKSzMQ50ywgkI8TA5XTYC6k/j/2zmy5bWXbsr9SP4ATQKJJ
4JV9q96SrBeELHujRyb65utrgN5VPrXrVNy47xXhYFCkRFoigFy51pxjFuGHQwBaOlMsN04RoXJ4
NW3/qWjpRg/gImD4Nzvms31M931ocpQqU1esMum0BxBH27lv411be+83iWtTQheKA4cB9dLvVqbp
baVffBQJOs85Rz9r0A2U1FEtuCi6UR9V/1yk/q8h4XoRmwpHqAVnXuSnoLK/jZFeZVX2klSGWP8G
vTU2EIGUcJvEQLy3BBoFPp+8OYXYuQdNbc7pZEX56xzQ7m7x+UdF8E4dGO9wFV1U6SW7TBEcIfpf
PdxKcnhR7KLCmMz4r3bMz9aiPNbmiwZhfoxaezo5yyYCBM8u9hAE5T5ZDp2aSMZS9MAJhaxQhr5g
mo+2pUkNZmotN+WYPRqVW4Hw6beub1aIdGjZhrlCetP3S0Rlg94xeCKrHjvdcjNEX7n0J7LQZhKc
qvLVBmperMzZCvYxQc84gBl6EagDzdlt8Kcw4MD1vpO5/k5FAaeu4GKD+rttgQpVmjl2XcxM7sby
Gz5cvIYk82gy9pKkeu4HDNNqafwaPqPr2beOExqpOTdOTdJ+Uj285jhpOK2aM3EjkKbJ2yqynQmH
7SQ8JOdZoKtNFxM61AE/Syp4sI3bjVvcMelKF7k4GZmSR6neYOiOKN0wnd5OamcoHkUlGCKPAS6/
5Si8NfEJUMoImJUTcdLK2sn+QwJSPoa6sNeFadTrqMsv+YgHOvWMgMsKoWPRb3V1ij2s5U8UtoKC
b4L8UQcRrpgiQYOVXRMMNKfpoXDzbo2c2l5LO3pRU+Tt2rSNzx0pg8cWBSWwEVypXlrsgli+RhI6
bCznhSPLQeJWCPHACeJZK/OE9+60s2q7KT1G5EUi5A9eQaVTLyzpWLfDfIoR4XLhybaB910m4iPO
ND7rSV9SYZGqYBMwVc9nAmMphFzUBHquac4DKqtNSmrpjvVKD5cqy/tj7HwUJSogoQoS2/2/bvyz
241pxlRgoWs/YmrmGF32ruSS/n2T6w6bUjPuBgCWvx+vPBMmQ9zr7e2GGD+GdHnUXUwTMQ1F+na2
rUcW0uZkkRdxsjMeMtrq07VnMFEJfj0M8z0HpttuirLqT7ehUj4T94qGihQvWhJe4bS7OAf/hfeh
37VvCRejUzibzikBsvX7HvHz6yiruFqzDpWrzG3qbVSa6IMNSDE4ag3oTUN3aIicw6HCttKpHmBt
xXvTq+RhhpgoqyA4Ycn595vbY3nKeCkykCvBjOcnVcH8NE2fgAZIdOoqA135KBYYcVSG05dDX2U9
Lbi4VGUsoMoL7ipMFfubJF0FMty0FToBIALticQnkrwz9T5YWcvaEBD4qggFsxLzlz7oEP45kxhO
F3Tdq7wG9AJ/8pGtWPXbv3Aba4XLKmnFVLtp1SL0X25MmCCHkkhku/EKLhuKMlaGM8MCbhZCuc3c
8Las/XlYgCxwOYemAuKBudzMnX4pWyfYZv4iSE+cz5DQ550ViuE8Sw6qdObiO3OMHqKCCOY5G86l
h/1i15WIbvWYE+FJ1GpQAj1EdxAK0j2C0WR1YeAIGtt5uN0UhvnD7NSz20rSSQPrWxXYRBR54Tap
AxDNaXJWNSKwXrR6XzeCkaPr7ElV3Uujmq8xR97asaJyY2eWczFT2RAa+5pNdvR9LJ+wcpcdIUVU
XzDmgIx8Oj2u8CZ3m3M4h49E18pnrSkNTORJgL/2TRm6D2GQcF2N859tbezDoPdPiUanUZF+uYGU
Pm2hBysozX2PJtE+uxJQTQaQBmiaAjQoPmaSn/0s6L6TgoPMgH86td8anQqiVkNzNdqJOmcmKX5l
lK2HtBnWnW+OR9dxf7Vd/hKbRXCAc4rX2Zb7eGB7FsZqfCK37DiX5WdYFNZXWakTTYG3SRQ2KAEP
7n0KlFhEIj4NPjIXGY13Oql+moFPjtPM1lKRl7Skf/bnQQVHtxXy2put2gXFhNTHH4JLon9YQ26f
9f2YF84TOxABBqQgWiAJyKrgiqimWR9Twc430hbawKiDuhNRT0xeKXb1AK2N3e2mrspFZFnXF5Kv
w0vkpE/u8DkRyPUhHGRDZgvWebRfCPr59N/yyIIW4cPur1vXegGUheIL0NgIzBwdfzld2nxudrMR
uHs5NcElVuhQ06YlBLIAlxiBBkXqedLatTa9zqa9tP+q43I+em467GfKETYgPiK1JnxR80QVa1Jg
pNIZr1XTTFsQ2sR3+MOP3Eiae7ds3mLlO2v84Sy4BjPSLojkhq4ldeCyCBtUlKcpyQqgc80utDuL
fEaLNIXl8g/LB51q3TE5NJC5LQ9RC02nhyoPOvpa3ExT15/SwSYAWeAvus2Tb+Pl26DZUP4maFxO
vgAmAgDYtbI4AHPLVEB5om9Z1xmnugcTGtnx7mYqCm7zY1E/sKsffj8kbk1XLbxv7VgBdJS9Pt1u
zOWe71U7EGrw2pcVp4ofmkRNx9vzNis9dpEUyUAZUysU5kj8omgorm8xwH8UE2KE1xZy+Jpmj2PB
i2v0mnQQTreiJ2z4pW/3civNd1lpvd52OoptjSxiaz+OBLWPHCieZf20KlwmMH+PkHKCg+HpAAE5
zHjV0zAMaKuAOaDdMhFdoiM+vH7MParcoDvw69EUYfpjTuUK1BTXD+NhxMm2xqNqkZoBGdsZPaRL
oConxz8TQmrR/psXgm4HnPopjmD8WkMPszZFwRhmL96M/HCWdI+TBfpnhxY2OVXdpxXv1Vck/fFx
PUQiCrd96KFVnYbwytGqNzmhRex6xCYG8J5sa3+O7/12q4ey3ytYi8y8URguFizwc+DQl0tN9NDZ
8iFFwrztsggYlhBHmcqnDGkzTS1M88YpG8edjgHpgO/FNqP7b1kKTtSpIsJTEe8x1iC0hY9gVRsT
MpyJrAu/saZdnSKptX+RFFeyOcJAP0TxJ/v4e8Jd91mQ0elpwnZXo8ETNBe5PPa7sWKJls0YrviU
Mss+BAb6XrqL/Ram1QhpBuJxgF+bXulUbnTCH1vOFeGVDezl1k462FfoNP1Lhssadr78QZQ1XLn8
UlTTwEiDXz+Y39xBnlJEsmLM7qsAl1SNZXyjGzh9ZBJomrwoI02KmwyMcIslGNHlfCYvN9uTav08
WqgfKF4Jpk/oXjdoj/PK1heRFbQ2jdS6V5O1KQTiStNPLjZ/HDAQXMo9MewYZ0DwC6qrR680N9Jf
o0lPdwiqy8g8ADd18QHX2D2IIpxWZp6j5Z7vrMY4TzbGk6o1nmn0P2+R96wNbb33DW3fpYwth0+T
3fUqFWbzVMzJO5ka4qnR/NpNhS/FaQsazpSDSR49sxFIURVOQKyjJH5uZm2snZAVj0kqTtnixRPR
VVIT900bX8flg64mMOAILkeFhNHxxJes/Bk/5msZYHbJ4X0y+nl1ncbaxp1D7GSbXwdJKyTwAHvS
bgb+4pNPBCmZJcNK2c/JYxNb4lCG1pWUXrplRhauO3Pn1+NblybyCE7oxffzneVNwUZzzWJVq0Hz
uBsCEoZDZo8tzXxL7zryzWPgzIfc9Z4EsqVV0gfh1kS0PVveFVHMqmmACOeFxobaAEYryGXIwmtH
Pgb0vRrzAlMTMyQlYPJA+EwG9pphgCXq4vU0LfyZEaOegky1jbB/GUH70xbxnSgVFhRD5RTG36P4
Ie7A/U5Rv6JrGK1MygOyHwcaWMjJfdeb1rz3xSpstHUkpjBmTkCfzGQutiYXlfDkG/WHWzt/jV8l
U8JVHpVXA/HHpYjitzL9Yqca07xrsy2mIkJ7kfyiQ9uU+oG4HKCYAV0rx9iBNdIvjcMBIufnCiYC
+yWbgGanPHcJbiHU7OPghevZe0+tAYXYZJPYMRH/kkX1poOSrDO8LFpNu57IaVZg3HCRacNpos2y
ZHi4RbqpxbtCE7dJYUo6rfiR2DAfq8HMV/GsXsuCVrnVJQixLLBMXa127Yh8MKObWE7WC4rgqp52
Ucg5pzvnJUyC+hAuHC+VvWQOjrIgncuNR46TV5D9HqfwcwSxX5GFMFO7Hh0pdDM2k5O1VWFCsw4D
VU9DTOrOK1GxkNKROYyHEn2YS9WTk2g8gR9un2NHvKkp+F5mGtOUFQf7lkt6E3t3gpjVKHUwsA4g
Rn1C1ld+mjIzKlmNYiqoNCICuFmYmDKn9mimGIcSMwU4bMaxG+gbB1NqbT1bQbpTLoAZK4gwaCya
8cT40YBRccNwo60GBFei9VaOlrPFupqsZL+n/vjiZN/EtcnHWI4LwFuwuY6NtRT3dnHuLc60Kv0G
OgwsCsk2xHgwrGgi61XmbbJnz3ycfRAlJejjZFwaeOCvHFVfsmAG3ZtjWZzuG8SPdU5sjmnHDS9z
ndnd8YfInitt/yVqYDCMTDh2wEJJ0lnCOOiORZVf4xe02FwNz0QRMwGCmbAC9YjNJdbVNUTh3hj5
B3F3FCsJgvmOS0lli/uU5iBsSuNcuTC4nBmcsI3qN8/be+DISNzJLYNzriRqZ+3Cf9UOxjDO+rqO
vXVLyOp2JM/GqCpFdkvw1aJsWcez9q5ROh/75YRq6BGFBk6igFCkSrMdcDWnCOtE49HqLVkvV66I
FpU7e9Cpa9gDmXLrewRolCFwfo+Zgy7XINg/6G5+VaoE6Eam4TgcpRWYL4mSjIOISLOXIjGyv5Kp
PWeTMo9caza40o6eyYwokNHW/yn3GNdNUrylJN11aRn19NiBosemeZ+L9JMJGxbrFmgY3XsXD1z6
XCs8PK7MnvqJQ8wcGdiVnNKA+yAC5poY9KzEtkPo94sj1ako6hSTBeFoY8wEMkb5CAGu5uyKuahK
X+3caZXAUJqZG2HZlbtchmT/TtSVJuV6NRaoUq33KofFmAvoi1VvYcPD45aXn85X6ub2ndCA7bsa
Ub6rnKNLVtc8SG+LJAHRa9morTv6GP/95i+uMYTem9Jfl2N/biOmCyPXjL3V03mN524L1uMHlP6z
nBkFpwOOKwkMLIQsaC2tQ9U7Kvf3LUzifbjUuH9u5FIGpyL9vx778y3GbLWosyIQnlWJ3fqWm13e
3Ma3u4mpUBTQRajWjHA0oexFhGl/cYbbN7TD4vj+/f11KJh/F/k3ffvx2/f8293fL7d8u1qaCZ7g
9LCWl1iyrazZmpni8eTt5vazf778/Z/4837/9tL/+Pbf7zcNAPSjRac7hin4yuVdhqWbEy3vMLgp
yobbW1tebOGvMbtVEYlv5mwnewmSGjpw+0VTbMKKqXGXKV8dSqrrrU69L2/KDn3/llSK1dAm+WqK
FZFc9Qke6vcU1vFHnHOZjqXEGNth1hAzHatlVxIMi/v8n3fLClBD5bPBabvuI1y2KtRPf9+kvoci
5PY1qoPA2t7uxiKoGPMs39WYMj0VLv1emHuqOP/z+dvryZKO9e9XyZd3u33T7cYT6f96pd8POjO1
paeonFmD/3zfn//W79f68/V/+p7/9JhjtP5RNnuykauT26BAHWg1grif7M3ty3g5Tpv//ezt3u2x
27O3L283txf48+V/+tn/9FJFR3RdavNZ1MtwhEEbfSXmBhG/LQf48vV/fNDWixz2z/Nq+aHkzw/d
vr497VXsfkjfGJbRQd1xSDOv5m6o5PT33dtTtxuQZbTIjOOfH//HW9y+tM3B/v8ErN/Uqv9KheYJ
E03W/5uA9QbP6n+8JnWUlMn/mX/6+yf/VqJJ+S8pXJssPdP3YFqZaMr+VqL5ApGa7SACYw6ODmZ5
6m8lmmP+y7NNdE2+BE7le1L8UaLJf1kBiCwiVQPTgV0V/PdQWNY/86BZQ6TlO8jlYHMFtvUPFFY0
OaxDEFuONH9Z6IT6VfQVoLshuW8kVNPBtnOWRWWyAe8+W3INj5NxyQaru2MaGDveceh62nAINLo5
XQPQDDeuU4BJGKKd9uRnkrIRHc1yqzx2m00UBeus0kx/05hkyyi8Jt5ZT7OHZOm0SEXWxI9i1RJ1
tg2H+W349BxKjLmrJHX4we80WqRIHwYTUyRrebUzPfxWrb2ZqwrM66iOjsPGpyfRfiXYqskoLi6O
P+xSj2XLCvHDRPl8GeaJ7T9yhyiumKjPxsoKKjowPuRgjE65gDcSN/G+DNkYKOKqnLT3tpZ4BnML
9yDr+h0dpmtO6MHD6ClAAexmtlVDAdK0KcbvKcO91OpgO9owfF0rLvaOzxyI8TEOwiTrViBankk1
9YlF3tQ9vs8J7vpadJ81Og6Ave10nwaYOXIho41OVxN78q036Ws94IaVCQg9r8pYF40Rc3veVpuo
Qq8OY3w3JF26i2ON1J+pdjxP44vdM7EjVaNROQRIt4Vx4DZX+DUrFjUtXnSLUZ05wYslrO3UNq9e
PDyyAcYB4e0qDzsJUhsm6xiq32aBSCMA5mEa50EH9x5it74LvplSfzolplNN/l5m17s2m/BIcS1f
nrXZZK0YiRJ9BwY4DdTaLbHItgWcbNNy7iDdDCvTa5Hk5epMPiwFhlVi52TZJWaI+pziYyLJKQLT
c/bN/ip68z1RTXah4+djirHULsYrVFYmOFtBFm+uyGEhR8/a0zXXGxsN8Sa0PGRvzDJVH2OtaARB
Hxzgq9ZlvGhWpFl0SV69z/a6bstzy2LNARcRcuubYECseVjT5F+rSUT7nACttT9+tUX0YooCcREj
880QZVeBUAIxhf2kLXHJSLdAV3mP/IHCafhwyIaDQ5K+k7haY9yiYUz79mDYhJJkHZKXZUfRFTUI
gybYJTUI/tHI4kuDYbfIkxj7jgXImk16VFZoOTU9hyHY21M3baoMYkdkG8OeDTJ5UN2byPOC+ROq
iy6uYcpLTjP6fSZEnxUtqktYG4+9cCvmJPV9THJ6iMCKQn/YKNS1K3C0W3oO/taifZE1KEZIAENd
01jMD+Vd6xTVVYK079t2+Ba/OEI/JfWTT09mr5wSArAmKbUtlixf8dP1q7swnBgbmJyLTlPsuxzj
Gv1KBJdzTbSp38bvAy16InYOAcKhTT8T8NaG8hDj806yd+Yz+JbggAJc7yXMcPS+d7JOqfOhzdTT
W2mNvyajp6/eu3eVNx47qxboEvEPuVCg58xSTNb7h2mKc5AKbgkzRiAuAJWP5+lg5UG198LokXzk
XWCGj01/H4pm3taIFTjwEHUolwuAZ6+FFgSdOrIiZ94dN5GCfBu4XQAZ1DzAywymGXkXzuqxo3Fm
ys0UmZ/mvHxA0YzhXiCXDLu9ZG6+rlPw+YZf9tiU669OmPmmICxyn9fzkTxHcckHtHYQmp5GcmS/
xUVOo/m5AHhPfCB5kF3sbJQdg9ctPX4ZFf/SlLVWMNj3ydDQNrPlvR2F/WmMh1cZ2AXBaq/MMYET
jJToxDYnWew/9jYRbbrH0LXsFf2gjmi+K73N49jdDrq9FL77y0v/Yl77ms/sMospwI6ZiV9DB/qm
QMg3edPEHsB8kUXRbIfmK0rs4c52FV3uHEXqMkRCMUAkp/wBPzsiV9LH/W9zwWrttZ0C3/E1V6ZK
zXvMUdGqy53o0dsDqa+vQMmADyWaTxc53j50gShgfgNJG0Cvr8xLJmk5ZfaZLFv3DL1tXcfOt0LT
3LTZPG+a9DjNeUJyDOm7Khdb22ih5qHqKhJElLFYekmyu1ZF9K0yD41PAFA/7EetieZJywV4ku5C
Ni+PBY7yjPAczoJiODUuNDXL3brocBojQLsmxm009PhBibzcVllBH8HyNjRTn2kJQFAJCEaZs+DD
C2R/KP4K8vY99Qn8lHn12Ewal+9hJJhj5WfTfU54V+55i+2v27Sov+ishKu6tQnGMFHTmVG9tz0N
DyiAjUbbkQ5AaD7kXQAoyebYSV5ZC6p1mJn0VY1ocW3ax75mWRuKChVu4z8oCxIMU2IPX9n7iPLy
7MXs1WeZkOdY0vbGmnVBJHVtDqXtGfcOgo809vo7SYQhIwrz7JjBc9IY9omOfvZgdCY3+VAcDRLN
YvKW3VRumR0T2Vh9c53gJQs5UKKMSQwIDkiubwFaBnTw1W7QpFcryWS48uAqRxC+Bzs4kkoyH/rm
yHW12oGTPiVzde/jUXwkwlcPdDsqWd8FA4AjRXeGAFy+r56D3dQHj7NtTI8h9rWTM80/O4SGwD8q
f8ep9qHr4Qn9qXFsIo7/oOqJAObApOYYDuiE2/U82ScEiYKO3pbjF8Y9IZYq05uuBH2iBo2oRP9S
CDx21UikExpLCACTv7GQJte9U7NdHSy8p/6pIXkAsFn8nVT3l7rzs13vIEejACHyuF91QdCRDEKc
XKcw+RXmMZzaS1MvHCKWo4Te/6YHp8+i0F9l/55gKw1nkl9pu6+8IjoQj1Dcm7W/jRMRfVSSlIrE
MvBc9wQWqjn+1quQMXaB1CBM9sMcsMCnAOCa8c2rM70VoJetTL6h09jxwpBL1GCGB1tbxMC1pTgg
VupASvCBKgsB+ph8usY8vNdm9EVyU7mvfWgfwj571dBwAvEXMw0E8bYIcDZ3G5n43kV4jtgxyLJg
P4D0iVzxWgCVX3le/pkyO1zlEO1kFRG2U9GDMoz+qZjaVyLR5w3Bi0wp23DDPIIOcNBeopE5/iz7
bwyXMb0zul43g5FdVco4T8pZX8lcZny18oX+YRJceWcjBnEXTe2YjOlpnlpC62P0DBo9oHY/dZ/U
W6ueHxNDL1JwxmLRO1nTXBGrD682XrK0dUjhodlNNBCRS6PRHCYidRsH+Eacz4+k/3Wryk7dx9C3
/iqYANHJJw7EonFYUz6tGaSmR+Yg29xPx40K37LlQK0FiBg+5yPVSn7xrZESiWtdMsAwx+4Qbdtm
0Fs/cskwyfppV01gmohPQl6Sgwr6kWYal8SQa1qQcG3FDwMVxroHPA/92/zRROLDEQp9gJHc56yi
Z6sIiAGddbUy7onRzNblMGv09eVTWFX3lmwIjerSp3S+q1T8GDpZsW090uPiHLdmGfgJInRmghp8
uRwwfzfO41TWAm0bWJ/KJFuiMZ/UCJelpfaR5OnUgc86NoCld8VycU+daj8vu4buyTUHi6lH/Sht
9+IXLRFFMzq2fuwOuQGmYQjhczkGiL/Ane3NOPY4bD2NwKyZ6++FU71R8lLbNT10wh7ieambh65E
kD1YBvgEFR+1Y1cvWQtVgnie7mrluAEa2/A5u/l7k4qMh6J5iNCxEqPXfRul1VOWI4ZO/DEkXAFQ
XG8sjXqGANloR2iCxmETpqLDlfoX15hFUdcVH25/lIuYxe5eawbINCcpUh1x15Pzunb4nSGiK7Gy
NEk6vY2wOCDQu3FryA5cV+UScIXjwd8REWnD05LZfRoi1qJOqj4qPUJ5t3V3QAbGuobei5D1CqN6
OBAvIfezLK8TsS3oAYqBcOL0q/epRtNsvG/i/hfmX3udOggKUNk8mGw2Lm7HFSUh3qOIEMKHnoU8
nac4/lToNEdvSH40dn82fY7RjBNgE+fiR5xfjMLlrQyV7OKhepvc6ZeosqcmJUyFirVcdaO4NFfH
cPdlVV5Li/a8ahqHsVSd0cT2V9KMCZPq5hWVyEfR1KQdTKx7MMeSU9PpT3ZRj14/vQ44h0wibTZC
nEnf+WiNod1HJS4gfAFPKJFp9ztAecjZMFNnM0d5v56fmDE/uWP0SYQDf2ESQhgU5ILBYx19hkZ3
DOolORk6CNsb6QxXwhShHVod+Yw0HnP/RCP6mBREnYne27sw3LzGOzCB/oGSZZzn7czurR/1d40s
1vKCb44cob5sUa29hFPwRfX5XfZcQ5wQ/p/+LqxrQBxO7aFpY2kBJ8DeoHyYWy5/MnyYI3EuY/2a
GP1W0+Wf/ebBCZYZVy6f3HTe5PEMYcQCOEWQDtiUdO0jKm/AAS4vlebFo3baTe/Z0E6zaUN+Jgm7
KMZdDyjXUD9gFnova3VIGUW5fXsqQ67QBvHNrjqbZXRHuHe8skaB/LQIYEXAD1pkBGMkHpVpvdpV
jStsSWrI3B8ZPgClrrPhmwj2s5fAsa+pru8naTyIMN823vdOK0bk6sI0klkzKcw1+Hetk8t7nYCG
sGzzhSCzQ5dyVUaprpgizKlzP9bOR6X0i9mIa1SFd122FQZzCi230Zh9uIFLvVcBSSnQiVRKrLOY
tBrL6b7GyttNlDhZCCPIyjcZ3fd1QyEA+IIwFg6y8g50KVac+Ctwx8c8JMgnTNn2Cfng+oTr6v4l
ScS6KmgaLB8NNp8lBGpX1IeA+RlKGejH1TMBYNmGsFLyECQOFxx62ijw84tTG9iH2NZEXIk3n/HO
OuXaPrAiLX9zY/BfakXsTxS/hPraD/pTmgyUBXrGnl6/cuVmnoIHJLyv0SIAbcguwm3EJYhEAPcb
ZcUr3YucMordsxGHD9mCXEiRTTq94z4/aeQBZxzu3XZsmft3RfaQjUZytAfqKTouVyMzzUuCNNRU
c3NkDIBkNqYCmNlHEbiy8vmYchPwRA+9yWs0G2XmszZgStZ+hFs21MfIvB+RZzOxo+/Q6OLqDcZz
gv7diJP6YITOA1z2epnK65XK23GbTeG5jEbQhpLrblBsa1X9Uh7/gRCJrM05NGPVvm8q+RYgujpg
YKCtjP9l7BoU5mnA4NiY7/IUGRY5QaLTbF8BhaKQeSSLGfKvKram5V/sSO/pXFHGRfadG6fdTt55
/rWuKAvSWLCZj6/Ujj9kT8LicGxqyrh0YLXwWsQRHD1302QTvM0WDfBkcpi1+sHY08dApDFhLQIg
Mu52JEE86IgpTWuoN88DiinJ9gkb8wdE9+nFTO6rJWUnCEt88q374kT+laXvobdTY+WZEomT8eL1
xn1nD6+ioQWjGrpVpg52RiJgspMv3Kn5A1p6RW5E7Oxaf+Js6w4cl/hNzGqtC8adQ4luFQ/AXRJZ
Z6IK452v4y1pajG62nzXh0wbFXPibc5x51pNt4+1+LCVoojWX86S6TvW3iaFZHC0mdKlwjbXKlOf
KlyUM3j4ZslAU6g7E0ffC0r8YxikWyRD7Tmn47lxTbQ48x7BL74CRFEEq9j5ylsULrY+lxaZWyNS
Htpqw88iRcCRS/Kl4rk+wAjGm0irk9yS4WIPPQ40Kc7CZcuhxmeI8RvKLUBjZfth+QCvWwqbgWiu
wTGmo2shko3c9jzFNNjaLnyPHOa1tZGQyWruEMESEl7b1sGqhzv8gLjGXJqTyYyGoPL+KnpO0E5C
oNVu/+4xvkQs/5zneKuiuu4Iikm5igfsSoZc2uegnr2d0MZjlyNQ4ruzbSzY+BWu3I92mx3Eovnz
ZvfAmiphRQoaAn3DLoHiLEhZbJnu5kcsGodpJBc5hnJUFXLrOCEcPpgu28Ka+qex+6nsYdwMjapZ
uQe6Vfa16hwfqbqJTMZptkp01AXFeGk1jcpcN3AA6wc5qr1FK3Y1jAA1KgyuVkUUEa3A1Et/ziS2
rDM2dMBirS8Zur8wbcIdykNj1fkyPffafK6D5mAauiEkLnpozejRToy70McVFwZkxDgTQ1t2OdSC
I1oDch+A7acPOne+kiZIN37aXxIVXWcr3BEZs5yidrGp8RdgvlJQBxnal+IlnEu8AJIXzhsE02Rk
m7Qvy7R9zJX90hmK5sBkfJSGsDeFNE9tL6FsVmh1ItO4hgAYQ+JwEoS9ay+hbkP1sUc7DxBtTwLb
q2oi+rGRt9VBWjB3hqQm4JyUBZ3RMhInhtExKuCfhglObaYj5aWoMws8JXsaqoewL5BFsO8wEowh
sh6ZADLq1xG8QSzQFap1it+x89eEo69ncazCS24BLaqrL2I8xZYM7mHZMj1iZhEnYNXitBjiQIbn
7s6zmgdENNYhSUniyYA2E4iGoD+G3Hy7Bw0HIuwAyTYIDePEicKOkL3OxmWIfbrdIFn1FpsJMMmp
4gC8PdgiZl0Lm1MdYcVAwP0izaJhdbyp5qPOuqMh48I4YZSnSzPe0JoRqxsjnLk7g9locYG3i1Wb
nF/u2hHxcHRh2GzAS3MmfDi0kwHEzP1hKEj4voG/bxrC272hpajBk7AQmlSOt6RTj4VVJem2Ias7
vI0xb+9+E1tqB3tUqUC20pP3sVTxvrf/zO3ejVr+j8eoQjdjqgXWAT7EfokPHxat9VDP/lrE9H1o
Q2OPuXlklhtkoSPZfN6bvRjXx4W0ERcqmNa3u9JPkOJXNzbEgpJKWtafUriX6uZrbxz33Ksk3XPm
aeDrTPriJc/AShDK3DD5t5uOs2Y7CPPzz0PkkJyockluFAsi/M8TN5j4ny/TCTolNiFOqWnRzy/o
/UExwLArijmFXpAOIClAS5jBn5ugXpjet6+TpN1WtVDrNOAs8BuofoXoDARzxqls8Ly2kcg2flE9
yzwsSIOkHu5xwowDDeyqCM+FLM2jjxQmN/t5a3WWtTF7ZLZ1W6/zrvBJsDsqCzlg0aHPRIG4SgMi
BQn3MfasBI940lGzT535lIf1XaKpkVLWUuz5s2A9HRLUa9ESWkeT1xNZSOam92sWBu5r5OLsCVyw
ecm+bn0sanSljPFZRNg2C6pbupDwzh1y2TkNN5ZBV3FKim8TGuq9Mw0QNFPiyB10IYKFZXTpQGRT
+mKFub4Ymkm0JeNFkHKaIrSrMwM89pmD2Kqwe3DyoMHSHG8tNUGPK8vd7FdgHkcMuC2tobWW0el/
sndmu3FjW7b9lUS9M8G+KdQ5wI0+1EtWZ70QISnMvu/59XdshmU5nD4+ddN6KFyUkUmQjBCD7ebe
a8015qg55pxmDqxn26iEYcA2JpG8SeWhOcnc9nMhYbrWVzDIiQeB7mk6QHqWAiTAyK1t7DYMl0pr
TiOpkQ9aS2HDJKMTp3rPjH3jq1xSAky9YoekzbxJ9W5RpvlroWaXFWhvXd0UmjAzHNaxRdwzMe4j
pYY8W2r7RDI/lQyq4yI/jeMh3moD+FJJd+d6HJ5rmnoXFQ7GmMaMuoItGC+qvf0AH+O2v6WqEiXm
bavCnve07pJi/RunzLedE17IwbDIi+yeYDzj/RQDZpyA7wadFncEgtk27ZOfOFfiZ3NsBmY1rruW
iRTGD8LXNAuwrm9zEnHDo1vIy8TVfFTUySdDtx50iQxOS1A29uXHtKFlzcbytSu1RxTTayMkMIIi
fqY1avXZH4hhg08Gip01AVxvD46uPlQP4ujmOuGG88g0xzUSq53Veniq0TkX7myEdk8oL+U0gcy0
GbmBl5SN2xwJCgWTRJPyOF27uXxX1P26VUdGiUHzCmiB7hXjXCLgvCvVbS7rAIJrvBR7d2lgFkt7
Zm/Bea0DHG1pG3nLQ6+adUGyj3RMA6wC0RxmtGGQlXPfwwWYUQX+qeU40xBU5qrzYnrGeFrlxKCU
pksxFKzqS2kwKUHqEBpn2FfWkl8ScVgbDWF6W7KMuRbZ7abwA/MqJYqZGaAFZXIZ2IpRIlvWFMaP
HEJKZk+cOhJF2q7A5rnVpKcLzDT9heqShLAa41EyuwXwgk9KE67JUuogk+ExtLUo2CDm7SqiLKg4
L00K68X1KPFUWpU+pRmU2Z8rg/3QlvKOtlJbpJn2uc2gJusux1yU7Sxuh5eopJBcovJbLb113WGE
q7vlranjL05ClI6Ndumleb7quqJcEa9BpBgaZwrBuo1pZfJJXIfPA5g1Ra2uA7P6YkUEQqk2wc6B
sgrPkDrMesd4HpGIkLmKC60HP+xrT2NO8Wnm2FRtOGejU9y4jfbaJTgxVy4x16xKZ3mNgZPOjPgo
CCzIk1H1qlbUIdv6vRnwkLpBy+OY3ZeWcukMLW4CUdstS11ax8U9gyxQ8+Tu516sm3O9A4TuQBCu
IoaUCWW0ZNR1blKCvw76W1zdJKKNxVILoxAoXkvXGX/E4rPcoFzDcZq3asAlsUsqSrIHWTIu9CBB
dQwtxR8fUNZtVb27rBUPxRq0T02lQCEK4IVT+LVpTf829I1iZZul6KaSvLMlfe15QBZqqhU4r6Lv
zmjLgUtRCfysKiwdNkSzHyVf81Z4BejDaWQpGE+ZTwVdsMpA7YfDzMLN7ZvCMZ9tCuskbptUa/Zq
Nl7nxZWlZiAVCAP2ruBY8EFoQKhPC/dR3PAlSP0mcJaS7m01HRuBinokVMnXUWQtpCHcQZrZOGa2
YtfGRWMKOEInXw0ukRg6C+rCGCDdZ0IlHUk3SRSf5e2z5KGgs9t6OxrydihCHf6FJ0rjSR4a9lKr
IJ5QU7xUcxu8nAX9WpM2kTlcEKe6Ni3zSovr67SRqLk0F1msXU6/O9RYCSCa9BntIXm0qAqoMEFQ
hQZ+pMuto52fBSZAETpI9IiiYdXo8Z3l93CPY4+6unQQcuR1ZqswS4mpzHqDIJuhFsuwuaksnqVW
ttD+lykmiO6NSUmBNnQ4m+o7YBD5DAvDl5x2S/h2VGVxFxbhuir9UyOVLjCLRihEq9g7VzbRJK0m
UOTVPi2Yru0q6sclPPVqXK/t+FnOkMWTO7tN0T5UCGfl1FJmUUbWHVcOGleM1EsirJg6jF35RBiX
waIdMoyE7UNDK6XFLvSSG8QUl6VDvWquj5u6deNFm1jjkj7IGcapJ7Kj3xqy/pBnnLOEA6BvuQ0G
CxI0+wLkA3wEkfccKUVOGgbHXGqNwfaQfT0JDXNJOnAnN4SMmzi/C3FDaYMb2ahfZI8+jhrhWAW1
mOeEF+06rttLmZeB4pOy0YdtnhEmVkbiknZOGVKhkG0vgUKHAzkxCq3WJX7F8yFTz+0gWA6y/liM
ssheuaeZW2MMO+DTOcSMEoW4H5R6kX8Om/ahimoZdXNwSa1APqtDIL11+oodLKl3vXm042JZ1dUz
GvynhPraNKZb0AR3hdl+1i1UuW3aX9PXSFeMH6m/LDBIirto59fayiE7MSNcimVB+WxwPV27V3kY
rFmfKUs7VqKNPQCzl+prqDtnWKjgH0sZXd5rl7GrxHPeNOmCcds4N3iUMm0RWFxRStOomO0A7aNz
hnoU5I8E9PFnDWQSXihPJSXa1QWKAIqCwRaBmcHh9lxOyBfrnBjkBCE4XxT2nep9riT8IIbiNK3p
+eg2b0okJKdEXq8MCXCK5W/DXt9Rnkn5FSUBg7IjaBbPqZ1ZSw6aBkqKX8Tz7WJHO69qKLd9AkhJ
BVzY6+atLlvb1m9pfUyycJ02nBkWmTa7NBMBch1oSqkotGrjsmoiBqCq9JIVbMWQ7lNaTbkqAL4m
9FvQ5j8gDdjoKUR8fAZh2xAynrr7Vv2qmsSnak8qUR0q4tV8mbYg4duCJhPlJiWXL3AaC0LMynNV
elgXdIvRgXpE7aKJkGeuloaDrEPZRvzdRgKRGdxFatqsvCyiGsW+gnYQnDZkSrREpM2QP48gZZIM
e6bAfJR98gKe258PkXtfy+2pWYGpUcBxuA067TDNAUiD1qFA4joNx7VFJdmsSqLTjOEQUQVSITXm
PpYWomqydloVgG3HwcTqQ4VAEsjhqN+kibLUyfDPFQpBKFWz1RnZg26dScZDMQbdtqgSonQK+Ukr
eCjU8bKhE7nGgg1quhpd0wVCozBYjwhvNuVYOnO6W/i5ygNHpJHjboalIqfFMm4uBoKrbYN3QS+b
Tz3hiuVIyYFQL+urFDxUUXgwlN0Mo/VwZWbeZeZXj+qIBL/rYQ5JCJMqRyMSanlrRUtnnP3mxPEo
hCV7M7fIuJIMOs0rRhVZZVwobmutNbu/41agsri4Uo2u2yL7uZas8I7KBqApEq/aIOVFVuCuHvZd
RjnIUCzorKGPTDlymqhtinbIHYj7VBWoYOAXdL+KiE4exUEoEbC+6kLqz3KPElZKQDwGhDJSeR4H
0qVKrXfECcwrBy/IVWYE5zFxqzU5Z3ndKtGNkWvPuReFZ7KxdaKLkkH2NUrN097HZJWUWS2PXJI6
oWfDCysJW3Drnj1u9XzEnUg2ZmMeopUimpc3Cf1IHw8Op6daj4SUmt5AnaDCRjXn5PDv6wr8lGY8
OvmLSa3sQsIBbCarwU0SjDepRpiuJGc5VF5340bXNnWoIzERC+8rOojZqdnE3SoepS/lOJJSCjp8
ycfemWdquzWM5ovqJOYidoe1Hsp3uvQUR+Ze1sd5l6rpqUa5NAmz4GxUvHHpeKpB911bBl16oY4Y
+Ipq2tTJyWCgJxirRWLH6UoyfagTubfpqvqiVXqZ0j2I2X5dr1wfuArxaPjJUQGBQcNDg+q0hU/d
irhq9G3CbdVgc4RH73yIqY/BYMjscVXKUmtt9/eEZ4gRmpK1suv2OVVJyyS5+6nrrUdF7TFvL+6a
VOUFVzjlWkrMiz6FKFANr0pJRDZu6NKUZG28GLfrpHHx9pC2Yy43a8qdO0xZPGPBO5TbNK6uQhPK
lJ+V6cKKqEKnoqNwiNV7drgbofeqTfLYxcif3Oap8p1VWpfk5XMX6gnmsyTEzwfE+ZBiPfOa3CyE
372ZUnkR4Zs8b5o+xCmHctQR+Dc21XaAa14ytgp2HJayMUf1EtIYHS1CnYYG3CxYt50azfJeee6G
FG+lmPo2L9zw7vPWmXLXAKedkyZGfBLjKwVGcGbHyVVowPlItfbaSdVPrfVahckC7iCwOJcQdt08
muHczcvknDIE+jb8D0MAqQME6bXrjmeaTP1pQkXpDOgWDi+YQwfmsnZGYumVvGHUJxH3W3YMxKgr
MPEdD4Jm5ica/jh6SYWuPOLhBXq9Sb8UaZQtncZTFnZgPuvw+GZREgJxCpQbX5frbd/B+qsG87F5
tjPV30QF2SRCjI0l4PdDTLinZsiV5ivfZUgbdXe2UZz7qhngzgaLd0yHhVHcBW5VrJ1k/GSqUnQS
8PzS4Yuh2qm5vmh6v1qVMXQ0VDJrta7JrKUbRQP5Tn7r0+i5Kg/rpVESWVfcYGfaarBt1fayonxh
XvZNu4j7BAuQoB8Wo26sqXS3biQD+yJTPgslrVv6hFeQU1LMkpUNplBUQCnxhmSOu8yGrt0Y0obC
juY68tgzNWxR6LXkcD2gCnL/OqmP/xcX+m+F2o6KpPkXQu0Bd+jUO4KFmtPffHMrxpLYQKKtGzLr
LU3/JtFWFIWPYH5qAvmpWXBJ3xTaBmbFmk7xumPKOnjJd4U24m0HUKgiy7aGTNtWtP8XhbYAgWYx
XedU+CpTMIiRMhBTx0AMyO9o7ML3oFBlVAmiOgX6ueIRNxxLqEqkVQolU78C0fHdmbk6bPZ7Z+TJ
9/hXv/aDGLzwNDnvO37NPR++9Hie3WdoU+BYXxuAWQg4YwZy6p1r6+yWki39MV8Ge4TfW7AvjDwY
+cz9s+5eOesX1hZRazZnUDBKyzpbZqe/3lUFTOqPp0bBCkpTQMbrDuAEWT4+NYNSKUhYdOXcqmTe
sMKqMp38KjuN8KsuWdVJ6/kWImzqO7X01qrg9VM5S4nMOyB1mgsREeFBVFIdrMIXKHRCZCoFlafT
pFVGJH+6jO4i7XGexLlTEyrgJCQJNa1LXV63VM7miyLE1SAKqmCOfAbwv50wxniHG09k5HSEuaUr
qBUONUpTzdRUmTQtv1cz5XJLAKjoMIGHq2QawQgmIA/mWgnO/n0CSR5UgRWaKw/CfiQIItMkKV1l
nRu05N9WlQpAepRSSkTXHNeoiTkrCwOBZkLtN01OwWtvedR08pOG1VEzDMdq8j0+mCybk9Xyu8vy
qLdUNcV4v3V26dLCtaupSoV8dH6okZnmnG8lM1V5ltWKujVEVU+i+aLOU9TxvJfrKD2+F52MjcZU
GjRVD31XlDQtZ8RysY10Hwq8vupCVkWHrT4hOoabgQEoMajd1bSqHiUKZQE1mUvXDj6DWarI60Rf
IJ8VS1MsTaumyfuiUoSPRsdrUhJB+XcD6bD2ehBkwldiuiqkSc4s6I+ohTje6SinObfVRPBJrJTt
KF8lY/jp/QgpYi2+HrYFtAYBpwZp0JcqaPvU5Nm94Pe/H/w0p+gx7hwKgEuBx6J/Vp1Mc5SWtetW
H7e2gEA4lnE/fRYHEM6qXJu1aoVvgFRJ834ieqUxP+2otbeym+zenxbJNGJOsFbFnWAIs9xpbro7
VIIhm04HgDCZ6ApIMVecxI3DPe9N/DGK+7OTwhWsesWvJTISrTXvPclCDFEACTCEL6NfEJXTBFWg
6yxm8V4olsFIuqt3gv4ERkUP/ZhMZZaOm8k/fLptJ2fxw9zY4FUMx+C7+zU/OGCInaqyDLWUW55P
e5NNu/RtMjGOwfqxm2KdK7LUQUbCth24aVybpiLJxFhFLE6T/tvcz76C+C2aldWAq2LG9ZKF04KX
RJQnGBBn1qZDQtah3m76lKLc8uSHRXBCpBacCiFZSF1qFTNk0sjaMeATGzQJkC7zuHl83/w0VxOJ
3TS4iUxLpV/x1PVDOC+FlQPgNQg/YjLNTeuILdB8pyA8sQb2kQyLL44KzjsGNIbl4ePvvlnLe6mV
Eowv37yup7leR9nzOM0OiK4IWIrPp0lhGzu0XyBQPeGH/f7BZHd9MMWeVk7L7x8DucUwJrXDxXTm
o2+n39Q7FEaSetP4kL0K3rNH1uYkYp1Nhyywmw7N8shMTsc7TVStjVDXyFSliAPXTYEA8QfR6h0+
9ynJDkqNsnRYx2aonbkD9ESxkcN3p29Ny5kCMOl9cZqb1h02993fQKJK1kMHFq5UGdXKYAFC8ZD9
bDPv61R4NSNxiPoVkSWlKSAAfZGPtTujWyqxtZuWqF3PTmRxv6L9gg4rFjvhDTHNvU9+XJeITC71
Z8Fa4mwkkkTycPpOOvpfBnHwP/3b6c/eP8mmv3tfnuZ+/KnjXfIa3ZcdTsOA53Epq18yWrMlcq0S
bCXw7j4HQJrKj7ob4D4kKmynCYNIHk6GzVYMKTcnScNIALLYLBozaZiPAfkGuR4q9B9AKaeJbcg3
Wsjg+5CPFk3yNDfRb35YlwbFvhIYANIvnM88o1KtCvt5KF5zaVcnGHR0akPuuwHLIG7uaQK18evc
j+vEW69EXkZ7JXzQQ8uVlyl1PRDTK2XRDIVKdB33QZI8KxWPEDtuslVU4iBr9y20DYYQJnQ9ws3Y
OPKmJVpHm95+0i/1KIoOvz75DlnTY1XAvQM+m8C26J1sGRicnpIKucGAcZaKhLBa4/c1kYxayBd0
2US975RxnyYUsxhoqrxxYeMR2neDu8nbl+ksGZqUZgy8c8Z66sXBKEmcpQkFFFkVRWhjiPMivKKk
M740IYwbKqTgrNu7osJGBxrDxomqYeOkgI5wOIJg5AssXyXY9L3onjhWQ51+m7s3QdYKQSHrxO2g
qXq8KfuQHa6k0dl26lmn8ApBCob5GoEOIPr3NX3dYfAY4nXAwpQI9XyCGpOaxUIoAhTU5YfJqDeX
jmFScV0PG9Ln9kWO2ZKvjrdkvUGlDwkYOMqTFDo4mUJdF+mlGYxn6zrUMYdX655EuJALTBPR2J44
wgX+fR2JUpiOcRrB+EQ7ME0Od8A0G5hww+yoa+cBSlRGG9KF5VvqXEafDDpXh5XVOSAmIiSdqN9a
u/Mua3LYMwPZEulz+q1mY10Cue3XxI8IBCuJ8qXq5WRJ6QevZTGZXJ4mU6RpkUG/sh5New3y+pWw
wVUaUyIX2cTgp7kiTHqi6pR++cSPTxKOAAQfaYGT75YdmcYOf0+xOqLu8fCZTdPRGmUMROht1fSN
wzaSpiX7WCGdQ4EKPbwS75bJVCiObRyap9lGh7dElg3LL72hRyR3DtSp6auT4dD0pWnu3YTo/YPp
e4c/GfvgNQ7xFJ/WWUXhrKF5rMwcVSL8kAbPqVTn9IlZbnaF3EEK/mbE3WpaZ0kkbKl3O2sHxdhO
q6YPMfBqTqa5TIrw4izYvbgp0WDb8rLsXHubNsZV75r6ijuFV7rqb2PATuvO9CJ5flhXl3vP9koS
UvTMp1VGokgLWYP6V4u/ev/gfbG7zOnh6rAF8EwnILm0pQU3gIL2aK3Y7UW8hg9Ya6dYQJP06h7S
PcWa54jNMfFU19XCvI0vGHbcSEvXIRRG6uaG7Jrfr+twyYzqnhbmyagvhvIGckcZIOIjcbIIvZOh
vW/UXUupqh/hmLuM1KUf3evhpRKuqYFMpNMsvLSwaFV5ZtYWpo3AvxBeOulZGl4U/VmDlhNBuYPC
+LSWtrYzN41rTyaXuPCCbZRsAXYQQ1kBkmpXJkai9lwfeWPPASWgOl8mX4j7lfW68YE4PQnNAcf/
qba25NPmMuBmoqnRA2BtGF2A/e5wui6eyVcDjGlVmHxLPyEbOEepSUJCRYa5ggGoa2tLXpnJtsmX
HgBXvC71SxtM010ZXqHNjM+B5M/OjJN8h5/hRU9+GIPBYI5h7IkxD5+GM2DLX4YV2TZEFctsIZES
mZE+7p+QMc4RArwq1+my20aPuJ/dFwt70W8oXvEvtU27IR8/C66sJYaW5hWDThivW4pyzpVN/hww
sKwvsDGt8yV5FfxvXUqN8CA9Q/mfNyvITIgtM/Lxi2c8LC/TrbEaIZQJf9Br6cLbD6/+ff4lO4Nc
xch/Xi6TRyorTYbZd3W6MC7U2+pRX+zrzXi6hQqB9d4sWI9rijOueeaMk+zqRMOtcw1Ee9BhNS2z
jFfWYjRm2jpNMGR7rMNN4N905FSLRSlMOjbuyhEaw2Sd9GRZrLn5aUSzVc/lVz279gnbfvayFaXM
EGPHgcIBiDDzrgE3zUXDZ3sWEhzo8fKC4jfHUDpXELiWT+XpmXUNdfI63Zrz9JPZn9hInJcBtnkL
yX3Qxk3mrcdhSQtJhaR1R6WRe+ZvnGt1kZ57q/6pxtP+VcXXksrdReRssKInkTZ8iqMFvpx1v6md
Zeduwwo8542OU/AOJao8rj5T8ByqGL5v8uyiW8kvubTMxyVKTpk3BBJ2dEZ4QlrkcDsSbeTJqU04
dekKgwS5VJxZdF8M81PjFlodpo94T2YPxqvPe5BkLSpl58y98eSF9blNgdjP4yfKIiVNfKif6vqm
fRpuHbhluGWc0fe6jp+UvVzPiUzIzw50spN2J3NXFmcK9qnrFij9IgfNvo3po5D7Ab+LwhaqDn4I
Dyn4FuCMM+vefG6vkyv7sdj25xQYkgvI0zMef6nd2gjkPrXmLAEE9urNy72oj1SWKXbGmLYqqzhb
UV3KHrL5uGPQP1fOtRPtOkUmh4YggfGEfat83u2kl/hKX2ZzBmm36qP3Gt0WwQwRXoNselbP3Yvo
oXigfuAayz8Kg5bNqUGqG59OinTHx3irX9wPN8YnaaNdhXsCvxYezJirLuQvZDvNk36VLYuaZOO6
vKvX7bW60U/lbQQL5171F+2O0XG0Bb0505cYVGZzawVmddYsmtsA5Xc2U+akoPGJh0NfKCIEjfKJ
m56a5qdkW+JMQooMjFowk8+QJa+9B105iWbep8xdcOjZEtpfO0Mutu5mFPit7E167XyOFs49Ye7F
uImekjVsMrBN9qVG8QXFHXMaTawrU+j+CxNZ7Sw743ELVwTpNh4poAfuwzNKYxWMtglJkG/wCP+u
xwus6u1+hUXp9Yu78c4YeW7SzciDGpPlvqo38raj5YGH5MxGWkBtLlNbsCg+cU7xJKUwN1qg+oM8
O0B65hgIUUNC57G+ch4Bs8D4zKgv11Yu1D7ufHVWXFgbiv0oIarWZGGbNSbVeJeHn7vzrLxj7BWi
zWWLsFsflBYUI7pyDLLhQW+LM3eVnJj3Ovu8Bo6wwSv2EimwdVrkq3yj8U7BUmBhzT3CkSQ6wuV+
uIzOnJ1+Fd3hP772n7EnNy7AjHYUSr+9F+20IOAzvSI1mo2kjesNwaMTWbfKta+5F+8ua8CnshOU
JxRZdp2GoMZsloFqk8mw6Vujte7UmUbGb6EJL0UyUGhZxZwnBiTTXGdQSrc5zAJSwBQ1bvG3r8J1
IL4TT6Obf/3XGsmreVGBiyZfHS6yxpxHdVad2tYXSlYtBlTwuoQf6NdJWMrNCZRixA9ibvqgqnLc
utFLSwX5XqcrdQTz48qPIuwNiFzZnaTMx1GnpZxmAWWM1IFRqWyZeqUvK58OZ1dguOfZCCj83IKh
mKQ+GWKNGEQ4LQNz608g1i+GKBo2ZinAQbKQlTo2oaJprvbFoOB9mQJxRh++fGq26NhyKpJnqlDL
ymJiCV3sNPe+TnHabo0d05UrtwuwDNXcHLjADE8Y6RapghevoLK73qVnyvKJjfyZjH+qbEk5Vwff
toMJW0RR/iBhQiQQS++TA2zp2zq8KzhLrXw5Rdl6MR6Z5srcpsl9X6mbFUQ3Yb+migGgiRkSaU19
M4WDaxESnObIJFYnQaTKm8THadhUPgHucFe2Q2gq72FRDzmvCbD3xWkpK8pK12iPm/selOW2C+Ct
Gr2zfg8gyXbazAc41jyMQYPPtQAzJyORGK0uadWhisa+Ss+zaYNFbzTaYVHugnZu01VyWvfWIq+G
LrnvREGEcpuXNi4BOjcCeYAe9GavrTUg5d4ornipGw/JkNvLNu4RZE7uWjrmTDMLVdbCFmxYR1y5
98n7uraV4b66Z5N518EmUG+yYQFlkhKr6gIy3kKzMPxqRSBuCtGJLAgFYlQgBSJ2rFcimHIIHr8H
k1W1fTIMi4ZVgtAnoaLFoqCG3YlmPTSL56GOYLd3DRiFrNIe2spWGLkxkeGtpjJg1qo0lSV9b5wu
xQWeJu+LlLYFJ7ooE5Tpk0+XV0FmKnRQCgOjAt1SLjx6h8EmvDPhmQ4TEU02JhCTRw4ycVAVoZNx
5wd62RRhnTBnh2W4zMny/69k3Nes4mJX75ZpDUfmutmXw82+auK6+ud/vfT/6e0z8ekVcs/6Nvt7
X/r1hv7YT798SO+9ZA1pc/bAC7L0+1QdN/x3eaFvuzTt76+2EO84rOZ1/4//0Jw/DVkzLFnY+aGQ
pVBpWi85Dik8W0OVjwGf+Kd9f5G//dRPjv7XB3Y4jb/+ztGu715JUC6Cqi6Dl/r7gwcNRbrvKLU5
XZC/Hv0Pm/ju6PU/VUdTIbPqh4MkV/r9SRAZTtPUDcc0aJX5hx0iP/jdDfKvboFfH+DHnQTDcEj8
/d5JsP5UMYGkPM+ZjlEc5PFJcP40FUu1HPnrWfqfdhJUXDzIMP/eWdD/1FVFsxT9cKVl7vejsyCb
fyrkrKnb+x93E+Bi8vuPgvKnbmo2XnikDMS/H+4C2gONCgnHsvDmFP8O/Lf/1qPw3/jSt3aVKH78
OrWowb76WcP7r77w9sT99fOvzYlQDIgG8+iLooE9/PZ7g/vPo/Zietq/+/Dt6Z9+5+uffz3Av/70
0W+9HdXbyk2wL3fliz9MHwxfd/Nil9Au/59497xLdkftnSzuyfc9+cd/HO3nd/f/v9lwFf2wXR1t
wG9vt6Q8ND3e8NRA//6Go11a7aq3XRSXUUHw8bb8UwXMt6bgV6divouDLwjXjgmFhxb1d/caVlNW
7l6zt70Ue22ZQlHy+1vG4PelDl6ao7ehhQ7n9ze+2Me7blfu37YkdtvGj/Vt+e+f7Lc3+B/Zlz84
OU3yfHzagRd9wF1IXKYMXo/vQkUWL4ffPe3rfUYx3PGWVVmm//W7W95wxoPgbTvT7a3R33hb8fdP
+fZ15x/dgIpOnd0HbDeOA6rWjp9I3RZE0N89F9v0Ndj90Irotv0B12+bdccXT3dsenu/u8Onf22b
TAiQH7Bh9qx5iYa3LU33hclZflvx9+8LUR1Y/eU0O6r9AffG+S5Ij1oPGAUf8Xo5F1TPXfr6dvTi
dOBD/hGX8HxXVTuKMqp9XR/d0yqOnh9xSoIXP/B2xwM32A0f8ISfB8LsPauP7mxc3ZUPeGDOg6oS
/wGcOTrpCoqmtxV//x4UW89Atr9tabqeCjLOtxW/seksrX9oQ1TFsp3f3/LF/rnc/dB7YvAIZPi3
25GLfbs7fm8BExFy1t9toC723R+bXQIqLTh+rbN95wMaQLH9k31Z7Ye3fZ0upaYIlPJH7Pz5vg9e
jl5jX4d7H7Hxz1kZve3m1/02P6DxviAA6P8x35UZb8rjh1PDy+ntF//+PX74gcUO3dePm1c/oEty
6QfHZxwSyAe8eC6jmB7J8ahGhdL9AY3sJRKCH2Njxkdcyqt9io1o3O5+GCaohql+wH7f+Nnr/o9t
9Zd3m0Xc6ffvk08QN39+IxIyUD7gkh5+4K83otj8B/QHbzn7+6raH3UpNE1WP6BlvN33x6PKr2GU
321X7uqd/3blRJtCHYT6Ae/6+32Z8GY72jKv4g94Yd7/jNNvaB9x/z3seO+kXn38aIIs0z+gEfy3
JgPfhdD/TqjkIaheMpzKj3pummnaH/BgPvzruptf7vXPIk3fAtJ/jT+9BZp/9mfHwTXxjZd4vyv/
+X8BAAD//w==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umDim>
    </cx:data>
  </cx:chartData>
  <cx:chart>
    <cx:plotArea>
      <cx:plotAreaRegion>
        <cx:series layoutId="regionMap" uniqueId="{2632E3A7-581E-4D02-82A5-C35E2B2BF8EC}">
          <cx:tx>
            <cx:txData>
              <cx:f>_xlchart.v5.9</cx:f>
              <cx:v>Revenue</cx:v>
            </cx:txData>
          </cx:tx>
          <cx:dataId val="0"/>
          <cx:layoutPr>
            <cx:geography cultureLanguage="en-US" cultureRegion="US" attribution="Powered by Bing">
              <cx:geoCache provider="{E9337A44-BEBE-4D9F-B70C-5C5E7DAFC167}">
                <cx:binary>1HtZb9y4tu5fCfJ8lRYlUhQ3dh/gSDW4XIOnOHH8QjiOWxwkkZop/fpLsdIuu3ZO977AxgVOHhiu
b31kqYoi10T/89n84zl/eao/mCIvm388m98/srbV//jtt+aZvRRPzaeCP9eqUX+0n55V8Zv64w/+
/PLbj/pp4GX2W+AD+Nsze6rbF/Pxv/5pZ8te1E49P7VclTfdSz3evjRd3jZ/oful6sPTj4KXC960
NX9uwe8f/7vmkyqfPn54KVvejp9H/fL7x3ekjx9+O5/qXz72Q26frO1+2LEh/BSQMAhiAIn7hz9+
yFWZ/VR7AIBPUQQRiVDkz//An599eCrs+H/jgdzjPP34Ub80jf1C7v83A989vcUfP354Vl3Zzj9a
Zn+/3z/el7x9+fHhrn1qX5qPH3ij0iMhVfNXuL9z3/m39z/7f/3zDLC/whnyZmXOf7K/U/3LwqRP
Of9D1SX/T64N/hQgGEUEEPfTz7/9+7UhnyKAA0z8n4v3fm3+vWf69fK8HXu2Qul//69cocPL8GH/
Yviz+vNX+o/sHhiAEAN43Bx+eLZCfvQJ+HFI/Phs3/x7T/PrtXk79mxtDvv/lWvz+cU82Z39HzvU
wCcYhTGMAfjlxiHkUxiGAcE4OB568Z+ffTzU/vZxfr0uP4edLcnnh/8VS/LXZ+7blXnH/H81N+QT
8kOEfRS93yl2SXwQhwGK/eOS2J10/NDjkpzZgP/5eX69NGfD332F/08G5n82Pq/2efHUPi2dYX9j
f/5a676u9TbOhr7bSu++7Z8/6+bH7x8DCN+s3zzF3//mr+Nenpr2949eFH0i2A8JJpAEIMbo44fh
ZdZYw/QJEohJhFFAAhKRjx9KVbfs948YfAoRxGEUWr8jsCMa1c04iD9ZXwQBQkCAAbGW7dWbulb5
mKny9cf4KX8ou+Ja8bJtrCsD7LfRR978lDCK7ew+iUAY4IiEcWC3uX5+urUum6WD/5MDUZdgkOil
CtUelX54b6o8WGg2kTXoo+B+gFWwKKaarJ3Wjz1w1AZ1GR61eS5/an811k3lyL8aC8gTzxRbZL2u
tq6J87zSyUkmZqy2eG7OMJFN+k+i1+yisjUXGZzq3anJNXkrclh4WyUvSEXCr5nOi10YkSz1ZrEa
S385DAyvg6iCXwPc/pBlO1xlZkoAY0uFa7GS0zA+Il2lZQvI1z4zK0RE29LExxNc5HSi23Gs6Nb1
Ik3otqRZVCcnWVIQXva9SOToZ0uI6Zi0dSiyRTxMYGtygKsVsKf21sks6q48Rf3vWnJxMQpY7sTE
1C6fG0YNTnNfw/RM4UTXRLxWO6ml1ySuqy9INsid0+XGeMuMGbHMsrFfmXCKD6Kp+1WmaXxgc28y
xiQ1QWqhwVo1YfOF+JV33eZKrqXHVGJ0rw793FBP2gZXY4J0OSRtO2SdTmARFQtdZWQdtu0BZO10
yLQH74DizTLoabaqTY3uWKaHfaab+6oo6MJnPupvpRTNpWEpjlBz2/l5e2u/R39Rcs6PmFPMeyUh
XGQbJ0ZTkN3+1SA3UY76i7BWajOYUFUJ4t24HWL5tnGYDrB5o3BYD/X9zzWPw8Mo+gsIhvyqDjm7
o9RD6wZGIK1hxO5MM4KkHxqzEMHQrivZhlsAgu5S46G/iEHFD8iIaFnGk7oNTBymyJPsq8xxmQyG
9FtdVv5CBSZPxdCIL66Xv/aaweNH7NTDNoy5EDmLliCveQpwidaE0Y6lTh7KHq2zgmQXPRi7RT+x
KvGagd1hI8uLqe6ri8z48a1u+jrpvUL8YGZYthUrHls6ggWDHt+jNqC7LJRwQduRrlQHUVJomoEk
9H2U2JderXQeqAMbmTr4uFaHcW4qPKDEkFqvnKKORwbsvrEaj7UoiSv9jDuzr2j+GIhiYKkmlXc5
i2XZ9yxVePIuw0492u1pv9CrWJewvmmmDQinYjuhNqwSKCHYijKX2aKVql2Gw1QfwaNeNOB7pAt2
gQvEl4p5Udr1nojXyHv22sLsJabhoTAkjQXOpy99PuSJX/EsLpM4a/MEID0mGZLjNZmQOTYlXNgR
/C2SmThRVT2tKbRUk5vUwGBc5zjjN4qqIAnGunjmQ3ZhRGe+oqY+4LJay/kccY099egWzeeIEwt3
mJxku4BXdCp5gmsgdm0Pij2rIV5YczM9ZNTfRU0Q/WB8uoMT4l+LmAxLH1GxU1Nd7DkhP6l9Oe0E
LNTXN6bwF9YFAOuRvLMuxCcBJCiCZA7RAn+2Pm+sCwYF71jE4hcZ8XzDiRR5EhCuLz0dqctWBlZ2
3XP5nPpG/pfu+dhmnGTqtQYuYTj5912V3VZoNFcF5+JeDSktmiKlaqTLfF5m14BogvYMK+SuzNsj
XgSKhYnTxvMI49V06XinYa8jTjgKpixM3Ii//4yqrPdVOZR3Y1zLpOnVcMODut7RiIkFilr9lMn+
MjNh9qUgHt/AmBarrI71U79teSafmkI1K5tiiS+iXDZfPK/YFEImw9TemWwqr72oRbcF6/bZiLuH
ESF2MdlcxhLgtnso+6pIirphVwVqsos6wyAFNSgSUo/ssafNmBa+b3Z9GY93hayu8Yw3sWFLv5jo
puKo/Dp1furwjgi8GlsRrGkh2SNor4bR4Ac6lt5F39Vw6eCsh5tWaH6fkbjdtnCSCzpk/DEMxOJv
3r44OH/7MA7tiQdDG11GwL6K79++SYRxE/kR/yGADCVPrekSvpweoT9F6TAG1mfQNLztptiacjU+
+jmJUi9rm93UjOEty7yvo92wKzAosRhzKnd16MtdoeufPYd5cXEtyym7OMMd13SRaRLHO6lFVF3X
YW1/8V9M5zC/EWvNuhuMoFqarht2flugnaxjsSzUlD20kbjC8+ZGFF1XEfS/OmrA4E9qPwVvqArn
+IfywmuhC/A1oqNaAg3YomZtBlniQW/S5XXcDRu7JVeDgCJL5p6fQ5klWcd+9t5rz3me4SsjlR3x
nqfiBlwGdQfTuCT+zhuntw3RYCPCqN6c4SeupNrfOTFCateagl5wOY5dcqKcxjoMqfIqGHJz4YY6
pcPPhxXEv/VkMCyMkis65eNnazxFCmJQP0RjyxPexsP3TLf7SWYsS4RsE869jicF10mLSH0LeFGn
HirvgTDiKmB+cP8qTSQL7zmv7oO+EFdglmadkwJrqU7Mf2vcNH/C6yynz8vsJzjpVXf6vFl3kl6f
DJU53kjNu0QAzvaxzmBqUKAWBYbZ3mGud2qkU2Q5TCNgfvJ+RWaG0ou/3snYJljfmhEbO4UhjG18
EtkU7Bz0vN/IhnEvYHXo/eDCv2unOr6JsRD7RtI+dTvaugTPXRnGN9b14fvqFY8t3rzi/cSHVFXB
OLsQzwZz8obv8DDDzzl94jW5JW0+dYnd3GBHX9/aY2/G/KmploJHMCGs8S1xfqmd2jXubXM9R7TW
ESZRCO2MDjxOHgNaptXE/IWnrFNc5VInZU/KbTU7xYUK/TXzQ75wol/G+U0LxFFSMyOkmU64KdSW
o8epzdOYjmibV21zNQSDTlsui+cKsVTQyDwW1k1enhgR+kHRZdPH0QaHoUxaEFkn6yTr8G+8gTl9
cb6Kc7AbBMgPSByer6LuRoXtGRT/8LIcIC9BoAqWLjBUYJ13gffZCVJeDEh7nzWP1B0fn/oCb2kj
sn0U1dYrfBU19e0Di4EetYTj+oZk48K39gZNVbALYZ5dNNoPdmjuhTPmeg47aZWm3vrEc72BD7eg
nPhuwMTGIDAwq7aqmys5ZT8bp1AdMTYo/BNzlMka2dQpNMoNSup5HJhBN41jOyKRI0n+eqdE/7pT
sA0OYRwQiOLAxvTvd0qGeu75hoU/UNlmacM52HWvTdRw+6Y6uW2h9Q51tgxb3lyeoKq0C5PzPlxO
HMGDxyU8yCZPRMiaPRw7eAjmxuFcwHxJRgDTM4XTGpLbyDbgy7YjXrtRE8f5wVe9WPCgeKgMBxuk
UHPVmK65CufejCsYjRdHrhRQXsFObnvYB/dToMg1xnxbDzq8D+UYX8+6yo/f6JpZgnD4rFQ+LlXg
VZtm0GLremIYf/by195Je+plAxZbGTT1+q/XBoT/ugFiHEcwmhN4Nh0E/feLwzCjuRj9+odsy6mB
S6zJqmajt8/j6lp7pt846QhhQKekLrtxkYUxSfOjPLOdXkg+Xg643oxl7O3DgqF+PRL1ZhqncFwe
BXDRqqFNqK5FKtTkfUNBeat0DbLEJkjGFtv/s/DaBGX1OFCdpXlb+nc+m8yyVB7dV9oXm4CX1SaO
WLiX1mguwSDqu7AoRTo2LHucZ2QS+/OMkGbyNg5ZvYaeDpN2qIpn6PvrygzjA+8Lupw8PFyCPKLX
jpHX0XDIhRBJ617X+fU0sPN32L2zQzXqBIVZvupeNSeiCrp8EWZ9mZZD2NwQo5K8MuwOVoTdBUMX
LDiJm5XDXhmtqeQCGHpbzfEjmli5Cijli2YWHcZzXKwqYn0/7CLO7FUubaR244gO84gQiwmI5sYp
TnMVLnAtA5iAxmsvYcWWVRuXhy4zNh6eezgo1EGjEm1BlS3PcMdwynmko54GoXlkPY98ndYxHO5o
ATfHaR10Nvz9tA1Rf2Oz43952VEQwRih2FZF7ZEfntnsNuK+GGVJn+VYLgDAkUq6qbIRum/D9AjE
xdaJFaIgQbWYFmqyMWHi1GdEETOM0yPdkcw8h2Oe6G5KJ7opY42u8iAsVly044HDUAdJS/PuoLcO
mYZwPEgHYy3oKht8k+TWqAfJSW+ztl2CcS7XE+Dj4aj+OQuwWaSkrgu0VNlS13HX2oxJV++AUFWx
cF3XNF5Ot0W2dII/wHr3hnyijbOG+THZevmSa22nc9CxSztuDRAO6Yo2udo3ZTmutPXZE2xzb3uH
uQbZzIJJXDce8E77Y72JWMt+YiciI+3PGRxGNCKXf3PcwbPg3xYwbNHVhl82/rcnVBifHXcZmQQi
uvW+y0YuW5u7CBOvjqsFUJ1ZOBtxsiVxT8whfnQAL7WlOpsyFmG1kNP0k+8wN3Likzn0z/YkmWed
rdRxrvfzHz+UC/wHti+BNEVzU8xNj2+ZD6vro88wOw42BD8hWVzIay12sAtSY9flRrY5uiNeny0a
qOA6owTdlVMktlEVVInTGmDQ3TwAUnsOOMhmXO2AYUrypinXzrfxiOwWds+oCydmRdUtghyoC39O
pjP6p9Zl3k9al3l3Wn8mn40F0i/vVTEUm0mbP+gYFNfMZ+Wx8bL+x6Ql2DjIKbs47zciqP8oQFNe
534wLQwJQvtNClV2KxFmi372HEXfyHQMRnRVjX63xQ3SS9TQ7LHBXlpTFj5ME11kWaXW1HRsYY0L
u+urkN0BaZYka70rBxlulHVkNVsMSFgb1w3BkrRduWIe71MEFLmqIImv8NzTKMsSm03JNyeFkQTu
K29KHe2Eu0m6tuzfKGyucEpC37POBqdw2vZ1ZbMb0npzQqtr34ue2xGbh7FX5QoDNK4jrccH2qmr
qIuHW8nY3xyE2NZw3rm9NivmQ+hDBLAt24TRWQ6sG2hc+9VkvpvaZvr9pDRemUTQoL31024UKqhO
cQv/CHtGtpPw+zubtm0uJC6G1Imu6fXnqJyqWycE3L43EGO6ciIDJdpnAt04qaNlf9dz+ofMq24b
9J4+2NwqPOa5xtFbqmHwti6HdcxV5TFhK9bnMj3xQpfFIh1dVgQtvPzSOWEFsZ6y1Lm/cH6Xei+S
kRSLFuuVLXuhfZirO5fcd42WxXXW1/rgJGqXYJmHOFoeqwGijk58BcYw7a2DegmFCReuV0Qm/lyN
9W6Y8zQOh6OEl6Sl8ec21ud4OPjWHRK8TgfgZ/TvPDk0V8Wsy2ira65qhgGIsC2f+xGJYQhtfvO9
JxdXQdOOTaS+N+MQL0pK601bdAdhRjkmpmRmn6na7F1PybLZRHVzsPFcgy4deRaLgYoxIeFt7ud4
TxQvLjQh7LL1hmKPxRQtcVmYO2tZSFJzXjzhwmxlpxvrYOVxgnsZ/MDjKJLSR4fA5gT3Nolf2gxX
PNq6kvVIqsmP4yTKx/K6xDIheFp3BQ0S1geSvwT2RtGiHFmRTrPpOTUR480unpsT1pc68YHJEntb
ACyJde/aW9VHm5LWF0Vgwq+hYGoxaog2KPfCr20U72hA9G2Xj8OtaOnWHoHyi8ZXGE9yZx9F7lzP
NfFUj00i+narmhxcOKwmva0QBZm/PobNtvD0OdcNXZ8CbRebn0QXWLu4+5XrIMeIPL2kqG83jc7G
7amZej1ui7y4KIo2uAjDTFfJSXuUMbMFq4hOGyQGeDVFw6Iri2ofzpKDWmt1tn5r9k6yZ8xPvFc+
X43CH9IT5ii2hvMIurFZDzbHW38XoV8uh9ZEm7CMbPilx+xbEZZhanOX41aNRfkV1OKIK0rVZmRC
LG1mjn0LVWNzUREgV7AooxsA2/toxpFNkKwkMXRderi0RaSRTUNCKwPGbW+G6K4MFb9v1colnmAD
nODyR5DFbNY4IZ9pWf+GlvFVJQhb/rW3EPq2pH22pezZiIMIx8F89SGat9ybUoEJh1KTcgq/F8zu
Fwz9eOcaL57EqhrzNjlhkLVjnwQ2EX7klHnu7+zOQ6+jHPdMdHzkj2WSF/Yr4aq9Y940Xoqe2MTo
3IzITyG0nsgJinjjJ2MVlBdVoOCRxsJIriK/iVOHhYMEC1SRauWT2KTaNMUGmIp8riLPX0ahthXd
WdQTrC9kGzMbdlhRjKWtByrdJk7sYgSueh/unSTZpD5n6DjQIUXUX1Ah8HVG+LPwi3JbRDbp3EFD
E1cCG+cA5AzzZ0y+550wD9nK9bHWdjauC+Nxi4ZAJpOXfetkIb80fe8tQcCsSRkzuo8mv1/kSPrf
/Cnb+KCLfrynSmytD5ypqOr7BTdmWMc1w7by0rNDPDeVb9O5vs9SxnN2iFBV+InTOnmIzcEGe3Dj
1UHuJw4jPWKH2pNtGrKxXL4ZV3kBXuexvQdQMZZfhVP7ONlLgV9EZN00WNjkmBNrPcA1lqxcOrEJ
cr4M44Guj+ScsjTI+3rrxMyrHjBi3VWU1eALk00ah+ilo50tJqIQ3Y2o4nsdgQdnxRxka3NbG9/y
K6wI3mUS3sJR2TqnC8hAMfmJBjaXdIrUTmGZ0waVTSidxWse9dXGAB5fkona06ftRnFZcbhhxi8S
EcS25D4223BuskI3tmBoe5OSyp52ZHGCXM/RHMOJrvFb3GwpBc3aVt15IrIuXgcUh0ulOH+IlBoT
Po3TXg4Z/ULGK4Z7/uBTRLcTLcvUiQEp4AJHfrFxomrLbV8Ceitq8Y020ZMEI15kETWXhKnivmX5
ts778dHhfMYD6P8Sxzanfsm9cEpcOdRERC6d6GqirhrqFKey6QnrpvZCT/7Ga/xwT32mVtb4+bbo
bcVTQ15F6qMiQRXka6fNbO5jPLLrKhD7iW+orsK9IKJaZgaWy3AK472xYXiSDUP1zSYOppSziG57
m5m81x21m51X36D04FoEebtqJl9/qwK459ay38WQkePwaaadDS86b+Fw6yrBJeJix6vYe3P9IVRa
JKLA4aW7/mA9AXDVTMCug700MZa4TdFkvcS4y+QV7u65oThObFRugwNbbFwY7tXLXtgClsNQBGwF
A9+TTr2jlehBDjbySZj2yA0cbyeb3FMpIKW3kEHIVyjs2J1PKjorq/nuA+2jq7+2EADNGYO3Tldg
Q3h7RSryQYgiZKPK9xYCF15Z9WWvHzWFfVpY/2vr97ysk5AD2x77EUVo22PtpwGLYIqc6khwqmNT
I70WA88TW/ys1n1R5sdEtJ7F2L6bSxdyURXptfKafOkCsqhXP7WiL9QNsVvV3V9w9xlcr2u6+xp3
fHPCT1chhj+Vju/uRJxoxB/uxdTcqqBMplLyeynMEvfF9BCA3O4pXng2xVWPD2SYTEJsjvcgyXCk
eRPu94XxgtQ5PNa78FcUAX6sjzns5AmdVTRO5DN36kw8zWztFD9WMU6TBqbftaGIr4hpD64uWfDh
Bnhy+AprVC2hyNsd8STZednIlp4niocmrA+8sQn+ziWIy6zNbqm1pQnQbXUFkfV9h8C/tFZ7fAgb
VFw0Y23rBbPoaIG9yrTToC8TRcfKprVNcX16l7OxuO+18S+PL3MYaXMRFjbGdRTXtPOLzyJ13w3K
vzzhJ66b87hpPKSO8wk18rSZWJ3aIFXe2kw0WJgGkaUmSNy6Jij441TAceskOoD4msoHJ7gxDNNg
E7aksZdl7JhfzWNK6f+Ni4XmW4NnG8he6LVZGXvJKJzTcmdRizSyKShT+rFlQXFp83Jsn0OS7U0z
Fqm0wccCNahsFg78ldopWo2+NQ3UWxdotuSqi7L+1gmyrptFQGO2dqJnOrD3qbk9BrlS+i+Vwtmu
r2N0MQLEU2oMGhaCdNkirLRaDPUYXVSi+8pt6LNUnNkLPNNErhAcALb5w/BrXEJx6bBoTheI0bO1
OFqtnTSNsJvv2tm7TUOv7QmoVAOTkhJ4E7Np6R6qCGzmwZcRW7pomaqO3dhCdhqpbLhzjBrmtoBT
5mrjxApH8eUwJ3qcCMIcJpXkwzqHU7nT0Cxa6y0dIj2Oh6lqbZ4RMH9YZp3XpizuymjhVI3nPxId
w4uRZFOaZRm7UGPZLzJjwC3DTb+YbHLnNpNjvzBzT8yYonGw95zbjiUg1kZyW0rP2TVigS2bzE0z
15ccboO+aydN3F/aOjbZxpHE15PXf3NHR6OyadVrr1iDesi2XSuiDSvpTZubZu+urLVBKTeM1NQW
K+2R7hqvoDdS4mbvpBPDXXlzo17ncAyemTEJ7Y5PTueiO+wC0LB9S3+cwU7EfcD2NlXlhNOR6c5H
p6Pdj9Nh6XoV3PdNXEeH2VjpWMhdaGt1lzZutJdhBBr2PlD2skycG5vvY9z+qEh86Rjsk6Kt1FNV
tNckh/SPqP3el2Nkb0EAvVT2BuGPpgWPZUTKb5mMsrS0BY9LHdiAOvBCvB8DgfcCt3jPUaM2JZA3
sSzDacFmzCnK+C5i1gfsfW8OwE0m0rIPsvUpNWfKfKVIv7dvwU2cMfj82skzcUTEn51Z1QJ85bFe
biM/j/cea7opGWqbWuyQV9tQxIIE2Buci6qlelUOmN9wgdCl9g1PWNf6edpAlC08X5KVcw7s6VPf
iPEq9+J1ZS+x7U7nH7a/xsr6e0V6PPr65rZlsbfEwF6zHLjMP1v+A6Cw+97xqEh6YIs9CJLmEvs6
XFa1rSHhokkcQ3WAL9q6lvui6/AholCnssLBxouVNboxQVttI9dtPTdOPDV15a+HMGebE9RFcliH
o/0TsC+gbrq1TXgvbfKNHQJbjbw2tpJ9HXsisiHVhNc9hh5NVCz6FasiP3VqOBO5YcJGHpktZFZi
HfOcJGEfkrXI6+kSFGW5y2ULVh2o7csDIUwbRPHXCqNnM6HyRcswwcRe40umbLzwqtp8l569SxF0
DV2MNimexL2q75THEhIE0U3exNWdEh1f+p2UK6cMeYuvqEdWTumgDJRe0tqE5MaJnp8PW5QhG+AP
stU2T5Pf5yLM91Oly4VG9j7uqmr8YskLWw5huS2u+PZPpaybNncd6Bo5q489P0Aq0aUtvpw4TrTH
bbSOofEuJWUBTgys+SXj4sEoQ65oVZCrfu5VAfdSX+px6RSDVOaC1pmX2OgFp5Jye6zEZnwIAls5
M/ir7gO6zYxu0tKmeKoCiunLVPq+fXEDceuazLvvaEWvPZt0vm1RabZgrB9P+rCG8XLQJlg4LPCb
p1gZYR0FbC+YrfOR20pJpp9aVEQLEgVqxwcfHwAYh9S+KcXzLxg688Fq0PAhtOHZbWbzn6ENMu6d
JFD2Rpp11tOwJeeZqYC3PEmzbowi+VLYJO42V5247uydueN+q3Kb9Dc2E3p0193F47LptxTaC3tU
F4exBd4XFDdpXU/9Z+o1/a0Pyk2eK+8LLJHZVWEOkmFmCT3gtaiYXjptLlizYI22t4u1vULgpg5U
nl+DtnsTHPRDr9Y1FT+fQGRhsW4zKZJGxuHOTMFtV+AptyvD82Uf2VIvGOLm1jW2XnowWqFlS5sr
5C6u1I2tkDHe2uT9fB/mCOYjUus+sKVUmglrwiLPxmaBLK912Jf2Kqw3XAm2ccgJPlEZQMW1U+QF
MDPVxx5Z99r+bcQFV36wtDnyJrG3S/OXxl4uA4q+4CLmtkLQtvcoJ/bKPuimndEAbLGXmC61TqK3
OF7myfkliab+3s9wfdln8RscmlDs1aS+/1/Kvqw5Uh7p+hcRAQiQuIXaF7tc3vuGaHfbIITYhYBf
/x7knnZPP/PNxHfRBKkF21VIyjx5TrZMJbni8IntgoQPBmmpWBKHXNdXY+UJfXGGJPnEZVyAoPGg
mupgOoe0D1dIxBVbY3IS9NucU3dlnhZM7XSgrkUjnyXdZnCqHJBmiFxx0von20NmpaVOEOmkz96w
9u4GR6SPHsEBVruSbGxeNedpyXAhmt52rcV/0oLICFuwuk/m1NqqbJp2YCEN12JmKjJDcgG0BSyQ
b4W28I0MGchrrhz+Bwbu/QdnktqUQpDk4cAgzl/RGAGvM3XCuvjGuYiCoVEXh1jdVfSuONSdaCKw
lvqraatp52DTL9TWmKZjJvTvWaPl7KYq7K17Pxiico7ZGEoReerrBtwKeUfs1F0DjQIlgJK+O5pL
Iv1mU/n299myumOZ0rGOXOp2R3u5mCHG9Moe88zt1+Q/5pjnjFP7+j+iV0PuqP5IGbgU5xDUP+BB
e2Cy/f15da3dZVoS/eoOpdzI1MkjsvgTznIxd3VW4Fjndn9tOc33po0vToVufHQgD9BtqUXyyDQq
wdlZuoSexEARAlUpgtHAuf3rbnAL97Nt/H33/z9Ou+2m99N5a/KUPgjBUeYBWDNhsTFTLxdHk5g0
pvDG/A/T9H4N/prbVwOL/hr8ZaZdix9UWElsjw49saqqbtkkdnJhd5gL8HoSy5CQLQDY7L6Yw/I2
oCT2XLt5a8VkReAo93fQabi7WiCIzJgnEBcQEuXjEPwUSdTh2/4ZCGVFshjzQ+1gSw7qro7YWJQv
6YQt38pGZ2vMcqQPVkXLu9JFMg7svBsSEvnCi6rbZZaC1MCY+TxHgU6ms86H6YmU77mcyxddlOWR
eGx5s/FoKA34qmJ2dzC9k2fFYVa2IIzaI8IJ/AbmYbbk6cb8Bp+mFz5UbICmPiybazf4NzLN/LXv
53yvQKxbtSP1kdKokwvPF46saPgbFscrZxW5J3ZO9gF3sk3n5+03Rt+snmZvf01MlPP8399/N1iy
/X++/4CoApeCC+K7tusxQ476A9+fCXZNKwzkUzDCF3nyHOZtuiwPpk1arNSgkqMVkOSYDc1dlqbe
1limHZk12kZfNtQ0QN5BA9tp7cn9FOSI8TKvkjF1lRPRZO72ZPDHa9ME9aUKVJy2xXQ1TWU1DpvB
KvuVMU2H54b3QatAGFwmUYhzTl02PxrLXMbEqSHuAqoygPK7zl3olujc0W2lknk95qBKwsnM4tbu
i5MPMsLzyMFKYHJ6BJMu3Tc5zeNsGPx+oUPNsetRtjKL+HPJm6XM+2rree0xVbYb+TiWtnk4d7ce
kl6fl1p4buQVfvFHR7YMMTPoMsMMLuvgzSFJAP1MDX3ckCokp0LRHPvfd63pMTYSvYzFjNEfYx2C
8L0MtEb7preDy184gDG/2vgUzWCxnUxLhePo/AUZ9G7aIMuWeFHGyuwABYj1lObJNw97/62xVH9b
eBV7lG4i72ya3SLtZD25KhuPtu3xuPWV9QSREt8GgFo7DXbqFQKc8oq9Or/r8IVkwvbvrRyXJtNV
FNZ5czRtsg63VS+nbZLXw9FKLHW0qmk4hoXL6ujLNndfY9gy2pgI+24ygMzu4Iy7zyAuA3hxyJL6
0dAoDHHC3HmZaqKxCsE0n2oEeymg5K9xfgUFWGflM9wDx7t1uO/HQQsPiiymudh96t+WXn23MHoP
U+tzGvWDSM7tkER/Dcubfoo+1XH2nHhH0bXZrbmUYytu2HQxBtBAwM5Alp8q5c77ctbSi0wP5Uvy
yXMA2y5TQ7xMR9bnZ+w4+XXsaFRUurgYqw6ERP6CL7tRfjUXWSDFNUNfBffiX21encGXr1ksxZCd
y3b62SUDeRRBzYxV85w85tb8h4Wc26fVSdd9FCL5o2+AKGoF6FWu0jqYD36W2wdz1+tx/rwzbdBh
ksjWBQj6qmgO1Gf1gVROgnQbVWURfd47HnSKMi/KiCLnvWfNNO1HqYqTyxLo8awpuVFazmsLqc5r
JWu+8sqsfyz9hkaJRt5iHPh7jnjyh186eJ3HHgoAnkfewBF0dG0bUZHKFPIOdZKNxd6CrPtIgp69
lGEVRl7tyMcKKrFVwiBG+u8b6j+Uu4yAUYXgEZsqNlN0/0WvEkGSlbrp6GPWJ3Zkjl5dqyYudF4c
DHw9WlCq1rZdHMzRa3ol73712k7xq/drrul1/XGv3Kq++0/zzePMhMwFw9hvW3c6ls0IXkufldFf
ioBAgXKPYHhwo08Qi+WhPnku72LEy/qxbpM2TsNAP3oI2hXIrpbl3noer59nxufDSKslIwsTSKG9
ZimZsEnCDFIKKn3TN+e5d6pn36/iZmqKrfL7cJ32WbCD9qfZ+oMbPKrZv5pAcOrnLGIgPN/n2vd3
XWo327TP6aM1kCuHVGqX+pm3I2NzsLuqfPUtUPOhlHbOHindYxa6/jqsguFJdsGTQbl/D5Vd+Wso
HRLncygLx+dK19YKikl69hhkySungHYqr9SxDzP4dGpK2dlFCvZMes3eXDlfAyzKN5s07zQbg1dS
SxWFMpmfoVqDJDIIhseRQoQhQ1fdF3k5rRoFkMK2+mHNmsy7LUtr2IAYnN0kbW1vR+X1p0B7dOda
Y3gIGZUHYlXjnmptH1nTVLspgBgw5BXfqrGmN3XuW+uATfPFBS0YKUCtrmVeFaucs/6ha13E8m6p
n7BxkUjJ0Xnh1CrAmtDWNzrPL/hL2h9wAM50bui7r+XGU1V2SJG02TUaf87glcXtVE3NXVk3b2NO
nFcn9exVlzrNQXQQQjqFjky7HHu6bcFt24wptV+z1N9lBcsetLodsbj3czjluxpSaSilOh4jqSV+
eI2Kskao96lhaaQCVT/ypEg3rm+RY9+U6ZmlvlwXdpM+Cx086XBW75bIN0r53iaocnc3IaaJKyLU
VVYJ2RBlD0cKNis2xLTeqDar7zuZY7vMiHzzm3nj1G1/FBUvYipqdkTin35ejBkgGwcfxM9WpsOh
jm4jc2vLHLdm0OdtuEwn/VweBf/jMWYw472OqV0Ve9cKu9Wo7fYmsbl7UEHpblKwFh9AeCxx4Hjl
O8le9ZzNP0oczPHYlvad28zlzso9tvOs1L1YGcPSa2jz1qVtbOaUjH0o164ea+mJjcKrd/QJlNmW
U1JQeLMRcHRr41jM5QG74T033sdyIYuXYtpbNd+D+fmr6asdWcl7Y+nEhSii4N3nM/6fbeYh5ieM
Q/EiCWgCAWf+CmKh9EENTXfTS3ZxrTx7ME2B3x86JJNv7aWJha2EgJLbW9OZ+0yCToZkgDFDdwIe
F2w9audd3I3DGvK6G1LM/W3QW/19n/FjWgjAWM5Q7BrHJ+thQbUgnc6jwQ2724YQde+q9I9hagLT
UobPRNBpVwOmk6EGi9dtWHsafXDXzMWYUkz4/ny/XAE+IpfEqdJLzg+Q5gKvNE2W9r8RO+x/tc0B
FjpoAM3a9MLLqI///TwBzvDvDjqDYISB5YnUKhYnqsL8RcBpSCnnKi/dR+Q/kYzZYK+tD3pm2wC4
212zHORzGG4h2/xlLX1f1tJnRvbLsT7+28h/zjMju+WZv3/C73lcWO1Wt+UcJUOCdEqiNNIr4cnu
BnAmWTDdmBZzmUCW2lp5gVIE/97RBQWiAAMUMybtVdiWh0z4UDIsKTcs8OrGb5OdsczF67i/xUbR
xo6faQEGIlPxELJpm5VOPIO3BA2gCm/pxJMDJ/kdL/Pw1jSZO4sjXaPS2cKJ8a8OoFvtppTpdJOH
3dqTs3tJF691kk29CoTVgHZS+veZk9tH+A8imqT71gLnfeAOe597N3tsnUFvpjJxDk4i/BvPIxkY
w2m3rysdroFGQb3V+1day/pe1OVWyKB6Dkqdn3wFbNCYI/iK2LX8ftOOZf08zS6PLecQVLW6sYpS
roBJueDfVwGWufarm7Rdz04HymhnWXu4Ev16kBDBbqd5/u67lY4mMfRrINPsUdXulSDZ+kMOSKGM
FSQhoAYFu4Igk/4fRgDdrFZ94rhbCHmczVz3SGq4Up4RA9drWdvyCWfZTwhFknfXfVW96i4FlMXe
LqFtitCp9oHeFP5FF5VzyIGUrCG68F/s2tpkoy9/OFbxawR+e/uwiM7WNED6qqu9Ls6kgAu+UH4B
qau4aBEruzVILuCccovp4ydFLslUeuLTeBrttEkBEfCotzroQbvcR+UO7X6kjncDmFm8tdAFRwOo
sM+sbsoYTql4mAburBL8MZeCh/2mBHX87Gdy2o09qCwTH7JjMvrVrmIVOwNuLDZ5i5IA+MZQlIEg
oTylMug28MHnM2kmaCPciuxT25pexIgzoB5DYOZJex6hP4hMu5d084pkI4YtG9fYjH8Ms0XjR/2y
g1lTiaf1/q9hQkDiLcIPHO3i2cNHiCIK7WuKcgfrImDZqc+b9qZwRBKnEOi9Oag8ktrBD27bVTz3
IgQzKnQPS2k+/LJu8ywqeSMDEfyQRfFeWrp9oE1T/y/X1/9LWYCtKnSI5zqA02zfg9zt35kg/Sgc
WqhqegRbJ7y23hMjChsvymUc/CGEYqAQzavkeR0FVq9uB92Qu9F1UFoD7WIW62HSqww6jJjUo9ib
QMSYvPP/NE1vUPXHhtd34cyKU+Jwvcnasb4WrWjjEWjHK5HzHTe83JDta582H11QfydTwZ4tSDxj
qR25R/Lno+87+2jZHZI3qp6+ZbS8dqgYdN8u7RnI+KvUI9O34dTkSXWrbUDvJqKvxGxv9FylsYn3
DS6ABNd45m7t74OCev3Wr+wyanySb2kxwLOEcBy5Sla2v8B0qp0V2NLDieZlCgfJHvXJ2Ela6VM6
+gpZiTH/u8MMCeoAU8zAPmzHtWTjY+8FF8MkNNxDqNyL09JkQTRwl9W0QIkJplcQX9pnRvtmTe0l
GLLtGiVA+Piz51Cuuqn/QVlzzRNmvaCggB+LvHUuM8Tq2P8dYHG/p/MEnDEzHZ/c5/TAT72Plg/X
mUzprfISvaN8LG87yAqiKg3Kl7bl/YbRQG6ttitfMhq8qsTTF97M/D6EbNY0T2HJdiiegBI/y6Ry
QvTnuW1y8jK7f+bVziOJfAmrOjgiS9zGxhyt6R76m9t8KQhUtskNzf3mIdV9cdQOGVamPS3TW5Dq
mgfST6synJ3ILuqN1/dwweHJn0Ae//Py1WbTXq+9qiWRGfLVYUwwRfUamiW6KnU3rUZXFndhU4Zr
uBs2Dko+bHkum1PaTNVewC08SDAXjgQLdEdypVAjRDobOx0Y6MuzXE8yH69FESZxzcruUfRVEo2O
o17srBORzCfy3U2WHHBdvbd1t5lEkmTR7G+ZDy5qRKYkUiLlaWRXSMIktP+hUn5PhrnMPwaQKfYm
YzZ2yAskStzZSzatYvyQYH+7M33I6Hz2kUUU/7vP5OT+OS8UbbYadOl+qgdCjwcglYbZzjAwoY0l
h6rOIM5aNNJ9Sq2Np4saVFe8keo+tNM93Pj0A0rFfZZU/BVYiIONYhQ3RViQg43SNhuZu/Setchi
c5Rmec+DGKuf/mydxo5mt7SuzJmrbQ9n4DCmKJeUNvA3G7eYXqsmPfKw6M+dLciWAsmLAHymH6Cc
ytIjH1bdv1ZILj9TJepVw9R8S2g97Wbi1nuSKG8jrCI7olIK3xRZ5xxJ6/Cz3TfFGqQv8Ux08YQ6
AOodLJeNEl72fRKo21EHU3aBMAI7TVNmu7QdyB3NRIaw2PXfqP4Glxlyg6Ik+syNTCEYa31c8pN6
0SuYDjCCft15zjSivkE1R/bkB5dB969tHY4vA5umDS09YI0LEat3vJWtrPBhKnRzgq6Jx3bv8RdV
5aCr4fXYGTOc27PqUn1tk76/05W4d5dRYUWKnewnFKVZTIB3QD6t7Efpa3WDfAI+ihpipC+S1Mwn
ikwzB5b/m2w1qWFloeTUrWmiJeW7tsi2yBWQYyFGCC5SGm69usPOYBfWqnOUehDBGER2O+hvfVrf
5Xg70qi21kKIKovKvD5OZEjf+tmBsD/l3qM933w6Bpb4gY36Kek98lz3zrxTsszWxgzDQcWWhZX2
2Ys/S5dpcPPf/fTgH2dfgLKMUNGDwY+ap/9QeDt6hkQ6aKwHHZYOuE2ExFMzD7e2luLQ6TbZQC5Z
PSQV3BLPlfRnDV5g2mMRf42doGvcT+IGbgGG87p8qJusiOqKBF/DJYp2fj66gMD18Dl2ebS/qEm6
pHfjT6F2OStQ6ovi2APxfW975zCqSnzru8GLeZ+XF0+07q5C3LFLKye/pFCNxoFVpd8kFNkpnHIz
adBUAAUFT2MGb8JddoLal/yBpnnkLtn5DAWvHoRG8nfZQUzfb2sS8999yzywXOj/KCsDytzfgRIU
JwQ1DOyA4B8Y6P/ufQC+STzQCekDQWp3JdQk6ufCTyJQzMQWRLHuyGwNbaa5bRXSkf1y+ewpvSmM
TaMuOmQi54nFqfTBJA3ms+G5GDqMufuLE/OXqbU/oXpEH3g7iKVQG0gNAxzwgd1Tx4XTyQZ1dKyG
nnoRDOsOpTUeUaokjZYo6F3WJxRj8H+aSdLimERztbEJYn4zqRMplmXGyCMtarj6xa3r1tlPpfWa
uR1WSZNWcTCBDAN133faB/NL6PRdDC2Lf7UnAVms4MG5zz1rB/2hvRe2yM4+6AIbb9bWIcy8pywB
oFaAZHMCRBcewQ/NN5ac9UMJTRzOSj29J6A39x5eEPDxwPcY8kctQn/Nw/bXJADh/HMSwtbm96TJ
MAValOpqC5d/TsqXn7SETZ8/KXEt/WAnAVIkIABtBy+U6xLETv409+l3x2fOSRORH+Y6D+HsAmXs
Eviy3TimO2/BIBtiV5HfTOEnBonyUtESbz7Whb/SNvibluUEL/Xw0S08917146YFnrJjfk6X5obk
1SX1xIukMkF5NGh1u859RhnD5MY0mYsxQ1lsALznp7/avc51YyV1uy6nq1BkOmZLAURkQCAmXu6+
LqZNpEO9E+UJOxQbELfZ96VYCMdF4p+cRYJKA/BpXVYGJ3cI3EfTOynbP7XhfdqO3d6VgjyLOdwg
SRfc2yPN7tpM3xeLCKzyunDnSBGsrNkla0uhHlBVt+VOA39fmVXrsKnchRNTn6bplUG9T5xp69f9
h7+EZiOI+hvAOAGaYFq5c27A/7wm1U8yUevUhRM9Gwc3czac2s350+d1WdDPQOfdYQVwGu6MQHU3
beeontZlYFfDVUOUma5QriA71Xkm7/05/7N9RtQ3lr68X8b7SoavnnsqJjD8ZQ+NrVDZ2jO/EZf1
Hq4/W2ky2Ltg9vEFyGyOZN+zcy+y6tHq07WJM6dS1XsJfDjWwlX305jV25qRfGMShYmQJJLCC08C
H9lzmV9q25mewD57+CTBgOtFVjOx7A18Y3qQibLObOgRXuZ98+L34pIuWOeQ14dAlv6rFmMOonjI
b5uEJ/vQ6rotT0PvWpSFGzFwVX727sYT3UcJrcNrWV0BBlcQEf7rxrL+bvmzqwR7IY/+HFM2PX21
Ie4zKQdwX5YcEQXcurxOZYeUkcuddGN6B8gkm2p6YzQqJ8TqCb7OGFKC/qbgVJyUX3HUXuvoq5Lt
uit654eslB2FjpjvCjhJIAIGbFNwHT7KfngwI1rJEbDy4rGvi2arWMn3TqGaq1rANzOCovBE7Q/T
ucaetuqXeiPtctE2xDR2Jp0Vc7IJcX2Qo5EGJC4UzR/lyG+IWzQXc/hUsDChvpjXeOn7snqS/mH9
npckeBH/++kf2vSf5/9Ct0Hmx0Gi7p+1kIhvdVZqj9PDHB5ay9FqzyU4SWHoDauhyoOjEUaYu1Ql
CIA8aJxWeZdY4JINyUaVKPsDcQp0+MAmjo03MmTP7QdBRbgOsFVtJ6/PN0FSAhVeqMWGZJwvNW76
CvWJGgjWOIoaHQPsrE/UC59KJtxbY9npGJEyfxAcqI0TlMkB+3a7Skvqv0Jx/ZOCKHdXh511I+Zh
jCQUZjdTaDXAIMa7rB86iP/UTx+Val9bIGvgLgzTc04Uj3lbXMSU6psqhwqdM1bdtCFNdrmju32L
6FQihlxPqhnuR9eeTwVX35zZHe6npnTjvB/STRAiq1DjrPsZBl1E8NnthJNbuybp36YWdeCkJ2t8
HilZaSdsvztY7aVb02dv8pIt5MDlNmhqdZcF9bkAlfe1kGRl8kp2j7pEk66yC82bO21l+X4ceXBM
SmhRzAXHJxiKVYNya4tOaNFVDR/axXmLDA1vwpesSlBok9jtkdGpv0VKDEep4tOa+GOzaUXi3bbY
nWKdNGzDNBgFEVTbqNqkBL2yxL4loMF9d0CYiaq6KqOE1jUCnmlT2ew588vhjTFeRY1uu3U+q3wb
tLYTYwfQz2EQ8Kj1suFHCjl8mzY6ixR5GEov/PAH6w5B8a5Hdn41USgWJuHGfe/0kZYZ2wqvD4/V
2I27gFmHBP8vw9qZoGIvuiGywa5+nks1bgbw4jZVohCBl/2tW4O/14F0+KaEvjAkW9+RcgJmQ8M4
TTK2Qbmg/lCAFmPUfhjwL1lgOc0DZAvFaUyz/M5cmsZ2jpYAhW9pEpbVxlwyf137lXPWdIL+QNcv
I6svTVDWD2DlPjhtWNyiiJL9WFnOU5U69MbN6+48+e0FQgBQ+mWeI4R7z21VnmyeXkPouvcpldyD
ELvyThYA6HA9Z4F81QFQ41rZ7caY1hTcshrhYeAO+kYF/RilVlm+elbOV62tsqMbqjNomgz8Z1QR
MwqaLMRdg5pNos7SrZz0r3bTKQBiAq5Zhhgb1ca+WbQqV0MyPSIzUt42Rf4I76S7mcYcK2nWzkHr
bniyGXZqUMPlFiDJT5y7+k6ygZzHke78wst4jIJaAPQ8UNCXTntK9N0wUnqoZ/GGHCNGaFRI2Icc
dck+bY6KuNEE1WSUjOWwroEsP8GNUWtQ73GsLWZAgjC2Q0ftS9Rn3vCwnmLddxbKvwSkPH7eUk8h
TILHxWK9tIoUBxRzrTjTN7XOwkPZTZdmyv1bJvstos+1F5KflXbg4eX9m/b84TL3so7dirWblr/O
LYi+OSKdSeXdh/buNaP6sRNZeGqSGdrhpoCsQiiISHJs6Sjhl+xszWVUYzlfpKXqS7ncUc+5SGz6
R9NkOoeqk1utSRobE+QmeWM57ZtASrjqqP/QCnvY6y5oY2NSns5A3sT33CqDB9QW1lepqrhYrLqC
YpOng1qP9mid5uUCNtmvu0KQYTtkwfevpq9hX2NDKIqR2sBP/z2TBt0RLN6PJqnZYWy6fM9UEkIS
Osod95z0rDnvtllLxA1SidOG1KS5nVlL16FEaQ+t00uIk3lXyUoeUY+4P2RY/jvFK3YiqJS6cSd7
vh2bvlonIH9c1SxQetrT9kNd3LWtD9YBm+Ud6lrnu8Fr232ehv3txBUH7lW0r25Snu0GK10U4BY4
ZfctbxWJwdSTF4K06w5EKns31ErETeVCbgcUde8EeJr2reXI0E3MKHG+BwgsXLsN3lkt7x34EHEH
VPCiibVGcZH6w4OoLMNe+JoO+A11JqqLX3K1a6f+hmEpbYXL9Hb0wZWxKQO2EGTus+13b24g848y
OIOliQILWMyXALnnV5qROm4Gp7ui3IvaNEVfndjYHsMcOcEktboLFEYqLjtkAppqjLOqLd7tDGFW
WMInCZhXbiAvrI7zTPyzCx7JKgu18+Lp6QwMhCFRGTrYsjedHTTfeebPa83s5gCYkl7LTr9DW4GN
Ell7RMRdcCc7lR8JT1HJTw7TjQyX8MX333KnTiHL6Kedk/VqG6RwkVCy6E6BpfsjBE0ucko5XSfp
aTDMW3vTloN6BjyBBAlG8MVxZk0l71zdVeABdDubpsWezmGwd+a8OuG7FNvJ7oPb0GvCFddLuaox
D3eTy6dTWYOOP/IwefA9r7vQdjwIKFM10RFpkO5Nx744cxTg2yKD3K8NuSvFZ7kKNG/2hvqlUNgc
TBHWo6gVqF+dYpFCTdMH2x7Kq51UgEx7/+i3QxETb9B7pZx0PTOnfIUQ4x1Zl/HShJB2VCT7yZc9
1xdhVA9WHXMXOOwU2sF+4MO0HQdRXlNXh8ArVfcjCFsU81TOu4WURWNz+tjY3rx2HPHKprZeVSUJ
L3K5QGCvIzfHi5oElmtFAIKc1dzSep0lbXgxA8Mw8LYs98Loqw2V3aBv8bGxLE8xwwp/DC7s89mf
DysCZ5uC1TDo+Xmy0mzNqro8WykAQOgD4T8PpDiFefiNChKeOUF8nXX3MyE8dmcXBWtDqNzb5EBD
5pxrCFTiGfW1QT1BUfyw6Nx9ORTTbb1c+K6cZLlBcMx3NSKFlRco9xnlTr+Tdhw/kJ+bwVSGo4Jo
u7UKGXV9WK01sG9sl0U6H6wCG7Vn+Xcj9pGdPVn5qmgC5zHIU7pLhFWiSGOJ9eoUL+DMFKuZdXC4
7Ho6zQnYIxL/+cUmD8iIekCi2jB7oqeqUWpAJSV171dU7kzb18Xp2L+GdMwFrkZB/4I3goqEXffM
Ot1FJfX404Ci7qtB+uQiwgwhKrgQ4HNvczJDIgBBAvg9KASp3UZHM+/PuiUIAYFQ3UvkmSKIsse9
aXMkCaJh7iEqttglJ5y+IxeF/wUh7pOUXVMCL5m79nfbsqYDmKfzwbOgNIkS1E7m0wJNNJaGIyhe
rI4Xr9rOQFgHHWghLjMA4NkBrPQBBdBIEIuRtesAHHo/40hIppKf7Hos93wusR5q21o1dHaR2guT
60T1NQ3SM7TRaYbiQBYAFqG2idNWd8DTIEm2mhI6th6y8QBeEyS17WNQTfl5BK4BKKRvH0VdsZtQ
eA94f4KHeYKaB3LwfynE6VIt5ksK1iCKWzUDEsBGIG468qZLbvr6hzGCLLPXFdViRWk7XwRKY0XE
6UcoE8h8+WxDtY+tWzBwL5YhpgPRAmqkWKgBg5Za5yK2/RIO8FJAbQxpc1Kq+HX3f7SdV3PcyJKF
fxEi4M1rW7LJppVEjV4QGmkG3nv8+v2QzUtwOGbnxsa+VKAyswpgsw2Qmeec1CiTPbSRFjRfQ9NS
hyXmcsg3Ee+rVO0PUObDi2hBOamoQLszzfPPMvA28K47kFYG3CJnq7b5Acjix7ZSEj7+fC1yB+s8
avMIOQqvzLVVW86j2Fq3OOlJM18VsatDMAWyq0ttqvAjbHBqDqdKNd1RdTIe1GmytoYfBo8hV32c
nCm9Uni0rPRgBo02LSmEezpYd72lmvxM07nplTpYnNj8pQfUdw77n5NRUGjtpvLguSRuyyhxTo3f
cC+2HGkJ9DkXo8xlaJ07qrzToe+idk/alBJFCRJyUNJf/CRMviEmsDCiKO0Xvu+1bRv7wTO9KNHe
jGv/3lZ5U0TJdx6uKMB3Nc37ncVPyzKVYfB0umotj+wAuDZc+ujYp3zYKUOqPxjNU2Q2ABtVG+oV
nxcYSgSYk1WvTq99Wx/Ab2hKtC1n8gFmYqW7aFaMRxmqEEggd1vdQQvUV1vddh0FG726HtPavMQN
mnZHQc++TQrLO5Tx0ifuaOapjci0eHBYf9JCu3kammGjQoL7yXT6vZeoyuNyo+53jfZi0LF6S4LA
v0ytMsu28TTEh0wv4xquXRQwSuj/j1AwpdRiix+uHxcoBwzDic9axBOzOT5aMGlsJy+dj5bnuzdJ
rXwJ4yJ5GkBIml3dfAqmqf5U0I1UGq12VwZK/ckzBmvbw1HNNyxTVFj8o9aTmvFb/84qaKoCuuXf
5bH9U5vn+CXI4vo6UkMqQl6QvNigZfbm0ERX4gURAXdnaJZ0r+BFZgKW20R5Vl1TfeL3gzYWzKPT
g1sMC3tj86B54ygzDYO9ZVxZRpPuYBGxQUwlDYRNdI+BA7c/Z6QS0K9w1R15fbyTqh3Lgp93JXEs
Uiwh/J20ie5lre71wbHUym5/WdvRdMavPXm+JZg7vOZQzHTGizfpyf2Z01xdprRp8YM1jepBgvMh
pb45mtAZLudVgyTf1x2JscvacfR3DgXtowQbfavv6tD1L97Ubjr4LbLq6rI2Gii89ZSE5E9I5lDZ
UmFNjojxXFmO19/3UN8fsmgub93khu6T6JPSbHtNHT4pmtN/yurxCygq71yY+XhV9YA3FWMc7rsW
Crqo98AOKZF9sbXa92qGT+1i6iEruDMpNvtqCc9tzBMzjebhyR3c4V72yOsohfMkj45uPm4zJx+4
xYucHe3T6U0QAPwG9fYjJzn1vSxDfUOXh3Wf+VZ8FY3uqW3n7KGzks+dmgQv4JH1E7oWMF57Y/BS
J217INc+HcRL80CzpUboncRbmPVz1hT9QxC5xpfue1NlwZUeFuquHKwaxhC73jXgVo9NTJETTQto
kLwSdZB9bDn/OUyXQ1PLKn37LuDdoZlp5SGZSB8E1pMPCPOLzZ/37Jm08Y5e8MXg3fbop8VJZoo1
mPdxMD3JLJ5zKFDz4YfMav5o4NtRRbm1Cr/MNdxB7kiNTnaN29k4+HSm7GJbMe4nX30dTOXaUYbg
fjVzw1+eUj/4LEGrPTU7bR9OVIo/OIogVjeVD1pgDZYQ8hE868BjNrydzu95YLRqTfsMHv4QDe30
izvb/m5uaWqetFw9qzrpLnqndy5cL+Df63AbLSooMqCr9HqUGpbLxzvnN9xB/0S82ttRWmTefuwB
lHxwSLB4h04J3nkB+yC/Yg8NWQlyr5ddm8bdpM1M414HqJgEyzTnJ+jCXoeYW4VTugxytDrWuNXx
Ie5fhKzbzzTEJxvZf10n0zVmPdO/CPmw1br2b6/yb8+2XsEa8mH7Jlga8z64P5xp3Wa9mA/brCH/
3evxt9v885lkmVyl1k/VoQujp/VPEPs6/dtT/G3I6vjwQvz3W61/xoet1hfsvzrbhyv4r9b+8+vy
t1v985VC71Bzd2gUWwhCuLWLlo+hDP8wf+eiFMWqPHVfV13mnZkUl10u88uCd8v+8gxilK3er/r7
K1rPusao1J3n/ep5v9P/9fw8zPDoPZgxd+frGS+7Xs6znve99f963ssZ3/8lcvYWDIRVDf1hPet6
VR9s6/Tjhf7tEnG8u/R1C/Gky7/8g00c/8L2L0L++63oqe92Ewo/GzOemrtuDJ19TUf8VqZhv1AG
mHlD5w5eerSsrVq5/k5xm0I/pg2ifk3tcUe5uCVwnAJ64mheuQWkXp/0As2mnbiDfm+aqXem5xcE
nZj62UtvKo+7wFIv9aM+Gc7OpKi0Bfe3pcxA6+Ui13YRcxNdN5F0A7MHpaccWuOcKNtV6E13Xheu
plUKzveNGJbjJv3uR41ybUL5vM2zLDlSkyIfpWbFE12ZV2aVt3eQLeVPCtmXW8trH8QnURWf3INn
1+MOWHj+JGF6gpRYSLLlJCG6r3KLlHNryq4SkJYFPVxmrG3Wjf7l2XW3f3As3SeJ+hdn9iaYl3T/
1yA3yMDl7nCe6cSaNjbcH2eZIzYZbsfUe3WvDvMtxDYVQoqRkGJ4XSZrZZA4720Xq0rCQ2EC3tVK
EC1GHVMFkEMZyBJCUrrO3wUlrnum+3I6vltD5+l/wt9ZIVdM3e1oqAM0fXD4I/1m3/Va5NzJUYp2
Rd/n3fmDnRuiaMf9Ke+hDwvGNrztkwC2hv/sIREylDzewgJl98fVJkdh6vRXwCB/+2CXTcrGvanL
2T6JU0xOOhwydRquK/rt6ZmkToiQk8VL5Gxzu/YudnGKXY7WgfY6+0amsxDgyaFLMcWv49e1sqwx
I38XGXWL5lk2HmgB6LdRPOveBn695mFTaSRJEDVSeNfSQk3azh4PsVe0D0Ogtg+1Vjonp3c/iWm1
Q7/1ycpal2cNQmXIaEc+2GbQb6dlpdgu55CdVqOcx3WC6XIecajl/DUr6uYoMF05ggfq8RWv+wG6
CwmfV24uvsuxYHYFvQstLN0O7c6DlzOkhntSW8NI4TWvsuakVIrNsa+o9R+OW82o1a2E+23djzet
ptuboOmzXRMbr9jpROk8l+wG6Oh1MMoGsk6y+WJ6F/IReS3+IHaBY78LNRR/kOUCxIa+YBPB849w
Gjlr0wAo3aSufRMuTREoRKrfsgJ2oEVJY40IbU2DNHjItvr1h6afJKP5/CBGZ1ELBf9qkQDZFW+9
QXAa3eR2QOVoyQDySXmKqKJCXAktngwQsmfoyrX9hTSvFD7pJa6lGnaJo9Vi2MN60kAdVzaPC0PB
IWrreBdC9R5u6RTMaQfJ4t3ge/VjOUz1o9i0xdYB6kZyiBztQebi/rDPqMb3TecH173dDLe9avW3
3kCFeCPzGBb6G1e/K7pizHcXB8kn+gFGp/s1RNyGwr3ew78clLt1hy6PX/f6YAuX/Xz97oPZViPl
qOjjY/emEvrud+VVRbT25y05BO3dL8zlZ4cS4M0lRubvVl5+ZAY/UrcBTU9bEH7w4ypUTLM0ehnA
hR3zRWxOhvTtaBJRuXUu7n5ILis+2GXKE3R/pPP/azN07rwh8QlqygPEnJmRcl6H3G9ep2bQbjra
RG7FKfbL2h40zjaY63m/LiOr7u/6stK2F7ZbE8AhMKgBMkDTiCKagLVqrzjNL8bUZcGpzZ3hNo9z
HkyjprqO57S6TozUVZ8Gi9yBOrr5VmLqJTARqMLk0RndUXUjD3knJjfUiy03owP0II2mZltPt+Er
Hp35ip857R4wq34vRxk6oPocdefVriPddpvpFtxFhHoqTbUbbSyto8NlA/HDuA6k9fhL6PreRQok
1hd3ZHpQVb6dTaKb5ZRjoVCS4WzrBYR13tz2jXk52zt7nlZ0x6CLN8z69ZxG1ZE8tfrsdRlElYpv
/9SR8wi7bPjVbfNhWwPqf/DfYiPDmT/EDs7XmtOkFXzKgUYJoGsgR0u9hnRSHlwZ8DUNF3dlR2Qk
6XR4tRUAq4qxQmFnWXFZLPsM4ZLUq0J30yyeGh4zbSc72mN4JSEflyx7A62NYH1nhXgLq9qluuOM
9j096/nebSAa5l9n/7RDcCJaUn0P7RheD6tJ76s6QfsXMcODBc7lk8QKXcsfY9V+tijT0Pqg6LWy
cTR+kgQz0KB6ABgmYbq0EasGvGriFbSBeB2XRgfxytqiow6peobp1VuffbYmdfJNvehJka8nA1/R
P7VOxVstSlTizQpUZWqThqZGg+XX6zamnzb3EJWA4FmOVsdqCxcvHRza0Y5BK0icDANszBcH2I2f
MxW+eRgooq4L5BQfdpJTTLCdwAjNxhK8njtdLoruq+Zc0dZkOGa5tyfa8SJ7jH8BB4UcjPpLwAtA
sTCCanjotF8qS6PJqpyep2IAn6ckKZXwQPvFyVWH4qfqn4N0VhFA5A27LJdd8zavr0fyvf9uV3/U
4cZQFPR9uHm8tgbXOmp+DzKb/qwN/GH9baRHwUtYztdBRba/deP5U1EV23EhRgM/V9zpHbJRwRIF
aJF7ZxuNGfF6iV7xp7CleGVLUHnDrXgjU323ZT7lFIrZw22Ln5QUUioMXkEHvdM9qRCOX3duaB8Q
u7K/KHN0J7/Da0RK4+d1GTnWIWwsSJdN2KmGTT1b1VHuk+c4Mm5MJ99+uFcGVMkd+Kyqxo0Vv3pf
beKJmvqdZxr5+dlcbtUp+FwZRfOcLPKNRprComM2p1YdlOHubUpRNDjLMOfONeDo8mwr6NmxUXHV
aG70JINHg0eZ0IsnM7gt9HNltjdGbyIAk03ZeMy6oedLlgUzn/8nJ0vb7aK/dSygokMkplVPZds5
ZwmZdH+4s935uC7Q7Tm54hsUVL0sAMpsbVvo0y8xl/POyX1ZFOFlEwN6x/twovApV+HQho9su29t
JFYGuqbTHb1Nw8Fctp8Vt9yOqCI8K+lOjdFRKbpmeJ6CWt9GA8K3YhvpuL2lK+qnt/C9iqkqTKiC
MvXsLKaB7vRDUtvcRS7Tkoe+J8P6Kj4JN2NwpF4GZKdVffM0Zf4vcIcMN14QDDeTP9KFLocy8PWu
KOhavAV8jKrePBIjU79og2ojc6jOor1uzf1lzzUmK+LJ366rZV+rnl6v47KFzMvM+aQOdXD8EGI3
Kr+ogfc5tGqUVDrPPLm9EtE7OKscyrDOxS+R4nagynqNlLm9Rl5cEkpBYtpqATwjEiR7yNF6SrQJ
FGP7l2eTSJ5RQ1gH6UxU9Wa8dyAY3MWjluxl2nshtt4Y73t3djYDHBSHDw5/SH+G1FuuP9qL8RSW
mXZT53VqI6fCJqP7rE/lcBfoQUtzUuYcPJ4sHyG1rzd+PQ/XMpUh6dwn1ezjW5lVcaw9dta4yxEQ
ui+WmWcGwSPAzHVJBQvHueusK39q5mjrdS0sA172XQP+HW3heJn5iOiQ/cny5cSjGQ6HJsroU6rq
Le09w2PtqOEzQAD6Kv1nGYzYbukgsvxTutjchkbVeVYQd1mmVOu7+zzQT5XpvS7Qe1oYLIQExQQU
Lds7cw9t7BJP721+2xfO72s80EDau2zU7ZaAqq+mbdCH05VM57bsaEazo61MFTc1nvLyS5akr2eD
FakifWk710baJnTdFAZJG3fRLYNLNOYvi4MdFOvFWWxRYdFEvM7NawOgHFz9BPjLIomSqQxGZMf0
0RTB7oNjnaLdYh5Cy6ZH8IuhuejkTEaAVIpLsWmEx96i8XHXDs18oAoPdb0bhY9q5G7iqcz+5JW1
JpI8EpsabvAs6wH3f1wvESHktJeI9Qxv5xfnugdNwXD50oTuQfV/sEI4vJIaCb2NDXjn7CrtHmRG
AJGANfyo2zg4xUuP9UaiOztytlNojA8ytLCmnku/gda+nR5yG5BHFvvZUa4JimkkGaz69jJzKaM1
ijVuEnk53rxyddlfeFNSYu/WdsvaYXnpcjWxrqhVByCcUqA3SVmfaBeEW4oG2Kcx3KbRUvBfLIUa
eyd7zH8X1yWo9rt9WrnRfl0TDEW6mfrgdR9xQGb8/7jPeu7xf7+erp/VrWHBUFallnFbNPqxj3Xr
uvUN7rfSvjdup4ptuPVKjdvUNuLTCAQYWUjjVkyDeC8xEl4BytlrrQeWZFkikbK3TJUR9YhdFUD4
1CbVtBejuC9nlPARENIe8FW9idwoef2WLif6fDalaUxXaGLsUb+LzC1JDfMUVZlF6zbf+W3ATx4S
E8w9+X4XP7mcyd2XVdtevd7X+GN0TZZPueMDEty7XeoexqI14Dr+j01dHOjfgcyp9Ys9h3kHseQl
BAXzr71uldeyXkyyQOPts+OdAi3Ksl4cQ5+5t7Y+KYc4G8FzDOUtvRLV7axZ5e1fTcUhIROs1nY9
A63932NlpzQKvjs2jGi1/VwqhrKVI5OmlctRvtjKVEH87837z3HowSp0BZPMdNP9B24smeq08Sp5
RMPsch8nJhnqsA/eyXCntBakvgFtWxacNScAfEZ92TQzepxH06CBOX42FrOfdclp4ll6K1OrAnoP
R5JCA/NcvOgaSXiyQBCOLsHc0V/2mLmneYid8DkArPTCkPCxNbmPQeHCztB7Oxal89T4NmqS6xRw
yHUfQGhyVBrv4g0gK3uMbdO6hSJ8fJihSbEmo7uBBG168E2GJlJgwa4ifef0JV9eY2wnt7P7ukBW
yeAa6WWpzGT9aCXx3qGVZle6VUqus5uOhRYZjyVAq31XkiczLQtJvcXmK2a7LQu7uYSIY2KDDcxs
+anUp9+6wNJOpIaNR0hNT2ocqmeta91oW7xMYMUe28U1da1y1uzxqjUcL0JIO5tOiaL/fok0AWvR
nW4WWznnejFpANd3TFtMSQ/7jdjT1mu3FRIfx8tW68WIWy4wdtLLhazbFS+alzjXeawHECbwYGcs
z5NupPRXtPqD21J4pN+sRm2a6buV50UJp+ebSEjrLzHrFqtjta3boPYTb2Y+p2jdj19Iob0AqFQ+
tcVkHYvOLK/arE4/weT3q07j448/BowRghd1QFpGqIAmFZyMAZGXkAGqoW3s7Cp7PzWXqQSLV4LX
qXg/rC1s2tNbeqy3Q2cZ5yyhH2j03a/0t2r+KdCgSwfEA8tXXSoTaZrYPJPbNc4S3YztLqmN4aZo
f08LyzyFUDzdgCTlX1Up6FSCDC1qSMSwomM+3pASEu+0hMiRDHUDSOri+Ti3o9Y42f0PJM1scNFL
nGwnc5JIHVDo6hRPAXTtQdJnwKAZjFkLlauxImE/8zuy7a0qd39PUzO7oRu4JPUZZdlNQ0fUNnF8
bSuLGjf19lHXRdxb5Y5intFqBrU+TCAAF4X0ZQpr1HTvhX6HCLn36rXUvn6ckQY4A8B74amz+Npl
8bzRish/6TrakbS+mF78KrI2XtvkL76D7GBRBB4qCo2yUSwwu50BoomygXfSUKe94LTNOPYvU02o
HmCreTddvYKr+7dr0zSIts7AI3m7oD+NjvYYo4407hU852wvbCeUz+hin6gZ3gxBtRfbSMvlvLu4
lyVZX2j7etnBBNC19zS93ru1Ul5Bn+LuE2C7v+hJ/KUBYvCo9pV+P2RVuhF7nvXmLlNpI/eWpl7g
z9yaaV/9uWpPvAANSiVZ8gvotmbTBJ5/Ry/g/FQq7aPYAz2rDqlvWiTGOEnUtIfOpJ2ohWfzJfpm
hPH4c5gD5Ar4Wnvsy3a+Qv2kulLNLHjicZAeeju3f0bf9Bb+E4mE3mx6tGNoYV7vrOGbBPmEpuMO
CosUDNSb/LwYgRqk+2ly0jPdeM59XinKVgksfs3ejoKcVKnYorej1Xs5isfi3OWQY0WB/Rhy93rN
e9G4kwEQu3lnxT6qjSgHbj44ZDrF/mNZZu61xK4R8LyTCbPoOe3T4Alyv/xZq9N476u0/RcNwLFY
Kcut1Tvpj3aMt7M5jd8C1MX2c528j2iWEsk/RghPVBpH2ywKURMNFAAfOVSbR9htMj5Fihre+6Kz
HHrOzlLhBLuIKIfycOKsmssB+AYlsm48OEO7nbc4xOulLh+atD5PSlkDClmead4tW/amBjzeNPW5
XaR29Z6Er1F55dNEY+L14Cr6YZxL5QsZrEuEAehnk00QD9kxkKic+rC28K2jAv6d0rN2A7Nu+wSP
4nQH9/mVkXPZW7WYioM16cNOYmUw1PQ7FHbajcyqLprBVPZX8Lk3Dzxcbvu5pizpI+YmQrltQx6u
MMiOzE07fXb0fCcQaOhReRxGTmUnKGdXd7SNa9vqGYDiNg21XnmO/Gnaw7pf2CBloMWVIbRV9aRY
y0Cveca3CIf01po6kILu14zvRioFi0fCF0z73x3mASKQNXBYcK/VND5Gy/c1ZF8WNZzU4rEe4EL+
2+y3+WGV9Jzpu0Xdr0IrcHKuxP5R9VNC8tgYb9IpNDczLBw7CRTHupUcBUlzjN+2+hCWuPeKp2VN
dIRyRY93bWbt2tbOH6wy5UHTTOJjrbfprtEjnjTVFOB8p6Izata/DmXmHfRenZEiQJ9atKvF1nr9
vB2VsXkUx9/a1GUtCD+gqWuMLEnrZth206jtpPC4EkRfypbv6pgh6kUHfxg+S9Xy4r5wR//5+FLe
NA0k6S6c013R2Ye+6D670Q7yy42lj+l5mPo+3CcKUE8n/9M0WVDG+UCGLu3bo8zeQtsFi1wvw5td
dpSZ2CXiLV7s5iKQ9BYvp5RQ75tdQcBULqzVMhSlb++bvp43q02OFv7Ms1540NhKjOXCSwhe/3Vd
6w6AgiRySCqktIbE2RdV8j5m3bGFeO1INeonegn2qaqsu8vrIVNYr4BF8wKsfxFVtkuYmNzcoQrw
tvQyFc8HGxnf735QVxtNH9R90/LNJuwCZWP8pKG+vw9oLaaHVdsIB0ETVNmtacITKlGyyAl62BcW
KvM/L2qb5PxaKtEiDaVvMwfuViYTGlLIM2+S0h7PMg+Qxzn0E6VEsSlLzPtAUNd7vq2cy2pxkxPW
qCySf6P32oB4KP7NpPJ2reST8SDD3PbOzhmaYL/aauB1lBDVYJPlqsljMVLtwyIcJgPZavhWa3Le
+ejD4LgIh4V2YiBG/U0C3pm7XjtAZ5ttxbbuQU6OvqfGcS57iMPONe+sB9xqLqfq3s5HF1B6mGdz
+OjgnuMHpdf+et288vgYlGbHm8/Tr2BQghJmEW2F1LB+NPQCnLVj3jc5KvSIQ9aPS4CYJECG2Hlv
ktBlIc3K1mXhH/dat//jXlPRfvWiWDu5erhxbKt5kiHWChTvNb971bVpC0iR9Nkzrzs1bZ/6PvMe
+ixcclRoyQwB+qq+SvRlTuKKWnyuvUY7wHEeCh5lPkav55MV6rK/2CZz9B5G9pdZV2ovURa+jEnk
PI4Dt3tVYoTXMhXojjc7N6DQmrNgeLLYCx5j7UYmEhTCTA+W0fwULbgfsRPtH5OerqnaAgy27ZDO
22kNnxxZITEgkF9PtW61nMohiYvsNhejtUX46Nfg/JY9VJBXtwOnybylsqX6+SFQQ5os6NN/CLP+
rp7T6UZMMpSwOh0RxdYhcySMzCNc8jFxqkXzQKI41akazdhBSRjZ7St5lEjkJ04OZYDD0d+1mqZt
5DFFbPJYIkerbV3xwSYbmFT9NqpbdPsQACgtQ/CFvSMNAyzqXNdqenOhEwPu+koYVkz13rJ0KDJ7
xAUPCvjJQ70USOekzA7ADJJDtVRTV+8U6D9GjQ4aSnrRFpySs//QJi9T8ZaUHC/etU1e2ump0oaX
tR8cl60WbzLzTkbbkOwWKCI0jb7MJUxdvgajv9tr1he/078hyJTfi7Nr9Q0kefqnKqu9p0kPj2IO
M4T4jAEc7qhH9pexUJvrXC2TnXitoFH2gRdTR1tO4KN9fDnBZcvR+XACionvThC5jXuAypSuV2Au
7a0VJlumpF1kmlk09E2avk2T/gSBp3vb+VO0a6wo+rUCyDHr8J8iBGceBr2wIbUoks+jUj9KAA2U
DmQXgXG/rkQeMPy10ngI9nzzazpn1gFxF95WFqz16ZjBD7P0rPRLs8s6iC1HeAV62/y42r2oHg4V
jZLkuRAH+7BUpoo0Uy5rwemiF/W28fQUR7yZrC6oy0236FPIYBcdiSo5rGNasNplWN1im+Yg3M0D
iSBxfNzisk9ZUygmC70z9Nq+XYeh65tTX9K69GYP6Ea6NUaI9nb/OQRy2M/Nu5iijcZj0nq/9sFY
3MGVrJ9r5SATqKGReba5Hb/Yq+wodrHIUbusGZJGP3Nvs5oDBCXhtKPI+odN3+232v+waYAgVp83
ketsdZBTyzOFPIBYvmsfxzH5JqZ1+PD8AVD4K6Jf9NMuK+kv0w9RPJItXqZrrLPsVoXRt8sTkHgv
zzN9NexoaHJvYiOrSOnk9XOTAuBTlRkwSlY58AhXzqfJBpkOYc3vSNi5nzW+P8nhaf7tHNf1jW7Q
CIl+kfHMaz5sQqVVfyrtveh8LWusSn9d42uKf9sEEdLcSTHttWHaTlnBUzEZ7W8t38+bHhKX+7rp
ofNQA56+wmz+1jhwP8AXOW3TBi5HZ5iKHRWV+J7W4/HadiflqDtN8ehqXsWTDzgsw4NueSEPm6Lh
Yewb/euHRVpbK7CtmsVjW8N74E66c20O3pShOsENJPig2jkkVm58SerxLp3c9EdiJCApuXt7gl+z
BmNKRKioxpd66O8kf/ZXEW97/G0EIDZ3m4MC3rld8hleiuxBGh26vUp164s1NTUAsPCTNFQUoWqf
Rji2Lm0OWWnQ6okaxsEYYa/q4Ns9lkbeb4vCRG176YSI8+iyqaxvd7LpRLekbCo9FAA7ncumnTZ1
+xjRElqLuU1RneEhUKv8Fm0DnkAQJ7tMRaReeGM1TOROYFhZbnfEvpjqWM1vZYu3fcSEoOfWiRWN
lxn6fpumR4BXkHwEt7OtJ/fNIqTXhWH+owvpmGo979s0q/4u5UHrEmG1ar8JadLx6LQ72E0MgOot
nwodQHNflKmGAxm5SfKnq9GCBxuZS4VHF1lN0aba6HA+LD/Igb0rxpn02pRl91kJl6jomndVPNJQ
9WdHbSs8SyyOgIzaZUXSe7yLF0cQl+atbsBDfB5JVWVFozbPr/mdwXCyw0iBWvTudn4/qd/b5AWl
0OwHmT51G3nTfKfR33QLgB2KsNeAvI/2darQz6fE7nFqu4Olts6NPfmWsyNdkhxyiBTpMkJjXtyR
ojs3EX8P9EPoVaZA765THRC7/GW0We8Nuv9fuhGmj9UON87eTJPw5S/i7cWuR15BZ2MDF1kBvUea
1HxKl5ykzFU3qDeUjS0E7chdeKU2bkw7a5GMrYyXhspL3ZKEJDlwF9ZduRGWTXhWoLRS4DuUqWmb
/7yo0kya8/LpTJKqgP52GRR4KmkvRD+jnf9jWxwxMmUowgy0Pan2foLduNTc6jZupukxXIZ8tPZN
WcDuvsxkoOHfjBpuOheLl3XqfUetWGZQOsLHQWcfksjBzWqKxzq7GXr1FzHJYHdece2qentZ2UR1
eJ3X1m9I9HQ3cH8iY9SNSY84aNFtIUK3qDENJfn2xSgeiZSjS7jMzSD7LU9VlX6ZZLzlkUnbV3M/
bKTXUhtA33BfjkfmEiNHMsCSBm9Bcruaoe+lgbPsutcFdYPEdjWr94nuIGWktJ7Dd7Ki88p1tb+f
qsDdxYkxfWr6kDyq5T3qKr1c4VjCHmpryo0450FVAVQitC5eF/qnK0Sr/a14XX5qzvbkfAdZPH2y
4IJ+Rg6gqOu62xa1cl8NcItJZGGBzq6mXL2WffSaj05jDdNevHrTDScNvCtsmFwRfRzxQ6yXJ9lW
IuiEhLBPqZ5kFuUQUfLIWd3KbuSsOkjsqwkaLRu9URM9PEvreQybQ/2zD5iVgkcETRRKpFcDb+Rr
AxrdM6hsvprroPxUQY6xUQeU2QpeNJ+ET4BcULNTg3i86oKchoslp8rjtLaNorCCFY9pphehsaGb
ITnzowRfS2kCtlFMZxe3sbZN/ewPgaGDCIBfZQc1r1ABXkpwylKC85fSXEoOyOvH9k5M4rQbCGxU
zxwOEiEOu4PISdaLbd1Eszp6dLPuTuxqowxI0qCZBV5fu627Kr8qQ//RnxUT6i+htAoyHSIrDY7U
2Y9/ZPyWQ66yeMLG4xAtmORgox28ESPczYTL4SUU6sp833WUpZCn3nneS1i00/2aApgUE1iAHylX
kjgQR9SYI0LYTb3jC9Z4EEeqN9S8C+0Fgoz05BRFzhefpx/NrPPuyhZdg8yKEFTw53mr1k780g5u
sXHmzP9eudXdMJCQ34zzt5IHPl7VogVB0le/JWb2xRqS/Fun8K8Fvzx95nkg24V52jx2fUFCwLS0
sxuO89UUON2pUr0BVV79T2cuRvP9ma3lzEpY3pVTQZ6lSL9RtH9/5r5LvsRlpm7j3Ozv5yg/QGIG
G/dsKkezmJTvxsD73OsSHTLs2t1D8e/dgvnvT9TRtaMxxOpDAqHZ1mmq8qvVdC9L0zbrf4faiErn
nHxXNEV9CXon2el86B+C1FeO4LfjU5TEzXls43lveXPxyQl9CKNDU/sVIY3Xy9C4DMUPgl87gyTg
h8uYZu9PlxGZbvGHy6i5sTkb3Cdvu5HPczUgX0ERIvsEFWzxaLR8rSwz01MZ6OXLnSm/ExN3W83O
a4zuKFNZHs70Ksm0NcbLcnDdTrNdlgIMAGMOKbIzm9GuN0Lr2S+07JFHLRoTWusZPQHruQ+WJAwi
SDdiq4Ng6fpduK4gOX6mwyh7tP3X5UiCUU+MLLIJZqfedq35OjTLUUL7u630dJcuMzvqZ3IrqUHi
dPFAzoNqj6Zeq7BU7kTXwdTILlACmW9hg0VTT/0hZtRFkYpZokSnRqLyeZpuy0p95L7F30ZlCR/m
NJj1bb8wqMigt33P/TFk0BH0j9erA2kEotW36Gms90XrXyHX2W0N8mfXUrxLE7ivYJhwIUOlz1q8
cF5711L4y/QZOV4Xelnb9/eXxoF5CMON7w/usYi02tiJ3ru2GNFUcI8i7C5i8XIkXh0Wt027eKuW
3pluaFFdhyTsfg6NT7qw1C6zyVY/CYWt+JbZ/7B2XUty60ryixhBArSv7f14o3lhSDoSQe8JkF+/
ieJoeqSjuzc2Yl8YRKEAjukmgKqszGuf9jQ/PH8fB4Hh2bPiDUchGWBhoXTGddqBQ4m2gPNukIwq
rqATojeLlCqny+xtdxxVvkjNXy/BaIzrscLuVwp3l9gGB0ghHt8A7FpVWZC+jHFTodQPduKmTeMA
TBZ1Ntv9UTOM+eH4pu1Xf4vZP7B9k3iHIfaiNGM7XbqUoVpE9jHCbbBdeyPtl3vdBLADnRaLLBeX
yMLC1XUSlRajp16DIIxWiufsQNkdr7ydprF9+cNLeonOLR4ynODvDPzTeu4iceHHnr3yC4EEpxZm
lbxVd/WIfymlNQaGMxul1xQ3vLvMNvkDWHbWBtYbaKY4/cnIcF4jpRqWWdjOMYEiIq1jA9mXAtB0
0R6pt8ucwwjaivsoEjbNQeYB0qInkWMOmpIjDgY8UpovclGmULDqxUM11jXodwBUqnksHkoQ94Os
xV9OCuyzy5oP0DQMQ29T2+57b4pjNQ0l09/Gaw/q9FBgt3agSYPagcbrKv2rtDOBuVfa9Qm/Sjtz
lpuOaE7UO+nMOPUiOw5nAX7zay99m6gpPPZ57N+c6buGt1p6ksci9tSycAPj0YjGf92Nir3b5Mfd
H35GAi131TZq2xYpPwrlg3RHf2iBg7gfKzU+OEPHj1U/ZlA1xIezAd03x+nlk50+zOEvf5mAC3Qa
Suma68r1ECACiclxagU7jqxzV5CE5wuyXTv+1kQsgdULGnft5sXkrjoBhew/Oiw9f4YVd9X5HBJf
hiVu6JKX2SPqVz0gHn+Z6A68bsESnPLZuiS9TDJWSQvaFNcHBdrv3rEA2D1zv13NfIzi6xNyr3x/
gucAu6VZ44Ili0S2phFXZ9fIHyKZ7w0DLJuoXkoWda6STQeVT2jJ+WzfTWZ9MXWm1xB5cDR7QAx0
phcrbXvfIuYEmYUauq3agzry1t5bqCGbB6G8uF+1EDcbrSm8QI60WxhZUH3pKqQjHZaLYx4O1Qv0
yGZ7M0KlCIJE9rpOm/pLhb2qZZXlPS9CsBXlI5DG2j7o4aiAiq7Da0iuPkRu/wyRi3IF7b30QZoI
t9Ad2aS2jdpGd/8/fkaJ8EJhgmtaKWEtAz6Bbl+/0ZztNIzdq83EeBxNYJbJmma5tVQSb5RKcOhX
rPsJJNgBRHgMEORtmjaxtiR0MXn84lileZ/mKr2NW/YPmcnLj31zW9j2+Kq9zMDb8hx4mNKwH7DX
LI6Wg5cA8vHOA9lKIVYKRY533OHOQwKh5pUH1PWWPGiAPSLcqQVgH8imBwwu2FvnOIDPohggvnQN
1m7xArh0sw+Hhq2FDn15sDud89le4lj0pv3/ZpdTBvXZOlwIJfpLWkh/k7KhXJeFyJ9AY8h30KUM
liLs8icpGhQte5G3MAI0kylEUKICPSY5Wxx8PkMuL9SZVsl0n4KELMLWSUJna5VHJXtkvYzvpNfJ
3ZC6vokwnNsdKiyW2UJaUbi3+dZy2nb4hzqMEnRXx5yp7jC7Q7YPejMQoQJ6qgYLy1Spix2X/Uu3
cpUtX0yj7SA4pbIFNaOq1wyTBmRgdS9USSuIK6CUhZq5goJZ5MgHZKaDO793z2TGXxcMRRFA7lXa
YEofKmg5hGB21OtZ41toj90mzXC+uy63iI5k4yJGhARaAJ+WYVptr4tvqNa6qPeTA/UJUmBB5wSZ
l3mtpoEMMegYZEgnG+zuOENacjPoLFveq+4+nsJN14vohky96UPvWDT/UB+ZroOutt8HdWqqj1Yv
/yH//+uguAdaDGwP+NH61kec1FM3QRIB6lG1ktffxiY6Ggl2mw9F2JWPRRr+tPSuq/aaeOFjM3kG
nSCfm+7vTeq9OiNi1Z6vTZmi4szKonoVGPvQ1pXFivvTLVoR1RkPf21xrygWMnPre0BC2NLJBbvz
mTVuICvdnEAENxxkC7GcwPPbG8SX+coAYOJpqiGkMZZ1882vxb61gLddlIBzg58AQqE5/wblHfHq
Mo8tU6Tb5ikHQ9M+esX7lHICYKmXzvuUKCk/Rfjsxl0rX42SDaBmxN2IGrwFdA7ka9HimXQnte2v
fiWfQBMbgLB0qbpcbEgbLERY5ex6oLioQZy8pmbTNxAKhyInKYWRZliVM+/8YSdpMRcBDCzGaYK9
4NkvIBu8wI0dYv1ZQKpjvvnc9b/4mAD8HIYp5puo5/1KTF64j4NgfPUgZ93LsnpurTI5Z2CIXijo
erySWxynxh4cwdDZtL1FxYZgl6Qs3AoUK65QmGyvY1nhf11lU7/iZQbdD2qPnd2DVsS21wqiQtAF
dac1N70tsEz/hM4Y7Ym3HqCr7obuPuxXE9knx5r9ieKeTI4GjCjYsapGe7KTiTr/q/2P+fEZ//Tz
/D4//ZwBITo+5pbM2QSoattYhmvjA/nrMoDIdmT9TV+k4H2vpY/URZF8a7gXpmtg2xH/aXqQjOgB
sw+fEgi9JB5UYRK8pf891dXyMd08PAGlr6tyKIRrNQS7dPSnqK2WgeVnG7KRdkIP5tOLzMwFHxh4
sbGUcjuy9kiNmjNuTPqZvXBavz97YJl/imv+vgAn1bvbDCPTbkFX9mewhrhP6S+3qVP/mu13Nxpe
hhH+xS4+/XzCwRgKTDdd5UCTntfeXdzG9h3QnhL1w/igl+Yp68BsQZ6tzbud63IfXIkMhxLt30wx
qA5FA65b8hkNx100LdB0DDmW2Uc/AezLzqcnmKvZPZPhdAJtxC1507QqwHuLz8khs1UH5QG1YodG
vsugg/lsVkhJhF4YnakJqr9tk3fxgwFFuod85KtR17imGWeoemrLBTWnyeI7kDGbc2+mBIAwqih2
1EtTCghunKmppxwzcPLRlAXodbI+6s5OFIIWxQgQrBBLRnETfWmbHDBxyMGdKJbSR9UETbw42lDT
SoU8MhOaRUMtiscIeaMHO5tDKeTQ1KB8vg5v29pcBl6/tjoOlcIoCe5UjVI1ptVCKzmAdsLrADTu
B7A//NtD+t2xUVjq//AAcgphcZ3y+MscHs7vKxVz6MNjz5KzNZA4CKm43MZ10rT7Q2JsiEh/ts39
INUHyX7dgAXWKQxr69Q2shIMrKbIg9Unj5pImcxNQtgQpkZIZzZdMTUfgwitQ14fJmqR68dAhnKE
k4hQSp2w8qbP0iPkB70HQIO9B4+xZ5RxNWeQxHqQLK/9NeLbak2dnWcE5xEhq053kqkoskvpZQys
tBidxk6yRkl9s6HhvtlaOIk23+bRehCkNLaA98e3ZDL9AZsqED9v6SdQg98fBfSAF9RLczDk4AqT
DXdkkpWBCiLppTv6EaCuXR8c5poAgPz6iUD6A9Uv454snZlD9Wn6FibxsKcAXAuC3O1U99UcwJMx
7y5YaO+okz5kyMZC9D0Rd/QBE2mHso/fh7d5Va2Ey0DfXKT+PsY6AOyuv++COn90WFI85tgncZWq
m6jm+Iw7zF46TLQ76gRCetpxECUsacDHcLyvcpC4jt7ad8vkwvkDgSYYFqEVIL0T2HfAd5/WSCo3
UsXfQIP71e2h7wOikWCfC6gxellmvWEg9dPAsTL8lZMANFOsDDNhe0dD8C2jHndIi1saetHeIS/s
LMKqyTY+WAskZJBe+zTmYDvNkMHItJKUlnLRdiBr2Sf77/7IGZ5Z0Ih+j9JlBQhrCqSCjvz9EQOs
vLha8hgJjWvHp2BhQ5FAT4JVs4jxDh+GElwaMryDild451rIsmB7HGwHyNjegSMAMX8XpV/SD07k
wcLEulX912l0nGSZBcLV9OE/Qk+6ydLR7MCNnpJ8aQ6a0qkbaPbpJ9QDQ/C2h3p3OKDoTZ/s8F5y
IeMXdXtqNsxcCbDCPsU4eWDb8m83WioGBwraQd791a3WsxGQ+cNNn2Pm2chODzV6u70+lGbrBzAq
D6kEcALCZNtuStMjdMGyY24Z9nYECuFGyBIw9tLyH/oQoeuaOeUXFosvsZDVjzqB3l3qKbHgChDo
RpQ/+qD+Mhqi+JLXRQJpnNR7GBm+zJUhshsIVLw/pbbU56e4dpyskQdrQH/8VnPznTUGStPyCMwW
ccR8MkMbcqaV+ZuNBmkKDj+yILER+OsMsbcHiMSUBwcpGwjzOPYD2aL2tZP2cC8tLAeBA9nhZgIX
1tUf0leANLYmdqmN1dzNl5ehmyBaWtq3zqjcA9ebVRfYjY2VjgnS2FN7g2S7Atr1d+MsHk9Grj2T
tX1Qre//U6bmyQTLyfXGc63ZEvy6+c2nTILxOe7qN9oj026ZNsrjALH5NjT3ZJeBfyO4D+xDNn3p
I8gOXMO7FAbWdptB7Nx2ow1VHozyuYqgVAGpCGsVI88IyblkuvCwNZfk4ATPaVfbS1GgWL1po2zZ
Tma0mWLHvhhA3M4XK2DiFLT2eshDhLeog1wk5JaWBb5kG7INqP9bmU4cQZiub28GCbqQzknVpixa
/P3q0kAAsh0P2DSOr2DP9SBR6RiHXjcZ29SB8l4qkNccHR/qfUJrR1v55C37FhT+k2cUYMKqflQj
N970jZ9W7zcW+HHTFoIgjoXsYmFl1nPtd91K9K19Iy1oC6RNnB+QMACjQzgF64pBFSGxwmKZVSDf
ibQ8XaHveh9obwB50DYtJP0SZVrr/+xDjnRJErCdCO19nYzuRP61KLoAxy1+oiPnUIrplhnTiWTI
0oSNt7qPTpjU1zB8WvTh9KPvfxsHPhSw3Cv7rYEswwLER+JB8NDfjD4wNhI0hmeWBPG6r1vruTT6
r3mpoGYegwcPu7rvoHvmC6UHGezXIIBv1RkFPQmYNQ3zeVJqHgRZ1XlQUyKgBbiJEQ7pMa4dY5lN
Mlki5pQeo1CBpJ16ujAZ32+pa0pNBFCcfDpwhQRaocsqSwOF4LEF4XVogcWnIASDhpG3zb1hJ9Wy
rFrxNubyxnNQ67UY5Neh9bsfKJn6KXzHf/YyDh5mX9k3qWem0H1qxQF/2eqcjpytW9v3HljSvsRh
tJ10/ogushwDYGsE6sapnXGki1NHHSzKQH3y+egWvhgP1OpMKM53YzBtCRJUKuiUDw0iejNCSMOH
QMnyd1vrgoGCRKnJmfzUx1hCHdF85Pcf53Ma7NH9tDuBfwPlKaZnrK4RlsE2H8GSDsyNDtIUNkCB
peOCqkyjo/WFBoXQdlpfbVMSXCzjrcax+xD7QYVTsmko/A2j1dxUMndvRpknqNyNA4QLQJwU6wt1
gMkuXHCnENtP3tgtr5oxG85XZ8fTxN5p9fDJDULu8Vo5eQMu8BcQxATntqwcvugQD9gHPHypGAsv
Y4tzywrw+43LwUA2u6DmalokcWjg7TLmK+CJIGpwfT8pllUgs17Ti6kjuz329qXIunwltTP1hBky
cAuzBUAwaWfnP15+NHvOuAWyRZSla7ZDV9MjRqxAXSbdmkR8eO0io7QSG6g+YDP0ENLA++QnBqsU
K3J0YgvlQbzy+J7ZcrbNM/Cx2jWQabPFIq9yyE1Yln0bp1O9c+Iu2xfcGW8mCEFCIy6pvyjIPXpG
ZPzwZb1zS+a9dV6uljQod5N6JzMLzCNBP95wTDkPyk33TG8Eu+h2iBG586AQuLbbIBnXDAp9i1xX
Kri6UoEulaqXCFoFZ25LC7gafbQH14YA/RVKD0DI+O6HUxOYS9qqBt4cIZ/Fx2CzjOUW+miQN0Y6
5waYYXWTp7I+MxcK9S3LXYjvgALFjJvxUAbmHbVcbaI78JZku97V5Ql6KE1CHYURpRuzAvzOC5vi
fZYgy7oV6xFJjS0/jNeFjYOmShkICa+PQm4JPw0QNDuaTY3JLkyS9tKCVGHt+zJe0zeq1F8rMy4e
oOTGTtRqwqA7F3UP3j/00SWoTbl2gbhYJ2XwbkPl6l1YGv78XURVbXGuJn5D/vRVBHl8u46ErNfX
iWTY3nLIFp9pHgSHQb8xegmCTKBUqTT/lZXGP1uZeLfOAPHuNgRrPdlb1/GWVmOxYxMV6oklYtuN
vvUlkxaUrItm3JJbihR6ZuFg30wDO/ynaSdmVAtXgoaLps1DWRw4wQIbo+c7VA2G69yZug2xkFEz
QWz9U1PoJlGWmU0drq+9oURQwix+RlgWngZoCh3aFL8lNW2BaHnp+ihE0L2JozkiRQVcom6aCbCH
rabppyZSBvE5rbp0bkajNM9RZfyYZ0LG45JExVdqRa3jXIbOfPamaXrqira7MaAjRn3C4uK2yYIL
9SkgF2+bkYMzAE8Eo0Z9hw3WLgTBylNsTAYwReOG+vKBWfcuCANpXO/0zcPYxUvqq6YofnTznxU+
eVuZAOveh8XwIPMiBS1XNhxdTe4E2DDfJcyuoKUDvqjZBdU0NXecO2olRcaAAYytDTUHCxjuIg0u
1KJBBTboCwQIhiM1aUrP7++8NHkcNe1JNjTpvaGjtkUl7C02GAPkbkS1V6jdv5ALkjLiAg2K/XVA
l7fmFoUAQFDoSejS53E7TxLl9bDngC4vwDARIJVduYukDoBmrmzbWDDDERDZaoOV3U/hbZWV4S2q
JbNdDHmjhUk+NUOZXVH1F+qlCzmPhyKI3NvZKW3wcmnwGZjnTQMwJZlOGu2ug67PKvRjrAQUtkFa
OCsUXAFDEkQmOzr443zsBXIZA61N7U+rv4rHbN17CIJXnblN+mzYuagWeoiE849Ipvx7YQbIHHjl
Uw66tL85pI33FIxlNTtg4R121YhDl54hw2Hp3gOPzCJ2oWlfWFF19jKDv7B2M4V5/FLVqr6oOAJO
W5v7QoptCuD4Bsko/nId9N7Ebj1BJGuayuO8MioW4DsSixLlfZBH+nTpQwDexDBC5RcdjV5b6Q4y
794FB56Yq2BFloAx7HPSstyGWQE1PMcOIOuatWunZclTm2MrGHdR90+JWJXBbPtnizRW5Y3JF6dD
UCMDPhsn7R7HQ2y/D1bVoNhODw8hdjMPn3yzeULKY1gnGXb7jcZCuBof0TY2lkuvv1DLM8GmMHVp
u7RGC/gO3dv78r03ilAuXzslEFN66Mf4wFfFxgzAYBqDwhqxABTCD7pGJeOgVcEX5AF5ex9cUTgL
DB4z33r5SP0huN1WjAfTkQZmemBHxS2TeqyzeDx4uqyi7vzi4ug7akZuiO9pOJysCVrbYOEAP2Nd
yhO5kcdkROW260EWuwf4qF/6Tl4j4zkac21AmCXlIrZMeWsNfnUB9sUAmhWpU1dWJT6flRYn/TWC
R2lwB0JAcJhn9nev9dsjLU59EwcXyKBtO4GVftmwaNiASa9ZXbd6eoArs+5IJgmavo3pc4CkER5t
E1e9hVm1B/GO8cNyrBOES6cvLZgFlh7q/W/Am2XsnN4cdigvBWpTD/Ic1C0mZr2flChvptAuFulY
iHOmq1LTGPBoCUmgufVhd1qnaFe5zA8FB5filWQGsFDo+hi9B3ZVszhQR4aP17rMbOT4WQgl194c
zzUY0l76n5W0+peIqQgcuWBFC+qAv7Tg/9okllQbcgJr6/sY5tb2i/XdjrKdrIv4rq+5eGA5BzA+
M0Ff1STxQ9aWzQlvnC/UOQlRnUFRfS6Um534mGYrKONCYFE3gx4r4IJu6RIaCV5humdUKXo8CHdq
oR53TcbB+QZIXHZnj159yYAfXXRDYL6KRhmrsmbFnpopMhZQx5RPqaWPYMDZLgSYYV7DpFbAVpj+
3hN+ckTVqbvEdmjRp237POWROJvGGIBAFzAACMl2K6P0o0Opm9qt1W5mVIsz4pXQRIsaJMOAwlqB
ykYcqPnhZunZABYDNxqBCqbmGyo7wLBVlV8DFzF1HTFPzEYCadX7FxUU5QkVce7qwwMpCZQAJFIu
Xe0RdqCUJw9oEpVfo/p9DvIwoDgHLiJwJOOFZN53SKatpxo1IKqsrXuU0lv3WRtsGkQpb8gjjxMO
xEGgFohOgWfXS9xpgbfNuCdnm6Mmux0bYK4wlEY0ek6EI5u1XcopX1ausVGD84VBU2ufgo5p0Wlm
GGcKqyM1IVLDn5y+fW9Gaow3MUqVV6pu3V1VQDCMzuoufutdW8p4RQd56qUmndavznYnwyOCOsmC
slqd3YEqOCmGTdz4BkDKeX9obe4fTaC25uxYGoKSSyHDSgPITqmzZlTxdgQGaJ7pOuDPOREpgirh
KhXY9rAMQDeRD+ltkGJFU5N3V4cFTMAQHBXz366mIXEhiWDnchl1WZ8sPZG3q8To0s3crqJJc5bH
fD+3rRCLb10WF5qizN30dlQ9zod6MPB28/wZSmxBUqcOWXzMI5mesNt5v0x+ArDPn21RVsMxb45k
pxFdGHDQqJpENcMvngabT0MIwWAPtZQ8NNiCbI7uwL+/XBYARa2vNCB0hzA60qhA2ok4f5ic0XlU
LWAyY3zTt4bzSBZuTHvQR/S3rTYN3KwXSdV7R/IokJFYNS2U0BqjcbGjQqlkW4NDioYKSMkeUIwV
LKiJkljr8l+e5PG6v40BcWmQhQ/6zEGl9FTnx05fYsXR7keRAzM05Ue6o+7S7hXIibkCb+PHmIjc
qZ88q6kCn8+ft9RvNEO9hpRWvLWzKF2Rbvg+19VhFT4nK9aY8twDgH92sixdZSbjR+WWP9ow7U+W
7N8vUWL3J7K5Pvj1HDs7UuekPXqwNSCO9uFCPQoVdKB0Bq9abtxd01TT4ImjOdZf2o/KchtpBjJR
moouRgeKSu1FLXKlgZPo5oFzRuvXXNfpf5+L7B9PvM7Ffj2RZmZFwY+oxcbrEy+jOkXlLSF4/Y8m
jjvsKenwWrn2YjvxuUm9SIiLjDVn2zHkWbE23GNpO3QsAWKHbPOtD4DKPrGsA9noUrgV6pn1BWUG
ICl9ER1OEODtar3xyQD83k+Ml6qry28F9198fBC+gQp6vgGedL75rcsMlfcMqYyD7i70yP8yxf+7
DyTAUOUF/u610zvOqVauvSCih1xkYtNAp3Zmh+AelF2qynQuHX7lZ+Y/xhPjL38bFPqsmdkh/j1I
JRV/ibgdn2SB4ss+N9QtXbrYy6CVubxaJgTibt1Yb8hToUVfTc1mWVTW1opxRnWlNX4amvVLI6zL
cJ5ysMDVYSodlNBP0DG92zoU1jYNQQRLNhsZykXTeQWoQYtqPaCmfh96bfY8GtO2qBlArdpu8jS4
2mVUvts9MLbta+Drnp0SZ8gP+9X/d3tZo36Nsldz4ktnr0B5CU3mcU6W1aCtPfVB83jNn2UDq7eD
46vlNX8mkcJEFDb2N9ekWG9HX7LIVkcyzXaxLENUlFHObTLC9CR49Xh9dI8Xzrauxbi8TtOEw+ep
qWO0snlqmsgElfNt77LlZKFCsHUnBAYzQFIuWeW6S6Npc9QBqPAy9+ANNe5R1/KUaxv5NSyEgiIQ
JFuaYR5LE3zMIsHug4ImPenHBdvTeaar6TpnHadbrDfekTqBA7tPnKw/DSjjX6ncw45bb2TmnQcW
vmq0kZrVJh8807syG0HVpZu0XXGKCLk2GaZHsrk+CA4ACr+hztlNz+siFb652gr28zqtMfqfp6VB
gYFgViLbFOcobINo2gGM1tRJl+5j2rDFUWGssKtSneHsqw47O9rP+BFwENSk/Qw1XX+QKERCauLa
pF7UsuH7kp78CKeeARXE21BNX4MOR6LIM4cTCMWxx6O2p410R5c4LCARmzZbGhqCZR3Lhh5C7esM
YQmCfz4093/Y55k/PWTMgnjh+YXcIMQx7JUXPTB7MN88CLEGoRN/z/tkWDYq8S8Q/O1OoPFAOeFY
Bl+t+kwODlSJl6UHTvlaVdW5gI7IijrcLYfG1DcoO9crt5bxORBRfhETsAdIbcXfXfY4VNb0laMo
fQUd20Jvm8MtUsSIPbQQ7sSaO77lpt0u4pRHt0Xh2hfqwBEAtRW6w0CJ3dxRGeBfDhnqKFR98CwB
akVHQ6BUK+/JJjsHKLtxGO9rRAY3PDLkTZgJdmM15l2rN7UJUknUkp0hNgYY86EIDJHHyPPYAVGV
PRW1XAtdqAl1Z+cA8vO5k/zJTpcRqaWDE7u7P+16WrBDG4fS6naf/LWdHpBOhjiiIGfu/GM4qneR
Pzbl/ONd623IDZDI4jhV2fY6LQOm/pz4clkbrTq7LhI6Cpj8myHEco1Cs/i+TQPAfksoNqgmKJaW
bVUvXtugjE822ZvvAwUgZfE9SEGeVLj9z94uVmmae9APvUcyKMEpJWuXVcDDn0idAcadpd9U/A9q
9Oonu+/HtcCr8VSbRXm0kF3dTL6NTSXIBxZR7nffOYuWxpTlP8HB/dw7o/0SGArBfUTeL65hmvvS
Rum+hzPZXVL4w1J2pvU22sNeulb20/SmQz8G9RtAmxDoAvuh17cLIYfpwWRFsg3tOj3UXpve2L6I
VlYwyDcg6bdjlWY/zFG89lkyPg9SjTh9WsUpsHr7hG92ufYGr3zxeoQDtSvvpn3s+eJYN7GzrKKk
BwW20x5j35oeutZ6AE+H8waNZqg5hXZ3gn5YdQ+atm9kxy+DqMxQy3MB2rq7phUAUsf+yghQXAcC
zOhi5EV8ri2Bwz7nw7fGWbtJXHwHuAYyWdqBte64RQ2lWCcsLW5R/FLcliEKvBBwqBCvd/JbC9pr
/qLK8RNP2Q2ZUMNlIDMtAy4Wyih3kdElG6lBH/hXG3fMz+IFwsbywPW6N3eEqBaYwvKWWsINy3PO
xPk6KCux6o8iBonnx0QFEsYrfJmSjUEQEWyo3ycmH09Y7SL3m+9E9jZpPs4q7cdjly8KR1O+zcRv
85V86PKpXaloOrbAuvaWf4CEzcJxweJRZvwyYxYmSGMgOJBsCOMQFaw9o0DjmTrJ5ArrzPjw7t8C
4Y40WeQcjcZ3lkRHYZfNaxnb1j1D0Oz0F/tQF5/tCetenax9968BAFoSewU+N69BmLB7FaGaao5k
FeHQvvO7Igly8lxwgxImgUrVcvAvdE0H7onQvsUfpnwaIMm061DCvelGbr1OePFGvSe+YQkDfUqb
Gqexd6YbqFT7IMpAQbIeiZxu+aT0yLZEYChyq3kkOTghisBoJAei4qZPIDru/RpJzzQ9QBRppCN8
87UF+IgcsNND7UW0zqPGvgdCPNngnxGcZBqDbxji1Tve8gp5AcGhFt6b0KPmoFflLP0O6aLNWHlT
hJpEsQZHl/U9sVFZCMRs8uxMplwFTLKbUkbGdpiG7uDW3XhCnh3i415Z39d4zaM8byi+YBvxGKYA
9y7E/dQ3YAyrvEqrithfWsMsln/72aae/+tniyrz088WGwZEdnXtF5VuCdXmy5aL7jAXZ+kmUPPd
gcq+Wmbco46k3VcyTeUCkVVQyFG4zm+8es1jMAbMRhdp27WvhLFAGrvAqbXzNgpiZkuhQvzVydiW
MdboyDlNWsVL6UvRm96mjSB27lVqy5VXHAxAQs7S7dWZ7ujSJyUYykLXXV076jr8FrdmuMgbT214
EvG971Xi3h91SdsIql8gT04o8axeyGO0OUN+kz+h+kcuocceHRReJfya1v8U459vyWmCE6UAvCR2
NlIJHPvBRjciuOt4PmpQwmxda1hxy9tuYXVABg6ABT26DiDSdjq9kltogubUqSpE4AacNeK46y6d
dhsi1PLp4X9zU/jmbwtAESFj5fVPTZ5vUcqNvB6+eRvmiGmb66bMqmUC3ZCXtKjNQ8pcyI4bk/nF
dNSPMQn8WySa1Q3YtFGxrv25FbjLtveQudLT5n2xJf8x8d6nLRE33k05KttBrQ2G3Y0PzNgS2cV4
T0dbalZmkuzng6/uRcVG/KmJWGa8T2oTmega1aU+AVej2BkWljU466AIzJNDaFcsEoO7QXnG7fsT
oU5zjDrEabKJdScUmYBeIgdR9QkCnSHbRBWKyktPyQ3108Xw4q+JW7GtKliPGhZc4iIazmVblyjl
zxwwyPiuWpAxLtt3H+72/bJqW2R/tTd19F6kwH8JpYW0QvIWWuv9uZchwITQl1p2JSQaZQo0P1L3
uMXOq9uA8a1b+AhNqgUZG91Ddz6QMvuy9m6u9spioP6Ye3u+sioADRV2Bg6W8WNLXzR8hcS5S218
5+hW+A8VzxIonCFuThfkqDKJkO6vdgd+oQK8/mT5NJLaUxpb0Cxf0lzXMRASQiheX1ju8bWtMje7
gB6s25jgAr9UVsjPZv9kabgXXchMd5OQfOkmY7GOsVPxcAYJ/dMU5UtySck2BkUD/R5hr68zNLH5
hNOJAE2f3xcLA6pkh0Bf6C5Kna4Ak4ILI85zwZqs3dTYgO9qL8ezoXTejjvyIZPtlL9G05TXNvlQ
syxzx15ee1zLK1eWC0HJRiJhJIv4/ZIgGtmgXh7tTPk1CIeiH7Mtox5ydxqv3Ay58ZMikJ+ClGkc
Q+VHgDy9A5r9hLPj52jmH8FNGuw70ZMRG89AQfMzM8APKLkYoRQ/Jud6zApwL/XGHYrQ2LLuBEOM
J4sWYIws/lFRugZIsQD2I4ZwjROKH31Sfysjt3ttRuTtDVeY99jw+OCebE38H8t0j0VrAAtOg2p+
L127WFzxfXAK/C0SOZ7mW4P3xsFqsKcq0hqVRLqHLq4EMmsELZ7CabCLGYr2QIfxBcDLO4h1Ng/+
9D+UfdmSnLq27a/s2M+XuAKEECfuOQ/Z91WZWY3LL0TZZdP3iO7r72BSy1lu9lpxHA4CSVOCpDKF
NOccY+TOAWDBck71mgL5Ylb6xV3kmsO9Y3VYv4wdfHAFIGKUWXsOfPGDzCCn27L00cuGctaBke9A
h77VkgMbD7c6KqpWVXMrNlbZgITwNq2OlfCyRwdZsJdKunNmlD7yWhalSONHq6uzR3hekd6YqwsZ
ell8QpaUvKNSGZZvXVr00yDQqwOtauzjdziOmY0bWkxE7ZaK8WANC+QC8TUVa5kjPAgH94qKfeBW
2I2VcmGOFwVXaLBFdMOcUysi8dquyEBvQa1SNMGxrrFCpVbWGeUdXAZnasTSNZjlVs82iaaZA9iW
oxKAjHJXY3EAV1ISuUd8t9wjnWlt/gl82e3G0DNrmBmF28AB34MJXk+wMUygzDye0cGDKsDODXC4
Ff9kd+tGPciEut2K//uhbpf8Zahf7uB2jV/sqMGuWrVt9KvrQ2RZg0pINqPT2wHEH9YiM/NuBqGE
eH9rsANQ0hdZ8lcXKt+a5TjirUhnv14grhGR1G2wHP79MH7x48boKnQnU+XtqlQpyoJnM8H186AC
7N3Gm7h1oeJkQqfUJc/DZyhvFlvNDLL7GtKQFkJBh3Rk7KRD3lvIAtHcfN4b5ntdS2dhtNIganTs
x18AcqNVtSpVBKzEj77UIwuRLdfZxvFWPzBgt4cYMxFd9dbQg16nFW10SqWPlbnyG7GM8sCZT1f8
MTC8VABug8O7pWvHKsUuudDDxTQUdfbVS2y3/t00VKz0fOkHWjGZOJpzMkFCtAbDhNoJxdRuOrPj
5v3sD3Vk0klux/hhox8d0h9ntzoxDnMblRpudQVYQuchxy8e9G7OJW9scFP5YFKnomtFzkUZkNBu
I+POHy0KyKtt/Npq5tRYcOlcMvhbkqJlx6lTq6AUCBAPPF9IEU1Vld5J0zyBJqV4ywfrpAmWv3Fl
n3wbJylqpBtWBzuIwc3kMHdrl90jJaRTGro35qLDEzDV36rIguqTYrgDynzGemwIYiu8B4EeP4dB
aJ8wIS2pRAdtAJtzbNZvTe9FiPTVyMjLnaKaS+GCxcBOvH0Z83E/X4iX+sdZFOrvdXTWxFy8+H4f
z1iW2C9Tq7dmunONlIrOlmVFZ/Bei0NVD3uqgjhEdK6RiH/nYi6Dal7nzcmsac4+yJjuyYoOdVlt
IjNrj1TqgjA6l2n2nNkpmDTGkamqq8BZITTD297qmsws5zJk0ZpMqCFWCUAXGUA8VEdj+gXkRL2a
R4vbVT1bmeuoAwP1bTzPjI2trXfI19IlbjjMBrnnoj5TN/pIyIsooFSafxhdL0DDG063cPsIEXaU
Ldi/Treq1C3vO8f2D7c7U7YbzHTQJAKTigdGtpUo3ZmmCfvDpyoMF2mkBuiqyIQOzgAOkEqv9OlT
0aB240B0L0nU/HZZVqdyoxXIW7990qZstB2T7afbg4ODFLz/Kt7e7q5LLecu815orOlv6HT56HXt
76bikPMdGDbaEUzTbm0DIglalnSvYVU/GHESPYSQbNzZjCFDd6yHnp2pZfVpwDocyZ+yWtWgMtrK
JOePCkR3ZMSEoc9rwcpjYFraQrOyZKYgwHdtOv2prfv02I4lkTvDCrkiYE4uHP1aiq68lyC9qmWk
X6mq0UHt5SVesKe6rvHyTRJkbD51sAzv2ukrVykdTJxI0cO6ugm3NDg4caMdvCL6jIrUwcGXRRN6
d6aqZoArMe6ack2DA22SHEIz/UaNdLtaoO8RwvXupqvXZotss0AsaTBpR+2J8fxE9nRwwvA1i2z9
QKUOy8O1axsN6ETwgQat887IVFlQI1VlkMic8dLtdlSMhtzc2AGcdWRCt9ACGceGK1VoNjRenGJg
G7oB0Hqwnac6bCWxp2qDZxaYzXngtrrPh/bNbR3nE6Td+yUUAfuN16HoK20B0i3kaIaOc8jLBAp8
QFB/Ak8hByVuUu/zJkDqmnGeqhso8KmiAF8IfDTz9x03KNQ2U57eLTc/Quhj36T57EOinhlWEBPX
zYuG284995ni1x5Lv6hKZQ85gmwbVUHiB15a52E0oNA21oBfePVZg5PzS2ghATJq+ffIjO/quDde
VFj30AM10rMwg2YtC6PbuYWI4KeIGFgDefcQ9VDGTSHQ+XXsDo1S/j1AdzuBMxhfUXflmjG+GjED
JGHEkQdSA7OFHgF8FvvdEzQqwOWM+ptZO6LPY8dGGBEOtclMAHtPZkBHvI/Wj2a30YLwq0tEB5A8
7kHzDXiHNkv6t8T2kV3qGM+QHS6QlKgnm6qro6ei4Qc71/0vwPPE8xzp0SdlG+yY6T1Ca2YffPnR
s40hRkE9M+Ehbds02UILQwSIvDR+orPUE9F01v6h7k92HtMZ5s08/hBn04TZ78EMtvkQ1ZtibFZ/
1axBbCm8NrXaiJItLa0AzORHjI6MaZS4qDZU34XxLB0Q2D3lTZ6vBegHno0kn/isRCz1ZWTKcoss
JIjzxtnEZ4W1NOrDGgTahqM9jfYSfjKg1JCmYPUZeJSNvDWWY+783BcOeLALP/oP5XYeqpkbKHfv
RJAdQapMlJ2SwULARW8X1IA4YXYKoCFoLsKhWyCHyt3fzNze8le9F9vzjgPN2SJRY6+SpnnwWyNd
gqWsW03FAURsXJS4JcNuHlSrDyBwjQ/USIfWBmEYQF1nKtFoXaS/j8b19n00z9S8VaPSGh4vaUQz
4syC/NChlXp5olLF4moTOkk5pyId4OQFMadXnXjhIGFztKhAIDbno5QI1f1hjMli7PDzGH+6illA
+zVvwD3p9zy/apG+J24GF+qkmwhYq2U3/iig0ReMvuj2roBo95W3w55B/HWJydHe+5Xnz2s58EMV
ZeYTA136RFun0mwHFsp84SFr7hOZuXHBDzrz1tLIGoDqxRf6xVQVhCsK+CzONWP1vvYauWBeFHxR
yTErTOdzE4F2daiHYMeSOL2OHam9jDJo6BhIFzKDSGyjGOOIyhBvHhw+vl+3XxAtbecNd/z7SOo6
xFwHsIya2QAR5ejd1oIii4IcY7rQETxtwNAL7g/OFh2dmdiqtqmScBfgbGodz0z/1ao7qLhLwITG
A0gxlbeukNC7tmqOoKzCTFRjGQF+f3tYO5hnzoWN0PrIlzb9Mfy6X1QCTlf6W8Z+E56hLDdqcN1b
DrM+x+DahZhi+9kYOjZXUdhCS89rN7VotA1DpPOuBSR8jrjc8FJ03YE4tJ0U7J1B1n5mRQw5SOAv
tDZMHlJA7wHdxplX5pANxZT8oIXqve7WSmcpY9WyTUswA3FMlIBoJDu6ZVfE8UEU5et0x+NHETnI
vsgi8dUGigXho5PkhyzTnIcQhE87zCjjr7DtP4/1McPbwvB9vhM2qFJ+rh8QyJhlelVsMP11Ryz4
u+NgiRb60DxbR0YezArWhf2MWmw/GGZ1YfnrrO2ha6ZBB0E6o1NrLN7q7CjuN8htK8/NeKhArI/o
BeqoSA23uqyyq1XhGs2cstwo3w174LPNhbul/LZbvWaHw5ohd3gWE03rTdnKMcszYmvVMlWYPTxN
N+7SyNKWwXjmif79jOr+1IrEUtDnIFdyHeLbs5MIHayqwc4fyzJ9M+FlfAuKagVHXPtZT9xogfyp
/qSkhGdPz6pVGttibqSDNnNloh8kMSKQo5jKFjxyWOd4O6qigz16kekMYQpoueYDhGiRvLoKbQW0
8gi4oyQuqgMBAPRvTHGEIyc7OeP0myrjxRhqtgm5hSk517poy5mGt0QRQQO9qTwOMR09fHPxq5CG
sF5zxw8XumUlJydicu8PWbXsVKqA9QZeHGqeb7xKvvdZUz9IP6jXrpslWy+xoJQ2DkYWgwnF9aCy
XuHaDxeuPaQLm8l+AwpBylGng5OmxdK1LWNJxRbgvYt4N+CmtRZJgnTxvr4OqQtofxQkW8Q0ADCE
wsMZyiDvdYV91Nxwm/pi+SfNCtfEq3ZsHMZQvJ36bIGUxVa7wruGp9AGXr4g7H+E0NUGsV4DrzCo
PIFIsTz7cMZMdVSkBmS31xtzrtkgQGh4YzwCBt7suJGP3NQS7sMS0hC3ogCBIp6reQxNDxnSUjjz
aGQYh1Trk6hK72pbdXxo+sidE6O3+KteZWZ8yMxRngke+CW4fGOIEuYz/Gz1L+DbUMj5N+J7W4ke
XC/4Q8RW0FyZLEE4NE61vf9u2/hgNDYN5V98HeTVykUgC3vD4TNnUObpVP8MuZj3ekrEAEfmVE/2
Qxq6S08bgDGo62jD28BfIciBuJ4cMC8iVg52G4BCojje6FFSfyILvw74OoQ43wyLrWQ+Uc/XGuvW
fywT8TziZUDJWNLZGALUcL6ooH5Gj1SVH4vUCo9/u6XnXwTtb62/9L0ZN+NQhdTUevCGXdsj6Aop
9GLfwQOwSkvdvKZICYPMcTq8Ze5d3rXuN3MovpuWlI8q1rGz9Dr3gCzwcuqjklxbpj2QSvR7Yz0v
16HmZ/A9jWsgNS542vEQO4M5Z+z1hpm+4apzkElskwLiPhzI61YkFQSKe/WOxL7ZQZMBa/MmeeSs
YvietiW4aRJzFVtILg6iIj8CBJ8ukfZUPJW2/pWgjZr4imkrerv1YcHgLzTXelECf0xCrSHDuFjd
ik7VFSvII/ur2Pa8g9UDemV1z5T9nmUNpOl8tz9JLtuDobCRCQpXf62iycDsrqzTZ4gWFMgQwU8i
wwoTbmGeH0iGJhmL1likVrMBtpNasVc0Hqn1T30j4SNykaQgUNXSE5YJWFdCgNYoOrkvFMNSc6xv
SwHCgL5+KZTMzO8qsuUFerQLMNx6ydn3RgCDCg5g6rb41xQY4gVoNfidlkP1r9fs6NGLs3IJJanh
CMhXvBN5JNZDnpn3Zphb88YS/ktjpJckzvh3APuR3+ioN7/4q7vtK6RvNJEBIn+8K8CP4MAV4yQH
q25cZA90T/Tzp3qDp2Jt5+WkPuT0RnIPbPc+TSGMdBMkSnK/XlvKBxnuAEGiW4Oecwh+aPdgsAET
VY6sfThXZoUVtHsq1n32XiToId4OH1v7n4vUGjLAw/5j32xAjk6RJgtQ2x6syk63zrjAQjYiFNlk
kfhHKtNhNHGzId2GkR0cdCw+ic8gVO0318r8e9F2/MKG6ERkCGbammukjYYrsuqT4RtQet491raT
FVUbvQmrLobVuHL9MRb4KyartMrFSsnKXMJDiQThrmTPgQluOPyu3XPqV+DjxuR/BEYGMSi38eF0
ac3jgFRxiCNW5qXOqnqe6Wn3KXTM18axo29GUaP7GIey4gJbJRa9CQdCq51nMQiyefhNexW4Udoe
YZJGD46urr3GmsunBWUT6ckhC/1XWqbRBkEC5TqTZhPtaLHmcHwHAYbPl8TmRbxeqnPjo1biVTEy
f1F93SlAO8Z63sr5zZTqIdMZ48XgFDMQ9g5rgGaSZxvy4qku/S+JCxi0DS62Uxj77UkCQI1Ug9r/
EkIawGLg3jDswF3/3DPSg+E+TcznFCubIyiY0iNWvekRO5BwY3XakzSDYG+GwcozkuIax2FzLyIb
CS0tlEE7+FzmpcvYhlq1xqoPnic/T62sF28VwB97LI6waxFcg+QlPGRkSwcQ162sNtXuqBQUjlj8
+1//93/+39fuv7xv2T3SSL0s/VeqkvssSOvqv/8t2L//lU/V27f//jd3pCkti4PDwnLAPiKERPvX
1wuC4LDW/49fg28MakTGlVdZda2NBQQIkrcwdT1g07wCrluHb0xnZFUAkv5SRz1guErZbwidI3ye
fm20xbSP9Vo/2gOxso5ohdVaVrNBqpkVn8TgJ2tJvHKQS+Uzvy+C9aQyGAX1T2XgiE8+EmFuy4ww
ssIFojEJBELATEQHL3I/1pFxkcQLhu/4DvLEyJ4dD1aadEdzPHRhXa4yTHpgZPqrNS7VJ5DpJxur
YVixW4kokY8km8mE+pIxDQA1BTb7+0fPjd8fvRBc4JtlWYhBC/7zowc9Xqa1lS2udRv0GwSBPWRN
6cMy4VrxUkYImozLiXYADrqQvLwnCwHME6DaDGlif7YqU1fbJb78ME7LRpoNs1MQK9Z2llX5L3FQ
GovQjNqjDUnMfZGDJ6NHbOppAOkzHq94G03BP40c79GUuVAa8eL+QD8zvezvlB+aO84NzLmANNj/
8L10zF8fDmfw+uLpcKSGCEtYPz+cVkaFROp8ep0W6SK3gMvP+BMiFNkZirLNGVD9R5oOgyrVVjTl
UXG0QrpWeu5zaBUbvvMKH7BaCitJwZqGiclPK4g1WFb9yVDl0R7XiHgpXtKQZc+WlkMyKG9h2md8
X9n3vpaV90i0XyFgb12zkU2/ALct6A4id091oAyL1nUO/kdqpQ5l0K2skZcfXjOo1pYBB27PTOZw
ToXbwU7B2u+mgDx2LjgzzDYq55ULFKFfX6Fdb11/seX6fSWMrYRyxy9Le1KYM5Tl7MZGkp8bGg/o
pBZODyx/2UHnwbeydZKHejzAU5iXVggCMBSSQDSzBtDDXeLk6YOh9HKl6UO2pFbq3bbx1DsDee/d
5G/kucGWBq+jD+TyTW2Ps7Jer6ihMJj/D98I7vz0jbAYkzr+W1DMtgFDts3x5/RhpsLMYvSgkvGu
Fl5RkI9j3anVQa9MOMOgeNKdynilRRjXmu7gWW530nwHSzSthBRkGB1JVXZSiSXx2Ekelk5LJ8/z
WT2qvQVIAoT2ThFCXCYq9tSJGqj4H+umwTwWueuqksiy6U0Zb+x20PeMS31PZ7yLzGKWBj2yrRAo
Yhsuw+2t+TebqYKXav0Pc8/P0/74MEEAJTgT0jFAROeInx9m5JdMjxPmXuyu6hGKTZyZDvzCvRFo
DpK+E33ZxE76kjFrSWtdsihLHyi9lrdguAXxLMKIuQT2uMk3FeIM4zxbjrPrhwNARsdGQbwNBlQN
jQ84nXQf7jRvSOdlpIPe1WDJWXeiYEbOFmpgifbegOhMAC8BaN01rtJ5mOfgsnGd+CyQ5/L3T8Wx
f/uKmdxmlq0boNxl3PzlqWBFxb20jsWFQS73aI6CGaA2iZDCNqrcEieqJ8Jw0eXnQAzx4gP1cgZB
A6JLpjrw5wEYK0ElT9TKrt0jD64T9aIqQw1c3Ek1p1TAzAI9B6SQvb01ZgyG3tpWuf18s6oEstNs
BunGdnQN5W4IUoxA8zZUVGNdK4FQ8nvztzqyy0dX02Q82lFdX0kstbn2Uo703jPbG/gV0zB0RQwv
BFOXKLbUEhTQ2HJLyHBR6wdrh1cVBHK5c/CVMX4F+s/4OuWr0KiGTWohUWWsZ1knMEfAqQjWFOz4
QdgvkYxvyVlTOd3VGAEkOYDICN1ipzSWxra2h4JSXMMtB4kw30tB79zq7hbi3vlJ1QFo5ofa3cvE
/hSnqr5QVYZX1yJGDGNFRWrQY0ComP76998Rw/rtp+NAb8PRIS7gWBy78LH9wzzUOwyvu94sLr6v
j17n9DmsyuBL2iLp0O0Eu0fkJ0B6HhKAwa/nf8nBiIH4vvuSI6y0gm4qWDJsETz83NMpG4YNTH9w
Ei0AxhVcLKINS/ikQFdLRRkMSz9Xw7XxbbCKeOkqGBXx8kzLjqCJRarpWMQOo95Ie2S5GYtJCfLR
QlrdhooAGr0PSUVIIS8DpJotpYlvOSGCAteolsEg6g/Qa6DFsTIqywk4BEfVsI05oG4T9NpKQCQB
JTB9gl5DbS67c03rA/Q697pqqdpETZeg6/QA5iDv24jsF8Ow1VkYjncXNcC/dgDxvJjKgFI4Y8kB
GQr2g+4VW9fP9RewitQrzKnumszCEPznOWJdbS2R79RgB0H1gtevt2FNb4AHeOxOw+Yq8+CKzw+V
4gPyRiHd2BeN/wDOdY78HHjrSrva9hUiAoAV2HOwXwRvWD6ls2Qo3MeoGYyFq3XxXYrc0I3KGmNL
I1k1IoC3kVqWeBcn7wBOhk5W43ZzA6JxcE4DmyzHA9VbZd0vK8tUc10M73XUQHYdepmMmdMYMlhD
xKq6kx48KClXyWcQwO9IGbIO673VDc4LkhjFPLR7H/gJyKfadalvugAOe90wTdyBTD7LoNpVbvoI
MEN0xzAdnntsjKB5AYFrK2seEOfyIGfnZQ9ZMlSQCcibNRVFEatt1SBxnIoQYTbvq4qtQmVmZ3jY
9UXGYvtiFFl8xwp7rfedfaGqLnDrhWu4w8oc6wxeVFDumMzdNk5PRp5uyVkL0SCwG8ZiSw4jnyJk
Y13d2ciNbhgA4VgsSVC3vWipfg5KC069rNqabll8b4zo1QwHCcxr5c6xTef3hW5Wax5XGvKBBtA1
AMW5ygOVXf40ThxtuyQv1nBYNMuigSReGuSXfESjIA0SKskjECXVMog2VnGKnxTq6GBBOIBsxYBZ
SgYFYvJd/0lm2WLos/4xjADQkIXQEWvBjh2rWw6ARoYX6UhuaMX5AsCibteWdYkIXNu00bEKs2Je
6cw5g5/UX5syD6A4k/WHyIB3HimJ9lUYCBSIzJdfgKlaxonHv3vK2Tc1IjLUHekAzpl7frBGQtOw
+vuZ0Pz1bYlVA2cmw4tB6LqOOeXniRBuqKI2Oq2BYLwOF2vrIrxEkAHQTd07vtI3oAqDR4TqGmhH
+XXzMNSigOANWPKFnevnsEmxHmiL5GuGbyWSy/jzzQI5/B4C1W6wsUeKFeJZUSBZxf6ncZZEqqJG
AVs6g4QjhHHnXlUl0zrCRPbxXPE+Oim/Nu6pgSECcv/3j0H/dV06PgaLYd0w/hOCdtgf3gd21yHP
WzJ1es9pt50RSYqfPIPyMUi84AYwjQF8mbcffeyZC96Zxa+TAfXIYyT506/fz8Fnh0hZOP/7W+b6
L+scW5e6lPjLSUwe/LedJ5CmOoQGg/A0LegH1y7BhO4Fn+ETjkenPNh2onXhuGz9VzW940sdqVS/
V3vgbZyqmamCz5DauFlXYW0vrKBIwdG0JDdnYjvBo2GByyWLl71fgTgYIY9FGun+RfOK9zMIIfBF
qwDzSD2dL/rx7GaXQiLvH7bjtH+4eUIsvNOxDebYWJjC4Qzln7/ObT90QTlY0aZ3AfWy5iZEWZoB
Uts2FppwINmXdmghqDsCTloV3SPprXy6WbgaHxAfMrpZ67lQbTQAZQi6DlJOPgimY7xzgALN/KvF
kmLXjq1UpIOHQHAvOu/gcwatqh/909aKgBPW9S+s3f/9d8AYvQs/f1z8eKUNlhBu2DYwWT9/XEAt
kh6RLG8zYbjMfD55ZODbd46GlyJwCQ6VcjxEg1eBBxz1TZ8C0waC6lkkwOLoqQbEfMyG29ozzHUP
Lmcf+wVAdz+Ub+2ECZPlP3yb8UcyR2/Ahw9jMQOfxHFMAx4eLuWvXiwGVd/MDvxqHauI7xTkwufI
FEIGW2t5n4LEAQUeEs+lXQIpybtgRvXIALJX4GJEADpI/U8Oy2KIHVnipCPm8JggLkpmaWale8+H
24WKmQVa6ipsGUgdA6yWuzrfIWL2BclW4fckP2HRiDdS6pmISLnyZaQansMzqC7cjetVworiUMeN
vUMQuV3XJR/ugc32FpjKjedxnKZ2g+/D8D6OoYHpUSCYmOcn3fPxAgGDZHNCov1RelG2M/Dr1kf3
kAIDlaeOg/ZYgnfjRFZUTcVeFcMG6OdXqqcqaqRD3xTuQseyfz5dgSqrcchK75qZSlNvTXUfLibt
eq36sNp/qEuaNDnUrFhYbQG9SepCl7IA/lobcZl8rCMbzSqzUQOtgcPi97uGFDX2hJI5a6y0iq3H
wIIYAzkGFUcd+EwZpwug/QzrEOYG3PWR7oImT2nNnsqZzLx57ekBVrf9MnYrAVW1IernIFDGG0XU
ydVWvn0cuHsnuI/SWKViV59VNbOgFWIliN94fK/x5PvNorXYd5Bg25jaeYT1InoiEGdvaxsyyzSG
Mw4E4nSQFijrSBY8LqINfONwQI+NVGdGfAnXlX8/XSlx+lXS98NiGiPAijccwju7XAdVBKa4sZ9R
yXSpO7q9nEbI3OJsQt/yNqitD8ECQM98TaPyIXdPQeztpMWsbA44IBQpcrffxGy6Tu25/ADplmcy
p3E6hPVnNYg0d1R0fclH1A7yOsdboEPhgU8jFsaBennS0zZljr8J3RXVmQbgCIh1n8g+4AHIOVzd
X9Cz6Tv3s5lVwUGCGw5zTLMyfM4vIHrkF3MAFRb0JJxlLSw/nXdaNINiS3ImE+QYmICwQY00MIxs
aYS8XjsN2ISr+DVu43jVDTzYcs3In+LBxQLEjl+RAVktRJ0Ze6iOdhetab7ohRu9Ii8KS4m01k/S
c6I7rE7FjBpS0X1vCls7B24WHYaqjhd0AXjG93JMZ8ya/gSqPtDYd/hT0EVi9yHLHRPsq128jvPW
WVdcyz9Benves9JdGXEFaKmDMI5W79uwQOxBwRk4x+wSbvXIZsBY45HB88hmeRewYu5iEnN1Lz1T
qy6CZiGw819T0dcc5DNBeHUaqsR3uICP5iQdxa4QxAhWrgFHHhWLtGR3gDRuJtu6Az4bUgHZyq3M
rzSandvaGiK71hy7cP1qaB2/JOae2qaaFEiIBBlv061KrU532LNAamW8czPG/gokIoANVXhpwh/7
fs+jTzREsG5N96Eyxg8mT9/vuRXyDunE6XTP49dhBW6DbElXjS1ksA+2jUj6eIHxQPcNf3M73dff
3TN16irtt3v2ohKE/Yi73dVpt2q1yFqr0tnmiM0Bg6ZyJHZoDZYWdNrHqkTaKmIieWBbG4dapJYB
rZjGkHWbLGuAOkJLelBtG/NCxjFaZFSv3EA+R6YPIWmqY6AX9Q90OtXmjcFmSLVzUy1a+AFeAGZ0
DasCeI4SLG9YgsRX4C7ja5FAkbJ1zmSApAFzyQClWlIxZ5FxQWcypC5QAJOL1m/TFdVVEsFiFcwh
hdpvsyaev3fDuJVfIy9HFeDdNpr4yjyrvut1sb5ZJEWv8DFVtqGx1FA7RzyRtJkXeb4nO+paeh3k
2FhXbaku7Vh76Hn4MhSD2kqziBfw7IZrXnfWjkVpcvS6Eiv1buGm+VZGGeStWJrMYj/vv/nDKk7t
6nsfD1+xgzaeZIbgQli6KXLCQXw3VBwbS6P2zp0LHpm0MZLPhi4RK0YnJMxip1Mbr6Flgoi/HpIL
XbnrM2sXhp3YghpwnUsBeiFjsPd16H8zW6NAmFQDuaWQ1jHAW2PFc08Hmg6S2X1UOHPmIudBq5YF
BzFHjCyLV+mxEyi0x/AnvDayw0MOkSjgB0b2pinvawFl10+iY9Gct717rcBPuYAMAwPsY3i/NlD8
+e6X6wbKk2fgIQCb8/32CVnCADjryCj46XqQ6AaeL6vyldPnYDAH+/mqBAfIwo0hoZM2OhbcfaO/
Apg3cxujenEqQO19sMZtGHwZTw4XuyIZRy0dfS4HCB2ZXaPfpUGEWA71hC/S9Yv+6jp6vrMhJr2k
Dkm6HoxQfga0JIZATlttkaYvHwZH3FP7IEL4dPWiPfk53PNAN0LvfLxS4ngg+uL2A3529bZjfrQq
jNL97JarqaMpm6WhhmynM3i4IPL3aboRZM3OtBQPLsKG4GggfjPPxgGRuLTLApU+DdLvNwag4Kuk
VuolyvsZGWgm8HnQ7kv2IF8qLo6E+BRdqrIA3q6warj3kANxEGDAXFCDZlUrB7Pms5ImX0tQla79
qNOeM46//HhNUNwVi8GXMUK4yPiBRnIxPa4Mwuoz5Lt4F6FBocYdRYSpRxki4weOpJd6EN66G/Jy
AxWS/mnIoLMyPugoAa8CCDCToxg0Byl4oTEb8Ep6RLDqseih4BEgn2CTeRFkw6bAN6LfFrgT4M8S
CF2ORDDUoHv2Vesgzjm+TUsttC75eJAx1naFGWpLen0GToMG+dUXXTW9UPMkGNYZeH/m1ImsGmTv
9lhOHqkkOuVAdaPFazjLjDWWufoOCKqZjayYx5hr2jny8r3uNt5zZ2d4OAB7Tr7IstSR5sSSbkmt
IvHihYbQ3Zacj8gk/R7nkp2oNI5oIIviMR1HBD0diNXhv7QKXPcvsHjsQ28SoJADck/lQVkNVqdN
0Rmb1lZ3xtgArBtAZB+atS7fYNIX2yEPoWGHvCx5cC3jr9PeF1DZGbo3T//ccg9k36pJ4ARzzGju
2349l3hHrguT8WgOOca10UjzVAFvchlK5h/NhN29G6caAn6dShZT2YC/EAjNoobSzThYlUKHlIXn
OHDiC0LjcPj7zjclYrQZSiZLo67wNaMLVTz7qvJaXyITnS2R72yCiUuEz7GniWWiORmEbVAsWlCy
u36UH6jYmcYGOWhYRWWudU2HfJn1afTs+SUiGaOoFxbS0TPUEuS6ZO57axh30QKMTf2WWhtmv/LM
L++oq+YtB5MBsRAX+T2cL490nSTlxY5uKhnHB2T8zzdFrQm8j3RTGhg+sViIirXbD+xAWZ5TvudY
TBEAn7nYyUxkAWQy0Qh8yAz1NBcO9tHIJjKB/0/Zee3IjWRh+okI0JtbpvdZVlW6IVrdEoPe26ff
j5GarkbvYLB7QzAc05IRcc5vvi706CSvGS2drCyb11UbbtjSr4AlxS/gQOY3A7R70sIOliV1KFii
ocYuS65mHIxZTR6ltJzORlgMd9kWtN4NvS73Jkt6qL5USEs+SqAqv3Wjo11lWx5mPzRhRQ/VcBWH
eXIj5nB5vIRapz73RnCW2uAIrNZ+7k0AQpY3F3QFmgVa6p5ka84872uZSZ5GtuL/zj2VgrTtQvXN
drx0lamX1q6TA6mx4nW2nXiXKKq2lsUwVduLWwcfjmpH/IvxKQ0n1MZko9ryUoXReMe8UYrXMemL
bR4TopetQ2Bk52biifYY26KT4qavsmuWI1VOoJ6F+/Kiohv6DY4PKdl3LuShwHAE/Z/WQ3NNDawF
0iTT1uTXm6tV4fMLKIfTWICxmHBs2D4qK+HRVDXaPc5680DoYcISbrmGChAkM7KPehCHcQajjjhi
/qJ5Q3atInFVFU0pAIvObNg0AzuhpdWKmvYUTCDOgqwqXmQdRlffrUwHiLVURd6AafyyEZrkBSYN
1oJeNDx9GT9qQKcCgbmjLMoRerkVSa8+yxpNsNabrDTZyjYxJcOdMMiju+wxjBhedyWRJFl0CXsi
3N8/z874Hamc9iyrWwVYI3/Q/iiLYVOZMI2gC8iiPAy1/mq0aXqRr+TN0CsiZi8oS7xReVCtNd4b
a/4o6X0wR3VjqF2/4UlTbfO2cNZyYF9oyvPw8/Fpm8qb1xNkc2B5XGWODf2WpPFOF1P+IrtbOYlZ
XZ3132/fDU32QNY3L8FvagVfFD5+uMLZCWVvxzDuibMgsxX3+FUlz5LR2YLkGy+y9KjCcIO04Tju
INT+Ho7OvwF0fOpXKB0cRDk6m9SE5zCBgr33sZs9DkHjLoYLwdHrCmRmsga5u3HMf/czvG7Ydg7G
fp4oo/WQhNqFfHZ7AQmYrZMxFX8GBxlm/mpXzf5/tsvxTM0Zm7+02JLlctYVKaJT18LNl+7oX0Up
ovNVhDqE/MzSGZoinVl+v321yrENsMx17anjwSWDdWsM7ZdMCduuQKKtru2dTAmzartMGBE8t6xC
Za8gdt6mAb3iMBu87cNDSdfe+i5qnzzTq55SI32XSJgyDt2tU5betmPqJCXrTza0SkjGxe5LZytV
6uws2LYkSSRKUED/6SI1tpJRVGukcMbNNBTJ5Dtefkf3MD5IgNSjTsKk7LFt1g9zNzy/AYiUIwro
turypSGkLGYTyG4OcQbdP+NNtmIxhsExvg5pMoTbMSROVyoDapqaXqgXkXgbjezY3VgOE+oX9zAr
f0x6nRxlSda7nf57qKyTB9VWxvXEpu1mGWgdR4hTnyan6V+tpGs2bSWa7bAUTUVzDnYcRivZWpix
d6tq8ygbZVXZ92vPULUnWcIvB3neKStOeLD/82qqto3C2n7CKbt9VpJLp+fDk7bYnw8ZKXQvaFVf
tsk6O1SwsYoGAkJLf1nnJZe27vRzH2fXr4H2NKq+LP5roJFbpMUZBB9sIEwx/34lOSDO8mBf6K6b
XnPWCYguaISwQmevKLl+yoPB/r/OWOFvNScA/dUSPSKSRpRiYSEADxiq3jrLUjcq1gljjD9kSR6A
/E+rGKfznZENCHX3bvjcE09dBsvLBFGrLHd3tO6bBNXt5YqtsKzzMCji2RaApNIcD8j5XZcfKUbW
em0K20UCla9PHuK6PqWGoVxkaRrg0Y6D9i5LtTP057pw511K5uwchQJHyeWQ/H1mRV63a5PqU/ZI
tep3D1mc0nRlmWWMLaHZIkELCWjGstb3UMu+DlXq3dSlIVsaChMwK4Kw0PSLwbtBNv49Arbrr7nU
oetY6aFfIAqGNptPJuqXs948ZwtMweHRvm9Kwiiyg6wbFjEgBSzsY1BTKOaT421z52Jb48pO9Aiw
dG5e5WHwRmzY8NDd9hgqsaGnQbgL0HlaWkz4i6NBSE32k62AC197XNn2Ulkr92wsUWz3JIW1PA2N
fV82yPLSqgThn2A+4d8LvIRyb9Bfvs5CZRLrcqlTQlrNxPtn61e/sbDOmN38EMNQfRKcJR3Cz38l
76o/V2QjZX2NBz1hs6bcq2NUfQq2SdlY2u99x4IHCU623Ev91/Acl5pTDTT73uoo1sz4OH1jI4EA
+nJWL3XyTNbJVtlv6Gvx71bXG36PLeqgXnmD0HfKbECSawUiSSjxHwGgbGTVV708K+w2vHSu2ew8
K5lfzTS4KJh0/LWcAJkc5Amm8I8ap8bJ92FFHvBLdHEnjkqt3dOAPUQkfzl52ngzZj3uNBAg4Te1
l4NsMGZdHL3/jHD5pNcHFcjBuAWMhzGv9WJsd4Nbaa/8lMpuSMN8LYtpA9LYImzjy2IzJmzTWCmE
daR3K0PRt8MQx2CHGOqBcPQr7ryT0hraq7xwHVcEVpeisLmwlxNrD4jwohM8uXcExjal0Mert5CD
khGLUNUK1z2sJ1LZQWsa31AMQ9IwycqV5qXmN8XOidYqeQXPrTK+1WXzOVlGeg+Jf77+l0GKNqnr
vNDtS46ttqLECWuldRiCuuSOWUfyZJjXzFj23jZsa5sper6bwHgTH2fylUWjMdlZLZOvLLb4qa7m
TFRP05SaRz31lBUyUNOHimjSqu+s7EzIpf8GJi038UyQvURpKtDNvPHDcxHtRfApOxu9InvJwf+t
l6HABck1WxANSfpvpnKRVyjb7vfLyuK/XpZeTToU20oZtDX5w+z6dYgN9OBK9fJVk2nM4z6YrFVd
W+VZNuAukl8hv3dnFWHfjzzjXmaeecMlzN5nU2VtEzKfH33drNMFsxQ7mBiEZeueY5Rgb2OP5fkD
zMTIoI6Tt7Rqf4/UguwxUnZI/x5Z6ZnxGCnRTlhMPk1Fu4/wqvijyXcjglW/apwo/ars7TcLlY5N
0Q/Rpa6U5FQro771LLt4IdJCbsvpzT+7ufPlqKSYPjsxR99agvFrUGXiKkxSq5pF/A4SbPIcN4FY
hVla/YgGF5UHMmdJwIyqlM3HHHkVmi2NuCEX2R/cuvhk0Z+tq9EkFoXxEnpPk/udBSeY2i76tRid
JLDePvNMc1ZBYUV3rQ30vesm9r4wNJJE4O+x6R3GT9MusLFhbtWU4LNjQug0y7sGlVa89lAIViUe
IXvNK4pXlVQVdE9vXpWmKF+HaVBvLW6J3HfFq+xhje4+nKf0Lqvs2mtWseuKg+w/h721qzItXctW
gvjtFXm0J/lSssoV4xqrne5JllphePCN8DGR146iWtnaeCojDcubsUOjAARbfpd9xyKrr1lkwfiO
FAMznSh7JXR17dO8+G5EYKRNJH2OteuCrZ0hdTRa8X0KJtQ8O5M/BV4eH6X6Q3ZXNLBJo8vCXhbR
ZXCKdvgsjK7a46zXbGU1Pqbr1owzuBSZfih0UW3kRXvFOhbcjK923kLJM8wDGLLkOSlMfHtMwN2N
0+NPVfQBU2HFXE00+blsQRmJqYfklQ/Jyg7rbo+Kl0KCdCn/Pw5+XGp5tf96AS3EBTRuC9RXFsWG
FmY/ehZvsYYYWaeVli/rc22c12U4GI9udT7+o1vrpv/sZrNYOqisky9TJC3BSSL+FSWt5zeOhl9C
O5vfVJx3c/Sg31XVEzfbroQ/Lw9R1gf9zoObsZFFu7LIwxMoOMtiYLz1od2+C6M2r2MWJqQxuVhv
W5CJOyQO4963yfn/CZt9reo5wQmATadY87zvpoGbHNaJ6jNiLf12TFrlFHhVd4Lc7W6NqFSe4gnB
NwHH+7vVd1ddjp8TZKCGqP6rzLGoGJ12QKEV7+Ey8PKrU07dARnraR8HTXvLJgVVYaxI3kkQ/czi
XvwK1b2lG7yPStPf3NQdcaPh3lMWklkcV9oOZkB3bMWMW2ufW5sI7c9XdXlQsHsffyh2g5Y1MTH8
Ivt9YqjBflLqcN02uvGWR627LyuCELI4ASnbJ0oSP4qYnBp73WuSR3EIuUszrM/WahGbb6k6ki03
8pz5lWJrxSNFu3h0dkhX7yuMFB+tdh22e4eI0GOsKBzWeanAanAZW9pkT5pJw/5xeVfQezJs45T+
0ZpZEEk7V0WFcmn1vDLah5oyPVpTL1B2Ya+pj9Y5jYMdKXbIGMuVa4dECJbgxqPV0nB6tnQEx+Wl
RKQaO7VFR1UWmdu03dw1yBYsY/NxmHe6FWCasryu1uvjDvs2qFpTc2jcst0HU/6G99A4+rAsm4s8
8PP+PouNm9PM4/nfPWQ3AeXVJ5GX7mSxKTEZzoWFadJiH5mZunvx5hacURncmHwNB3EUO9pWIeKn
slL2k4ewiH84EchSWZKNtoL+ZJcN23gZ/9U1TolFpTG5sK86edbq6queY2n6de0GZ9aTK6xjEwXM
eLJbEMO5rdDKWcsLaxkPHz+CPZ7Bsj59vVhQYD9SKcU9YUP+j9eHwtEgcpTHG9n368UcPTlYblOe
v+q7UMmOaFe/y1f+unaU6+6KwJj2uIbzEjgaVNHFbkUelAinFeHhkj0trLL/VKepsFpflnWsMv4+
tUilod+C5IChZGsVgMX5cSq7tmWq+KLFj0+2/I/LtWm004OQ1MLyktNyHTvs2BXJsjkpLhIjnr7R
Ype1GTq43qB5hyrkXy6LtpU47JtEcVEtL3yv8XCT9droGoeqVlnGAr760BqoYHYD3BmUs/mWEQ2Q
9UnmjYdZjJAD5cWx5SFHAq6QGAgLWo1UgDyUbeyd6+Ugi21rVVs1gCgu64aqIklNjr/0VV01iUzF
ziV2WueSpM2684z5xCRsEhtbGuzA6TcEvphXkpx1tuwoW7QI28alt1jGftXLMy/Qfg+TxcfYOrSO
ZoHm6o8qbXbTpCtnIA2pa2YXeZjMCMGq5SDPZF1EwmgNDrpe/asBqXEIiMtY2TlW+t2klsXxX/Wy
hxxKmjzY1iyXH6/4315MjtVq7wcBxCUyR+g3HYJpqy72iNNyANf1+1BKA8UUWsnBDtVNLYtffQYj
VFeqpww7vXFi39KsCEPpOjw4ZZbuBhGm71GQPElKydwEMX+L9p89PMDo/7tHoFTteppb5GE9FES9
riV41Yb5WVedjWngtftV5aQx4ghf5a8RtZ50e6OoLtBjsrOsf3R2JtVZ9xmOdlbXtXe05mG2mDh2
jMROPNJ9tbPHlqrwq8lq74/KMm92APoWIVfqiuXQ1Gm0YY+truVlHg2ag39Mgpr2rC42Tou306hM
6ipNg271VRe7wnEe5UJ6N301aRpyqr4cKSv/0S7LTYMWxr8u9187jss7kC3yIK9oa+7vuq8idx0T
u+zj5hWOMNsEAtraI+My+mU4lZcRN0YyO0Wlniq4KaohKMqWLmj0bh22NdxKfuWtrLRrezEFmYx4
ndRonxpD81xFKs8SPXIOrpcQLhnq5El3P2SbrAFxGu8dIo+rrzrbwscjymHTaYlVPwuwAs/Fs+wu
D6nhsWxXXefxGrLOFGqMaIho9nrhDnstU8HAZFl6IRiXXhpiH3uBCkQVFNrAf9flKFtkH7CcLXjs
Hh3npbdsgDupbYveQDIsS/VjYSV98xpkGP5aFVZ4nhu+ZFY0fmoZmPXaylry0BWmdGkIQCJvpuNU
Qapn4RjeEdLEoFGBgZmwdfaHzJz+gmi/goQyhH7aDWCNDA/MkomgQBp1r0pAEq83aqQ7HKS31TSJ
D8qy7oK7VGyMcRpfywYweWSjrK+5yeFxJYxOCa4ECD523H5pll+DOUNEtS1PhqWTx3WmtCQ79J+y
PJOHJmqKvdkYiD2F4cX++0BoDe77yGMti1x9p7rNp2z8qv9X33msxIJt+6/X+BoqErc/4sm3kdf+
qpdnX3Vz6UbnCNns5R3865W+6uSbSWakl11cCP/u6uZmtKvsHKGt0GouCMNiVO+ExnZ0s2ZTxzP4
/ezJcyByKkXrvpa5fi+xX7qpJFJfm06b/dlp01M/ZN7rHHTNmriLw3dAq9kM9tZg+b/Rl6K3eOnO
ChAceaW4rzV8Y8QfstFCKug54HZhzX2uE6vEhi3kVsd7nWOwyNmSgQLLIMvyFJn04QiideF9jN5b
FuDznY7DVZagcr5kuTrcHiVhEthyx/ujZDv7bC7UJ1nyEiIkNroBueF8A38ObXho55s86ABhN3lg
qEAUqMsr83dDDaISyxXX3bSq1dkw/JcWRFX8kCfU/usKFToBtzgUuzyNMKP/+8qQ471NboC+9DDh
hO6UmRu0x+x7C+jmbhZOvJ9MB2ZZXwItWQ4GUZFLhvW8HrAbYVVKXWeEO6OeR5anlGTfODJ1v7Yj
6OrY+9w7TJNiZTyr0TSsMyJbP1DhqTT7R43S3lpNMv1sKKVznXrSarKhgm2Ob6f62Q8WHM65/Qkh
y91NTVscM8waEAH8Oo2BZx9J6zbzKg714thqNt5doxIcsHQg5gyh0rbq8lX0wMCZ4esDwb3yNWOB
s6uxwl7L1gxy4aUesneC0Wm76obZd7uoeS6XpCoqM7NvObg49qGHKQAMKWxFulw9NlowPw5JPvyz
+EOZ7QyhXyU8ERWCl7KcBXMh/lGUDf+qS5d+pZtjQSuHaHO74dli7WvgQKMQZDymTGwcodawYqP4
SbNqmDBVU/1oevvVG1XjNelGc584ZrBNyz74pkAjGIHS/KhmJEfzfmqvsZoZl5Fs56qqx/w2RkJt
dmEIEy0H5YUexhActCbBK7LRg7u+HNg1VddhIbLFhPs3YGBZpDcDrjE0ym5M0T8JX8dHeQ15EHYE
CDzcQksFlybMGW9zpAxNY/pulCVKmyTScYXq4l3UgwgPektcY3QcrkUl0HxtAptIBMWvBrEUM7MF
+mRgwvTVoNhWdVEAbjpVjnJu3jgfRhigtSxq52RDLP42dD/spTrAA+rQLcFBsgSVD4I53GtwXVHA
GhTcUW3lDHnY3AxhRuJnaZB1stXS2OYi1k4f4LDVCg1CX8lm5+a1IMRdx4x+qFP63FSV8loC7do3
s6lv0ypXPnJLWckOEw7b665KzLMcGeRAdaT1CjYjz5mmkt/9bQXRWimzXWLcYtvSb0Qkh22YKTiI
/F0nz+pYVKslnLGdvKmHQ8jOqJ9Glz8mY+XBqlP96hWvsmAUPCD8DNDfYSycv5x66pIN6+50Y8Lg
W3+NqpbxoVH2fjMFzk42yLcSgH3AwidEZH5xxXag4itdI94nPN9vfamFPgl9As71PO2cqnE2spsb
kCKwTY95d2n9/x5l9VH11mG+pBh6f0ecqL/DRkDqw8AnmUzS+au+i3ISxfPssh2km2xIUlU9E2I9
yEGyns+L6EM7LCEux7iR7SbCPrj2N9VSP6SoTuzt0B1wfiphg3y/5pbvTqPY694DX2eEoj00OEbt
QWYZN6tsfo/mG/0APfzLCLufXC68PHT+pAKgs0jTCAsXpyjA0PNLGlA2tP14y9NEXeupBhi4cS+T
hqqaVKSKe30XqpF7kSVZv1TJXt4sgt0j8avnBYA/0xYv5aQHT0r2DEgYystymLFkWsfVGG1lEbjo
YqNcTbsqnhG2dLtzo7XTzZozhCzJuq+gVM0H2Rg547TFhTnfyFb8bsdTluPDI1vrDEWvCRyXbJRV
MC2A2prTTZasgBhD0JwDtje5vl78ptPFTqMHULpOAaSvZPHLr/phdCPL49KnqZR2JT2tVccd4UZr
04vrItupKxiZsuSdXxRYPWwmxrdpKckqVdffkYlNL7J/w192h008s87SwwVG9NQLkwA+F/MgUyCy
AVJMx0ZHj67YY7EEHHn6lOnTpNqsHs3oQl5KXfOGhidk7XQWtj7Pzaex7kvAlXqymrIJvz2lxyWg
+whby7snR5uHzZMDtzudJrKtaebsTKLrW9fx7K1ZpB9lXCqA9G1lJUhP7knHHhACjp68gIe7Bkfx
u0ug22xRaNZ000Djwhyv8kyxgBtVJQKOus3PGitDhn17uYgeeyviT8zShGKJnDElD2qA23ETmGu3
0IniJguSfO+MT5O3rIg8pH1DXh8JjKk4Gno9r970CJY38hlH7v/RB8b2Z4HE3nOpGuEhdLNPrw//
EHHo7YJI8/ZJoBDbYjvMLBnxL5rfrGhKd/aCZnCb8RDXJZ8V/Rw3wqbYtPwJOal7CRNxK5A9SALQ
55X22hnad0/TXV8FEbY2u4Bop+L4tUGCSJ0A/gxht+oH7h6iBDmeUy22XWiGqHfPU5E/J0/o67OA
AEQiYgPo2YF4Wo7NmkzHZhg65mU1jU8jsEVfFO2lIxwfErH/K7FyJGYro92EhVZty1bJ/MEEYKqn
/QpdSYBO0admd/MfbdXt8C88NLN1M8paPXkN2FYmp37jRXXua9H0K+j+qHPUl9n7/kQKm++i+URl
cBd7+bc+A0yilx1U3OJZB63mDzXm8rryLcyTlVVXTCtVi/2YMP9I8w90v7YG30zuYZo3Os1PlWXC
2jLfYQNURyDH7E4we/HNuCdkoCjDSp/zFICV9V2P9BnAN2tKLyrEig6fkEk3Zc4EO2WYTVVlco1s
kNVzSN7OSvAoGItuB1r0D2XI89cu+FUhobuDhPamEB1lnTBfy5EAUhYtglNjyuQxO2tV06/gMfkk
c4UqE+EFIJLDzzQO66s2GZihpa9d32tvhnPsQVCulEC8avBC1gXKBuuRZwART/OAvfjVnMdjIVSc
uJLsOrR4PmlQZDZzwo9BorffReBJj1F48Kp24+iYJwZFjUWOOTx1WlSz+GyrXWQjOtj33R3ox9qs
pwEUsnnUClfx1SjKQNp1L85ckLCcinndBXl9FPFwqDuwuUgtkZoFvq506n4Y4JgVZg7wFVwXsvVk
+yMHC5WSNFHb4RbX48oQBfbVdYA545ojusretV2EdmakrmwQkALphf08w2MwsQDytSDXjmzL3dXQ
KSzdg/pADNs3q3YCxaEeY0/AD6+qSN9UU9UcuwTh9Js8reC9pf4/2mZdpSIv7H7XqN2hKAl0gY5k
lLyKJpsfFwjxCIoD3c/GedhB9shhO5u1j9X7iI7G3ByFF+lbq1Nvql5WR4DkM3dY5GKXwv543UyA
TDp9+slcZUOTmb2nRixq8qwMfGa/8GjriCvk4SooHTyoUvevZ/ycPmOXDdzkVJGf6z9023kRQefr
5PQOIVzVjRP3f5YNP4/w5ntp2gj4lmg3k4Ev8kUku/dudZpE6AdjvGqL1zyaq03aAUSuu5+Zg2YJ
QF0H2dSy3MxK5N76Ojhks6u8BAj8BlN00ozuLbfaYotyyWebp8rGCRp+PIQdUf/pL6otelL4JKq1
pnhpov57WJstSoaRvUtsEirl0G2Dvs5XvN/klGXjzov4QrISzRY9s/pLVfBlaal4zQby+nrF1iUQ
uyTOtjMB5b0tmnOWFUj7JMXbUKorsXjD4FOJTRSeaWQ0k21bBOe6RFUi4WZUtf5eBtpHpDuEapr6
pLLfWHVz329gLlpHRVcEMfvEPKQCkYu6rX4JrSh8PKkNtf6FSk/sj2aMNXmTYpgaPrW5oe1R6K3D
zlqjgFw4zYuaivfKVCPfM0a2vm52jRw73NbGgL5wCDa19rKDrrFISNzko6292e8Sd1o5zblsU9+1
J9sXXo7he1a624J0z7UDsliHTXvNrY5oLnIkiKnBw2qFiiZl070R04990VsfRhHCyCLkdBOqtx9S
NE/c5lgo00/PQf/K8j6tIcP+0xgOOZknPxKki5mcx9VkAecrdM9dEYYe9+y8UrJrqNmkWXWKh5Zn
sDuaW8wzdL9bnD6NVHuH0D2CXa3P5uR667js8c5IIKeKIT7JQy+s+ER29JRmtQ112M6A8fYvbgLB
gsiSn9mK37X1r9iw3q1h+rPWW3JgkXkGjH0qYSE6E3FE03arNToI3xrMRjdOnr4iK25dR6Z7v63T
el+GTXbPJnB4StQ9iW72zS5LNxmLurUOMQtRrBiHL20AS5vZq07DWbnShYEgkJvs68wNz9jSBKj9
GNFp9jLrELBSO4oo0Y7xYMDQjPL5VMTJsM8RQT4DDTd2mhDTpY+ykMUstFbgMdW2HzBGJNekbco4
ce5ZG0absL5UHbQeU9gkUzGARDuDJXFe4XMYIf67WlCQqzZRyZubQOItIaxX2/CwC5xF9dY0+16x
8RvIY/etJWm/qh2rQ20/QmO4AwZkTFgyIZGvfpsrdk5a1RcfSkVO1Eva8VBaprWG8tr4LY/Lj9GC
6RPBa/mAVtwCTgb7AE4V179OGB9MYDgrQtX6GO2uw8NXqHhrWvhnEBf5CBFE8XmsDx/E09mwJVX/
oXlB72egpD48Cykka3brj7DgEYGOYfUBhWxEVBuJt1AxjhgO6lf0Jz0CEk6wlsVYzPo1V2ARjdHH
3CblCl6SCaY7bLeVOTLJmuYxstkTB6HZX1tEXK8Nn/U0uvUWwBl7ZSagdellUC1Tx7qw1iai5N2V
uVZe24SvbDBXvc27RGIoQcp7HNBIRhSmC40lCoqaD9AoYL8hDnr2aGorG8j4VlWVBuOU5g+3T0kx
ow0Cx794IaczbXv0RNYghewVbliG32tGequswfEnkRibhBCwb1j9Ti8SD0/yeNjO5bVPqmnfNXFw
nfksSmyfwSy+pVEg7gRSOx9NKqasWlFvSKGj6JfPd9ucmLCLeloRSABdh3I3iSl2smofdyvIDO3W
WExQuzxewYhPbvbQFQdvxmkVaUc8WMr5e9EV+IwU867ClW8zld474OB1Vw8xxBfu/2AG8TtVruCj
2GBDMBxuZ9Dajr0Jkij0g5RAa1OjgyM43cYxlCERoPGlDendVpKrvjy6w5TAlZ119bpDO1RBh42J
W0B8ICCAFmtgrTovc3w1K0hEMj20cWA/D6VHUN3Ktk1nlP5QENQovNBdJxjA+Q2Z5U0TlfZ6cuv+
iFCHfYmFFvOnm8EtNITLNJMHas4S+uYU8Tk3KkC6xnlCmm7TW1N8gttR7Vj4W7yzG7pp1V5DMUMo
TXBquVURhyr/NJ25w4hNWPseKZooigkhT462adug2BWhSFdm/NbYWnUPp1H3iah95+lNhnkQ0zG3
/H7qSz9qQuVml013He1R8XPS9ZdGDGKFZjMfXPWOEdYbeUGYJ2nrO9FuwA0dwJ+iRoEytzDQdjQN
ZXo0L31EaV1VS67QG7f8JcZr25BtxEbRO4aBi2Nq5l4Qct/1oZL6vaveTAI6G8OeJl9rlWPrFW9C
2M45b5Wf9cgPNVqacTHLKt80U/JXY4DfqREVxznnXnR1fE77YfSVeHL8EZeBlnkfVQimFdXOjhh5
B5spwD1I9DCluyDAdA3pDuEoP83RHE5mAHxrLKNV1I3WqhH8T7pSz46K6KGAGgRGp7E4uFOPM4hb
VGc0x65qzZbKACpiYImoY7kBWJYVmcjsUz16OLqMLJ60um92kGw30ahAWavEvM+stAFaWb62TfGk
qADeENhudk7TfGoi1VdGrZncYSk3n2fe5m6EJTeHBzfEtWiJiXZ9lGyQg2YFH2rTWmX3UXqROMJR
Uslezd+bxgArx7JgzU0BhwKf9dU8jrgPdd5nGuSm3zo9sQ5kmsYUbejGvpEqHa8jIEM0i5pt6obv
DmI1m9HTcTMV6WYeQ5vNcM8X1Pdia4eBuhFO+o4h0LiuCJltkFxVN2kEmrBQQoRW9PKcj+hhNQFT
VGabhu8gCbdV4t5ZtVncrkQQ7YjBpccE6V1b1e0Ta/wzZpctMubx3dA0ZVdyI/nBdE8BcAxZLJ4a
9rOhRaLZcMmbCHglbdWwY1VrnZU+O7vSCMddVtraOgZg4wsXOdn4ForRYnnT9KsMhOTacpKnyBMn
23LrTYtELnnrTN320PH2s6N6MH4ROeEZDpWmT7Jth/D73NkFcl4xXgzoqW+DSd00jlv70JXTbeBZ
PEkCEW5QefrU0N3ZVF0zvGgZYaEM9k2l61h9eR6epQbCX1UQj2vMH1/4qVxiLO4fhD/TrVBwupiM
tZOCkQkJyoHWd2ocTWoE7fQgA+YziveI+Aw815UCNhBQe1uvepYU28pCwbxCCQJ0eNE+VykULoNE
oEfOvx5B0KejOfkqK2mzwxqM588PZBaGk4jTJyWo5lWvasFFNManbZKHn/vyGHeJOOQTj2tTAc5V
kM0onZPDLhPq6Qnv3bWGC92qqjQUkYoA6lwATilpjq2eA/IaUzQdw8oPEFjdqQp7lr6y6sfBmkFB
/B+6zmO5cWRLw0+ECHizJehJUSIpqbp6g6gqVcP7hH36+ZDse9nRM7PJQCaMKJg05/zGLHOskWzr
GnjpvIWjiRlGCiG1mxVW6mOeAATw6gOWl91xHKL+KLeeRWib3TFPgE7BqWGkdgi3g2/fTUXm7ni4
1dHI1OpoE+/airm8TIj9HpFEmo9JzqLNg5fky6u5gmRAl427mgQjMjQnohfuilD/JdK85pjWxWfj
5gRQCnNo9nOcs0T2YDW72YQscTcdB6NDy9xp8cK1tTxfWRbqLHphHnplMcSrduM0F0dGkYJF0Bhs
rK78tGNQAaIPS65PqKXFZzc3S1+Jy5i1lBscZcH0lXlonF4swu7bQFGb49w16GUN1q6hOzw2agp2
MWZauqqb8j1Jxa9WFN3jXskteZvi2UL7fApmF+WXLtoFixulXGfILXepLtZ8PO91UxUjP5rCHoPh
aIcfkJoqOrqNhtQ/qwuysp6TfBpFWGh+q9bpQYiZhPu81ob0qilegps9/xjJNwsZSpQgmMG3bRD4
dFLLD6hf+7K9pArdBRK6fpxOQb6K1SDYzVm9H9oaYYUCV8QkPgwCXqLCZA0Y7Ggc5S9AzIO8sDN/
kLar8Ksw3NmXm60WVyx/A2MVC0CUSIVA/34vC4+l1WASr8GQ6gjQQT9GcMz9yoHHVv905+wncReX
OxugIdfrlsvqmDoeWNigxtFBPqtKH8tjsxSyKgsTMQ9e8+VR/l+7A4zo/3H04HjtdhoigovFTqsG
H7Pl7yxOOr81UYXb2IqJwEiR7vs690jqcEBY4f9dugli6dOq8RrwmZFTA7mj6EH8baevCE8JMoCj
pohzkHXxIVNy5NxfO2wCt13cX4ugOqf0A0dUsnFIq/IfyMmFBMpbaFodHrOz/tqiDU84XHE3Ttoo
K4DRpBPCZL4FdV7Qd8/5VhvCq0NWLMjv+K5/NKpr7PolTKBaVn4cQ2Qim0Y/TRrWNjuICM69a/iG
vd4FL5mX756kQWI/UIQQKfvhoJR2yqfjTpdoQpDNcpSWWRNxRg/xhrrPjoEaocstFKZVkLFO3JoD
WjCKtZrJOq+UEZCWa+ir1AvNO4pHRVWlR6+cv3jY+NMAWj2YQ4G3pp6IdUyKTB+Edxmi2dgRVK5g
jfkJS4i11bTlq5pDauxZRvlRViWrLgvLVysh44yQFaL9xQ6i/bwmC+NxFILPxoiyLR43ujunf4D6
b05BkZg+lsjFulXm+pwinGFopfJZ0c1unbFxDxm+RFe8M8lJW7P4NabRzpkF3vPCvDtOVO74BIp9
QBz9sywCFBMS5UcXmJWPPG0PYjTKLorKuqf1+k2VxdGPsIo/iCT5OHCb3/swuiKI6vzOI+JpjAt6
odivWcD0pQiTetWo2LaZrf2TyLxLLIA+ylFFtydYciM1CMelqyFaES1Zl2GbHnQU59dObs57VEzn
3UzqYA1K01jPimg3TB/XZTUkO7Ve4h0eEamCSKuIOvsC0B+7wqi/FfBJjKSMvwdKZcMEJ5mg39NK
LRfySrxRDXu+tYP6XbTaH8UgatTJIUyS7ScPg1dL4iYeOkBDsUZzOb1GSZpDbk0nOqmNmPLsVOfV
cLKW6N0E1Hcwmnrv9Y3ygfX1JvIMQqow9tZBl23GMAk/QAr+jDCaejEbXXk3VEvBPkMdNm6Xg2y0
ynibNaP7vSF+3Xgu2Po2mE4EPsN1ZiKn1JNB3qPIv3ZRcv/ReoPhO6mjvbICMA5NFbe7Fu7ZPTYF
rHcy4b8b5IMtL/lqMCRmPq0ZV6/MqsV7xNx7Rh9djTogtKFExa+s+o2sQEyONK5Wc2N7d9DGwTaM
HQjD9YzH1pzOr4QYviZdHOYpEvehFe61Q9giLsAzYzTd7FACpzuS+e+MH3uUOe+UXFq2etYfu+WR
slHWZSEPf579bPs/LyF323Mg+3nEypRDSOQT9sdiavzYLAfsjmVdbsnxpo9VDpL1f2w+9z8Pl22y
+FebvI5smzRRrA21Gles7TK034qiYlBdNlWHKQzh1P+0Gr3JhGDZnylAdjf4sf1df5z6KKOJNKBi
KdswjeqjLKplmB3MEvExWTfb6T911KuZRfbJuZz08GZpKp+Dmxs+IKLwJtuq3KZ3T8xhJ9tkocJN
V+MhOD+acjt9C+nGnicJnBsPJmr+jza5o2jnhvzOonW8XPzRlijtStN69fBsY8XpI2ZvvJZmpm1i
twp3VoXUeKnU1kWtTPUS5F7M0DeKH42rfeYAke+6qozHOYjyjY0B0bWcZpZP4bRC4q38HoO42CUY
QO5JjMBahp2Iyd5a071+3TcZsZSgeLHLvj2bSbZzGWNPOHkyRZrT7ABzbJey5D8VSLbuEHf5KJrM
uUA/VDcKyy66ldB+GcSYMMNXX9JRHBFDyU+490ZY6gDkBkU1bwxPszE9ydGPK+cfkYPsJDfauxPQ
fylEo35Hb61YR4NdbNRZeyPd3LHE7JBpLNPRb1E33JlNSaZHRZBJ0yHKMfVep32vftTOAGBUpAub
gkhShj8UFlSh8UdSfRlt17JSBtDYhdbnPJjVOoc7d8tiRAqqsfxJLH86yaYm1LuLl+UHWZMFROFw
20L9XsvjZZvo9A/P6puzrPVxOZNhGl+EmDxwaiJal3k63IooKKDBxsNGCYfhJtviksku4KiLrHm4
cp7iOv+NDM3fB8wjUtVEJcGgLNeQRa7/FQ9WdJWX8ao5PqhYF66eB/Qddg+m0mQH2Vbz3Z6FEly8
lhz+VK7RSwzftDlXMfFMp63jhkt4gm5btoVWfM0LMqiyySp7ULdZ+Uv267IpHubJVytN38lqMrXl
bSIq/rhCgQW2DlBJYl4lyBU46FtSJc4+aelfkWz5D+j2cUg7Mz/Xgm/P9n8fR4i/AA5p6Ft5veeB
vRbfR7JxrGzywUfBqXxBMtA8GOOin1PH40q2yaIv1fJFLEWYKMA59WleNJ+g5vx3x/NgLZ2dfaWr
b88muTVlQfnybHOT/LfqNcx+mthbuU2bvJQ6KeMIs97H1rPNVgQggsY7yiMUMkyPw4qwzvaKDhhG
6KiOJ5WJGYqai4+QQNAmYM6wlVUtKnPcEDp4147VfkRBsIB8lljhcnA8RPk+iSJA1Ut1iLoKx2Bw
Jkg1sfaK7A/Dy8C3lSYR5qVqklTf6y3IfTF09sdYNMM+Upixyb3Z2KZ70VTTOjThyvfCdo5Bw6TE
TonOqYoWIZKW2e9OX7AE86JPWbNyLb0veQJZi93AfjdMC5UkkV9lU9mFzCbyaj7LKogp08fD8XuN
zsNaH2vv3Yp7BUmwWNlYnue+a0yN9mrBpE5WS6Re0F9jkiMPNugu3mAwnOTOAETH+zed17r3h8ng
u6qqN3W5aCqY7grPK87yQGyJmdNNHc5IGBeuZNvAyLOJWlSoPNb3Xlz1kGgY8kY5sMmxydWdgHDn
ksYRPXQR37D1ee9k7TZy+gzsZxjvCtRC3sPhWlVNvvUUjKGzYdG9HOw7QQKL5K/WbUpQWR9K2hOd
ytRvXZgyuk9F/mFp48Q8n14O05iMubjhnOYYujM6otlHr4wkW7zgEzloLDhGxJ+9ztzJWl0Nzbtj
HOgd442Nl6UDKujo6LoHfStFiroIoo92JJKV1aSkoNHoe60IHT8iJ7BE+Ry/B+myiTOz2xLGWmJj
LtP5/D51RuGbeh7uPX2N+Kj7Zi9+MLLQs71hKq9G0XzrdAUrHreeXvnRyHCUI/HqjLWLYkCLTEge
+6FdQTXU0RBENav8IYr+LQhq9R0nQ4m4WTWmF9xz4lppzVxdVWruz6SBLloKuRUtcwy7NF/CIswe
TdoYxEfF6G9Jm/2qbNfYt9hYXCILfbiJKe4pr/M/mHu3v1wzuvRjrv3GZmObeq3FYum1neYVE/KC
HLYQwCWsdOUhrvwtXPDXUdGsQrwxPsykPcQAeX9pOcJwyluGjclNt8sTyrzFttSI0xZKUmzcIalI
esffmPTVu96FyBAJL0KfPhVvZl82BALs+FcT/VDD2d55rbag8wt3PanECIskKjHOdgnaqiBj7Vm/
zslQvA9dsrALs+goq1mN3iigiTPMe/st6CbyUN1Qw9Uwxre4MRd+WdJuQQUn+7ZGI8RSij12T5g4
ZHazJ+jXbMyFVs7K3Lgx9efPz+QgSVCsAUFtEoVEP0mtbJXoIiZ4Y69M/Yrr4C2c6YEMutptGOgl
bt8FqC9Fqz50R6BZmxdXi9XaRz+72lW0+lbuQ/rUO3V4aK9G+6ujc/4wI8e75xXy/FhkfPSWMeGi
jQnzsm9ECI5YM66mS01Fb/FW90Tul1pPsvhW4MQra+gBV7fWS7dRUFkfoqwx2y3yndzXeZZ6dYJm
/6hVZn0Vw3ww1VRF1kLfp3U2X/KlEOpwmhOhE66hVnVtv+1dxUbLSLcvo645rHmnfEVEB80A2Wgs
exKLMWaa8lOuN/ZFHTT2BpOYN2Yc9wjWLnW5SxYkMLF56i+y8rhUXrcWSdWSMGo+RPuhzwlLthGG
aa7VRBCGUA6T1XL5AyQBbM5eYM9kLYATUR2FztGzq86HLpreH1W5R2uq/hhb6SXP+j/MMikPORGv
S9/XfxcoYDobfOVq/187BtUbX3R+yvNYYTiasWpHrV4BIEdaZLlKLAgGjXqCYIAZhK9G6o7bqIdM
qWVq+MqXBEnA7ufpvHgYyTZ5nIs10KusurX5BuOOKMNy/rN9rlvkixpbQZcxbJjKBdo6moIIxilF
kYgCgDEUyyGrSCIvbbFJ74kQUAicwxbvuVV8VEEdXWTN86ZggVbiSL7sHESi7JTBTlhIF927ahf6
i43vB4gRAeiFI2pgqSyO77ISNeSY0Kufz7KqCaAckPGynaxWU5EcgsEDObyciYxn/joP8eMPyybb
mvy4ycKbrFn5QIh1QBNFVmO83ze2uQSil9Mj26qOcDHslaxmumO9NVBwZU3+PhHq+8zOmzf52/MF
5zVaiYKf5vK7F2DRpGvVRlYrzOV5NQvcbuRvs3NkkBKEoJaavFoc9G9ZRYiXxDKpNUsrVF+p2+Zo
kywgkDzV9NVm2e5Vm8xQiPnnhzOW0yoJQ+cHAOJTwxaedHxPrTX/RdzicyIS+r3qoIuQlI/u+Hwz
1DM1XOHRWV1AcGT7qrSDozDm6BQESrwnD1nsS0Q8X/U8+cyQZ/sSk3MzJ/zaHbf6KvLSxnI5HY9a
hamxm4C+IfYTfx1IxLdE8FkYaKGbXLKxSEDihOGJFOkuGed3ey6MFXKcwDeqzH4Rc1fOq7zWeL35
Uvssf5WFYtvZK9FQJLKDHw4Kj36fwkB3h5p8Wlj3AK6AnsOhU9HY7GCxeGI8AZafD01b/8Q2UzlY
Wj69W13Naze+afjBf+K79quYXZ8EPcrdVbCN7Oh33eXpa5zE6NZmjrKFpq9+VlaiMWkVW83V7Y/I
3pESy74Z8zxsDSVONq6SnULF+8V0XT2aTfzbjMuf3RiZpHdqZ6+BGCXL5mKchdDY2CQZCkyQH7zI
SP8cSBJlk+UCRapJVjp82Gk9ems9Ir1UAwS4leWOiHxCyg/Tc1EkmL+gTkyWQPtWz6G3tzwynwDf
s00dIY9pOoCVBrDwbdsHZ+tPF9b3ZSi0m6G2R4jo9YosVLhVSyJiFnKXBF5G4r0qc/PGMV7H8U8d
xxPjWgrb3U95h/zhCEC58YkzKntNIa8Gp6newp3XkQcJjOMvoB7qJSMCtkZfyV4XdrH4yM4Hhkck
Nu3we527zX3WGbRp0l8dEveAu52IiCmFYo7RefSSX1OB6eI4oJ2L1eJfMzSYSugeboBh61t9JK4k
b7WdVVvRMbQKovJx5a7DQjU+QX7+HKyk+stEBZNc0O+462rI3xHB+rJCHGIQ3UpFpO6Ac99wU0st
fqtBqciaLGpLaFuI8wTHliNkEVQ6SJfROwWQVW7IqGjA/pI92IhNghfDa6+Z6n0itbrxdHLdsmoh
pHjJE7Tgl5096ML7YEDGHu3+LJsM2Ac7J7brdeum2t3rDQHKEwDRUpNNmmEh+Cay9ChPWEafg8HI
zNwl3pdasKh9Vt19CoC0mnF1lTU8qcJN5gZY6Cw7R1Y25KvFUdY8XevusZKBEHCQpJdtOh4hh94r
bFg0nCALJiVbPg3sRZcTQleZNmmdqqAROIJZdfLW6WQflp3KUowDgT8F0sBBHkGoezgGJSpQz0uG
bnZEfDV9/OY8Hko/9qb7lBDumCxNv7cB1mhFEx2zPGKkK0Xyly1sdKWZO92cyL5lw1eFJ+47MU1/
MqwRa5LCeK/G6leUIjQh9xGiVX3EKb09iFHz3dbwM1R6b9jIYwtDD481NjW+3DuoZHqwX7d2gfnG
eF8Bhmmm/OhFzCCgosU3WSCOUm7qNCg36X/b9CnOV2HtId5t6/FtCkdQXoGH9re5y6LYuLtlZ9zT
WaHTB9NykNVE8bqDNgMPkYdog23cGcAmJ48fxxctaeQRlda9vZxeh80WuHuAIDrctlrpnJss0qSl
t2uH8eCEiXMTaKNfxkSBZq4DQCvNEHY0jjQ7eTARweiKlhxrmkAUPqjfdsMNGjcAm/++XtP9VeZK
sIHZDzAK25QbXDodi7u2e1RlmzCbdaMxnskaJqblbq4B2D2qesBZc74LAG68yqbRmEnndYmKrUcd
3mXbNAdHreDDkLVGKP1eWE3JEfxRWfT29FoBDnl5NMGCxNFq8FaGU8RvjstnLtDOsifdXJHbJVNs
DOFNFp4a7dTSmC+yNgZue4kbd1fqWZz6c7tEgZvaWcm9Zcwon1k6obM2TbbPNsNLf3uqyqDXV+1V
i2GV/XbwFh1b9SYL3iMUPHqy1c+2wBw+mlgdzyj6qLc+DJJzo9l/PA9IWaegvNG2u2ebi12ZGB8X
bfsBwQpkhHxrtKezHidvYvTyC2NgfiGFfuwhQRxlDaNMW13JTS+LbpowxeEfbfI0qy1/NiII11pV
54B8CucqC7chSuhACIChTlulKoB0ycU0wzqFo3pvkqC6B2lFeM1L4p1sy+OCWGUCxDwqysqf6kBd
8e4HB3mwaeDRWqJSbJjAfyoVO6yMbnYTdnFzb+bqJggUvqD32tzLFJFbM1ICX4UOitfDcHI6s+cG
sDMCPrUmkQpSSrObuzo1yWubuAe5UzbhM6YRvG+9gzYN1WUyx5PdRD3PczA+WnOojt7YdKCCpjB/
acJqU1QbRR2qdds6zVqzwhngUdBuTcVwXvoUikbSB+liP7bBx+1bawQlfPj+HFT9i9WHKLZH5KTg
JfwMumRrRQgepBYrnZIZgFdp9X6M7a/ZLUCwNQe1D2FOKBGYbrXX14I5iN8y+yg8/IX0fDWDEvbH
WIFIGjCay2wf+BjY9SYYdFUZjiAmPrTGiXchAwIBbhVIOiDlvtdP6ozWnNAUg+QC7CRX2WWj/sm6
i84G9MK6MtRL3mUHzKiVc91V0GP7wT3kPQQ4w/hI2iFh+eeyTgbtmfeRe59zSztOZLSJdwiCiUa5
yotJwJlaqSNOuqgTk76dcAPwqj5diZkxksXwi9pftaj13hYRvgkSgz3VJrzH0DibbaJuFYxRVmX8
Oc/zOxmhdSy0alvawj31OW4wBALYfBbTgAK8bdQnRMu+gbAYcaET/bZyInxcdT249MUXl4mOyK0Y
K3SfB98xDTK3paKdc+aquTWqVyPjykOdzycLwdkwAiSSK1gupjqcvCndt9rQHJsuaDbYRw7r1nHC
c+Y281oV+rdwxD8AxFS3CWcoGupcXS3gH9daNz+UJK73OWqNZ2QSwZUwpmyy1hHnqiyJkugD/K05
8MN66s8ACfZdgyCjaFK/aKqdl4/eoTCmep0xb2BpZUYrAzctv+m7vVUviMCw0zbmYKdbAMI/kWr6
sZiJ7k2y5D53q/eBw3U+6mxE8Hhv7FYBrpcKcdIo0UkAroWWBCv2zmC0N2zYNurPOtUneHVmcxoA
GhyUJeBhtFc5o9aWaTVTFF6jjjxIFiHMUqRIRsSDUD/0/EdvK5csg+eLOIqfJVfQy3/NrlEfyb+p
jIRpg+aaepzKWruZMDxMXnvSvXYzpOBvnNo3iig+d0UdHsORGUau8f1OEb48WVchtzcsb2+VE7Jy
ejQpnPgDo14mmCkxVLtuml1kTz9dU3XPo5sKn1CgiAiFPsAOeKuRW7KdQ9hHOEKEkGm0AtOyslki
Jd8gAhT+kMRfbV7hkh2be8byPgWxgrxVs+WG/tVkWMSMhOHJPmDKIWrrjcCIvkpAl62DpL17bgvH
zG1xf1ON8hA19IOJYvrz0Ld+1RETaIo3NE3Vcx/H2lkshWNiWOlAwsyKVaSHwcbsQOpFms4KRXE6
+l6r3YRp6vqAsrZxGX4pZB5QYohRFCKU8au3hupTIGvOoL3vCmzsHBdOkx6SA1FH6Kke0+OXsAXI
M19ZkQifvGddmRdszfMVbgAfWaJG/HnHWiDU6wly8evoEWBv9G4iKxzeEFZh+BQ1CKVA7cDhm8l5
BHm5wjaLWQWLwi5V4fCYguD1nIVb21vUZ+v+K3SDHIEyA3ijq2eAGMwC4GGwi2asGnUI86tOg8ok
fg+QBmNgv5vWA87X2A5RZ2dlFkL1EZouN2rZgVDuFAxYNFVBPhK9mDAMSCxU7n2qp9sY2e2ZUGPu
z92EKFouXmEv34g0tysLPfmDN+mgQPXAOji2e1SC3jsqaeAerQWnUyfdj9b1zlVMN2u2Ct1YVtf7
GYUlLFT/HACi7uqu+xPvAwNOsB1ulCqdXga8is4OweNyIRCHmX7PHPcE/mFilj0G3MHhz5FVO9GN
EPhSkmx0owtWbQmJIk9qAhUiNMm6Vda+dutyZaW22AFdLwHFeRagGwaDLWTmo1OQlNJLNLeQjr1X
VucS5Sm1dZoku2oS5q5vau+PzHuHy9SpIvg1280azjtjqbdAZJRfsdH7hZWHR30M8Ues1XbNSt3b
9wDPdhY4UHAnpKSUgMVbB+HesUqCHqq5Zs744o3W8JYNaBQ51BCTSTfCDN+LXLFPz6IeSudRtZn5
H+wGihg2XxcrYO7oDRY4RjcH6Fl73jYIA8+PPNTXNLo+nyXzSldDPsXANE5zk5A2ZfbxlRX6pgjT
6ajOyDchFHXVkvC3tThEQdU5o1ssX0ZWZwzES7GI55jFqJ1VsxHXoRfTRSRLz03Nq0JxbWKmunWT
7arQUSM/c3iMYMIOimD90fUZMw8r/kwzHZ1Ds3yzjNHejkXM+nspAvdl9jp4aEJLNm13zZw2PUYs
D45Z4MRro4QAABs7Plm2edVDA/aGN/JGYfc4gLgivpdsBqW5zhhUEthjcdYtAmdavpcYMHvJSEMV
BpZoWovXFQjM/xZKR76oR9u09LDLMCIktYIKpMaYe4IwC34NDrLnSyJAmfWNHmDriuEWHAnMQD04
1mEPGmsKh4kVZ8C5hEbOCEofeFHLU2tOb2o0j1A7Ans9okrjT0sVmYLJ700elpm5AM2cKINX0iE9
OWugizyzPIHI2A8TjBTgSpfO7K6KwP+pMJN0rWOiOfsSMxctBH4L/NnGGaYCTsHsXsZM05gKdvmr
R2rumLT15wzc6AOvDdCG5Y9oiLMPtcAlxhNfbhnwcssogbOECppZZ6WT8UI5nqu9yGJiCANg5Snr
QB6NBjj2apUsFcCeAUiBqSnMo7wMrpXvcRMWhzyp6LLHzllj2A08hJQCILhy9ksU02KntPkubN+k
y3sZNCi9DUAB/NeGbdry95AcCV4SAqz7dI4+I6TgEB/dTljLrR1nhOC+4I0AaK9TjaeL/m+m+Fnf
/MW6RpzEkO+asWGYBBWYOlhaqykkIQGPs2kOTvS9LCrjGxLyKHKONz0NrX02KLeZIMBCb1V3tbkY
DyR/qp2xT7wxIlu/9pLZO0SxdUlIpfmZjqySUAuE/wwQ4/bJNfXprGXJ+6iySo3qEBnFCMrwYtJU
B+japC1/DyjQ50MBIsybbmuT8AbLVdkP4Yhs+qsbHO0ObNdFGluZWAiY9NPagqsvsr5dl5ntvcEC
cF7V6X0GwfdmAEawi7Dd1kn6rWJigHxlDLSyIpkqq3Om58z5qhyApqLs0s6NmD8ZGfAXa12EneHX
VdnvYUeU753ZtPsRtogvq3rqtOCNGwu/UKV9YbrM/yM6e61X4ddkK9OuTLL5hPDHWz8D9jZdO30N
kXJ5DVutITOMFKbTO9nGaux6V0EDN0LYGUqKxFzOz1uYGu6AVLATkWQsw5Uzj/mGVfSrQZyDXnyd
569dBFjsR2G/Y1omDvmCmakWXF0EwuJgOq/xghttjEk9AIyIFiSpLCY9/lQUI9gk/22S7fLwfPns
mmMVcl89AZ1ulZcZpQR6tjrIaa2pw3WwnXCE3FvRe9KCFAjuYxtm2xA6ry0MuEXDeEeoHHVDPO8e
uhoSIyRxQ7nJgsFNHJS8F8ENuaMLMkiS48/JbcMjuCxr3jBZ5ZfITflFWzVcsr3cTGciSLCw+PeG
pgTt6wodBaFK2U0LpJC5bH4se+DWYYvXQ7BKFW2JI9AagsXakFX57ijFOlVDHHK/zH4AxbzcuHa5
otx64hNtLVXnjYQqysZxzqd8L4+MHcGdQRYx/Pt8sVxEHqVF6rSynTxby1+ZojVNAhbhs8XVbxe2
6k4qjDieD8l9OIDh/NUtz280Y2dfoEYtc8CySOX9l5sJS2RSWhjfyWqe17uoUnT8Z5bfVID7DPHO
2Ms/KX8GzstRXA+Ik/T1xquqL3leNoZwzJfH+HjCslHipYqArIu1kEafbWOldzukVvBkAvTxwP7K
twHaLRnqccrGjao3PyQeWBYDMOqugV9HPBXJkbwebMyIaiejj3fbjUx6P3BekRr+2cNc3HhtxBO1
kRDdirS9y2dvp+7rQNxnOzcG3bo1xOjtMXUnvVUeM4fln4jQbHs+NLDDOhDqNlzLxyWfhtyq8PhM
V3JTvgVWpAfklbuVV/bFEV9HD/SZ3FwKiAi8G8quxuudvmVIZ4AIwJyxGsYI9B+b8mwHRwqQyK5R
HB+bc9aDhrLjvfx7Y9sSo27XiUi/zaN+lHfucZeglq5KK5vW8l7Lu5KKkvW/0BBfWTAA8pnIM+SW
bHu8DrIuCyPDMaTtIiCaiD4O3U0++MerKW/N822Qexoin6saDPta3gr5I/W+4f6IsNR9IujMcq36
p1hsQ5C7fNxfs3D6GeCVsc2ZDfDW3bW6EDBto20xQ3QW+nTTl65DDtt5Yju7OZxBAmPHt1Khc6KE
26InZKVF+b/+8D9+g9zE9gqyux7pjyMfTw81GRxKe0Nfyy5Aju8dcuN7G0DWeMvg8j5u7gNO8Y+v
5h+gin/fQYM0XhnDmpzbrREV2rxJ3OhPpcvVzfMO0wkedceF0v3sXNT+LcfEcit/Sx/Ur5k9q1s0
GvvZb/PoLAZdAeax9EPLZy3PlFv/b5vXVTPCAVG6lm9Cn2RbpjAsXZYXQR+RdjLhWD9fn+UAu545
wNT9AQm2vXyDx84a9lNhsSypN4UzYHzkLuDK//fv2mV2CCKwwl5hAFdYACnPd29OXlx9ATAapd0s
8jZ0b0u3LN8kWX22lUR/lh7J0mdnEzj1AGYle3NChT5SHi+L59f6j1f0sSn3z7U37L3W9OWb8DgF
W4Gd8ilaEgSyL2TB3u5Q6D48v/DnuyzbZDVc3kK177ctIL1d5MRbuc+UL7s84nn+v19BWZdPTW49
zpH1x+a/9svqv9oer21V2/bfXQ+2ciT4M/MQwpVbZcBjygyQW2+DcF4GDt2DaBrqLFQnfYsPBXl6
5gXyiQ+2jjGo81rM4uowN2B9eNaJWMxqicd2ei0ApQxNd7IWrOo8VtdicLutac5MJVpdXathSeym
R2BmRYJ3K3kHU7HYRZrz0KzDuHp1MC9+Pnj5V2X18Tk967Lx+Zr865RyyMS+x35QvoyyaJbuWm7p
KfQlM4HzJO++vEgJnnECs8Jr1wfQ6n35lcBqp1Vu/qN1cI0/CgsRJblumXAN3kCq+25LLkXEDesS
JTsQB4cakiz4hjHVP+IeuDsyJht5j2UhH3uyTE8QymWNPGU/i0k/eomRb9V5PKVmhUCZ1+1lJ6PR
aws4uxXqueuoDB8jgCG+IOXnB3lB+eTlFj29WNgwdjx8zYP3hlmc+8AsB6l9D/A82xbyjXh2Bqqm
OgfOe/4+XYzaup8g3j/vYpU79KTpMszkbm6tAwu6kCSVwAv4A1yywUzcQ35UHkJuDcqJgS7KqFmb
h46ZnGyB1613k+scJoA55HN30CPRKI5tP8cx7DG7eqyiYi0sybnp2qMThkt9aYzU2Mrry98V2PF4
EPrrbBRiq5rGVT7V56OVW0XX/UqMKV6NZYnSPxTyvxdoz45DkWO/rD8mdixPKxxpWD6A8d9ouV3A
zhfF8IIgu7kHmlYfJWtniLv6yLvwVxXl+eP5yifx7GOeD4YB+vf/MHZeS67qaru+IqrI4dQ5tz06
9wk1Ijlnrn4/yGMuenXNtes/USmBbQxC+vSGGHqmPjjlyoAgjSyGpeFwkvEQ2IzgKxQC1zmXTPwz
4rb2ZGKPBvBgN8M35D+Duegwj+jzP3m/oafxfr4Ic6vIiS7//1MxV+thL53noV58GVG8z8Xnssjd
K8cA2w8mtAgziImu1Jg7GY9F0UV87H3KJbI4bPKo3bPsa/+F1d9flOJ7fppl3I/NU3sJLODEhiD2
GLzoxfyVzRFC1+IxGTPkYJbeoH+gtUI82W+jXVb5vrwW3e9Zd3qDBoBBGi++z+PEnSpmdHMy1w1j
wpaDglKkAkxsmoSJnzMnd5SkKH+ay96/fT72MHHOfYauW0u+Ap6+MdmlGpfo9WZsQv2wxRfRy4Nq
q/JeTMvEpE7kRHI/9TQtFEU2gtC89iCAzJ1Fl7kocnMy/41z3fwZX44N0ucGoQ7GMMZMMXA2AAHS
nSiLJ48rHrGMn9rvX37MlWwRSJ38aRop/sL7nTd+9yDa78XtGqCkC2h6+g/8pkFyQ9wp/54VR9+H
KkA51c7O49VXKogHU2Rewn3hhAiCh2idG+Y1oGgQydxPFDv3Z6eU6f7+7ac7+U72mJ+Z+3zmfjOL
WkdNG/ZP/vPcidy9l8h+LYuD7mf91OvrB3w9SlLY2KjNJ2VEalaMK/PsQRz7b3VzF9F6n2eL7JyI
/2Muipw47n+e9dNyRvQWHb981L/VfTnrl0/ypgEfo7my8WH0TY84Hs7sVRTjfa0qHniREEqBnAmN
iMX7FGabk7luTPAEhX5Hn6LWyN47ieFWnHzu+qlFZF3dAyHEFvz9jhYPi3hO5odlfqj+Z918mHju
RL9/q/u/nsod04ncn4Wg/fqVjUMb09ppLixeXHNyX8nO5U+xin/r/qXuvp6YTnv/BHGeL33un9BF
zkmRuj9y4/hLMTSINajIze9oMYbMRZGbJ2Rz5y91X4qin9siGND+VEokEaLMhMjHw8neO9NbcQvf
s6JWlEdC2SyrkyLZqE72OA/vgKmgjc9laZxo5KIsRn7mQh4RJSMx7HvoyPWMelyK4YHoP5KsFcrA
f+lq90HDlIkhiNEly0dImIi/rf5tuJ1vBUss+uc+820w1325XURRtPZeFROysGF6dfKorxpLjcel
WP9GAAwIF0X9k1d3web+xIuLMif3YXUui8v1P4uiYX50RdEjkPJ3+BblL2cQdWMSgZ1QIh6jebC/
T6zv7eL/mY+s8Cph8ZbsDQIj2hQh+bRynLuJY0UiJgZzUeS+9BOD6Fz36YeLli+HdE4hrUftDCrw
WkKlwDVA9CBSrikgOaYXV44jXv0ohi43iZJkJ65MHrVpshtla1EllrETD/v8j96f/U/BzE9Thbmr
yIm/N8haInr3TvcgV2oheqKFATIpKlrZ3ejkbMeg5qIMF/GI3uOU4g7oRzWs3sSD/DeqVcreGuts
tk4qNgfTNNlHSATDEoe0JpKyYrdyMZddw5PQP/ONRT7pDlujgQEZA/Ic+TBUxdvqqnsUnG2DDYBA
RrtGXFXxv5QJVCa1yJ7yEJ6J4JOr0x881oju1Pd45pfLLy7qp7/ovnS9X3WxZhHZ+2MesDk5Ovqw
FldZfOyciC8wF8WF/VJ3X9WJlq9kzrmnaJ5/kur76tLEWm+BjSFWcV7qvjRZ2G81hADXKoxZilDP
ECDN9vhM0mqo7J1pFjI9U6vjAPNUowjvptJ7DJRkq0znkKMyOedeWS9Er7FJ+p005vpKbhNAel2X
LaqAR10kTmLrS9MB4KmAKTrFkb2RA99I10gGYbjMyn5NVBLU8GDtK9WrHuBksdeMaCzE88TCvSiU
T7HbP02I9m8eMrDf4N+UK1TjelQ5KIq6BMGjJGJ7ouxRgQjNIv4WOhbKgnpzHkK0ECxgCxuVvf2t
Y7jjNS6qn/Add62u5C99quOqFbsfac6UvMQH/uB6MkjxpHpqndH47hCtZ2fX9dhwUGrUcbpu4VVl
+VqOYHpZkufPqhybSxR1gFcFyHbJ2WQLoBNKHlOjQL9JllcFEsEoQ+XguDFiLC791EIoCTOBDkcB
P1K2VWbml3GIiovIiSTJMgvdszRFWJggvJGF3iovkB9yh+5dZ/NsW8uTlF8iFxp2JChxrKYA8MJ2
WbmFWYjqtQzhU3MxEpVRMFzVSQYmyKk71sNVZh9AarC95hBsr1H9GtohuHZTAtEluLpy9IGsprQX
VXmCSTe6i6hyZQifaQa7NZZ3rVDDvsrshF5jSVGWQ997rCBoCE0HaFVsci1TLEXxkF0MXddclKhx
HsYpKRNgeyb3FuxqeswNvprESyW3cEXr2J3RB8zm+l5FF8b9PUTBeLmXQHOg/Gtxz83HF4HhPKAy
EywLv16ge6qtLcXQV8NQpWi8AabPNEU/mBZQZ2Ctyko11aheYAWPDAYO4Lnj56cCqt2pmpK5yP25
jTJiqB3SRibctFw9pKMea0tF15SDSLLB+6cyawtpOTiw3B0/JtiMqMFT6wIYtc2+fY+69E1jKx1c
OHR/ni0dPjPIRNAKWYFKTDv+Zrvz1U8j9X2oItAKCOI8eX0C7BodrIdRYS/ZGCLjWNhpe1DbsN7F
cZhd+AsUKP+1/K3qJW6uJNbPstY+lagGne0geujMooL6KpXfwpaNIwuxx7Uoiga2Qp+RX0/XZb9o
Me5YDFP3UIkx5QvBck3HsYNNlSVBu2XMWH062Eg/rHjUj+JUZaUrF8vxd5DDcOpMkEXb8MIpVvM3
qL3oj++P0f28pTbWD1VTr1MZWZuli8Vy6yWPGBWOBO2zirWyqR8hWlTf4J63F0LHe1HCaLf+hmkd
ZKikR6xp6iHqLC3/elBkP8k2ely4BgLUhvZDxGLKSjDoTuintaeyI6ycx6idiAYLJYs9MpgRaDYu
hapL9RaxTWUpiuLyJLE8vaosMGHT9TH7HqBLMU30wq3Z/7n/nDhK3a2ZlXDOpuuH6jSIvGRw8Kfn
nuk7HeUUkRVJ4Y0w3OeyuNv6GgnJT5WiWbQ0kDtW3QPAGRB4XrcA14WlQl4wKKnlW1l6/q41Ow+N
d7/4yPONaA87v9zEKqpNxShZBKwlG7dw4oH7ygu8UzMlXYTuia25208NbRtjJ/PiuWa4hsIQHvM+
wcNwSkRO1OmssrFsMFFUC5Wgwm/wf3QUh9x7z0c3PeaA/5dDYrsDXyEr26+nqZsMkdtbf8llooHL
L99O9BYfMmS5Wp3ieuJRsO2oGzUMWBQpz8GUpAhMnEVxcF0UCwO3g7wuhwTXp+ZcRrl8MXcSORz0
jrz4GvaROTi0iar4eeHgiTFI0sF6MYDioywlWr8cKorig2tUR3cWQuD3Q8WnfToiUfV1kwPQ+Now
fashDyE73sbMfIuxJwW5NNrxsR6K+Gj3AYATBeXNJmGfUWa3Yh1lvvIo5353stXyR+or8mNnZvKj
6peXhgH2wt40TBdEB3n7tRr6X1ZZq0cTaMmLnXAqNnPyc4yawUtQSK/wkb0H0ajn3tnNQvMq2kAK
r2MIdd/SqWdfvkSdoj8pbpA9K9FedOGdkzzKVQX98uKX8XBqPSU+91OCuJ/aLfSoJGtW44IxGzTe
VBR9IJqykePav+Wow73UJnYJcyl+SZwSHW1Fq5eiqLVVt9NwTV3luoEi/sI0mvYbNlZIFxm9ug4g
VL5ULbYIMny97cSvfAEKlq/MxNV3PZaZ19zsn4DQNO9G/n20K/vVkOz6kOQB0kmm2rxXI0AK2TLS
KyI6aOn67R/PMut3IFvqagxxETcr90kBfIaGbd2B9yQX+vV6xBoWvvA/VdAi/zZ+qVMNC1RsMp7y
zinX+LXlKMxZ2VMiGeahipsBze02e1JhTH/D+n0hGiVgbE8gMF5h8spnUWW6FfsLdpdvRbFHTWKv
OEO0FMUytPXryC6dKIkzNp18ltF6U2FEH71hBJeQGb52LNGKgRZduqiwmemZoHvYrMDiIeuJtOy6
cDvrIFra2nXWutIZ3He4nYwuIw+CMcFLKxftEo5PcBBFK5BNYApBexRFEyMifCBV9ySKozR8t3nn
X0RpaJMr43V61ULwPW7v7fygk25xUsvnwIVG7LvYVXVpcQXos0Z2or3lTv0chbV8BKzQ3VS15lEJ
UZUvIvskOoh6dBE3uVQmF1ElEh2Vo8CEwFA2KoarGe6xiendRPcQOto11W9VlW3sxi4wLCzXyJjn
R3OwsmPQQJabxILzoySTVE1hIzMrD6vQaREdN4PqwVcsrMAH4wmFsPhdNgpnjW5mvhNFODpA6tXs
Jdd7JCm1FizB1E1pB3eBph+omrTHXVmuAYoX8Tso6mQLHd/aqOx9vJuGdkxtyXjU/cQ655EBwGLq
Vg/y7wG05J5Xm3JmWqfgRkTOnpJRid0lEbwK/O4/dXMXkTOk+nfRqsr2345XawAwjRk+lP1YXXqp
AC6d2UjfgerSeRP9TmX3We8786WyevSBUjU7Jb5momxcxCDiuvG1Leyb6Npr8akMNOetrFJ5ZZeh
cY5zBwOWskQtBV3YZ+hIPyXEr9ZhtrSBDZ3knIfK7sPvjQJAzNDs6sHRG+8gmVa0DWJffkRVpVyI
01vjm5w71c+GfSNgRHqIDuOg7YjZ5qju5sbNMdEc53G3ELZU0kWUlBnKuGhUnXLG1JOZ+6vWVcND
iTj534Z7H9Gcz7XwSAA/I+O/kkdPDlei3Qf3eBJnCy2bSrOATlhY+v5eFM2qo0T9hkc7uPf0FPVm
6JGxlc0O7vZ8CsPSjybw8oPlG9I6VjIVW6rO2hngffd43VQnRdOtjRklw3XAx2XV1nL1zNMoA/2x
rQ/mzje0eaQ/lfNkdxFT0j4zNrdHs870n3ASEYvUGee5+3hok8iCpOKN67Ioykuo1uVO14ruENi1
gbuvm2NL0FjoYwFWZeCDmanmyGK5rfseev1zFOjSbwmk5f2DklRBKi4zfg1x992XJOtNMasEtWNl
fPRNtMGZongPUKjtbTKJisuSGx/bODS2hAPiBxsqEBjnyiB+xkBmuqP/zgD8AflQ+qV6+CCDTmKG
zSQ88mz9d4Iystq0Tx7WHFX9rW3ALKNTXD05NWvCpi2UB3AbDfAcHJbgXVkrgmuuu1NVDQ+q3pok
DeQYtzilSY4iZ1klW4BIIJybCFkX/Gu+KVbnPKWx86YMoXTWW8fhGiDfW/pxeRDFRkN5LrXCZq+G
LcJUCvOyfZMDdcsq23n2IKQvis6Xz22Ru89BOb6rhqdeRGmcEOCWajyIro5iHQPFcK+i5Lfeto7z
+Jueqe6zO7KXmBnVY65Z1rO77d3Eeg95VW7rXq63Vt15H5m6LbvS/MhBZGGZU5S7zuuyN2zulq0R
2N9YR54wecgupSshnu9B3mhaX1nc66aGIGPHGWfdicnSbxE7GniIEF7TAu23sDs0EFPzLa95njtU
WqmtCrMxNh2WgpdmSrgxhlWFN/JKFEUDG7bZpRpx28Ky+gjYiU/2mgJ0A4ajC2J32UWbEhMp3qMt
aefUKsZvRAHemjwYPoZgAnrU8DnQgUJyL1bfwrEbPvoyMJb9VB9M9f/d30Zyae7v2i7nAZ62rDwb
wbd/zj/X/6/z/3d/8blq0cHcdvS1nhrhsmPBfsu7obyplq5uzakOuYzyJhpSFr/3OtEFocjqlk91
X47lzYmcleRsQ5V3okiMiW3pFJW84c5I/tbJ2Ec7qb6Zu4nGPnScRVnCN/DyBympDQiTcL56pey8
tcWzvmrRsVklvZI9iKTX+b+y9kVdKFWxVv1IPnkFRDwGKVFAoV0+1VMiiqYmQbq/l5Ni1bJcQ+vx
n1ZRPxfFEaIObbtjGgBom6vuZ5rLMYPe2NsPOZfre4v9B4pkznsEn4mbKk/3jguXVO2tb4PZOt81
BOiIFjrdg2HbGI5G6K1ksRyw+wqbGOLxvsqljaY64yuKDN224axC8PQFWtZefIafAOdri9o444Tt
XNxGYaNrOjfmFQ8qV+0Z3IiB64CmbdSq7g9q6aPZPRnuCEedu7mO4WeQc1l8iQaRtGh1r21AVjDR
W2uvx3qOuE7t3hIrkm4IRDcrdedgIxaNI5ouGtoxiJBb+oIpCLyYsC+3UpG0WxZ/yOJrfwq9/kBi
pHsNQpzgo6ZuH4KqVXZyWCd7t4/1i++peGJI+fgS+/EfQIfJHw72sYM/SLqOOhbWvzf8ZLZa33iX
IquqWzYlmsz00M+QS5w6aOpERaqAbBh1flFiePFIJsvrzsmai+gvumHwtMY0csAADXGaaPJkBzKP
l2wb3TzEOvBVq+IrokMYRBgYo2mN3G/wQSsvhtdE2wJqzTlKIFVovT6eLBtkMex482glXbDPkDI+
Onpg7Al7ZAdnGLtDUvT9XpKD/JhoGcY+bhucospF4qmz7FOUD3i9lgRJgiZyN2FdyzgwyOXGdrIe
oiuiywhAtVf2J/J1HFrNzUXtCd1gsIOMOKCBirZ9HBusfjB37p8CA3nkRl+0jU9Qysvk54o96KXf
y9pLb9toeaN7+or3TLsogqE/u/hQIUGdxqti8AOUsNCP490E4cONxx9RZa9d/Mje2L2u0LUJJq79
GDyCJf0TmPL4Q4q0HwR+oZcbHoFyz1Y3Sc3L2e30bTudwQ7x7wAHlmPx0LOgMgdEOoGY/MjAJaqN
/t0Ba8ASMOmOaKP21xIj9UmNf0R0rTw7xtAghcwTwMoo3yWVgpAM4n39JUSthUl5v0t1KXhyJce6
WApsWmEE7+stlDvD7XZt3A1vusnaSVG8JzvjSVGGNEM2QO7fAgCAay/v2p04Sg2jfal1yiG1lG5F
LDE7wAgKWapOyGDDwZDDrRf3Kn1AEFF0EblPlebUIiq/tszd+0ToE/IB83lEXVHY8NDYwFsmOAZe
jLzGyrGWmpcGA8tD78oJ8hVckgS9beKWHUyPqYiinbMe6gyfy6mo6gOkJd3I9qLoxqWygJ0YLjB5
gCRnWiwKpkRNffyecn3Ij70TFThYkBPJ3EfkRB1O4/SuVCBKXQoa6/9w3IhgVA5B/b/OLYqfPtrC
R2DPTGjxqW4+RHx+H+TjIYnfqsH3nxhz3UUWWsZedeFWtKn2KDuWu9U6X1qOKX+z5WTh1SyynSiJ
g3TNeaybxDkbhrRDumi8OE0FpbBO69e2t4qF1lne99qTniAUOb90RdmkNsMBOuBLT0nVgA6I8jZJ
+IdgxgPqIOGPIihDXjtV/TbZ3S8jo8nPxLmPMiLuZ4gCxTlVCn+DnOm4iHS5OM8NopUJ1t9+OpY8
WW0t5eYFiAzOzdMZxCGi41xszd5aWF3JnuV/PuTLqaU+gi+kui8xGFUEM6cPmU8ginEn79j8Cg8r
u5OsU9N7GBBhHYrji9T6UEhU66qj5HiNzWn0VTIQBrpv3+tg+mKpFNs7i1DB2ZIxLgllpP7vxakO
p+7uHEyJqAOCqazxRWMXZGqdG0Q/UVeUcrLRO1wBRLE2tXQdIAuzasKB8H5R/gggLjiZXL4r3gD9
rc2HFytn0V4OlfuYjmm7AirW3tQmRA3T6pMHW0NUJUTE7TwYbbfLQNWi4BiA2ce2am/EDpog0yje
WXJwSWO52CSsda8yWrtEDIhex0YpEVjPkme+nb8k5m2/RiYKKMao6x94ir65VWz+zA33IBPI9FDC
gdcUlRFT6ecsr03k+wgysKHR/OkH5+SmafZTq8Lvkk6UmtESAD2oIcNoccPSkVowkPRMxqR7dsuu
QtOcBYRo7S0/P/oJVEDRmmLheXLbsVqI1jD2Ezwv0ZQTrUNtxpdS0j+i6UzseKQPcVk8irZQt4k5
IbTEnDx4yGtZuoQ4CZH3jDF4EDmRyIn3PqpysZ+rRA43VH8V4uNzP2pula3E2oZsRC1EnVX5yE3a
FbxTxEGXc7/5c+QuOVd6Zh7cUaXvGOJKBRPpsY+cnC0il80TJVaOjt0oRxkeFZz1QNnGI1IxokEk
vY1q0FKa+pSSNBSb+RjFlX7mY46y3X9O86mLYYVwyMTJ57O12HQsW2vIV/fzimY3DvmITz1HU5KW
2GHpK810IIJNp5e6EoogDNZPB4qG+0eKL+gnsrtxdP3lXqeJbzB/+OBE3IKu1cj7yq9X//qb5t5/
z6v8Sjx0G+7fYboKIvfpy05f7v6dRMv9Q5s8eQgRdoUqvjVqWz5mUzfRwdVLwjwiK1pEMojLL7K6
3SDd0P1w2BE6S023YbaBnVpfnasoKJYlBhZeANXMq9LvRlYNaOiBaWzlvem749Zymt/AcodVjLCi
HPxs1QjrSN3Ej8JBH8zpmr0f17/KxHU2zJmONhKmQaEGK8UcJilb56cpYZEdNgupZCBHaFZHDt92
iDFWuFvZZfTCOnMHCe9Zr1pn0fLYoesxPJVuAbi4eVa8npNB80MRO7q0cnWyQviXBagnAjrrmOhW
pqvf/aw7Sex6DhmWiAMSDPm04ZdJbDpE8H138IhZpjrRMZCUW1lH0lUOWfLm+BldC/eoMxfBXm6q
6voWmlQcne91CiYuizHrkv18lEckb5WUSC7hmypdRQMctO/1COOqqFuonONjVTxWsd5dOyZCtVWi
hZ6yJO9GICOIl4V8Ee9ZyjFZwSEH24OisVB2qPtFD9VUd8AbGvGlVXocwKZkiN1b2cHjT7Kj5XUG
qH+SjGjxEo5Zv1EztMZEXYoCw3bEZY2A6T91zchEAklTdVvgopfZhvuQTAlyFE5uFdfaRK4prtHF
6ZnDXMcpCWIt39mDNSxEkRFEu4aoUUAYqu5Vc31l6q+BUWsHUWVLhYouWT9iF1pla1EnEk11VbaJ
0GwUXT41oJinDdX9g0W1oWbs7w5ZuhcfLOpcv1uYTq2t6qFkx3r6kqIxiOT0aJgIEE5VBmH1i2VJ
q87zw1uWrzMIwddaUYIbe+Z/+qBw952inREij089ZlVXkdgjWv/IWhmbuS4e2hQTN5T5I1kKJSiN
robndXOIjMi4Euw37sc2gbkeMxf3I7+ucNGyWbS5MR5Do5Hb23sZh6RiU2axvgTnS7ufG+pxmjyH
lf0wOswO2rFgr6ho9KvjRNKDERy9qaAF4d+kN8r3hqjlYdDjaVkI3wf3P4AZc78+QuUoHhl6xYks
OTPxrgiuGN41lzwbVvc7aswDD6xxvUAVuXrIysS76QTJbmqYPeau1x9FN5EwJVMX2ALlO1EUfRVU
1ldGAXJcHCXqYFTEUBKiM2u4funInnONU825oss9HjSt+fDcEpWQqV61khYnqXDhhjbMf9ENBcw9
O/f+WfRg5neVA0U7BiP3XzYE9U7yHPMKWdS64iBWrBXfxsugH62raFBqxD3lnM0ZURQNCKbolyJm
wojzhoRyrF+zlaxpyzZg/I1a4zT39YmdYmZWWdtYLcKNPYCYQM7Sv+WwIVbYs0RrzUIZbWnVhbvR
HA3lcPRbbkg9Bze9ruCGahHxg554qK3FmApNXiYiYe4y4paFm6c69sw2cg87PAmzEHdS6nMRHv6b
m4ro672mNV5+eGs44O8maxUXc+iDyGHXnLB/fagnllAzQRhFTiSdAEpOCYtagJOiEunaZuuo7Hj3
IYIv2fDk34FXE85bZtpdvsnqSJilZhU7ER/mhDkyVAdRTgTrodWTV30iHjUTk6acvgLeRDCPTME/
MgqE3VCDJCiA7u5BJGpR9yMGR+Wkv/GfrBo7P4NIRQOjSpF9FM1tO8IQFdkQ2Rkk/6OQbQ6E89m0
Q2XvfsXsAQuSCJ2R0DbZQhRX8d6M2Mtxisps0T7B7gCGGfQFfS0NmgTFrvk9NPovF7WIOCu2PfZf
K0N59PB1PGRN+2ZxWY8BdmCbWtE//EF31v2Eqo04TeYcGXGStfi989UWOfEPsIflr3WPayXhknaU
G3VVRp6+qzFqO5halu9NFglREZYLSW62nW4+x/xqw+hh6EPqkPmHuQWUkjm5jSD9KBmrsITEPJHS
0glxbU1/lsgliDasC2RBeO+2yqFC2cIrTDa6tBwlvijuT58uDBRlrpvpVEgoWspSkhKXeD8Bt8I3
fuqJL60145R1ZX+ofLO7J5oe9AdXna5cMnwkilocoPwWByctEB0X2dR2WmUtssJ6VeREElluAdrJ
QQ1jws5nkx1LrhUQdJh0/OuNlTtWug8ShAAmjuj0M0UifvBcbBINZRkF30x34jCNE0ZRXI5McE5F
th4JeKWJNazmf0bcp3NR5Bylw94KAi+Dd4ZOIIk2wf7mxGh0f9voxjGasPfiPhBJMBU7tjg2Y1Cd
RFXuGpg7eDazEWFr0ApHA1Nq+X/bLPsWK1WJ+6iWwgGbWGP3rNWo3T5C5AuSPNd00ocodGwMRCKK
YYAKsRJIf0qmlN0RY8h6MVZWiyuKFPZHy85WGjZdddYPCy/BWtfHn3ol2wWrGFV2t8R+fjlx/6Tk
k7Au8xF8YzMM56DSD2ydr9WkhTcanZOs8BdolLFROub+yQQLc/bcZsl+e7XohuSSKLwiUqcwVg4q
q0e5qJcMGTlb6EQW86LZIzcwLW1H+Qb7Xt2NHQ5Cpo0nrfVal3W60dmEAcXetHixVN4mqDGi1NOF
1CbsjwATXPHCZdAIH3RVMZeDMkhrV6qxhWnVDdr/yNONz5oe79M8J36HJVFQ6e9FV+BZOMQb5JeC
tQHRL6ubk++V8oKXI8xkP8tWFYQMvzkh/AqeJGRLV5LZevVCgipwqZaIsgWbrpg8omsNFC4hCjan
l2Oudvgb29UqR6Kisok1tv2fyuLC2K2DVQrHj61z8oYoXAYYbLlpKKNrikVpoBCubmWEb7UQdXxM
M4v2T+jCyJZBUi370bC3Llo3Ul7vatXnIqBDF+gmV1r34YpXnQ4upntx7Cl0iREk87Hql8Wrexpb
FAXtGMvcp9FWkwaIwBJ4/6aTtswoxiX7jx9Mnv21PcDfzyUzQpsImI49MvfU4ebYyKMB3+SHe6kz
7CL71iOBtGPHUz4BpsU9w8aBQU75o3NYunDmGw/BYNuzZby2Gh3NKVhPvvSndvGWKfvzdAepoVmf
Y3/8bdC4TCtelAWLbMlyL5na/CwS1JFUHtGl0rWYNQ0d+42+hWOOHOorAqKnLKpwwDXhicHgXsWE
EzQdUvgYyfHSrCdJEbSWF71av7q8L1aovC7wZcYfNGELx+azzMIJ0IQY2yWonAFFL+PcFNIm8Sr3
NqC4Phb2jzzGVc+Tve9DK21qm4Vgp7SraQLYmpp/BCu3MRz/l4QO6yLr8SZW+vHNKQhYEIBUpN8W
FonoGmnBXlOI5DmhfENxwV5qQ7xy/fZpUOwNRrjAR3ygWJIus9vKCkmKfkaF0mzGom9Wgx/nG8l+
8aU0XRhh4q7LOCU+06Ybw5Sy0+hzwq4mMhgoyoPXhzXSlMO+kb+z8veXzmC166Z8rCKsWkv8uojn
r00nf1fqFnkWBJJsDdPjun0BkashdhT6S1w8kwWzQWU5or+6cDBMXdRDnyxCy98ZuiQvWiS7zFB/
QUis0AFJIvMVMz8q5FUa4r5ioxgqK81O0TyDtuHVc9rvrleUiDplv8LxbVQjxNdi/yfg3GRVqc9Y
KD634CXZdUEttTs6SKZOext139grYm390FiEzAABm676h/ANEibme9gZl6xn0z52TrpKt0TpzprM
7J8xPVy3uA7XeXVyxwYD2XTYYs9r4i6b+rvhB87ZxKuforT5UBoM5eV6uOohM/9mnOR6MwKBWKOz
0aczQqeITDZghhE29LgnlmXWIAgWfm+5SIsyxxRY0qR93jPJ8nWlWNZbrr28ii0C/lgKHLV8UyaG
e8PbsF6ztRMu+8J6NvtkpaUNA4GEDG0cv+FxH68Uhw3vqqyDRVUlr+BFITnWrKH7KMAvCfSmWWIk
PPnEgozu15UUvyDmf0M6zV5Ur62JAl0RRPDuu70dqL8yKfqVBOrPqtAwCyxR5pdZQxHh3qZdM2zs
hM2CQAHLbsfgiPzBe1OIgvYJYn/dkD3KYXEppkBVOkwbsb+1ysJ6oeML+0Blq1ZfoHtXrnvJnOjO
+UPrh4sgM4mWTEDdwuv3mcJLIQEjZCLeh9YLo6bpLUNlXybBgwUQY5HH2SWJsj+JZu2LwvxeBSy8
ev3q23Gy0uV4B1CFeJBb49fSufDq7e5Q42bmIVW9KkCgrxstRJGna6OVKeFGr0r1sJCMtF+5mvTT
RtnId1uA6IG21jGVUmvL3A59+YTNG9vQib4lCrA1RiKZfvqc9vJGx9V7Y/sm+GEwK4HBbSZlb46c
hYd26fn2pCH2rdV81Mbjl2Gs4xX6M09+Of7MevNVzYZbay7VxCw2ptefR6Q5IxPluQr/ScU0zxky
1nZWoTOYqeyo6dU+cl1g2ua2C6SVHeB1/z4E+YfjxU9m3px6E0yj3L34dbyrwOBEPfdEWFcbJNmQ
pmlPPsKBANoQRitjYxXlrMClcqWVPJ+oyhvxrqiyjiDugGYc+tCIBuBd4RkfQ91/4E2dLKxYeq5s
hGzqQH2vkuhnh5yeVvTv8Mt+A9sFF6ttxzbYN3ryNEAjX8Zy9i1vEC8P0GFqIxDVXI9HHROxbcY2
AJg/jdhRNW7ZgERMrdp7TXPD0wgPQZv4eFdbvyu9QpqCNywe21i9pzqSvwgoLyS9w/JSTpFtik9q
nd4ipHkWytgZa91xtr3p7N+TCoE+1Ib2WW/U6O1HgOUH4BE+Ppq4sR8xxcgu8IaB8FnIpqs8kblL
ZIeocG38lJP6FMndW8OXYun3GgDCQOkzfnFK6cjI9wi4LF80jcWl9y4KzvSZoW7rsNv1mbupdlWX
biouC4MEK3/2DvsFe3sB8/8OKWArvwREqXY1fmpyhbFY75yiDK3PRovYT0k3XcDT29nu7zjGQjkC
n5b25avZ1CfVqa+NHS/xc7jltff/6Dqv5VaVbQ0/EVWEJt0KRUuynNMNZU/b5NCkBp7+fGjuvVbV
rjo3LgshZEvQjPGPP3zYBX0jEjKiG1T+7qKpx5+0GgJGM6Q8CKI/Z84NJgLYxpeUDY2hqGjGjWfp
EIz7naDPOPh0y1VxS/RoQx2Q6GBVXC79q9MBKs+5N67w4bnk6diupIsjoC4gHFlF9FQ5+U/djc2q
6HK1ln5PYiSiwybWD4PuP7gWReQU45xdRsPRaqmy6z786Duuu7k3tw5m3m47nC3QO5xTsjUWd46W
Mw2VIVaicKew3H3FgxCiUwSEZoEdNoPFh+zyMRJ5MrOgG8W6N10fwb/nrYZUFevisS3wiBoyTd+a
Fp4NbZM8EADfhXjbc4Ojkrz3v/Wx708GRmR0Y/beC7snTUzYbvr9h+hwGp+0BN5L/9G0/jYasBRt
EzKK/cxf50AEDQOOHGL8utQ1Lh6KMCnSQEYgAr2uFyDW2b6YB+9AyOSrm2Dewx28H+pvo6M2nhSX
Z4W/TpqchFaRMKfwUEw5XWTyYLD8rFEnwWoiv2dO5ClKql9CRuOVMHrGStZz2HoElZRfBs513tyg
kjBIBAsTj3zO8txH8uhQLEZdeTv4DA3JF8Hq6oyA6IVa+8VjaBHY0ZIVYY5/JpsOIPOG8dbzudU4
0zrz+iVhkLu5Q4BU2uKjKl8zU3J1qMBpZv1iD8VIMZ5nK+FRgzk5vI0o+R3As7ujXS0OWfaI39uo
nu1KbQzTHimsCM1IXLwdnP5OU2N9SLTszoooyMmkLU273FkgU1LOioI2HnaItK3WKdYAQs9OHH3h
b4V3agZnLzYkVwAnjfYL6PeZVNkhdKyRZOCOaeVtUWNjhsW9WOWwbfezHTXrFkdMX6VBOtvnpvfh
pvY/tnZD1PIpIZi1BITG8BHuXVZvkDLepYMQW72U75gs3PTljONztVg0f0hBcPXoG4j1q/i5Fi6V
EBwoD5BgJfWIurNKsJmEgl56O0hLNtGQrgpSB3GPM6EKsT/THgvIQU1ktjvmVljTk6k7J5lyBcZ8
wpkgVIKp5I/thsM673AcLjax4ewSZ/yYxxuYM885jNQVuSByUxh8TkSJ36LEgDYy0687aJW6aYHg
7VcNZ76F2xbgHvJmtkfN2DoEHq18W3sUldgOGNwui1S1wgcVKdQEgXq3uMuR/pGxsGnWEevA9yG2
vkxHm7ahOWCWjIQUR0Pa0zzH3o6K0PY5+ysN7QCFCbGJMfoVavwuifFIyqxfy+nKlTMC99u4JrFu
AiHa2Aua+n3i6Saucu46I+V0pfmcJa5tfgK4/JChXB+HjKm1yeB+IqooM40HDPuKNVQZBJSWsdaz
yl5esEnAiNemyWDfy3bCxpfWGMe9awwedUBaB1jNtbindG+pIbGj7o5awtlWNWLV5vVzmpfIkZwb
jDHXc0X9rDqfVF9AipWTxztF4jiunfOtA4W9Ft+T4f+pizldQ2SrOU37e7dU726r/uAkup+nKXBM
46MaExu3ZIVFL+KLcGxs/ElUGTAH0WvxOGTufd96yDLS4jx4PQMUqTPI9t9TuyPRvrCewu6hFzpW
3XiIkiBG4o7uhusxLs+5LU7CcLh0o448J+YYje5earqOoSrVOk70OwJHns2BVEy/L7dRPD3EoT3A
BXTvGagQ4JKGeDbPb57/4DkaJBFz8eIrujHoupQCmwIT+7ponZrVesLFlpjz1dD0zBvinVaX5zJ/
xjbPZ9gZ7jkng6aOrc2YGnRig8GuZlJuNNOxAu+mjTDsBPSDu0A2uN/DOSndjZL6m5bnjFp6cxeO
eO6NIWF4OTZo0u2DaOj+xBLqvW0dqC/aMqfAUO7Kpqqk+1IXPTtQSdu4DuekVCV+YFSDw9uQh5D7
WhDCzS2lZQSel35PbvwWM6ecpr4ItAFvwNQ3p4M7vVYiyTehucsFA+kSHSoa1GjjkANTif4tK6MF
oabzD1O+Nd9pAm4IzEoaA6SVvDptlyIinZzseRy5e9ukem9rRckxOB1jwpbxcExItO/6eCh/1yEZ
GVlc33ZRvLUIEtn603isM/Mr1xDsxinO74vfkOz+wEh6ZiBebTU4KivJFb/xNZfe0OdSUqq9Laet
jwvwNAG3w+eS6zCLcGerkAVKlAg5U620RfuXh2AhSfJdhflJdzVMzdOaZKHQZvSUtPsYg40VpCV3
1VTmt7KwncqfDcctd1FlfLiGtnfnEfzEh81j1d9VhdUpft3f+M18UlGrrTTj2xnLYZx9sywgDRYX
gvnSxES43o3cTbkUERyWn1BioH4Pv+Rb3oY+EcsJa5RB0HkxuC++MR6nBjMSfObIkreay9CIz5Iv
C0uU+yTzzZ22RC7H9XTKbR3X96Tst0lCn6ZT+9e1euEahQYCqX5ZDp1NE007XscUvI8wvo0PxAo9
Z4aprUnA2r0gJA1XSoawh7798VV61ivY9pNb9FSbEFPtGcYZ0dVIJ4555tOmskSFFgUv1yYkW7Be
2UCvedcd80MacKkKOBMAtg8VH96qVNa9lmdAhsJ6G5hbGpEa1qT/LH4qfnSKbfEUzc7eyCnQRUQo
H6sTFQBOe/Swnol3q+wtiMY4CQNY3flxdF//sPCGTH4UysoxHu5zQafmNOhpUkUsitDf4oaghsms
yINSTxiQ5ls4XHepO5wYKyD00/JbkUfdmibwpBbn1sl6ND6j0vt0+/al1TkxM/uF7ItH0ynXIiKn
kAhgXMAJkp1u2oarBVkXDPF9a+lvfWd/ae4ArgzTrbXIrkt1wJiU+787JxaKieEg+9tM4gPOAgAN
bjFvNt7DpXn1tOg041SIpfYpM50Z4K79U8txK13tJSeSeOXGlgpUReGt27AZQs4Wqpi+rHyk4kJf
2SK/qcLuqxRIKOJ+xpQS+lPTP7q5OFqF0wam1lNTldDvdQyqx1TT1mLJ5+19Y4MUnCj6tPoTF/Ee
44qbJom3emZ/x14DTtUwBSRJlSjFZGdO9W3mECjayPxQD0Sm9nq9gRX+mRktdFGThG472aQZg+e0
g/8WlhgH2xv+hGMfX9ykhCSsTqVm4O/kGPEK0WOorIewQ0IRhr9zqT2ZRAmNThU/adkHnomlPZuB
FumwsZR5O+E9trY644/bdwfTTx4rxWQdBeB3Fy4fdpx/TMbwmpXoqklbwP2q4n9O1O2UqXOVQs8L
o09KiE+CVeOVWw1bu54++nrR5encyLXChxE4V3iPm7DtqM0XpHLcMcWL19YENKsnJgHwJmhC/OHb
JFJkbXkqcuKUKvuh8JRggq69z5E66RILab88myzhwvV2XVV5QaEwuSu7TaKStyRvRPAr7fqPbeVf
YV3DtTSr+wK3xs4tWFychrQlu8Me7ziXahOSHw/LCa22UR/RGT2a2gA5HeUvKov9pLAljMkGTVMd
UK8vB85GOOezsNY6M1U8uCK0IKUK9KCbx5SkxCTbzpF7REH56Qj5kc/zZcDni7Gac+YKeXUy3Nq0
fu2XFRxML9qZTRq4qodwrJEWlc63iJducK2dd9K2Njb2Btx/DPIo88AzubqGWR/2ZDrgog8NfPR6
TNb5p2rLfxhdwBsXPGVlUdFxFpdnK3/pRbYmQPWuibu3eGAEvpyC80TEFMQSfRs5nCjoJ27nPNyB
iL+FbncLcnsJMcqnS0CHlktjQwrRMRfFYxeb78XoCBq9mLIWPZXn4/IkOm6MZfJ4pQpEOqAM4HG9
pxt7JFT7re7SP3S/T6hAuwO2+WQqz+Ea3cubXZ+aOnynPICPEVOihAD1J41BTmMQttJPdrbxCnMP
ywhYL50sSgYZkQ+pnSq31m7pNV/HAmx37t0tednlurIdRU8/+ttixopmFnm2L5tzWWkMCDjAxsu0
P/S9qwkthEhCbz/OGrrJAstKQrKi0YtuhkTRNOKcwGxfC+rUJrZ4sndTWxg3Ws4ES6JEYBLh0qh5
sY48w9hNky8PyOOSVTORwTQaVvGgTS2m8W7W7q4P/27Dhj7lumzzcO0i4cCIvza5V3WEjbtFRZbB
kv40vnkiwYybAAvHHadA+tOhcpGkI3L6cMCRDQH/1LV6bc//s50NCtVehCB9mNjT2rzMedPuBir0
RnEPGxoAyKR7JF/4s+/yRdnF3WfW1EEYg79zw1+XzM5gyo1PeGTca1robqkuInKO83etx1C1sijt
HWX8hKXHRUOFXYThl5WKPgAi8tbYBgjfwsRZL/mfHJYlT94kainZYu0Yu3D4QvdP7Jt/hhb69sQi
HPbhASdmDNJBrDrffPUzTL/tbT1pZ7m8XbJMYCwH+pTC+d73XvDPw/awJFliLoNhSk+z7jwU9aVO
xbBKc/VYRkyfc887NLUA0nQvmYma3PW+m9HGxD+Sd5Od36fL6MDXCmDDsTkKPVJB21hcET4p8KjK
bsjHKNcykiMz/G5Nca24rK1DOQgCdWy6t70VxQKzCZgduoMjgeHWeKJmlotDY9RsUru+NOnwNhZL
0OKYDrvQKn5VMrfnDqeNCHhbt+mUrcjnBjtZzAcsa+PH+lsyuWc/+jVbi5lsQx6aR8NZJ17J8pg+
FuoltBLchTx6tDiyohUS69XY4eUwVmPg+Sm9s2urFTPVXZroxmvms1rjHUt3C8QyFuRDGclR9KAv
ziBu6bGfHL14bQsv32iNSCBaRG94jCBh98wdaiY9gOjBMriQDl1ih0AOAan6YIE9N4OJWN3kOzaX
aeusEQxpZ9mOIFNeZR4tZmFb3XM+Z5T8hQKqDAeGK1ioIHFn4q66kR5OI3fJK3MvyBzHQNE0PBk5
hoC6heXLUNXQqgCs7Po7SyXeL6Xa5xM4s5Hb/sEUh67o+tUUMZhqZ8An180+e0A+7jaVtiohPbR5
FR+idFgKaPPdRuKyAq2MsDsZmzu9KBismPZXtYyewg8JwhIYmUbt2p1aMEtoss1NhDSwpxi5Dx3O
yrIC7Ox1dCfD7YC+LoCjUm/80sYlfWLs4SyJNb0E8UvmXjEv44TBGSHbNTEuFZR3q7HJ+ntJZvq6
Jd5oMeQ/gsufI1sGeQ9uM+KoYShgTWqp+pAOEscP7gixFGEg+0Q/d0rfFtSUq8lFOZ3MJJYL/eLX
wtoJvZdbHCIPs0zdlZOVm9gksGWOuDlEkWiPCrw98yC4p9n44pSQTPXumakZ3385Q/0BkQ2TNr3J
K2B1+lZ8alOH6JVhixcDLhKyTE6dy/xUNoD2tTVqiGLxg8z9YjN3Fjdj1b5h0bMp7aX+rJDGzcPB
zlhJ86R6KZ3Z2rtmBZtZVNONaJeZUAOdhvgNOHxu1lDX5uSJo93YiJjTQlMCAXYLEMiFRpvl2C9F
3hSBa5RhgOVKCZcT1WudBkS2lRhALZfkJR95i2ziErbyxg6EEEuegjzZIn3tHD7b0OicfZpkEJi4
7JH5vDQO/7G0eUv0RCAxkcOyxkjG8YZX27chFmfFCavP8RhV9zoQCmdUuQr5VjZx1mL33Ta0e7y3
UU9bgkYGps5UWS6zno3j1VWQRsNe0LgTL1wQsdqLcsew2MIjZusP5yomvAWt7KfuiO6hMMPNkE6v
lkJ1ObjDcxui9YQG1OxKgmhYorvLmMzspP0KUoKAdaKv2nL6tev1NxEzVIBD38QYJZqAzZ36G/9m
PqIpvRv0XiN82kMBM3jEbpQIE2QNn9YEoTMJG+lJ2Cw5k+0QuzUuJFT/9VlMHcvNWJoHjEqqmbLC
5pwTtfE9Rvanbv4O4/yN9QzhFhiF2/Jubh0dZ5wQHDr8xHyLVwvT2eo5CgpGhrjXtIhMwD00Ndwq
ZswOKT5pPGzaWHv3G+FteqMhcC3JqjOTP3eTzx7peIKZDmOvQDeodOhzEPdSsdLX7jD2EQGeGNma
2/YhtcLpxgl1Zhu0PqKEkuNG1bjV8IKHh/zYabm+bbw7PC4oDPXpZRiN/dzqoMJj89wNTEQc1QVm
VLbBqHyDQjGf+eujc9x277nDiMz6NYfkzqPbpwnmrjgMI1Qj2oF+ZAAd+xo1+75BN36JyCPRKsKs
CXdaq1b7bqrh3YrI9crDc9bDrRT9t/IA9OsUCB525VMHKEDem4/vb+kAfljPQ0h7mOLesEGg86kt
6rXYnY6jS3RBkab3mqhxz7cnTrm5rlYVVJS1MdDzuYsnfluXP7qlvrpBp2Jx1N5g7dktptuqyr/g
bpBeifsp8146Y9NtHviPUs6qOAV+sfNdjAUuZMN1pqX7QifQuQmtO9n66U3Vcm5bch3xIa+m2oce
yBDckL69iTulbmtvY8GeXXujIG2j/5ym6sIdNqUKtlaiRj7XVCU8kHo7pYtgt6PvILQNgvxcf6eI
rGgV0kdT98MglkCvcWUn/AZwkkdVfykdlLnaH7B29aFFe6avOtZO4nZoGbPNY/nHdRdvFkFr1LQQ
6wa+FUOfd5E/t5dk+WGDvhUwaW+um5xcEmUE8lBnDv9tu0TQhOO+gP4IJ9dkLSVY3dN8XPybYVrX
knU4rI2ntE9SzgP9tcVeYm2YphtE1t5zHHstZv81SmKByg1Mu2oLtWlCGplCoYNIV81YyYMc26fB
reedmVrJZmjy2xHKGLNjpnNWk8sdFw/Bxl6f4SM8MqtlEkcJxxqLSh+bCtDhjdW0/e1Qew95yQda
zvmqqI3mtvO7mgzvrcdN36vxZOkYb+A6dmnCCZAfmLGLxy/VG7iIu4zl0954sRyYhXX7UUucXFB0
UQoVG79xLwUTsXU9izagaN2ESAcHRqx45ixBG+onbaZ16Awd8YU3WdOPW4y/YS6Gt/4cnSOHXoW2
bJuZdRwoLQOPMdSNQf4ARc74w5KLeZTr3RlWcy/7DBjGiV7yifmn4L4U4SDdaNPvSH5wGlrGbWJb
w7ori2ir5SQjSMP7dW04mkX3MnZDuBLYIAfupAduO7E+W/O3GL19YxGTnf66DifoXOR/5Ii2Vnc7
aj+NEKNyio7Kqp+bDDJFx8lltk/oOI5+A8MnCuNNmDS4ePTmyvXFn0VxQiGOO0nrm1YQmu7JhHmd
M3/ZDJFz8KH83CBUfDaWmPGo1pi2V3wArvhuc8SW6IgqwNftGHqY2qT5k+8wpzZdMorwArlxquky
WEwPbBG+x3cwUFhVglDNm96Euj8056nP8h20jMM0hBfiQpC+gEVkxghVx+WY0TS9FqX908zjWYj+
QpWKbXF8zEL24OzUIAS120z0nN1LdcYc5eKksaCcbQuQE2sv7e5gjOSgF+OjNs3GuYcLZMID3lbJ
vmgocTvf+jEzq1+VTvuqVd0MzpVxM+BzM1FmSkhPjRcfO2ZpYG6fpui6k0FYbBp701brOn/dzlXg
i5izJbnPcWYIItb6qtlhq3SAM8mtPNNN9P31R+4QJxaOFonT2k9k95+ZyL66Jp45+82dknwvIiG8
kLz1rTO3H5EFCJmmi5w+ZYJmkfFkVl4UCCzKQBiY2Np8zEMzbCE+scLepF36zPf/4H41deOvI/AC
YFpA/9bXV5qirbKjn7EdH1rT/anz7tWb2kemEGFgpho++S7BWT6OUjKkHRDGwt5hjqqRGuwIKNlE
HnirvpglLb/O1NkNrSNGaV9GqLxAlvDElmlW2SHPp1PL18TuHIbRwfzhZrKmncsVVEbVrmDhDh3t
zeqTX8zNSpBnOe4qHVob8ve4+Snd9pWcKdDosrpIsTVC7pys6bgr+/tCDLgfl19m5sFNHze9l0Cp
00VNLgO603qJn9EmCHah8e2aPww0vU08++cRStq6NLBGgHqdSB1Orx/fjPZsrNIkPteVRmqlVZwc
1GpZKYtdN9n6BtqcTXWhgr50doYaI9zGakkEi3wwOTAOa1z+mbhpaEojFJ2kO8YIr33ZscLvpjr9
iSu5mE51B6vU+L9J5RQOKA7lLU3YkoE2qRdjjv0jyEYwtmSPe3ZibEa3fIrr5s7qCYLAppo/I1mr
Aq6rB1qO3ts+OxmtkGRcHiSTTnCVlZ3w1LuH/o3p31gzsRoZYoyEO8Gc2slOqzeqvnSzbhzLYtiq
UovWMqMoq9t9VRrUrWDCSZnw7Y3lxovnc1KwAIWxLDd63d1EHsHtkU7sAowjw9fajZ9ryJWHt3xs
Ns3QUgJ00Z1mUPSrsvqOGOjJlDBKP9KStTaZn04nL0Lv9oWfT5vOoN7Nu8wBD7IQC+U4soTqrous
r1ocI4tVk5xAl3HYrw/HoRI2MvfB/yEj5RPwS0jvhQnKbiQGDk3L0aIpjSPKiDEyLwhWLrHSL4nq
YXsYhzrKi60BPOAUzt1o+guVh3K0lgQpTnBd68Z8bcfkCYYl5Sg+VHY3INQondtyth5DK30QrClb
z+13WTPv/Nq4CbmTIxYN+ooBGdGUmzQFjSSxM02alSlHaw2NkkdeRLFTw4tpC1BztNxJFe+mwdi6
XUdVAtjok1mwqrX8JMbmO0yH76xlVpHOK0M+5LLvuWiQ/IXVmxk738lo//RDhV+/ubb0vN5hfs+8
bMJYQdK1O/EXkCwD+7psAM+0i1XNT7HtvqTuuNdN6yBjSlWtM0/Y7yD3EHB0em6Iduv1q9OvIbSN
1GtuGFhDDL7Y2pI7rK6+mhLbwOxLWIIctuwAqHvvuCBxeVe9zqG/bqZZ7OLOePbJYZXSf4/7hRGf
xCdNQaSAaEcKRDGe7ILc08oE4C68Zx0Xtz6sLhgeDTCvhkc5gMV0EWLYynXOCMcItAvrhwIhw8qf
p1PZ++tktklRYhcmJicLnxTGrN7W9poHyy4+m5asMk138dqHkKYPT74AXrZ8ZAW296g6g4LNXrPk
MoHGIwEarnjOCOhEboK9mG01n6XerzVYqpLU0DExL47hkhmKb2AK5t7X4X655TEXeJ3LzF6JuESb
jtQnlPa9tNpbuxm9gFkjbTehdStNWnd577SbEk6P8mA+jt3R7JkGR4xTGu0PTg5EPYKtrlSDgyS8
VNPlq1XMy/PcoC91D0DwrI2JUXNfm3e90b8UOhAYrkiLIn2nIexufYeihEJRoVZZxoD4SSXYTujR
BDhA9Ru2H9Iztn0jTr3r4odSkwyZsWZjaOFWAJp9d1a16M5GlfRnAIiZsZ7S9tBH1KrV6vFQtKJ+
SIWWPdBWL79fN1Qt+kd8irhtOiFekGEcGUFj6+3uP0+zozYOG2IN5eW6CToAcwhbvP97kFRFKeu4
N27sua0fwGHkA3Sxx1rHvOO6ySLe9Vb6+v7vDsteOQGmW/7aeP3vgQDSUekrUztc94NsPd6Pkvj6
5ajXH2hL9jGCSsbW/GXXba3TdgEMOxsbl/9uyxMvMDD1uVz3wLtrgu2SAmjbmbqIcfjPD3q7e0+U
6uZ/tgtqA6x0FAOt/+5vSAcXC3FiTmre/rs5J1rtNoJhdD3odXteTURPxfYdvci2NmV4l5Lp+SRD
iFNVrbqb60PHr7IlA27eJGPaP/lNlB9NCZZYRqrnztF592QgBDnymy4o3fGsdBbf60unxm+DCLLe
4fowzf10h7BBrP8eOArViaxCQLPlbZsc17nM+Lvr9a08v35l6iLO13dSCZGNc+hFABLsrnpZ7Gmn
teD6MEF5ela++VxIjb9D1y+WNNrH63EMXgmU0cjT9UB2CalPln64vT7bpXYwwelFVZNX99cfdi6b
bdZwaWGVFcdB71R4XaiiDa5Pw2iu7nnDZN+QwcwqvuxTJHMM64qh1r/HydpppB8od4AU5rbrrOQC
xB5vKzXmd4zgF+ZAXd9jUeeuqygZHjIsNdctrgqPUyOdIER980Tt1QSRcvKXDvSN685Wr/GMn52b
2+5bOdrlKtf66kM09Q+hssglm/LVG9Liz1iXyAZT67ucIbLnXvXbjVQUBTMVJhxVMOg1C8es34Uj
Fc2qOYFWQcktcKERTgr9gGhiyp2BvedqFzML+WEQcbS6WX7njXvvwvD/SlT67pVx86nTE1C9tf67
yex2laX5tE3qiGgU35D3hMnjq5m7LEFL4PJ1W5TVSCpnjeJnkPL++oQRGS6LRFhvrg+vTzQJ4FAa
5RrlDof6u18djRsHitn6+rBbDlC5prcZRg9HvX/eg6znCvo0czRbySoO5sbVt5pl4EK87HM9vs9M
cDdKe/j7p16fKNuw35UtM63rLtfjj5oOz3+ImfdXEj4bivT9PGTERTICvZAWVOx7aadEgtbxmctM
23TamD5iYpAEjWF3H0Wu3Zp2rSJmxPezF8a/srA/IXj7r8oxPSKQO2Szys1BVXx51MrKOrqm8rY0
rwPXf2EyF7eGNxUOb3aFlUtsb1AP8AXN2XxfurXzPjpmFUSRmh98I6m2vlNgt1O0ww3sfm9HanN4
Ida0XVsy019gFKYYJsV3Us8eytk0b626wGjBchSjCWaBfRbLW04cBkVRld1mtE47C6+Fc5aJfNdL
XFLykgFXkanpnNlWt7NKWAWlYPjfC6M4G/1k7nC2ic6Gbzo7LhT3lGUIASoWXK6ymxLSya5G2r+3
7DS+pxqhpDNc50+U3+Ar4Xx39OGrtoumh+uuiT1roDL/3XUc2v/Z1ULm/KCT8b0bOpvVt88eYU+l
J7LPdirE2xS3ZeCM6zYAz90gaxVvFHGh67rRmfqF6r4wW5KV03DemMms7q8/iJd1Aws7ie31obHs
ZwwocSOrtnc1SxvB3SlYNq4+0cFM5Pj3dXEKqOyZYXPDEPx7Js0PoyqQfrj+d13tY3uDTolu0NtX
pKjAsVSIgdEl3Fu4Cq8h7Yyb6zZVeeE91T0cfRw3mQmx33Wbq6y1mrBnuj5ScVjcYlG2vz66Hgh9
mr9PSc+Dzswxrj9sYYcEN3MN/bsNPmfDKNcxD/0/+zH/WJtY212um2rfK7F0a/ZVQ4T6mOfdWjcV
7AoAlG6rpYLvjjjIeIMaET2mNmdgWWZ7cbktQARYNoJNZsHfx61sMOADx/275/UhxvlATcuPfw9x
faKyo+7iMFLHc9rDBka1FyOc9P0VuC+1nD+CE/P/2RjZjr7XDCD+6wuvO15/XJ9Ah8o4eHnxPNfQ
xzPfOURLAyrjxrodwH8uUSGhteAa+AFq2DLksas7s8aowp7R41Q9A0fLLX9Ks/LvkwjhjS/B06/b
C9d/xO5Df/SXcldKZDFa3LN/WR2rGlcoeyJtOpxKublu72M6ItXXr0xxXMyJRuJVU0aXhU3krBEr
7di6nE2r66/dRHJpOQ5Ymdva8bqpSTOevT7+++t167/PDz7CtbzQfv9n+/Xh/2yzTc84FDLbKA8M
ldyr6Rib039+6Hp7n/T8r7OAL17Erv1mpIgP9DqrPxjafduidj41t3zpDKM7CMcSO89I441fWLh+
4AH/IiqD8RkKj9L0WE8jA1+mJk9eSbwk1JgFE1aGtmmt6ejhshVOqbWGFc76V463k5TFz1Rj6tm3
5ltktzoM0sqjY1fajXrdm8aArajO6H6lKyvah0VJa90h7fLM4rP2jXfyybUHDLOrY2liM5i4M4SE
sd/Kos5fB50h2qTlxlZDwvXhhAEHKDb969BE9Y0hm3yrIxA7VH1UvHjTdACMLD8NZVWonsLwWMRD
+hCK6Pf6drPp8Q3Ksbq4VTHchhFThnF5wfJ3wKBkppXCDSydSOywk/xKsSQ9X39Y5difpeih19oe
FgcaXbqEIHm2zESMq+s+aDmXX6Fpo4ETx/88/OcQ192Lun4tirza/3vo3IIWLLSh2/QSacA4zgd8
W/zb66MyQ4DmDtjeXx+mDSwW6KkH5bW3LgPB7tCCgMAO05OgklrzOg3MVdNSyHd3Zm6djHn7WeXF
KzQP9YeI5nNPPfrTDg6SrDIiwb6aV5WHTGCl0cgvcLQfoW8pRhgyXiQWuX2BTrxDp7yYy1WuxGHO
NOpVQrT07vrw3yeyXCvIQYZnOQB3X5IXbSBG3MKQ+uQ5sfS3bQ3FV41Oe4it/ub66Prjuou97Hd9
KBd1kVAReFnn3iejrh1KD11XgUqdLn3ARMFEfLVOlqev+zRaqAd5Diba2Db7cFv9Q0uv3fx9iWnk
QWNG9uXvznxPtwbJEnZju/cIhjjIP+/x9/UqLBrOLN6jhVJwHOtObYMOHvZDlBXlQ7i0HInewNX5
Z5vX9t06AwKDuoMlHMoV867RPe8kzbQ5oWV5pSe2n3RkVfiNOXd162Ipm8IndzkRT9cnbVzt1/BA
6v3/sXcmS24j2Zp+lTStG3UxD203y6w5BxkMMWZJG1hICmGeZzx9f3AqBSpSmV216sUtszCYzwAR
JOB+/Jzvl3P8BOtWy7ephb9rXGveY+Bm1jpvgSOoYU8cFeGdiOe0hLr1ifkwxnjZOJknvW7YX3Nf
05YpqVbWxkPCWGscZKPr3tD8VR7GBBDhKXCPNXPdM9ZJMzTjfixdDKeWygqTIDvW5kDdNb0OF6LW
0tjpHGrLvWZ7HsBoEMQ3eWWWNxYea2yhl8Hnwkr2ZRoaT6WWW8RUeOBAxiR4ziUMCFMD6+ee7KVW
GNVt/zP+IueeJk+sZT5U6om9JSzuVhE/dDERSgA8g9vQdeFGKXXGFklsbbvBVA8h7wjcYZKGHe0w
u+b5Vm+HRLZudO7P2ooi7TaLkb8LZMl66CdkETzeRVHo9rZq3HFYJJMGQ2MNypGtzhjDJdStqSjF
g/+YT4dzu7rUM7QtpO89RE09DCgkd7qLBCHB7exxr/FIbO5MrfHvcxNmRQDobS2y4kAD3TKbO2b2
UxQQ4KG5gSijgaJjDsQC0l25TqOjTNt6BzONy2Pnd8k6SuL6SQ3CL+JfrWjfAqPzv4Z8VzGmDwhd
TH1sUEUHfeoTW9gUylCvnkZt2j7o3Fc9PfdJnVhZqHbyvU9h4pcSxemBkCrnoNSDc2DLk/2tTmVD
oghTbxPxbihRw6YqFVVvk0yCtZXUBJu4L5IGkQKdOD5UdRcVnx7KMzrqgweEYWHINsd0KpgPdRwg
AIzX68NIIO266VFcr4Jeu85SNVoHRig9EyT/vuNb+NUI2pNeddozcQsp2+LVn5q6SfNeTF11vz/l
TvC96ZtR9VFGYz0rIsyIL2qZao+yW+YPXnuRCdoXpTXVc43iXNS87ZM7ebetShcnlLFoURav5J53
LBH/bIjK+lokIwUgQDAdcieEMGm/l+F2HcpoWq+JZAqDVkJT9edSkYcMX+5HDZO1M0j71PAOhIzo
25it4j278tJelBP4jvFUFCpJb8NFnlqz6eekC9GqMZXG2IkGlSgVSXEobIO9MqsJFznkjO/tRc2g
eJ8ap/QPA8/5k8dPYxf3GOaUpEhPbqqkJ5FiFvpUs5m6n8t711N2tsbGvej6c1u8Tb+3rWH3LmAc
NGCHbe8oDgagT75Hib62igR2Sd0Q+y2Sc5tqYLvjbRtRbcoGsJYWYZkAN0PvQQL+fkjTWsY+PSVV
CY8vkRKHyuPdhXuSv5jLWtUeiuOcj8wx2oQJHDPRmRBHSE1vxsFcySZNVZk8rmz2yC7GYOJkLdOh
l/GvyYnVAtfXOsEJkEF68mQ/PRXxYBEj7morZ1CTy4pd3QLwm0tzTbNW7LRqK9FRHEArp6dqV04t
RUHV4R9mMuXYEqeRoDTzPLLdeEQMoViILKFM2bbSIC2JrKoTMioRq3ktsoEZrHhBqg+5o6qnKNEf
RHEXwG6tdTTkwiEdniuFrV6WENaVqJUM+T1KmuMtQtn6fZWO56GdWG8OXdjk8JToxI7HsIYrxHp0
uiwlhiaYGZJ206Gr9Ky6KJP8+Wr16WqZhvkbdpL65/lqxZARV5tUAJoLovS3goSe8LrY1JmHX/QE
Sz/T0See+pwtKp9INAcXGlErKsY+5sku8rGcfoyVON2J3JAUBx6VhPjEytoJmesSFhgEJ9hu/arC
nr3uK2vAlclPli6ggpuMqRDSSa7B9kMJPku0Pne0NB/f6cKedD2CkyFVwQl/M4+lRXcboX9xDUD+
0Ei9/SyrnH5weqKOHOdUtNFjNRWnDnE2ZcR2et1E9nNfa+ESQ3xwLWprM0QTY4iePAXv6VpHYqfv
JPu5JGhsk5ZhvxG9VLXDHNmE4Y0jxc7TGF6LU9pSK19DemUHcDqVG4Zs5JaptBXZIRo+jujOwrCq
8ofKc9filE7N3pgyonzdtLH6pBM1FgX2sY41djxkmeBihKyOKGVbx64w2HsJFdPFL1S/H4ZYBzf0
o7qX8GGYu4zjOPAQBbFv8GrVDKJO/Pbe85v2HqElTIcxzqGuRxbkDQIy3fAyt1Aa97ELtfgo2qN6
Um21lkBLkS2nAadd3Gks0acrE2MJU8TZOpqxrZuhfN+nxNszAcDVvpT4tcpAMhvN9L76t43fZl/R
cErwE/QmrQGdaNuxtgn078JHw6w+O5qUfo1cFfcXs/igqUaxriETXmONNI/5qBRoIDnWp1AqVqJp
YbPPp3ayfTfGaMMNcsCbxCi7uzF32oU4n0mQYtyaxYub46ooFT2TMSkyDhVBlessMO1nHAeOomkd
qh9bWyYGUTUVLgqLjvgMmdsVS4t11B+fIWINdf4MWcKcSnyGkqihxyAtPuO+227cItI3sRyNO5wD
kpUK2ONRZNsySleqL6uPel19rx0dT7vIypFa7Ng0SjZEO7NPoknhk4xO+koe5PIGZ/juqlCiagc2
GY6oFMQrC27eh2Fon3GB1r/Z1aGKpfG1LnhMACEPCSin9+i45U2FPTNrAC50WvrSJYW/hZeVgL+L
u/wayxySUVPqTbYB8ozMsF4vWQfQuii6gegIZKDdOjFvYkVbu70UXLNtZC9j7K5rUV7YKr5ABDqn
15qRrbO6QzLCa+ihOQHCL05vnwforjRLR1VLmeT1LEu+1nV8QadcEXp48WTlcK5sS19Zl2ULkWCq
EE1ErdOq2YENBCj6IRtUkMA2cekZRx375tGcDiLrx515GBGXFDlRLlooCftHbPpYkKnTkND3qW+X
oXHkG8nGR/VmKQDsRLo+5oD+7wMPh8lKwc9CgNCtsXo0HTu6ZzvdP5fnsbVsFLX6BG2DaPP2K7Rx
3mG4v9x6ue7uPNBBW9uP0/uoY5OjluT2q9bJSwDQzYsMtWkFxlG5AZ2KAloTB5u+kKqnUlYevTLq
QOoglDWkzrMRoqESKlZ03eRFhwaINkDtH7wTawyCsVPvlrDy7lpTa/PWmA66it+ikd0OYWBORLHm
iAvmgfg/fC1LPSqv1JFpxdy+qapgI9cs2USZ6Nb6eOEPQZNsRVZUyEH5Crbe2M/NLDyprCpL3hO8
ad7GhVu9t1tpOTeALMPULBy+zMNUmlVs65GgPtFJVDRN0K+i2HcJuWAgUabUaY/YdZBciWybueYm
DXK8IWS0cRzPeLZZ0h06BycAka2GwV9DqpF3ImtF2WPNdteJYCr3ngj1TVU3xnM+eASwOXdKH+pH
ti5A8HvyN9yw5G1Y5ixpRJk4BEFaXRNzRdgybeUx0zbuWOZXdZt+xBeY0HPHVVeKbId33ZAaJ139
3GBbIHAGuYorMGaEvE6VWZlFd7IeyCuZ3aG1KDtXuPlHbVCVg8iBUjROTvpZNBclgaHIV0xaL8cJ
40zGK6KW1qXVtgSS1tVHjxiq8xgsLnDXLsaPBL/Yy9JhZzpk61+ZHkABvNf7Oee655x4VvVQLua6
9qfcj37iIfejpejHnlN3r3bsVU8PwB8tz+eb6ibgzi/6Ob2H96PXXXndEB2JbIyORuTeNcnQ7sCx
RMe5XKTOZUXPhlmHZwPN5+K05Em/EPlqbL/EHo756DMc3cTIjiIlDlUxwFRR4wYBsT8qXEUO+ou8
bgW7TPaSfdihQ3keZh6hraRhrYQTu28aXxzEWEwK2sW73/7rn//9pf/f3mt2yuLBy9LfiFY8ZfC0
qt/fmcq73/Jz8dXX399ZeDc6pqPbqibLBJEaikn9l5e7IPVorfyvVK59N+xz54scqob5qXd74hWm
pVe7KotafjTw634cCEAjLRZr2MWc/r1qRkSK43rx0Z2mzP40jU6mCTVhZg8Opr99JObaqdq2vGBw
rxVNxMFOCnuZlvj7Fgsp6BwmKogExBsvjPSbcjS08yEZlRudR+uevWHuNbQk/Qav/HwrKV6zmNuJ
CvbcENDMApDJeYBR1Eh3RWp3RyNN+qNIaT9SUwvIKSnTOPxOfZYmR1dVruqgyW7zAFdaVx8uck4q
Xxm+M2z+/s4bzts7b+maaeq2Y2i2pWq2/fOdD4wBPz4vsL6WyLgeTTXJbrpGjm9Qt5jSRG9X7G9M
JcXaGFAmw22jBx0yHb4Xh6UDNrCo3KPE5uYq0WUD4E1f3TqBVYJQoKx3TQN3Urn1ier7I5835Zci
LhvUZ/ynAnf99wG74U+y+hRHdfOoETR1F+HLLUrtpg6PikuIocjGCpsqvSYBz5/6GMQerL24Kgne
b4wnfC3i5Wil8UHUpll0MX6fX4wvafJV15QEWroKqqeuWwPrqNoj1ue/v9GO9qcbbSoy33NLtxVC
vnT95xvd2KnNhNVLX7GIdPBiuH/iDnuJw001QFkQ2ActT9zjubrLwKJWabo/t/OrhkhhOKJ7Xx/L
a8w6xMNGfOESc2gQzZwKW3vyHxZJ19WnpKV+b5Ub5mtbMO8qvNy5glmlrVu7Hl/qejFU2MNHBGI2
cqI2V02i2w+Gq5xEfcIqB4u5mhPJ6Zo3JXjjZdXa44tbRQ89NuYHngFvBoxxP7iTHQ1Hw2Ufwy0d
jf7UWpZ/3XT5UeSABA6n7+XtCZ1nCHxtnrqLVoP8iJuLtnL1uQldaz09d1UlvVyNzE92WYiXhw86
BIR90N/JbvEw9IqCwFuLLcmup8/iSR8saz00hvxRhv6/w1nIPGfNIbhJiWG912xEgoLMSBBMpfev
Rp26lxosBPHV+K+fHn+VeBx+yfKhDDy/fpP950OW8PffU58fbX7u8c9j8KXMKpwE/rbV9jW7eUle
q7eNfhqZs3+/utVL/fJTZp3WQT3cNq/lcPdaNXH9x2N8avmvVv72KkZ5GPLX39+9wM/CzIo4a/Cl
fve9anrsqxq29otf0XSG79XTR/j93c1r99vxtQ++ZL/o9vpS1b+/kxRZ+4cs66ZBBLfMg0zm1dG9
fq9y/kGIGr852dbBGJlUpTDQ/N/fadbUSdYtelm4Nqk89irCdaYq5R8a0l1siSiOJauKbr/74xZ8
f5Od/3e/frPZzs8PWENGJFZXDJsdXV5rDvEmP//uC6LQx85Lw+v/IEVtK4IMAHa1/h+GFGWuz2LJ
dVdscH+tkXljG7FbER1NRKCTHGu/IRRT9jZD1W7tFFURS8JruGyCehv37QNgjK3iosys2MlD4xNT
hF7dTafgyTZYBS67oXcipg+NZCLGI6JFpxQPPchKivIC/2JtaVKwLnEOgLoRYeZDDWFNEH0cEFEa
xlVG8OEfSFw8ix/jEReg8Ziq+pNAwuLCGGyiSgfOcNIzdochr0AnxgfRRXtu0Je4xr7WWVqtidlF
pEguG8KaSDk/UnOZlnc6pJsfNaLNnJ37iTIiarQY/ke7Locm383t/h/DvK0Ww3rMFdAYna7sXB8d
yjEsL64V7yAu7s01iOy/X1bmjrGMCCM/jycGQF/7+62ZBxVlxA+MW8lwNhlKgD9u3cUteHOb3mT7
FOu43FSwLabOfqfk27Jy9/FE4A0mdLU4EML6PRVVPgFXc15Us4kXYU2YGomac6O5px6MWzZhfOCG
NaHPvxj2Tdl8+nyYArzeVIvs3Ga+mrQu6oWEytZKNBEVv2o3j4cJztmUkXM9F81d57L5s81lUaW+
J65y4Bs+3RPVtB4z3KA3fo4giZRxyKuslAn1g7pcAtVACexNUrXhckuD956wJGWjIr4pQ/jEQ9aU
PMh70xjzaG+yYqzIwmEPWAMNHX5sE+mF5OCG0K7d+Hy+X/UTZefOYhxxIecR5rxIiZZvyrKkV6+i
Us6uuomGnruf9HWXoMVUm22+DwAdIxc25YPYhDb+NmkI0Sc0yuLF26q82SVasK0nnjlWXx4WQ9o5
7B5DjK0mvjk8OUjnyvRKuGjkiaaiTp5Y1HNTkW1MDBu4jNyETVzs4+kAizw/HyolAPqsSCVk2KG6
FRWinUgZOI3ipP+ji+g8Z+dhuoDFnshCL3Pw2QdtPk53J0mLdi9S4mBkDtQ7myD/i4q6gjMbEZTS
KFG95wl9efhVWR3x3AUD00z3pJ9+UCKFGtH3VIRHHHuUUw3+Obtcb5VtLwD2gak3+8G2beIdghvR
7aLxOSlKJfG1xsUNdcEY2AuBlXtxaFqXq5+g+bVvFXtz4mWLQ4DnwjklKgg2R1wsz57lEgEPWfKr
vTioltwhOhbi9mk43gfibg3ADiMyc5Um7T256Na9XQV4bmm4y3Y8nIyGx1+n83qYD6KMeMnPctor
az2A5t9b7rhvp0Nq8HnTtmKnhMCUqDLriaaFa3TNIkGHAD80trHvpoOCZOTWbMy9LydYHgnjLzee
Pt6Vbkb8bZgR2z3998X/F2Mf3x935AsjChvx3TGml2B8YCcmoL+mljy9zRygdQeaTdwJcWNc3d6B
gLRgTsv63mkcHdUeUr5Rfk8NZpOtowbXfgSHYF9jIM6RKNCBl3sFv2sZA8Je9TMM1xCbV+wzVju1
r1ZGr4/dPTcq2xuahMktt4hQMUoNalgZemtiSNnS9eE/9bgcQxMInH0MeAlnAglsoA0kUk3Z8Ool
gjcnUDz0Zzyro0l+QORh+/1RKPKiRhxSLHgRELRYXWr4hBIvMeXn+otGYhCRx/HG3KhqfTyfZwQ2
v3LcEEOtpN3bSpdseqTFxqXMqm6vMbE5H9AJWbp5p+0URNsUj53QqV4ctBaYu0hBl0hguE950XNu
g3GZmjfN5zalWegLle39JYKP2V4cxga3lYVI8i3z+TJPBP1f1g+mB4UuIyrxTRvR+l8oE03OZxFd
3KD76jkQN+bTidT8Udu+I8BkSBximrkR4m7NH/dNVnxQPHiN8Rb1GqiMPw7K9BKas970BnGnN4qC
BIVW9iZf2OnVwiKTt9ncUKQg8/Bem/vM1edhkaxJd28KgXIy3JvTijZ/WWYiC7DUYm1jyh4y2yXf
dHGovZKh3iZFHm7U90Zvqysiv3n+/GX9xaBvm17kz8mLsXtkSZeGBFhJDP2netF0DLLsqlK+Xpzj
18lfn2m+6GhQHgZ4BJuLKxDJucnFEKLmbV4UXnQ/119cjhZv9Yp1VyhF6sUh/pFNsnCtF9KwEy3m
8rmDpctAMceY3co/xnD1Wt1DT04IKZ6SoqaJbeWcygZEJ5Jgi48GYaHTAf0pfFimQwSTB3mSKSkK
RXVc5yiPzC1FyicsZTXEREuGc7XZ4M0Lk48xL4ZT06Taq12ey7CxSIr685lEPizHB3ZSIbE3EwFt
7i5SF2POlyRGF9X8u+8khT1C/GpgvpTqk/itzL8IkQVpqqS78+/CbMNcRk6TH6BoJSc5CL2AWQiv
03TftSVzH1/MgLpprjMf7BT+pZM2xIT3hc6rCBrlHkHE7wepndhAIp+MkQH9Zqpy4LoZAU5Hk0TG
X0prJj3uzHvjf5qcy38Mdv+KwU4h/Pbv7HX/p0R1Nn25NNadu/yw1WGQ02VFN0A0EIM62cD/sNUp
+j9sRccti6BH25FNzOeXtjpbNm2seBbwSMf62VZn28iZarZiOMq/ZapTTI1Pc7ENha3ONsAgTPZA
yCzQdt5sQyWFRbxHZHbX9n90pv6/6ExVLILQsJ6WnGJxKdahczYWa81U8sN9AUh2euyl4gkokkRd
8VwUSXGQpsemfX6CTg/TMWP7KZvWnfPhbMjyxFM4mhZZgE+Z0kyParFWFstwSzzJWckwRTHEE14U
iwZzq453gtEhijViaN4QH3GHdw8sR/EqmlLKjxSakFCD3lSzOeui/sS0dyP1yoNro7YVnd95U2+R
V9uQF99F1Tz6xZgEkE0v0roowJYmvD5/PjsEpqn6R6EY43wmkZyvU7RJ8m0+vcqj6cWP0K1yTknT
K18Tb3+RFNXiUDBLsKfpwlwkUsk0gEgZ01QjZc7xpnzuYEzTlYzItmlyhy8ad74SU8RzWhTPB+BB
GevCaQopCn+ZvxhKJAPoMhuC5h7mLiJ1HuftEBfn/VMydL5qSZddvT3DxUixOcBmbuHtXPS+qP+b
i7/ocJGcL/qi6y/rRcu3l/a2ZWCGMNCZl1vTBF1Ykeavt0j9Zdn5d/G2WqwX3hTOBqxBrDbenOFs
ZZPEGkWflisq65a5z9z6zbCiwhxv/SA3EBzgqxBPgmIipUyLzjn7pgyNT6xu5tTlT0nRVFSJlDiI
gcSQc9YQmmQin4jhRNLoakb++7OLhuIgTmPo0G+bDkWp6XpUsMHtB5FsAY7J67Aala3cWVstlvM9
OMt8P4wOC2FhxBKF4mDHiPIsz1WilSit0UZHzGoEUVIVYbfSaylEk2IaapSh89+LJNI3Sfb+Yhh1
Wgz3uRLhQewxcz2PJQG4Cg8lccGbiB1TpufK0ZFKSHtm/xm89EcMK/UiIWQg9YmZ7cvmcxRDyC/r
vgdO/nXAPJPgjr5OpIrt1jwFyGcHB3RuYI31CIrhv9okeyRyvmhjC9Sv7lFEicCGumVhwWL5cZXn
jzHouIwOk1igsHe103Nc2BBF9i/LhHHxosn0ZhB9zz1+kXWEJe3N0P/CMJptoDWC2UiMDCUFe6g4
0zkpSsUwdjLpS4oT/OWVwITYQ4nNtpdXg3UThMBwl4s3mTCWOkmf7EVKGFjnsrdt5uq5zVyGmztI
9jn/q2FVsZYRvech/r3TiGHns8zDiDInjD4SeJqe13RifSaWdPNKTWR5g5+IZRs2c3nrV9goxRLu
nBRV57Wk6COq5hFFNhFvSFF9binqxWJQpM71c/48pq9LqwFp4dWIygmwM+nGgECFq9onv5eSg49O
edZBCAci6S36puu3FaGRIL8UZxMpoMnsSIawgP5prGN2DP38c9RCsLcHJ1jyfgZX4CMHhdOEs8XN
9bpynGzX1gqUGrldRpH9SdO9aJUH2Ek/mZJ9pUR5QsRgoS4zV/XBUd8NKZZYD+PtQqqKL+FIeHHL
onsdaDe26Y0nr3C3Vd7bYNGIEYqD4kG2JHgvWfUhDmCYJIRTDErjrLPRuPHwVF6GKlYj47lyJq/p
wHHWBiQfI/IJA8uWTSxPskppuzAhl1WF/yVyEUsbOnOnVTDCDLcDzBxtkryvIAfE3Sa1dJTDihOO
wN8gNbsLVhxoD5rmtWzLqFR2DlDDKHoZYht9QTtKQV332co2rX2sys8oxfY3SZBfy0OFOzRwpsG0
7lv8266MYuMQULwsssJZJ47Ur/UaSfm2C+5MuGcr00PP5aVNs2TlN5nPf1JWNnoWhAB0xg9ZHLxY
9aitle6jXN03Xn4qdAOlhl2WyMk6t6bnnOFvxxLCWD5Aco0CGfykjZJP4yJtY41Q3m51E60p/ND2
qlpiaGXLdNnY2SeAFKDIARXwWHQ1NIO0W1X7ime7tk8QwkPvxEImBgmLpDav06D4aBhuv2psd9EM
t17i7UM1P4R5/w18QLqXihLsJ4Qj/hc5Bou6chexP4wLN/WDKwSeXaCj4KaHaN/VPFQLZBs3WHCX
SeNACMb7Z2kVzpdQyfyFWqn29aAlqFQWKLs6WXCFNxGCKLduCd80D4IG6Z/SXsFOYI9a3uqeYa01
NHHglYZGkCOAxccyx+6q7+yPqa+G79smH2+bD/Y9yK52awX4MxqV9Cr5O7cgijL25afMIdqDsESE
mNF2qkbtpKEImaHjYeQW+jO5s6wxli8VKL9t7hMcnpbpskaGZpHq2sZP4+qqCGMCzkF+rQq7tFY+
hHkpCDDBuN66M5Jih5TERy9qvkHT6wEywOgFrt1CbkImozLeG8rBB9KB6OpNrtXmwfZcTE5xsOzz
r5LpuZsOU1JMYO+iyORmWTfK3qnyb2mhn4zGVTZ5ztdhTZB/tdbHIN860akI2xancxUNxmpSevNj
SNhJ7qwSNwC0m/GKhuwIpXrCZ9tey49nVO7yEXlHHJYYh71dxA4+QnK/NWuzXFfByKtSbfaix5D7
/sqXB0ji1Sl1vfyjjbZZoIxQ7axNwu+jipJycqlaVLA4G2b74BNj+wCAo1u5drKIZJw4HVXfF9mg
HNQQ53E+j4cIr/KlNyZ0LNvjiCcN+alPTRzIULwsYwfYoq0t+z5ubkEL4ZsZJC1ve3gfhhIkpyHg
P4HuNOTTwX4cCYRCiE32JppxvbE0T9kW6EGoDQ6vRVjfl5pv79BtT0bkuZH7zNGyyQwWZEyhC0Q+
jrK9h2RhbHstPmE6l/kn6cM6y4xHH6HgTTkOu7ZDN4fdlAU4eWWJKbRa53a9GcP2RcfLingYBMIq
fvjI9pQZyg2LpAYJb0jutjE8NN8jfDP4oj6ieQxiptb0a7eYSGHDJ43JiIlLHs/TPF5K7HkA2WSA
oC2NtQeNttKLjWIfwNZBWy8BJhFaPhgT3Bn6O2E68XNGXDd8iWwBcAQdOr06Fp0DOLNlV132ZXgi
BNUtZKX/UNdtsjQQVsv55y7U1n8dW0J8M/8YtOPODPt7Ny1OlQsDw64J3JQKa5MrBJTUBFos0DZ5
yAhRA6aYlRB9kfKpNe2+hb+yYu/oCqQM2ixSP5y6EJCiFkjbNuKh6/txtKkTFBPzbKJFW/mmdtVm
kyUgSeN6XRT9jauZHyCgKkt9knxKHBQ6s/HjakjVOzRMnvj1hUCkm3zROUjVxeRqkD9Zp7MejYJ0
6Y3eIVSRjC4rFW05hAv6hFBnfqaEeb0omdJvYG8TOFFAscLwdN+7TrSyWt9eDjWon7C22Ow1ryNP
eSDOhymK017LxicndtNtrvo7h8AnAPCQ5JUyuddQV10Qa8BufBoVS18G8uLUxj3Bxm1rq4fmvYmc
z4HdwQW/NG1bhOid2Y61xJG6WVQJxNihVReGZdtrz7xtxx5kQc5vsnOrCoi3pF71xgkv1Zuihw9d
WHz3uqiBxllFV1H9jIMBdA5rKbs87uo6+sQCIVsOLbIntYPXh9vw/TCJTdIjeHU18f5rZtJXJduD
jTpUp8gO1kOoh4j9wWoliAvr+aAfYMwhiARqtQEFsCQipVvqQXjURlQGa4dgLMQXGkuHQ+c+jeaQ
LfXeeUJ3akSHhdhXNj+X9eC+lI1xaFWArF2UoKMema9JCe8HrH8A4c9Ldy4rAcig6n3aT7Eu4EXX
sXVQTYBleoGcEmIGSHz7sCpCJcCh2lQ/FnajLJ0yQfDBpqjMZXs3oNG76NPsI8rtydXYMiNqzGAj
GeZj3w4bmNeP6djrixqAPkItCCATuwOleLwubEAlkVE9pI0OvFhDHwSX7Rso4R2UOINAZSVwl5VN
2BrudmsthRx7h/Ymum7EAYIJrPcZvw0rcrsND5J6VbcvbRMQb633K6QGTtokTcECz+ALLaNhX6fr
EnsFzrXDLkChYluFwZObhPF+DKUblAw+6wiV+Mro7WUbmpsBOFRX5RLnA/OGQCu2XAIQC+Zw7U53
Olfamyy1WCzlPPmANiugBdB6LO2FZgdfcyVAUExnooCaAXQBWQdkkYFpBuKLSkqbb5swfbAxEDU8
j/em52z8SumOIFzbhWuozVrv0psGFvoaIA7SYnJ2XzFzKAhSXdV1fXK0olx4rYb0sZq/N0z1SS3l
AyiH3oRGauIWtrDCvFoRvA1x5L6JlGsa8W/TbnsDisKYeNeB2n7OO04lhzak9WhYWobFxrJbXCuq
f6f3eGlBRNl0of91Ard30X5Q+29xJ6EOYUmIF3jKVZV2/VLTodKFetJMIjG4B3/TEFiCjx2zJ2jp
j7bjA/uR/Ru3taWlb0vKoiD6ZpGmoYOQIzynIErdq4IptFxm13k+Emsv69At22WMhjf+c9pV4xP9
0ETXFmdcjg0iJoESVyu9wOW7sPoNei/ajmccGnIOcbFpeGfr7ZfGgvYYgRIMbG6cT6RS2KAVajjN
ofBNc+8W5qHId2k8BFd4pK686oowZuVQO2PKfH4iifTsLkfS0slybcvyAczrJ6B42vtKmR6dMTrT
Zt+vkqb9ksodDxPgZUWEb6BnP7Biy1nWAajLt4OnmyxckrteT+2VBN7c0+Q7tcN9XpPTe6NpvuKp
jtxGLqPb6X+IQydn699Xr6EarlGsaXbgPFCUQpk480P/IFvGTdTuB8JyFraufAA36KA7W5hI9+TX
vAeZbpk2t5vQqWZS3QqYKOQ6nt+o5OnbokBizEDRq4LxR+Txp7YePklGu/E0PM8VLbtLHDvYwv52
V8Sn75p4RDldLXOeeaO1IAh9XMut+j40y1Ps8TL2IS40kRUe87C9MYKvpa3elJ1qPmspPLtgn0vM
t/vIQyghfB1QIFzWRC0udMdAjdsY+Y62GWxaVJ7sWF8wRZMWiIbinJYpzaroFH586LBJ6Jf0/a2i
dsDtXfVGyhkjq8sUTjKO46FkauhmuuyHx1gauhB9Pjk6BHXjbQlEXHfecHRLX96kXvyMypK3Tcsx
gh1s3KjYKx7r7KCrMJX4eTE7UBpjFXeYO/p6XFWR/9IMwQM73eYqdbtvKlRKy2mVK2Vov5neY6sn
0aarhm9d0mtPhg9aPZLyaWLZa2soXETJZlVzNFehojo7j7B1qfKu85pYB6eRva0tHROn++wMVYR4
XrcBNU0Qbj9JH+JhQRTllYdVeEdg7IsBlmvR1aOxaOUr03cR9nWQI7QRfoyRBpCDL60aoa2tE9Oe
OoG+cDrUbuL6a4lY3qbo+4MN4ikgBhPfT14KueV8MQkFzcIG9QjnaFjVVi9N3phEaFQuGLUyespU
d9cp9qNetQjusUheaNbwULoF/9XmUfFQ7VNcdNosObpp5eqap3SwLHAJsMtwHavZE8E5L37WXUuE
Tw9I4y0HkAZ5FIzoDcfVIqoVf9equrotQfMEknJb1pF0kkPDPeVjEZ8K96DDTAdBNBV1OC+VfRwd
z2WKBQN7zLrkau7lqa4PG4wo83waSVS0o/ZSjxaovLpdaf54XxX3Vax3pw4F+NpCbkpICnUjhPzO
DEMuxHuUwPZJC/wt9mHRWAD26h7I7cHQ+VVhIrhpld6b/De82yEGOIaiXppkB8vrDJCBHDBHjkTL
j8xEM+t7GSFzxXZsYJ7JP8qaESSpitPUtrAlgD6G+z6ZDg1fxtwqTvwoVB75gHP6hDj+cTpgms13
9mAhjjtlq9rXTmFpBe87pJdE0VxemfozypLaXhTZUqGe4rwfUUqpsvXcVkOIFBct9NhEk4sKlO5R
KDqfWBQbKij2YMjSK3FiUeb6EJ6dWluxOM1XokhUBlACDoY53J97JnlwY/1f9s5rSVLlANNPhCLx
cFvedVX7mekbonsM3kNinn6/pKUzI50NKfZ+b4gylKMwmb916SAPo+QBrLB08YaQbhU/DPX4C1VR
cBwonxdTkl3G0bbulwWFAP2aqER79/uxbJLFPmiJuk6FlmgrmrKw2RCwk9qpfR+rxbJyT5LLXAap
ikNq1wXx+vypGR10s115+8/7TTnXu6bM6MBZno9IHWdkNN5TSnObfc4hkpxWjp3euvd9Ol7t+Byq
OybTm88FU6tv5LnOp8nK+IQsnFtcjyYXh7/Wo9CGQItZILtVj7midM5hHt/nNLtcq3LafO5Rc0Ud
4kgutJ/l7Q03dPiAezh8MJLyCdfQeF5WWxZOXapux6I6LHeXdSmbRaRXD9T0qVctjxmTgdMcl2LW
j7h4ROjfZ4Xp3xM/PZ9Ms38jssa/Xx433FzenIGQ3MSjLmVZLeinY+UaJHioVzILJFVKN4Ft2P9K
cp0OWug793VVuvdVQbWwHnnEAYyze788oXdJexSUO6yWu8sTYSosShLqtZmk5IsR702GHbUjZPhP
jNykffm9blQrB2PauvvMqJOdNyXhhpR7YoJJiN3g70y3phvQIu0ied9hF+nXbV3HD71aYGrvCAVC
ix+No/g0Pf5/28//sP3YtvLI/GUP/ZvrZ/2exb8QWMf/JiT4fNW/hASoBXQof5dwDsu0bQtJwL+E
BIb1DwyGSAKIDbUM5mN/CQks4x9C9wzf14XheqYh0Bj8y/Rj/MM2TfQFiAw80/V8/f/F9GP8p+eH
r6UbWIgc1xQml3+lM/jDzgpOWAK/9eOVHkx/q5eCy8loXVTg6z6sGJaX1lgceyv2NnXMbkj/EomC
HSBRHPS0FWIWy0X2HZrjIkc/2gVmcY0dgKwITM0obrnwtRPGi7dY86p91GTyOPrWofWrl4F05Rse
9PHmd57zv9yiyqT426drI3jGYeUbyrArsOsuPt4/fphVECftk5dxDQ0z3xP4vTY66/tsNfYh6sKC
wjs32uh5nzBK0kjG7lvv0gyjfq0i62cXzQSOj/JWOtV4RzRbcSBdgmx0Qzp3Dc3TYmj6ezemg4Tu
3vTA1VGuGtoA7gIv+AEwER/EWDyWbq8/u+QkrMkjkNsgqeQZHKPbO6L4BeY0nBuHJE8VQaUVNaZr
WSRnPJfJOe1Irh9dzgXTlFJyO+qk6UYDYLNGi1IgzZd+JHcSC2d0jrY2sfnHYvK0J1KCzUNh0T4X
wjH/j23qsK/+bZs6rkMFj2+7AunJv+8sVuxGnuNPVBrOBHTKPqIVV1o9BTpu+CxDsbYrIlCWHCIA
mpgU/+SNHpkfnhW2+9ivjTNNBaRQp+ImafY9dGXXbwsHsKImFU/FvSVUlT9SWgh+hKXa94HOm8D+
CpIjIfQdUMZKFucQsX9oIWhfDUTSF7EYntOSsXLkJE8jMRjOKktDxvdRRZmI8gZbI7m9tU14HAed
jnnBy26SXFPRyy7Z1IyvVpMx6M+my7b053svcvLXCfhCUgu26WxSelOiBSfZn9yKUTqOjI5AUfuR
5Jj5kERd/moAp9h9fTHN7ClWuvXfC8KTRjL9iX3942TzTwffn150/e8HL75S4bKXOxzDpqGOgT/2
cZc80EGrMhqG7Q8mH+XZSxuTTZdohyYiAZpJRHyWlu3cjdKiCRTa0SGKjB7gc8ck4GQU9rXvLHGJ
gRDMSNv73cava/H637+n0iL9eSi6uutC5pk0tgi1ULvVH1/TFoQKVITgX4WhtSdSze8KJ7e3djTE
Cin1/8fHKUfk3z7PFwYWZs/BGekpC/8fn1ex/891E5VXkhH16KbpP+sunVaaZhCC3OjWdeoociMc
13+qOaBWTMc3pNWUZ190hBxb4tF9ZJYfvnamyI8QX5zO3A9Gx2QcxtprGWUAGU1Q7ctA0CToUzJY
zoQxVgbzoFYEzt3/2H7/njlgC7aeIQzbsEzLcdTV5N9/kOuaMXbsnBBZy3xzsyg6u9HSV0obUYWf
eB06qdi62Ii3ray0CwbhDLtYb+ywyD3GsRFupIiYN/Iic+Js2Fb6/bJILf8nUlH3aMYcgpM+p5tB
AHeOc9Gt24gQyx7UQur8OreYh93Qw6cH9XCCqMgpiqK9EwG9fhIxnSht42ZXas9pUJ8T94sPcb6O
otOkB9FVT3oqW6hgwXXfrZdmKCmrdhdWgwcqlI532pCt9c4X20I3xhMVkOZaa/tfXQu4ojWCmh7C
Szeo4/WLB7oEdaVCfpysPQeEezD774rrf9/u9t93JM9Vl0fTgUhQyQ//vt2F09sF/JV2N3nrLhgN
UFx7wK7TfB0ijROvTJADNN5ArtD0I9W95KeJhokB7PBepy6lA6nl3CItEUcyUuW+M9zgMZm0cRWr
dcmkJBZg+tH36RUo9TgaTvKWlB7pjd4U3SDRJpLWcuLW7YwzUeFY75YeqJCLR4pGmL0Tu7Od5Oyu
jXq6T6p8uBDu3VMk52vHsNCfBoMspMmorUM0e7Tt1qI4kHtW7wprtA4xPWiaRnrAOMc1BTBFdg3p
5pFB802mY3Vj6tW8Wu7DEmLmtXZ3J/Ttf9/Ahu/+bdc2LZMzguMz1gEOcVUWwR/HqtPQvdlEnXkH
FsOMWs/0sw8aexbtyAQijPV9NjveYXliWYwe+f1wGazTaNpU736/Rg+079VcNX889McqtptQfbq8
+e93k22erKU7VZvP912eDrKEj/hjzdkhhwgGwtqwp5jgt3xLbWjyo2ZQNbV8od9rf37k8gWjXAQ7
37JePx8zl2/w+8MnP+XPIMdQHIkc2vxff9Pvtf/5vvqPPPSYOyzfQW2F5dbvj1/ufn6n5ebnh/ZV
fkv0jd7Ifm93HnCqev2yQgAnqn1u+eWZZTEtm3+5aXHIpvU14hq/16U+bwOQHc0MzrGCejCRKeBH
KghIKjAoUbBQJ/t+PTCOfZX2/GumUWc3dS+TNvySJRVUfWpeEmv+JcbO2Uhwpw78KVNAVJSOH1Uu
7E3SQ2ENrqcQsXPvi+ol6N0rNagwAa1D3yjVBUbMcBUm8g7JJBSEHu77IicGn7zHXkFkZOpsme6b
KzglBwJLAWk1wwRyzq4kysFpjA+DAt1COIo4M6iEofBxgOBcz12gEfNorUIP0I4U7ZLq2PFpKDiN
9graiz23XAvAPgX61Qr+y+OTBRrYKliwBR904h+QqFepYMNYJbYqIDEFUURbd+tDn2DBZKDfqSuq
dY7oYOP22j5fIEkFThqglCQQc0Fy5I7D981Cqki++sae4HFj6a3tBepUoCdx6iu5wKAKEM1BRisF
kaYKK1WgaavgU4Ikvs4LoGqeUtO9hmEbnbVO5AQsT6CUfn9oFE9LxMTFpq2Xh9OvaUDzooJu9Wz8
kdjVE2mG/aZ0jMckbO78uvOIN8sfZwUAVyDBtYKEM3nSiuA5ICFyA3KG5Rr6AAzZBUsmyjrdA2Di
C1NAs2m9IRdZBwqA7ibq3CLiq8ldXY+aU+w9FKznUnBm1GnDA8ZusFWDajcK3uaKfU4V4A16DvQN
Bm4rMFyCis/J+D2us8fcLbQ7NNzbSQHoFUh6qGviiBO93WgjOxikxoBp7pL3Jb070j6O1DWtEKXF
Tdgd9MTm8h5B9drY9eCljn2doA1LC6Cxjlxe8qcMdAcR8/Q+YXRDSZORui+6Igdmqi4pG1rlFFGt
NaPtt+4MNkjeCu300jg2imXIFd8wQzy4EBDZ+GrZyQ+nhL0cG7mlW/WRbrLmghT8VCoOo4Q129XQ
Ggn0hknGSAZAt9bix47r/EpChBQQIlKsPMWPxFaRrvRhosEtOwQawH9mv45JVN+GCgQoImOoauU9
9SGKPpAvM0RMpBiZvnTgZprqqim2plS8TawYHBcqRypOx4fckZA8JBTuhReTmKb4n14xQZ3ihKax
oKHM4tSazNmP2ZLeylAc0titZ8UpVYpdqqGZ+hz5kTWIS0jpbKWYKAElZStuCnU9fq3IABGhQ3zQ
p12RuB9SC2+csLKT16avU6+lzOwqBLqGiQOZSEsbQixfmDHFkVF3+GCV6E+Iit1GwXvukMJjMtjY
hSTgMVvvToLwKfRE01U+u0l2M6kkEJwQEf5QhzvPqN9ooRq29phc+9aipltxegnkHnnzCFZm/aK5
NLqOLofyCEA1M74EICTiTJ/xr/gvgxMmO4rELrpo82Nn1N/Yh2o62z3vYKY50iBsrat6mHUu0PY3
zWP7jVDw26pKDaXqCVY54iRqogkoL5utmyG4oB/ryWCEivyiKA5SGPHa0Gptk/jez6GtoQ/stkBD
4p6ZDn2gfF6XaktT3Qqb6mmvWgxFgX3wi4RwZSo2rivFwVrz3oaSHRU3KxVLO0HXJoq3FYrBtRWX
mzErmhW7m0HzSsX3thC/CQQwvFXMHwAn7Ch2mD6VdBUoxniGOh4Vh9xDJqcSrQgbslUsM3V/EaQz
GLu3ahQP3ShG2oeangCWF6ZacdbJwl4rHjtyHroZE6+pGO4OqrtRnLcP+T2JjGjETNDZrPek78KQ
y9ug+PK8WruKP48h0ukmgVFX3LqlWHYDur1QvHugGHjmRQcqS4q9bhMiLC+G4urTwnym3eDiBvzD
M3S+t/D6iuFH0vJkKM5/VOy/oXQA0nznAJP7rI9fUk6c60lpBsiV3EeMqmelJiC2Qd/AFe1zJTtQ
ioNJaQ8apUJolBwhFY+IGeZvJKeukDjHsBxoFzREDA1iBpiObYW4oVcqBxe5Q610D71SQMRKCzEo
VYSFPGJUOolAKSZKpZ0QiCgGpabokVXoSl9BVjtnAKW5mBBf9EqFUSs9Rq6UGVD9505pNQAm7mE7
nhJEHCViDoGooy/Sn3rfRsjER+qv5pzMyPGrUEoQXWlCYgt1U1xFNon8dBIo5YilNCQhvs3OLr44
Sl0yK52JRHBCuu+qjez6GCmhYLPjBBNXpvV9iP0DUQz6VwPh8pbsmuEsQ1+7Fm0p1ssay2K5m5K3
eBNONJ4De4baVS9Tr9fZMN+9kM+W86w9dmOPMV0SzB6mYfIcd+LX8h4tpTRaKfsvdU1rppUL2HTI
mBu1DgWELO9ReA+SWPMP6kTjTWnr0ZWe+PaS9WawMf1G+ybzZru8lzvTvO0WvvdgaGN5ZCqW73s0
9+ckKsRqprATZUHzw8j1s0MU0VcNg/bWM7TyAuwy3GkiGjc+4qY3lFu7ZVU2fQY9HAKPRHJi9jak
x2iem4fGYtf9fDd5lxCL9d1wcVdnglIrQYjXCRJA7lCeEdFW+V9t9bmiT+9kAAk79aLdjiKMLkPf
2XdULLWbykI1RLk5lJ5T/xhpUlhNfd0/MeQ5j8yaiR0D25dktTyIPqDaTa0mrC+mVVkf1ESrfumi
uU3hqJ/stqt3g2jiV8qWXpc17dm6JvTJfelDitVid6SCAp7wGlEMbBUb3ZfaG+TSpqzt5ocXUpyG
+yp58ptG29MmYhxcSKIHqzZIIVO/xYo4ZETRfowliq1m9qJb75b+ySGIYCdF0zGD956XDaRn9T2X
q/pLZrfmluNgONdp3Vxtd0g2Jdzve1kie1TvSig+QW9otB6rNMgOTmnJQ9HH9WNmdvyzahWf0a4X
ecG7Zsf+2tPpR/ZNJz1rWkZZoVfar4EfPS2rhn34OCQKNqiFt23I5D/n7HfXxszRUDq99d7RSv25
IbHG42Yv5KMezO3BC6PqoA+deAxKKT8/eEBjVfUe0oKQ97Db3Nn0+kRurKgJ+5vGCblQXn4frC/a
nBnvpFTTACwbcSmzsrtSt0VfnFqhoGaeLsiPBPZ4o2lNcJGaFlGVgk42mMyC6H7ml4P+kTt0h1rW
UN5N1mDeyVJXuj3eIV+Pkh1OOISMZQSz3QWO2xLc6eQbCjbdDzr6Pr9K04Oudq5/5xG7dadXfbvJ
S49rMpzWJZCHZS2GfPTe8lnXctTMy7KC8BPvfdIel+/jBK0gkzwWV/T53cVvbbL+5rl9l3RafX4h
qs5UiGtwnSo9uYja9TdFZ3tvLn/WsgY4RLP2SFO8cfK0z9FkJEQgTt1bO7afv9r2h3zNpFO/ZUyn
UUq4FYyzpCuYvXJ5j7YJ4zUbKLoPPTs/5+rUpCb335y4ZFU2DLnKRGv6AUKo0PROc0bTriLLvhVT
v1t+S4DIfmWUziFONILczJoEibjwt+xM09dkRMSs3qejSRctiZM+2FNTn0KuuVS0aslXKuZpuOE/
Qqutklib8aE1aAaaoA939F0ZXxge0BPEGjRq9KuYQ+JhrivraOQCU23prHvDhbLWw7U9zuN77KX+
xhZTfK7t0ni0a/GdMunxnYNHgAc4wc2LGO2LCEjDVS8QRnYBl7RfMsMMDvghySOOjOFNb8/LCw07
GbcduMaJ63m2RR7T7hyveFmerEovAkCtnOtge911rMixW96VQJ/HYRD9c9K0DiLozNqWSJreHeqH
ORe+k2WZ73oRlUc/E/ULoRTX5evT3DOsgbVUYmww3vQsRsOsvqaU41tnu+lT35rmKSYoYbs8XkQ0
Srfd8K2a6Cubi6Q7DKNtvM4oupevWJpTCHU76Zeki817m5S8z3d00LYx1ssoMkwc4ywnztXLWzr0
jRJhGn31RlTuhUYhK+mh6VdBheHylnKMpo03xwAHogkeugnviO8wSdO81odO1Al3bmudypXYvMzd
QI+1+u1jFR2BeebXkrzgQ6OP7i4Z/flbReWt3uMhgObo6dKD9x0pjD3B0+ZPvad9+/xWqkwIH/dw
E7Ft3XkavMDyRBvN1zR0ixc5O+Tm+ilz3LFP3ztiPtQ/38+DvaWQwEZYUaJBocoGSVX5+Ll1aM9Z
023Uci4P3KsdtdHnuzZ6/zIAjD65+pCdkLyS861+RKadDS70bx4c8c40C3aZsXRevCZmesrzmq7p
62UX68MhuC273eQxNTSSPa2T30fJpTukof3kWyhfTa7tXeC5q7JCNtX1WXVsEueNaqCKJB+7visj
WoP0wpR7hyq2O4rnbWpyp5kzoeSq2j/6wi6PiWvSSEpA9Em39P0g6PxqfESGjPy8W9LNj1PXWHcl
OnPhVeRbM4PlEvPhTKgtjNiiIHtwyGBvB0rER2faQL+8uV4FPaOjO8wHr3wpPf8YJ8O4yoPaPI2S
svSCOeCSLe+azKpDq0ccGEO8zYZ80jLrDRjjkCWe/dobqj1QpcH2TmfsIpdjtLWrcRtJMmnmLq3P
AerVz0WYG8nKBU9Sf1pxQsWIYX+5OSq/fi+NczOSOe7FxMb8fvw/11tWXhamjo3y825vRfuwmM/L
y5Y3WB6fFyPNcvP3g5zGfRpxbGvVW2QsoC+msi6VYbayqICSWgtc4LXTHe9VrkdHy7YyLV5xUoC/
xMyAIjJY9qXXvcbR1xyGiwFxnm0aFfHU9sSroCeoTmkvGOtWdFRMdE+d9KAdcAfEbFyhYWNAOOSx
iXaZgw1CTMfFW1s2iH1mUni2ss96LgJjsvXkzbV653MFORGAtHhxc+XV/bTmngXg1MEcjaeUWGyb
NsRTJ36WGmHWKyx8JGWpxeTXiCx8jCrhYOz8odtGfT6RmC2/xm2IVCZmAkBReOu2w9ay61vumhcX
nTd17GwejrJ2a6RIEcoUv4OjMWFIavmy/DjQ0epE63QuKgU5lvOpsz7ouCnPGjMVPCjxiy6xAbdt
9yySaFy3KS8gBYhtpQuBMAchV6yX1Karx5Zn6aqkftOsNlE/pRsyZtaRS9NGUbgbBgpEFpnr5YvR
hehvyopZHO1c/GLEpAg2nD3Dsec25WGMMfdRHshtacirldBr0TO1dH2sJ8o/7HnYgqvJbE9lyIW3
LLD+BE4fnII0wm9itihI1Qb4fHdbBaws9/NY99fJSDtzZHVHPUgOLZThYdb7YhtyqoJiEag8Ya03
jg3kkMSZtrJnF++GTNq17JqH3ir6vYggUrEcjnujdS+ONjWoeahuWcFCQ4hUvrabm+E1tuKdW9a0
Koa+f2KyaHWEU0SCXCldxXY0cgSElLGztr2RYnbF7VVVyfk3MSY0IKZz0sbg+9C2PxI3yNde36TQ
a+bVkgXJdqVzy2YMKcY4vP5HWtjiHPsMFmu0oUCUbNFtR3nLoWjMV1Tvzl2QXRyvR2BCb/AZzzjj
w6Tyjj0vvWsHLBpZSyN2U2vM0xPb2iZunGxiPe73gdsc2t6hQRRBNLLcdNrbOp0gptT7q4YZ4xjO
8pWqCiwX9E6cC1U0TN97So5d6NzZDqnqiakhZOvproCEdHcYosyT7HXzFIzIdqaRscUYMDXm0oDd
QDP3qAmKm9fbu6IGIMbhVYqKijcxPYfWENynpZ9s6SMvt7bI5ketAGXkc6pT04PZpoTKn2jLRG5r
U6KYDbp+qPLMID/Yv5u6irRBZTdNXRWl09dltm/N9JwwRT4tC5SJ934rEO2XxsVTJ7BIpWT9XqSk
oqyHkpBf4WrfwzR+IWahWzMACwjP61+pc9226QjZACDiivqf2WGufMO+RZrbaNxHplGf3NZmCu4l
h8hkorOtGflzXMt4NUQpG8jQmz3tfpe8m4zT70XpoBGYG2NcaXn5EUQ5itZyKtaR431+/yVMa5SZ
ueorSQdanPSnZQHk1BNN9+qXcvxMF+u65BYXmb3LDNTiS8xY8dct6SfoMFz7dcYRAqo4TmR56RyG
iJlInaE9bCvc8WuYwomD1tzneiw4EsNqk+H/Ag5uMft87udImxvOhpo/yZOtmbhTZkKovXQ62xSn
p0npr4QRMDhyuYzWmd9/Lpa7KiMjQ6HAMyif+Z+xnQ/qlyyLnNCwTVAQljPaUXCa1YJ4t2yb07mw
0kVkrou5vJZS0CPNWT4K+ArLwiNl6vNW8Nct3szE2QCXnybdQCagPhDcwy1rDP68uzwhSEzIE6c6
LAFny2JJPUvr/CW0jASlvN+clkVecx4LGLF93l0e81INZj0KrbVGTdgpMEkoiLAbriLPrVacDl76
kCLaYMa/6KmXpiqiLjJVK3xej2vNckf8BMwk9ao6E/GR4TPIw3wD6wY06nFuN8QADA0FauzmoXy1
5AxQY4mHoKPWIw+q8jzo+JS6ifNFqDhYreuQOzSKKGVbLQsMmOCEIs4/N0mfp2iiMx+UUu0Vyy9J
kQLuA6brQjsUptfvxjh9F72dnCkK3tSTPny6gD9dxBydmxLMECIkuAdeQ01LX9s2jIbxZFvWeELo
gjTcH+jjmn1xSpI8PKZ49ZgicdLOXQ41oxB4hJb7Pu1dYdBnR2NIig2t6rg+iWfKa7860eGzzcyg
wztldKeuN8hVpRC62EVB/7w42ycVPLecDpZb//FY6LAj+h11Fgb7Rd+V/rZCbXCXzDlq3aiJ1mmZ
Fhe4Qr8FZEaaHVFzNYtw3Lu56GB3mYwZpfWcojnfiZG6F9qSdz3T3Hc4mJx2acsGmO5oM6VM4TjU
Gq6PQL/rR3pw5ibkcYpEHXdOLyYqHqT4LRXiUf3m5wZ2qKB5zu0GobKkFYLuEtsfH4t29q8FGoPS
1OQpQSiIghduyYISXzmh3u6nOJxuQ43HzOm0AhMcoewrZFD1tjUGaJpMRmCxhn3R7VL1VUX3OR4Z
j9F73m2iPARSTtR0BW09ipfhwQDhJfWwFhuZDcODa9tMo3QRHCICRo1Zo6AAp+LkOOZ94NXF2vCh
blDir1zAl6/E6WCcr9XZOhlpm04lTY/oxFb6ZJY7x8iwM1ThDDvjGRuZh/5zJpMfjQiqu+UeWDxD
wJKTCm6AdN2SR/1lLKw1Pen6W29pzta0dNQXBu2MIy6B5XG3krAIRqQfHTNtXpu82ZdlYj/6Q/mt
mUJj46cmmFLdOQdjQgBjzPZzJezmC42G+rHCVYH7qGi/lPpsb8awgBRSz+JmXtd2Nq7Myi9U/9Bk
rTI90o4C3e4KO0fzxXWCE8N5/6O2dP4PYg6xH6V7QR0EUM4uzofxsbumTtLeloXZVjHiidE/JjW9
S4wT9fdOaxAP5PZz2Ac9EwMGHq2dTfc9dDtzj9e607xXJMjxgbKSO4iUfquVkXEfqlsTJR7bKB7L
Q2MVHDp2lzKcs6aHKGuw3SA9JklhKjdovzo2NeVPY5ZM+AUEMjdEwyd35gyU0RR1pIzKOLRFhnOq
F5hUquqVKC64jbgFbLNwGBsmojPPI4SZcUO3ElwrP2T45KeSWiVTvI5efCJ+KFonTlg/u8aYqW7h
Zo2CCzxZXMlytPkSLpcR3UGJa7Uzsr+xuyOAVZWxZ9h8k5RLISUxD02d92eaW4OfZoqjtW2REm31
tj8OTV29NhAcPYEOtKYniL5G8+r4xSPMlPEcR2b3jHEic5MCnXaXoJnv21vBr3DcKT90ZldcliOd
til0vMXOnaC6Jl7Dv8alrnjMikwV5DZ3yz3dRbSniRrmxsUZZobR2qSt7nbQxsz64o4ZZaFl/oHp
YSK0MwmvMhu/1WM1XaBFwb5JeD+6nm082Goxy/liJ+DoubBSZiwu57+ancxPsu4e7dO6R1qB468Z
NnHgTA8mgT5HGSmXlJluKFINHosJQtsIGHsGsjC/GoCV6HsJW6v06MNrGUoENBg1Rf8N3RVNyG1r
nwI/LJ99H9jCqb23UEEJQJUVnQ2Iy93cd3YVSWxQH9P03cucrTdH8zffp4EA72u+CT2z31SibHea
NXVPXV5zBq3n+PsYxhuvcp2fWoJvcKfJIdwzPPPIvum2nMiibwggw13uRQTE9cJ/6Cecf/b4ZSmd
qW0RQyByITBUB5cd1P+8uzwLwwlJajNULNugfnJGTs7jZH3FzTPv6yBEsqLu1s34VTY6ijtj+NXa
Yr7KCK+f9LPbhBjg7CW4+k0LBNh2MEiDWuZrpwnhSuMJ3AR4Vzjf/Rz6HolH9GwFEAGwJNMhFJ77
OOtC0TBljQF4Hp6LPR211i/RyQ/s+dmXopgwx2pjfstCRkmxT39PToPCPp/SBLKh2aFNTF6sePwm
0jJZcXx470brPdDGVf8cnBJqhnJYfBwHwJ8gJhwAu25lc1ouMyBSenYwu4eEAbqO8xwoa2DCiGCv
ubOxCV2NwKVRUrKT6d+yOJyP1tySZjq7uFyS6pVmPzdPrBfpOMNTzjFfmFZ3w99RrLXJ04/sRBb/
hlduG3rgNn3bd0j4Hftcye6ppMJWr81um5jzG26WCCuEwbym7eLHVqPhvumlRnFWJb/wmq9pQ4l0
V3NgNFDF+OVm7OYd+BbhkEzRSA/5Mpejt7LaNZUszlcThj8vjmMt9JtZt3uc8mJXWxTDU29zMIGS
DsBM8dp2ButQyEKo62u51brU3kYGuMxSuQ4rzIRRGuPaSoNuS+Gq+9RMuFTasnBOWWrC6dmle+oo
iTuCHs3Ez9h3SSqibxFNOas50z4iXYOjS0bmruFEBAZn5O/t+MMaBzjYwazuTM3CVNpI/dom/euo
GcHKK3P7kvTtW9PozVMWVtUpUPim4zX2u/dtLKtw33a2/jzoRnb2u1x/LLh4rjibZox8qWudZ/c9
qXTa3Mtu5TiOsZ0DIzzqhkNgQJIk+3YGmPPKujtK2/RWSeMzO+u8bA8twkVMhNMFqQy4Qly6e9iv
kno1f17ZlnaXINLewhdXj1VjNjscpJhoPv/BDjOEGRrPTt6OGxrB23d6VHeokUlkHaLs6JVqqwjz
qU5j8yjSrDpXATyuTsCHKe3xMZpH7ap3cr/csx0ZQLAmeLZwXpRUAlC/HWQb243NH+lc/mhs3drl
/PvbkEpcphHu+2eBYspQbO3imLh2HURGXc8v7YjwguhV65svXwoyYi7O4E0IKlvtzhRWfibXQEmJ
BHWB878WTbl3tf4nTAYm8ABhoWYytCBV46yV04X0TXoAtck9a8jnVhEGzNuU9v6No3JC/K3jpUez
9XO0M3IoI2s+QFMlTxmmqqb1Tg3xGyfyRp5aM2QvbFsQUsfAvlWk9CwzFWvHIlrPQRftUvyCOyOq
jdUymW7zvjsHmUEyees/ZbqGAIauzD5H9jA6fnvlFOWW3jUbmFZV6heif9Lu6oABFrnTyfCSiwnv
nEy8a9u5OfMKab82UbTPfaIwiFqrjpDGuI1qnExxwWs7u/ZPvN0LJfdfYiZVr8aoKp+GYjsGdfVN
MY/vcVQXGysZnO3UTozQcggEfk12Z1WDXHUqkVmjqHhvV8V3EN4b3cbGw5CG3i4FHttUbSL2vYdR
ysYrtuqc9kRne/vqCLD0MMcKqg4T2RYYYeN6fEgncrGr3FFT+OEBiX1+thjar4NIjzdh2e6xRKpf
HryE5oi6CB3r90CNKLWRaGXPIASFdgbvwTSxwTRSyg9P5cj0frQFL8qQB+nx/SwVfx9ouDXn/kUL
km3eljGXugBEaS7DNQ1SA6EaaXKxW/PJcmFZnFibb4aqaxwQYR9Cfwx2GdwHFH77ng+QQH2T/wKj
gVXT3fwyEGV1Mpz4sfaqeEMaVHmwPTmsC5MT9uzY2dnKywljd+geNZGVh9bTdbY95nXSpIeZ2qfR
PFiRtancMvtCIRgQC3h90VFFBJjrf9DYt6NgKX+qXLzfbis2lnR8OqUoBscfK89TGYfnXA+dvf5/
2Duv5caRLV0/ESbgzeXQW4nyUt0gyu2E9/7p50OydrNa3dP7nPuJqMpAGoAUSSAz1/pNTj5Vb8ll
2d1HmpeC5G2aYNOpbWuvYQ4LxbslnJ437IP6Vla5VtRnTLnWCQKW7qI0uuyiRxaqH2pM/kljK8Sf
zZsyXkQzNeAbxEMRxdqat56sCWBpj2kZqY/cwNUAb5HMqGmy8TOrk4SKp1lQrZWwxkx36jSeK4G/
DVD12TJ/AItq9epozKYeRcgsj3/kXgDA37Li8HG705O1iuX3MqbnWLlDdWSvfKfYYLKQLn8ZquRc
xq2xZ22SrTIT9ZEpCowjyyxmt/ojaMroMrRWeVRj5ZwEenznxqitKKMZnIl8oQqSqMEpTmC0p019
hGe/19RUufhi0hZDx62cEA17q2JylFn72ohNmITpXYOI5p1STniaWQGkQ5rSWANOi1SOXiTjHSzp
Z5TWnWc0VzTgpd5bF1b2Q1i+dcN2IHTyGCFvgJZAqW+7IUfBw4zXbk6cxNF2TZBzwxTTqjOqbCsU
ljqptdVJV3wxbDK+UW59sey2fIywp0S/IbW/qaWGtrkQT/HozOI70GhE+CVqO29TWjbq1qIZ3hpw
SVE2eMs0NZO9opj1U2zxgyX9sXM9Uds4gApCf6lRgnbJnvg0CEpVTXAECbMQ47emnbe7xpdBaAKk
hg8FdvKGQxjGp7FjnZNXLioQMCsglbYgyDFQtWJHP7bBMEH84JOIxnZ4g3gC/Rc8BQkmZ3hjzQKQ
0q8eWzyx9ELED+whkGvIKm9t53a1swhgzLEDgWM1RTgYXDfT0GMXDUaYjfMsi5jQ7qjj7R6mw1uf
AobCejTahkYAt8X2oOAo6sFHo+Rc+0zHJiQ5AHlNvEuaQD0gnqCv0rQuvhCpujSG/65Yyo69OB41
KIuDL2X76rZucpd90Uced1ErkP+33XxTk84BkJIowLa6ZIvYecQ3O8bPzUSiBofot65UFsxS2p1f
KCkRe5O9epg+K16cH1WitZEAut2woYFDOR7CtoY0W1QFVt7w80KhgiHvTWPfANrDtFc7jzXbzDxx
StYmSoQVDpTtxmXfNvTJA04SzTnqvJOwIfvqbQ7ILCXhPMvqOw4G001Rop5G4NurudHizjiY2Kyd
HZccFUFM79Gtm6WXiC84fHqvbe4gM8hyBIxojtLGYGWbVzb5GeyWJLsHYLLuHL0/BVtNzcW9QCjj
xQpCSJtqfy71ORuY1tp9JUxnX7rZu1YF2j04liOyveXeaO3sxcm0QzaUEQmZEieAcSgIVkTht2E8
NNG2d3X/GR/b/lmHna5X8Q/yWM1ZsUT9wA44Jb/nIRTi49KZpnkO2Scqz05P4lWtewNsVksKQm1w
KK9xhYzzsVrw8Eh2TeNVLDAobOjsi8YYjjCD0pMVV9GONZB2HIaB8FlukR7uVes5aJp7kZnpV09H
EqjUAaRU4qkwpmTZtXH+gYsiCRzH+mmQZrczD1Ub3HQ3veVtMUiMDrhVamfCVOo5JdVyBo6HhUal
nJqsXGeEpT6cDmBt2QThMRf+W0NMeEcGj3Af23dizpcQbXtRGumz3+jtg6FgvJRmZOlZh6aoDn1t
FRjTiULOuNVw+h7Imu7RKyZkVKbGq+oa4SYcFcL/sYVGhg1cYECt8qlPNUL1bv0jnJIXpwCmg3rI
xPa1LjYktc0Ncb1K033scjv3KXWKcxCna4JW1mHICZKNFTIiFk+6BUEPzHlVYWx0ojr3Q6cK9gT1
m13n5r1sCoLaXWd5V+ysIidmyKyZhOipMq3Gy6boiWoCszyNuvXdJKS1xAL5LS2n4eC3ZX8JTTFc
8D4WGw8KIJmbFhAR2eTIcsH9D2ryyo7vDqpSuarCNt6Rj3EWDcDLHdl3g8iHsE8I89w7QCAaVxfn
HrrWY0M8A0aj8uIgbjvVlomFoRptjNm3227DIwDn4tG2uJkyJV/hzmcR2kpIiowEJzOCqjtXC7wt
3EZ9pST5iz4l3HxTeilhpqxN0+MZ62ovdhiWOyFiFgwaBpPAsndkxQAjIja5zv1JnBPT+1WEXuUd
8FdKU55Txdc0VeyjLBTI48sQXiAhFw/ucqMSRsjLJ8D+2oPT5vFODfGsKURip4uKfSgAiJBV++Ca
uPGSO6iah2guynRRKiYIJKe0Vw1Z1ZWGKFivxh9aBrRxHLVubY+TdmhYrRzi0ohAcSoRmJtWLIw0
yhBtaLU1WnXWshoK/T6soJzD9mt2nULYcOyVfluPg7OuiKRC4MncQ9YH7gYNnafWdtwjIW336MF3
X9XRVK4VG/L8FNf5KVSy6amOnpEWS1ZCC91tl/bVM9AQNvJ1oy+Vpv6R2sBMzDGYVkU/IKmcANaw
3TpFEiI4eMWMgsm+1n4qzmM3SxlNY3vfh9yYvvpidG1z9mOgV3GpK3tFE4/jpDh3A4o9z2PD/R5C
FLvuqzvU5ZZkpIlRg4Frqi9e2U0fg80e1PKNaCOrAEROdj6BESdEsFDzLDjog2beFwayBqY2mcvM
Kt6NujEuff+j77X2MtUCKkMOGqglBHtmL4lQopNDpxoTdqdeuUJofIdwqv8WmUO3iXtV3ethe+FG
I5Ov453st+BF7cp3ttr8Uw3yYkFOZ0J+v6zXfjcnsEPfPA6yGO6I+pSHhtRqvgiA8+zA2x7sWFfv
0j5sVlWfvaY69ukAjY0Pu5x26WTYD6UNcQA7iDw37B+mEOCK22h47J3yxOrA2/WhCtw2j6MX0oHe
XTjDybFzPlgVa2vX9MzHDAmloiKmFxvBISUcVeGs5uCkcoIw1G4RqCPHr2c/wlKw5QnruyTq0egQ
QbfXCKgcnLZbGKbuPYKbjpZaHJg7WQXs1a0cqLmXydVOQ5GBWesQQYxd7hVDUc+gmXGqGQp72Y2J
es7VTj0nvc4TPWJK1AxRPw3tR6ro4aPu1PVTzhJZEfpHZqvqS2jzUQgl+3Uk25TOrRCRMLZOowCf
hHSFtKx3JozSfUwjIS7EEQE2adUyGyrEHEXOIwOBrg1k1JYUohi/EBh9MvpqeArLuieMHkMAsAEs
t31a3Vs1NvBRMhnLqe6sF9MFrDnmdvPOn0RiLIzyr23jvlRCPITc6tvAmogvqs2lnaCfkGZh2974
9rS0gsH9NrNk9cgBoR2IZJ+oYJ5ULH/2ROP8Z7MGO60H9sEJkuHOUCGbBWE9MwfyZA/JFhVHVfMP
8SYxzP4UJV22wm3U/9pYEdj4wn7vIsvZoDzxo3eI/GptAvJFB4BVJqrySAgZZRz8+j4ALr4JkpPH
bOISPbvxvd0AT8g9RTzw/ARuj6k6ANTQIkZJqiAph+BJFgo6Ggsxec4BXaByNTnetOoLJzzJImxJ
cJSB8VVGcANwlhp2ZKuibX/qPCL3pbg0PL12sTK0u4j4K/n0zl37NmlmQ1HWOZk24NUaLEiIjKDZ
tXQLEgtHej8lqduhh1IC3GGDh0Sg2zjNVo0U4k+mYm1tcl87i7DvMq5I45WBxxaIzOTO/QYHzXto
CHAt68RNt6QD6jWPNGOZWwSU0Yaw5vBwafb6/yku/D8ZrWrq7Dr6vysu/HfytY6//sm2QZ7xb7UF
3fsvDzix7ZEjUFmtw+i8qi1ojv5fJoYOSAJYOkBqGy7nL9cGBxtVc/Y5dkzXMizNgr9c59Jh1aIL
gQZ6DcxZVXwg/n/EFgxnJsjfmNDz+4FNapka8QzetmvMTOnf2I4uqaQ0hSfzc6qbf1XDKE7BZIV3
YJKSlUdg+yuwwkWMkMiPMpu1zgLNeKiiOtrDsO62GNAjmNIPDzxMp3XbIpnlWVb+VFVd/dCGs0RK
UjzJQgDpRtOWfWaAAuaTKAvz3FruBaJ2VCBO5SF9FKsdUv2cgcjzeGjNAUkdsN9sVZJiY4SdOE/F
wq8THNv/KEjA5Wc3aIIBFWvFg+1WpqtbtzySY+RR1znKya+vF5HNme6/gulqAfkr/QpulfaeONqd
VVbtTwB+RxR724+xGrJVN1j2XULC4BCrCDiQ7wqfTLWbgMTqHVwqSP6ZmlfnVPfLswlVYQc85eXW
JNtlcWsr3QRpXwuUz3ySEto12PcHxchtf5mUBRuGuahjxGdklV9askMX8C/tLprnix78YcnHyGhZ
XOv5ENMnLxS6/b5CY2vnyPHW9awsG/aZhfauU9WIRuR1/SB6rBfNUSGmlhD7VLrWYlKPu/RIQsD+
66EfpgTXCiXZe0vDidfV7Nxuz37t8gjMAHR3t64Rk6BXdjRljh4YhM4NDz6QjnFVfoSEoVc+AOoD
C1X3vQCPmHrFh+cT0R5ysL4euiDBAJ2hH53iA/Uij9i4WZNnac1XDdCP0xflB7xljIQI42/kMJYQ
Dzl8u0cnsvvfTi9FB2SCnBohrhaNVEyjQjBi5eVala70xLBKUuo2yM1MhR9nuveEy31uEFbI3QDD
qTQ9997Rcg/RWwrUTY4BD/Xjrb0NMpKduniQTbJgQvXuzSTuVuRpf10j8MjS52JINzWGpKd2LjrV
6gj6gEJRBn5fnzrkkFtbHUIgMgJCskTxnGNtgJPU6vJN1trJbMBszB2f64GS0IWdtXNMktRZoBJp
ECn898isSvVgZeG/cD1T9uCDvfZLAV8GS+xHWahJs60cVrkAZprHttCaI0I17AO86Een1XejGqRf
DVLei6TwxMuI6hBUXUe/1xEh3iIokh79qC9AJ4J6sHLIlEItlP4lYF1QrX09Ve6Cmt2IAg5kN4CD
vFwL+JunLNFAs/7RNB8p88bBioW3vnWECF9cfujDEPw6dx6YRrVP2AoNqmiW1yqb0kWI0yOylvCX
zYWp8z23dmCub22hP528SDHOoEKbR3gvLSrbyvUkP4zE3gnTjNWVbp68diLrm25lBSU/8qm/HQZj
bZ7IU5GkqIxfPf18WkTiuluwPh/Wo6ERgZ51B9xRpOqiNM+E3vIznozBndQjsIRGu4+uyQJtanN7
HddiSX/tT2v1B1IAh7ELmq3SmOpjXSXjo8MGj+Nr0evFVtQjsq1lrF3bJoenY+xXp3xuGkSanRon
fr+d1ATQJD5d1L9eIBfdfQnMi68xyC4uLLFJ1dsz65Pscm2K23oD4xhpmHlEotXZxRv19Db21m6N
Wb1JFaVbGtzTyBuDVofG6Z/7SPeWwWCl390c3kgyfVOJYq0U4EVnF324c2/9mhX+8wDWnnlBeuG3
9cDlOpn+SRRF/TzJeqpn6Ega8R89DPKUf55k89rW8qaerJ+257SEhdA3GYxKO+mW19kbJ7HsbZk2
L4quqehom0W8bpBu3xbzZw50fgXOz7qXMiBaB04cwV9zUc2dsi0QQPXBCQSHqQ+ts5ZG+9SsYnef
RdG3BBzbEszXtpjE11jnF5p0pEaKMdvImiz6bp/Ybfp8rRThSQ2m8NIEvfJsNaiHqZ7XnmRnkQrS
DllV7WVVLTHhtsHcOZGb3SeJpRyMaVTWRaJGbxMEJxGk0Q9NDd/juNVe0JQ0NhmI182ouac06Gy4
h5F6AXjibKvECA9+3WlnM50KZGHU7EUDCQLbe4i3YxK2RET1mMV61iyCrjMflZYCsZVuwVPL3xMz
natdcpdO4iRrcphbJ+UqKXhpoprm43XYHtdSHOR0I70QmDJRco1msZnQebEc9V6m6H3wiAt+XdMF
7ZYJyr/wV246gJS86x2tXWtp7aymhOjAAxDZ/6D0oX/SwTL5KTieZjkmyAzbQFTr04/GifQhzetK
sAECQZp0VfzYCW16MAQ0fdCzyxJ1A/if5cV2x3Qz+nWzNqIhfSbl1ZycjChKL6KB3EfCL2BCAJPn
iXJkLeot2IJoqzLvEMX8o0MeyTY5TlY/td3O/dTxd4NvbawwdSQsnT3pvGxdhKZ1JhuhsPt2/W3c
md0FgifaqaZivo9O++QZvfmvCpwwVrjiextghsJGzbBOEs1qQdMiqqmiuC7rZK2gpRJ3Ng7XQ9lq
N1a91YPwdB0+w2Blu6dDfojDNjn1kR3tSl2t94WfFvcekGOMWgzv3c2b+3EG/xAmQl+iLPZAVCCU
er16l+gtsqYRQil1l1Jt0kkHAsDhkJT3sIJjINqMk02jb4MrTiOmudhJmRqsb0OJy3ZjcK8B2wnW
dd4ZiHCp8QOyfPGDWjQqbawKKjOPH4xOiR9cM0i3ceigSTq3yXEmzOpd6nZIMcynyQKrCuXQRiMo
2n83EdVJz85kIKVjWiu96vUdfXidF7HxEqMtmw42Ub+5MA3yvn6iIWA6z/u3Dnkk2+qwhRz0d93A
y/UFGDhl9em8Rhd1tUAR/OuU9NXJ9sRPM0HQbACQ/eok3lIYInxGBbp/CsZ8nUaW8lio8E4LD+yE
1gTaN5sYlS9c/Q0Sq7UJIG7sUbBUn5hcvssBepz8LCyrfvIsov3maKIXpxjKW9W6W9LK2jfPF9HS
gMh6D1eqODH7TCvZAfeaZK+YdGKs2Nnh80GElMRQcB5tPcdQOCCBXuvijqVxgC5TcyGjpp5L0w6e
4C94uwhBdTQv6JRFp1SXsdLUs6zdRpRoJT3Js/64hhyhZ/CO5DWaSMBc1VN9Xfolikhu7LuH62GU
a+5BMWZlsd8Oh8vUj8rWaY1gjcaX8up3xCnZxlk7I4BNr8JpYqnKbCB77WpYKQ5ibEGcKY+IIBOy
YVSXTeX2n+c6Xf/zftJRmegsExk01dI8m33tn6c6H7mUUImT7Gese90FGgYa9pFffyvi4NjFFTCI
+A5bgypYdKKDzOboL26bm6RhlFOQuBC3Q2NQVz5+Rhs5u5FONQ71GCSHEH8RbwOGetxMDrAtG+nY
/yD/M+/Gf98O8/YNA2iwR2rC5aHrftKTGxPQvpM9+D+UPjqXXpa/DgDi8WU13muCifusF+7KNgzz
PVLZsXZdyYaCDfNzmSPJ7hfmu0ESZBfmhgukhqrf5j8So64uhqsoIFrF0/VsBCc2ZgOiQl679PKH
Wj2bYUsI+0s4TPVBpEV9VCt9LBby8FpvnBrlUnpiqyzSjVWM9bEhhbEGt9+tcqCn3X3gIcNpBcgz
txZvwmz3sWt1Fdnm2D2G2KFci2io+wqRGep95BL/KiAxdynyH3L2M3H6CJvGfTc1uJKDng97RLmr
J+6hH3JAxd2N+rDiPk5T4uyh7sebevDqj8Ry0dH34q8kTuJNPPCIs6ZGfwGCjRJ0XRhrtUNK71Y1
Zww3zA4yP6Y4o4EfnOWRLAI8YBcYtbebTx3hJNLDP/967T9LNJrz18+e11CZeWYFKNn/WzSEkO2o
ekNk/+hqt0L2A9q16OzqPKTqPQ6G4yO2JxSOZ66CUA821lyVHYkCVk23x+swUff+nqgoRMiewKqm
7pFgbXT3AQqa/4DqnUdWNn3tctd/wLXcfxi1It5awtOWXZI7EYHUnkCzHYVbeYYcOAnxxrPaOsoz
ZLsNXJWryoZMmK68qqzJM+RVUy3Ql7erBCMhbOgs4VaOC+GqlKLegHHBBT5uYnN5PZzr8kgWvRtY
B4RD2NLIwzaaVmplWLs2jrPNP38LiKT95S4k8GVqnmESzzAIn/35IaJDJImL0NJ/JAXCO6FfxvdY
KjwiQpSgdijie1l0oxbfR6ERLfPCLTayTY6VR1UDZreHwE/YlzNuHUPZg2oLxvdP7eNQxXdF//Sp
OZ5fXRfRqclHcApzTY6QRa1EqBsmhnJ99VvHzKVcg2hUrq9+66hJPe30ZjZ2+OMPkUdZLeKzYH9z
a7+9mKIVWzfTlKPslO2h2cAkcqtkm2Zlx9I/oGhiD16DrH8+lAN81Amhzc1jfzv87bTAyAF6/OVi
8wmNUmD0VCjeqq0G8pZq4p7lEfgw3WyHM5C0p3AQT4ao3FOZ1+XC7dt8YxE77yCXB+5J9iCS6p5k
dSQ+BQsQf4s4QtbGU4L+pda1t8mrxSMRqOHOyR114SiT+pGkXr3UZkEhpP6z5yLRj7KdzXSE14kL
0TYItQ/dfhwxVHu3iVLtCw30kRz1N1fVsnJa/fMPV7f/On14Gtq4ro0yIgFduRH87fkR5bkW952e
/iDowTds+9jdtK3unuO+wgUGGp6s5RGQ41Wgp8maiGuzlI2/9fTRbsD44iybmlENgWMhGsUS1OxX
t8HDJLzrmLog6TuS9mrgo2zV2YhFj9ttCPrkTpt698GzXdY/jrP00AF5kE1Zk9UH04oj/J9cpEHm
opjsapNGaNPLNjkublxyS7aNCd88pE/AgTEf790qs46Z1ltHeXQrZJsdBNmGRzTknHmcA84cP475
UBafzvut24r7cad4bGbnrOKncZ+qf3epsmZKHPEM+Jt35jUNVmd8RsdJHRQEdzPlJI/CsH7tYkvZ
fmoH4PBrhBxrVKyAvdyclybEkW/nfxrXg79aVpCxV5868rz0odzNV0V9tF25vFuSn380yivahMh2
HnG0oLXMox/38EeIuB8n74gfTgUMvqFddrpDjCRJaoTWddztDKJvD76vjttb0+00ec3ARG/nieiu
enJ5L2tVafpX6EkfuDG0P+OBpD1xhq+AQBFqxF9h6xO5vAxIsSARXH5xwVitEhisZ6ctnVMALGUF
Ntj+8AjUyG2/jdrtAu5F8jToKBI72FPtsihY9Unp3+v+tCugp70qdS3ui6T5SP28fI0QfTm1JVw0
WW3DwNmnMXZv17Fpi11BC+0CK7zyta/2inNKwxwAZtb2F2OIqv2o2tO2sJTwqc8JaWdO4vxQvY/I
RVEjKTVSElBNH91ycvfAW1vizsY8o7fTY4Hg5sKOKkCLc5uFaSjuWygxzSfIJoL97QbUcLsSIpoe
ZYcvjAevQIZIjgBqxx9IiAtvnLJf2l5ElHiskBu6PvEGa0A3xScKNGolW3melLKQvbcn460DXO7G
0olL35pQhuAitwfq7ZVubXI0qsW/Lu/vNEiSTOFiAlPTNx6oLzmvX+tzz6hZ5DQ0/3xruk3/2t+s
BuS42+Lg0+Vu5/IRJL9ezdT64D8sFow/y3WyZLMM27VmIoumOqzdP63YgVaQtk8c47swlKMNfxDf
rRBWEDyzYnGte2EAD6000fyKmnx3bXTB0p6HCfkynAxdXLuM4DKpk43hM7EReUoTa/4ShwJzyd45
IqmadiugOuPKUOzoXrbJwk48e1vDi1/IDmvuxdpCbDtwuzhW/fMsY/xli2WxubLnf4hlkFmcJ6Hf
JhmjStA0iOL6u1mJPajg4pQUPlzAMvoJKmBSN1ZZF6frofAA4ynOgblB/S4U/zln3nqFIq6u/cHy
jrWHRA5LehPjDsBFVQypG4lwGw1BuztPg+EB1tc3YaC674hpoezmmPZ6cALvHX2yr2DH7Qt6HMmD
8MQHYf2Hf/5b5xzon/dj4Kosz8QYDBIbgtKfgmCaF7v6oKvZdzvCsbCKBvvRh5UyxYF9kTVVdfUt
gmnaMkF6NUO/KH8QGl+t7E17u8LbMq0WPsLkm7iMIFr6k490FPYm8qgw+vtOnQhEze1kPDFxkYey
sEaEmKdRPfTC8klKwLkrFaSnmrhRt10OXg8CHIsMohDPblAKtDoKpCYqgPng0BRe1woFOEkKIqnK
UR7Jtgle7751/O2t6TZMjsWiR9SIbXKuUs3XCkO048ewfGHZaW2Qysjw5CuV12ZM1WVi+jXuWlRN
Q3tTFM+6lzVVX5XD1Lx6g2pcoE09sAKNdv/8NWmf08jchSiU2CyIVFbzuvY5WImWozoUlaV8w6AF
u61M+WIA6XiQhW8NCQma6MLb9AjrhKl6DhH+RWg7ewitKHuoWpHex6jueArUKoSNhX0JQd+FeFKQ
Vf5q9YqPszIXREQ1IyTWkkowq7vba1gh3ymkspO8nmxXwupFaNmqiXUcMwvR8vX73rH1LRQ8UVNB
9R3R0AT1r2XYd/3XvtF2aZKb/3KTfpth5vRV720PWqMnnsZoQl1ey/yjGjtwyypMO007x3jnjxTR
VPJWDS3+PUVU2Y+eZyEeNaeIRi9rz4lW/u1JYdugIAGC+9GZT5DXVVyk6uZXwUkLE7FijH9/BUsp
L6HV98uizJvHNC3bcxVWd7i+NI+yiZsCrGdgwOaaR2idl28IowgcX0sIXSfTr35mcZFfeiP0HgbD
feq5q94ru542Lcxg7qrWfi+D9tzB338a0iC5r/rZQ2hu79IhXJujC83SH0fA1km4InKHodOYbJA/
Us63IlDtX9WqGV78uCPG/hTonYGH4b8L3TeNY9JaKJf4ojb3CVbAsk0OGZvUOKLqo21jlVgBlLj2
Tf9eOZ3xpjbleE5LrIFlVVGKYVMZo72xq9B4q1gSLPouE3e/zslFaSLnH9jboIf+4xqluUz4M77X
9nnCDexLmOaL3la6E4ot+ZM9Et5Qo+xLOVrjygoV8+D0zfgC+GGXknP5AiNaWyvIZu5zhMDfETxh
ecf4NNAc7s7CZElJ1bMW88kfmcEzlEBu+5+E9zXgUZ+eldx1jiXnQM/VXQC+f54XLNEXVYo4OjTM
GaxfuPa9NhfQ4oZlk86A07nat0VFMlHVd5XLPHEbByWzhzXkn8reaI4uwZ9F6wzaVowt7AIBtL/T
p6+Rl9YosrvihI7peDDGbC8Uvbpkls2EhK+pA87rIpsaMwK0atVYHvzRJjusCWcgdI7Ovs+ZZeWF
iyrNtY2FbCjZdnyIj6QL+iN2NiaJZ3AksipEgU6pXY398XooW2271v3lbwPkYVGQ84EHvpe1Zr7a
dfR8Nnox8AP82D52Jrw4U/GLJ3MIQuCyLiuHMVMfRWU3KN/BkLUiB6pmnQcnWfgMPGG7Xi5JZGSr
W5s8cufe/7XNiPv46NvPt1FyKDmycemqnbcKCpg3CNw46KCXarQ0QeAvWht/KGvee/nz5s3Glrj2
NSAqcxPw6vxeSXH9mWuyqe6y5EBiIoH240cX3emZ9tmIGtiYfZQozexMwN4bQHbjRxAGR50F5LOf
xCZpP4gZchhfjLXI3Di8Q3XWeOwq81G2g4bp19XoiL2sQoZwoyn9sCIX0iNIY4Ca6J+AN0SILHhu
5qLT1gPonqdrS5AaC5GApwUobN3HWVocA6s56kNb8RVQKCbfTYJQzmHS7AofRqEeqkjDxHfuRVEP
dAMSuXuFhcMKQ6LwDphKBRcuybdNFreP+qSiAeLa/re+REqlMf2ftl2ioxlXb33dWyt1PqkMlHpp
CzvaJPi8ZTPqn62hPHRwHzhcC4U8PDxB6obq+9sigoBEDLuERmKZLlkoD5ByE6vbAg7/wlVmhje5
nawj4wgqctzKxI+aZv0eAMwsESzeWEQky2HycGbBremJEO4d1tLah/Aza40l07AyJ7D8CMk5F+SG
PMQTlL2sSZ8neeSqyNvgYnXnJiFZCXfYxOoIMl4+c91w7HaNHn7I564FPPZXh6yn07CaxkI/fno+
h5bx2LeDBXg1LJijUpztvBwRhjzCsLDSw5fEI9HbxGnwYeb2DwdZp+9DPh46N/UFlncPSozcYRtT
sZvOv5OFW9rpKfLttepAJL12KIrlQ2LU3kPEefbXDqX19LsCmVov89STP04UbqqdZNVtkqkF20Ad
Hb56h8jY5Tpubrr2yjq3h3o9RY7jJ3aRlxrqBPR4kq+0IDIhcKndkyw0FvrAvh7tnAyUH5Xw8ey4
2so+kQf5udAQoZ6Ht37WPZVVhHJxoC41XK02xWwVJwuvjOqVCwxlfWtrbczKeuz/RFrbp1u7Ezvz
rrWDfs0AHU1IFLhhhCFsbGkb2SgHq1mHeECU3cVO3uwBgiTvo+HtGisl90VQ+dK20TfZHOE0uY3T
pt3IascPHepUEN7bme8+e40Cy5ezG9dBGCwJ45Wuucl7PATacozDfuNqgo2unWtfcgVr8LzgQQC3
3UMCEC1oIqjVVz8mDQ98RzyAfQK2YPTQq4eu3yDtEEpizHFmxxxjHREv6KEcXgtlwqu4R2uqm9tS
2S2iApl0W2+OWuEk+zbRESiN0PZwPCVd1pUS/mimpTM0w3dyvHCr8e2+z6MaGicKLRsjTpzXIUVh
ch4Z6upr1Hvui6WN40ZJ/OTgBeqna6GYHxNMLy4OmtbHPtGgNclDc4iNEuoNrQNuNEUBTxvrJmRw
Zy9Tvpnas7u9I+zypUy1ZmUn2Ch1bBpfVD9scC+ObWx10+olH10+SExl17LXS3vmfd9SV7LXwc9x
X9tIicgqah7qwdQG5Pznc4NOzU54C7DtmKsZX5iTmPajmEqMvzNcqz0PdJbf12KhonpILsT5Es2u
a3h2ZE9TXStry9d87o0uPyioFuIbucSHXgP8fYcDc7DuvVx/NiF2LRqnGL/WjXpsK0P5EuvmnpyI
eLbrwL1Mxrhmv41gWa7EH75dp2ddQZQAyR6k31tTIJhmZntSsOMxt5hhxvQkC4183/VIVq+U1Zm3
ehui+Paw1qyM4Fcjxo2WRYiaDyS45oLId3NEOZdUF7ZbJLRSV9kqldnujP9h7LyW3EaCbftFiAAK
/pVks+lN+9YLQmYE7z2+/iwUNeKM7pwT90EIlAHY3SLBqsydaxMwOMtD7qbhtsuar/cueTYplbY2
wlzbKClQmdDQxy+pcM8IcSiPQ3q9l/3+3B+pylmJx+cBFf++R7KzqvzYWwYj3E4CyvlJnql2lZ+S
bvw1Os5N2SdHXZBSB2oJpw+jRoMuRtU86dZQHytSXkulqMtvHfSTqbDSz9Fvq3Ut0m5rFqWgjsv/
KiZWwMhFN4HbVKd8jKqTPBPE+8C5OtaSWBn/T4rDsBxxrIh0nm9WPI7puw/Ii8fahNxuj9mjHJB9
tzuYIny2WaI9GqKG42wsUeiGZ/R15KxLqstkc6z9/takWBgillIcqB2AKzNV474p+pKIkB1fwCz0
RKBVfnS2ywurHdoLdeGwrTTIphDB9NfMoQY2gEuN3fi/mkpF+bM3EtZLv3pOzpu4TPUXVeThZ6cb
AxgGFMVGk1jroWyMfZ6o9d7F+fUxcdTiilyDYoXSIgAeBvkjn1xsslzjLQszdavPLdkVYjB7TmDq
L602qtaQSVVMbefhNIjLB0eb/7BVeXQKK3jS+m56bCwb4kOGtjdIE+RkVvuihZ19KCifpkC17D4b
G4jf0IbDMRTW9NwI4+imTvspsjyFSyUQj8yXo99ZKLikXUvqJGXingAF/LQ5by8PdpC5tzM5kMsM
/32OkeCampl4NyozQp+K+C7pmveEzyec+JSicCNo3iO9p1QuUJzbKP+V2mwlbB/kKMBpasFT58XA
h/GSlej6onEuSKEanUS6dyEtGx1zi/z13JJd8pBln+Ng6WcDoeBlUtxiGyd4TMZZuCpFmm+hRNVv
IoWe2aSVDdmTJoC3r83YmyfZyjyxUdUyepItR3nw7aF9VlMrXEZludILyzrUY28d5hwdpIX5VLbl
IewHb1FWNUTe3xPlwB9NGNo62rDiH/e73+SPuf91z6YkB6r2LVYKqO3OrfBDKB9hswgJrMQPCevm
ZWhE6YMav49Wa/1oOj5Whh6CGijrcwnP8RMeVLWcdB149vxu7Xp13I9JQeQ977W1NqrxxhuIcw+g
JvcQDBDx8BT54psU1PtK8SL7Q2A6t/5MS84m66Qn0X1t0jC4lANht6IYqm+wFE4A7v0306tZrGfs
werRGQEPeXs5QbGS+elvDOdwjLSDNbUFnw+//paZMwxYa79Qzmc8VJGT77Qg6Z+sIYpu93ai6Af1
78Xz4Nf61mjtZF3zHv+ccP+W99Zn70GKvHDMhgt3KnRE1dn8U/UJrk152IOYIGekRGjBpSBcHqT+
W0rF5dl94I95fzTl5DLEldexBh+vHW56v8Ef97u/hmBBjzJvKjCfV+O1mY/Dpi7H5tOp1jmVsl9q
S0cCm/DfFGlO/IUgzxLC/EgsVJ/QcJTlg5wGWPXgEkR58Swss8FYqLiojIDle7uiJD2usbL+u9nN
fdRJtSxw5lPZvk389xzZV+RDL+mpq/+aHMAd31RmiKgszyGA6rwLcAF8aevoe1CY2ZFqNO2lGh1z
GffmtGkULIOUkK+sAPdtPF1kQIk/j7kyLWo772EoB5/kErfLW5DJcYm8RXX4fosg3S+4tSPF39fz
ZBUPFOopzWCndOqSDF8bsHecfp3NfYoRlT8NvVgignAPOlYoB6IR7kE274fcR/jeaH/de/6YNRmD
iZURHOZ5u1hUef0Uz9q4ES0Rcr4GE+G5qTUUEWMv666A92UvVuVk6K6Uz6gnvF9ik7cM80Q7Klqs
4q7rZp9JCdAw9qwf1IO+6Zbfv2W+ZT4YVS32UWqrR2j56qpORkSRRarshA0K0PY0rCwgHpwto/t1
GKDFLHp2LY+WlvgXOdAofXNW27VsjJEBYQ5sF5bhEItqbDwz7CTA96hYUDS7InCTn10Y/BWqDtkt
JWZXgDXCMSAZt6umPn2cnL54QpoIu4Uv6G/JkDCDi1gjXZrCtT7U2ohWbmaO59ZCSK4PxoMGnyPw
3HoVKFPzrezWUvEcluAQhrQMT9as6tMoyxnzKb8aClhWYWTiWzMp56CJvVcMUo1HUzVYv8ZaRemf
91RTrPcF9t7rBNz9yY677EmlRH/J9jZ5lE05oFT1BqRud5Jdip2SvScR2Ojv7JbRPWjFDy2u3yu4
g6+ZXTdr3fWHnYrx25mt4bCMwiH7boDCmuLyR9qVJKldLb4mnlJu+dHrR5eEOaXvUbiQU+rRetQb
rf+klMNa+aXtHSbq4Q89X3ertpuaT7NLN/J1CYjzRmWN+lSYFaZS+MSfBmv6dciRd+1Tv6Oc4u9+
15n9kboIhX/Jtgl28N+T73NGKiUxV9Y8DC7Ma+ip0WM0lMEbSz11VQxBurk1ndpZYjhdbmVz0gDL
RF6CZ/k82Yx1QPW16u4JptFs0DeUWlwd5WjYeB8EpO0Tj9LwjW3wqRjs9nK7EYl2HzTik7xQ0y04
Lk0KugxHHPnlnZLC6gHHLuSXtuzDn5WsaWUBYeJ7/P71jkiuL4kmNxbcyyGIqGSo2uARueZXIErI
R8sxKbd5Mn1HODxtsN8AsVHyQSlzvXxrRy3Csat2f4wkmcWYI1op9frUEkn+EmZmRgVm2T553rwR
VJDaWtB+9i7Bi8cCB8crUXV1qSI4XSWT460sb0TLU6K1LlwzepIHF9qmihLqdGuFOG9UlrK1JjxX
ZZejUIKqR1S32s3s1iJ2ijk7M84HTzQY7MjT0f3opojSet97y7ES2fc1RWVGPLlvIa5Ea5HZgCrm
ptt7IGQbzd3KUUrKfxSZ4ZzkpSY2mq1KuIzAR/EErOs2yXIKcSj0eFrIa3IsHjdZmvkPauM/eAZL
kwmC7KHPRxcmb2GXOIkl2kKPKGxnVxjWBxWGW7qSQ7mbaws5X5f/BSneECs/getSsxA6a60Da1NP
r7IFLqU5/7tfFf0IdWyeK5Kkl3P1QNS3aWhW/3EP2S+7hnDsD4SqXnM1hYfGZogslnjoWnLotgRa
ToBT5eZJHQRUlLzaunP/v+fL/q7K85fKZ8sx17q2XYuKfD4TKfJykVCro8QEy4dRwZ+nnHgw/V50
mgbJjakv97LLwUv6It+ylQchl2BtWZRKRXqlf/9fl3dyQDTmX0UNLfg+TZ7dl4Jt3GvEniH31tYH
QZP+kwh4t4GT5j7YczMIIdcJj4VQEokjbBqKGOZ+PXZ5Y1cT322qlb10rPMr9hu+0F+VIA0pcjOo
LklV5TMWypfK68wrxufxCaACG4G533JYyLE1Lwhoud2DyDtr16uut+OtR6D7d91GrdkUJkOz3Eih
K+sNsEACi8mWihxZ+1FE2I5NvRhWsi+1TUBtgN8etLJ7QIwiLjeL4sQuVqZbQQKgmvSZoLm6L8GR
LvxCMZ7llN8XDMg52SpHSDRdNX0ZRP0wCTu8irkVVzwT8zR6iWZoVF3bu86aZo5xM3in1E69k+mn
l8EUOVyOYJclSbPvfGvB+qE5AnSIz/Ig5o1XbNofXt/VW9kVzRu0YD5YBLWWKD5jEjSk8JQJW8NJ
8UesUfJW2+necLw1ZfzQiItjWFhiJ1vVJHigOlgwkyd8ZBHkPcsDks53fbBKygpc75mia6wQDJyT
q7nZeqxYjEL5YsQNoCNoeWtWV+NFzs1DF7L71OJzON9ND+e4sx2Z1JKWyrMuOvE8fR961QIGOeZg
Vo2w2w1Nb67hZ1hbI3oD+A+S0aNWxTWbDwxy/JWdWT8wUjJWIkrZXodxQxLDsE6qFtXXKjOqqxZg
ijp3ZVnHfnye0QyNDUGBQTlt7oLfu6O2o4DcNUvoKAd2DraVB9XMU3+Gx5JvWNBMaEFmoYccvs0s
tWlaDbpeL/9xpZxk+v6PuG+VJRyJ8Kmq9St4vPFjUtnqEz7q1rJJvcCXhIfXBT+x2yytIabmNMjO
QzaK84E1DW/GqUM4/Lsv87NgS4a0pIyxMbAxTrDgBO0fDRHL0r4O995gBXvZlAf4aBlpJcwJy7xg
KSw7tUQJgrU8jdHgWEt5Kq9s1uQ3i01TW+UmCbr6yS8D6m8Nu/uBNIoTXAjVREUMUOn1ufHafudr
fD15vYW0EC8nUhPdDxEJiP/aNcWWCm++tMWmszNJoYdk+52sCo7E6lhQde100XusIkUFM7GjgiFN
TPUiSWUDrXhuybGeihs5JumK81hRxdpt7P+9To5pswb693WGC0yjC+DX1nFRL/UhI6M2wuRFZd4/
8jVQPOc6aOh8ljNZCjZ7xAQjq3lo09D41qOLwhYrFRdlqkBxx2X+oKGH+VKyNism/Vvrz//lKrGM
rgvjEzJTsZQDGuwqS2PHVPV8aKo6gKRnYleglTZfhfO9gWWcB18J3wKNsImALLPRmljBfQ5CFGBC
cxeVqbmrk+7X2WDlG0/pwWjm6Sz8mafcR+XZ/bLAKDBRyrzoxHJ9MQCu//BtMT4WcQzGzE28jwFz
wSCDicTXVPMgtDTeWTyeX/gzXSwefAs/gIhSRhMYrSpAnIYZxxr0f/eiACslcl5nSznaqTX1iIQj
9Mz2GmJg9bJv9fjJpLz2hTp5AsGqganI7zvVNnr1fG4yf0F5GoA4L24PKSjbpQ8Xa1nIZm3znz8f
OsfCwEWe3ibOnbESvWm8kx5l//1QTv4VtR2l9kX1xmO//lnNMQcqG36w5O0WXegmL4Vl+whoW+y0
hlDdGyFmn4UynOLKHq7AjMfrkFQsiRAKyC55MGfrv6Buz7JFBHu43kblBQGIXwQvDWiJv+9RuTy+
QWLs7vcIDWfcu0H1JrtSHiUnregRCc2lwAjUbQh4lAs38+HeTBX/PVQBv/uyolgOoOtXm7UxVw/L
tjzUsRdTrFQu5Q3+vOs/2lHoP5XCcChIN9ONhoh4pdmK+mYIZBhWo3WPnt9ob51WlkhvBnMHMi/Z
jnNw3RcolYIszNdJFqSvAXgPTBCt2bExS16jrBRbK6jq5YjjzmtnxsEB7AbkLtkMqFISeGbKVqmg
3nXLCq9QNy73VaSXe3l2PyihQ4pEtqF4uM5tZu235T7CGmERFqCMLKXFgtbEOwUG8ito63pXDfgJ
y2Y0YxwzgU1pqabDax6AYvAMg3rQebI9KM6hGwAvJZbZv/ahYx5BSnzP5lZGuOMUReObHGvKRD+7
YXGRF8a+p19GP9jLscQIzWtpK2s5lheF/eT5kAbmu7gZ33hN9pccGowgftV4GvlROC6jeJPZqfEi
52EatogqIqLytW3MhkizO1i3APOSsDWvH7fgFO0L1QL56xQ07yqeRSc55kTIgAW424Mc5GOeLlO3
inZyVLFDcOGsqDeymUOBf8iGQV0bkUbev3D2mVeEx+Lfh3GEBNhrB9k9tVVBhBqy021apBGHBeEA
ZT0U2AnOl6pgXHsSEdO0SQTft7emvFCOy6ujNlLxEDPSBREZd1dYvbpjOUDMia9sJD1moh/01sE9
gWQ6VBzd5b9q7uzLypute+dJDmYHhjoRXOzFdLwfpsFXjyIycI01xVabW3JQ9scj8W8qxF1MOyZY
w7Iz06hiX9wnET8PH+qqnRc0ys+uQN1Gyhelbq/hcTJYyUEeAh9heHfTPsqj0zbpbSgts6dwtGce
x+858lRRovRg88fO7XE4xzYkYAEtclcaUf0Wlny7D67pE4+hWYnyaYrV6CJbRpusJr0bn1m9sNXI
D7FfgmqoynzlCRLk4aTo8xPLuMLwG9djmPoYxEZBtGSpk4H4zfN1bPCeW6Y2mXZfJW92a2uVew5S
ZzqkhjCu8j5OwRd4pl+m+X5YAjcnc/SQnPMSsouCq2k3xs1P2XXrnxKYJQEUaPlDyL7OwSPC6XzQ
O52WrzW3N1g18YyMJ78++xPVooanH0G+1edqPsh+BQRFoKn6UU41yr43Mef+1XefJq/6PVf2A3Uq
D5rgfd8W4fjF8wAaaLn6MUBj3wyt26wjavtkvw9q6cOppmZjqviUuQY0chYqwcEoo37ZlKXx2KZd
9zTOjLlA2wROY1xlDyxVAbIfKKQ9uV6yjDJVJadk1lvFt7snAxHfRWP/fxtFEETxEY7cS3lxkMZ/
dUiJVxZuTG/tUG6HLBVXvU1iCgstCld4UGhp6LwGX2VnHTrtc4X7lbwgGwhX5Fazl2MW6/2zq4zv
cswnXHsUos6wwAjFk9OZb/6E8yh2ki9R6VvPhbWulcaFutnZr4rrKUdjHrOS2l46WGBt5FQAYNMj
sJKahwWj6eS54PB+3UeMtbxPFLNeBYJOhbomzvq8MyqHynwuMtxmo14/ypavNsSCmqHH2IDNkht6
1WmeLwcxvTaf1dr8cz7xW4zk5kFPn6qTPRpnOw0QLSUegHlncHYWFPVF0RfGE19SxhO4ApxnRzff
NlVgPkHt889jEW7koJwWaIOxqn3C8ferzP45p1jtKq8Rhd4+TiCN8drgjnLWoFVPjieio2x5Su7s
nPmFjXnGHy8sm34UHeIqfLWsDmCmWdUrNQ48SI3ZT7fSp78C/QX/C3yqCyqPISBPn03ot6hVdMRH
fM2sy8qc9nHuEVhT2ATlKCRBhY3Nssdl4M0roONlHfiHIX2u50Pl99ScKChkMky1nl2HhYQIzYNs
yRl2WdvYJeOrJa9yuzQ6VKP7zTZsM+e2uA2jSm5Ratn9lmpgEHTAl0+dM4htandnFBGDuqjkMcRp
4Kipn3LGrYvSy/gk2yVZJpRx6l6bu2S/NbE5yaJyWKl5251zvWYLksTl51Tr1apUtXFX17r33lcv
TiqKz6nHi6QHCvlghnFJDDKhKCaeah6hGM3iE1M85fPB8LAtDKag2Mo+XdMI+LINah3/iQLA/Mkj
CIu6Iwc8N4/JWQWgBwozyqPZd/pZnw9mZnbL3myiteyrtVg/A5PQz3ZgX9m4iN29q9Rb4xRqV1Gz
LljIywuk4nzg0yWfaEpqfkxWbB7kQXFcQl3yNO9KTnPDH1cpu6PlfVI9tL+mk+81WYH+3Qz8Fu8M
0W8NL/rOc+OvAVgPcc9pOmBoioUIxsXPFPxCxsSZ52tmwQ8UuvLTBBas+Gr5bXZwWaRNaj6PQezC
ebahZuq1tgvhKc2yav8KcgEPKh+dlrnSh9r+xAEKtGNkDo/a3FRI3kFJMt8d3bO3Uaf5ODuSZM9B
jC+SydM3ZqLo766fvVJiaF7EkEUvE9lV2Q2ONdorQTYsZdMH8LpKuxQc4v9xkV7E2dKcKtRbBKdn
vwsrMMWqaBqdT8MImTaDM9zoxQf7yk9DRVXTGab5VJbeQXZXGnUJI2z3hxYrlY8stoZFMfQWCeYh
fCMTc7t6EIIwop22Fwhvu4FkzCehGAge6ITWSTH6n/oYXLweTZ7CY/RMGB94+dwP7Qb+9SDm4KYf
fOIa0kdgIYNMs1hoTNEqyAePrYuhPaC3PKgeIQ+cnPJjp+HXrszZ7aonBDR2enREORu/8PWyl2lu
XHa69eQ0YKLn5Dj1bcueLM8bUOByPxYVpNU5G65T/UPdW5WdDUge13E0P+RtyxygKwgkpEzzq7QP
TuuVnyDs+q1tNdGDzKx3k/dJZrsn9lnXPFEnYHnzTadCCVcm6oBtPX4zOxUTGU0fn6M4wC2H3CSg
QuEEm4yap8NkkkeI28Z9xAcHTHjadM2p6ShhGKJ+T3AVMPqvvjw8NpgI5vMM0+i6NevheAtXWdlX
BZ4bdZ+6L2E5KmfTTQ6yFWPi8DIzT+Yhp+vbfY6N/Ry2oJqIEr1DXpGnB6/sP3maofLuyoOP1HG/
F52p/PC8ekmyAghhw0LH6avxO1YgCTiK3nyDHRPOAqMSae7QPfThUD1PeKWD0ipBTszNjsrki4uT
xqhpGFgYOmrNjIKFh0D3PIjgTvfsI63iQf4UDj2NGWsY60AO5JgSFMMxMEqKNBkM6pgZsfYjdsf4
EFNSgK0UoRKykc2y6NhfTGVqnItW1W4iMDGUPzN1TOEHkFSzWeCupDhM6wa8UKz8XavqAnKmieZt
0K3PKifkWtdf+RQPWFxRTs6j9afwgpG6mBKHsg7e0arGkyzDwZxF0GDv5IHyDQSZ8pSJnOLxZe/K
+fDn+D+m3q/Xm7b7db3slJffhquGeEGZiavTEjcairj7aqvIQmwVVjro9hK2BELt4By6SvBV+JlY
lJ3hvlQlFd8oYVSw52TjXSpmIbBV9V6J8JzXVSvZVanpXUFOwbl0A1bMQ+NdZV9PNcSS97K+7jKV
wHDS8T5M4O9kxVQ+tkieP8bK+urkZXypKGF4zgCABjwg2K3iTh9PFkpknnvWQzsQJELF0B48UffO
cSyQMbhBvzJHEpAZ2o+nBpHERg1EvkF3ozwFPZ+hgnXTqx5rwMj1OiW35lXvUzEMC2GZ8dGcm4qr
LEonD19B/tgXs7OfZHcDy30bF2mw8lgrvPMd7yHK17uNHHVc8ydlue5JDsou2Wzyfm9Q8f86DP20
cfvYeTD6VvskInZsO898FpnmH+2gfokHx8YRrotmkQMvDoF+3eaD+yDmJhq7alNhyEAxKk0KE5Sd
4pEJB3AVvuph4Z+0gLi+Yn5mefCumqP5UteZWKMVyx9q/gAvOpTvnWljr9bN/k8OyYmTUUSvSV/j
iN30w1qp9ENrAp3pZoVnBqAGgW8U78dZ9QlNyt9ilx2jHmBUzsN/eVmxALzKVj8KeBApkksHLici
4WKHzs66BMgDeN/Ww3etBbTbZekXz4iCB9b2LG+Eo57awhRLOaOAKqfk0feGqNWydsjHexOqDruy
xWpywTbVrb3olelkleHBq+rsw46k53nc7kzdSz96w1n2fA29trbVnfoiIIfAH+KjS0zvgZWoeNSr
sVoEPvERoF/+YtKQuORd8JCUvM1DQZmbbejKKULZuRsKvmb4/JsvYqbw62VRXDELjzYpWNOj22u/
DmpSPpkwObb3fljRl8QYmu2Y9ZgE8B77VKb83KJx/umlMba5avI9C4noWRViJ6ou43XXsk9UB7Xf
W9gdrVWRWvCycbnBsNz/ZmM4GAlz/Kn73m4kGvOlFjlumaPvHkwz8hdKXLULlfLqt1DPoh1onhGD
AJpVYFmPaFbI0s1NEUPkwBrWXKNPq95I3OYrW7OdzTiPWoKAkWWUBHfmURZD1C1j/n5SCE68TUKD
f1bEV3mnop0tQuv+BZnO+IK13Kx44wV0kW3wEbDO7TB8RdDV/vScraE29V8kg9PFEGvFq0U5zUM9
GhmAdoL7ZpBmjyNxXmL+VNGPgZl/jZ1qQ41e8zMtzW1PoOULzo4Af8NqusbgmR9DJW12WRGMRwMn
BAAfrXjV51StQ7HqX1a7ZP3X/OQRAME6Vt+aJLERE7g57zhq4hOKbx8HyA0X/IGRiUb22qz5OyLj
73ZK9oJoVAu3pY1fBrSampjWaEekSIy42suDHLo3LREiqnLglv3jmiyhqkIrXWXD10d+wtMtx0cm
SFZa1cMVJzx9Ir6EhE0Oa7UT/2MkZE/Hip05cpSqlleXnUQzbHOH7+Lbwcx9Vkd9sy77BL3qPNCX
HsKMrBafALO8bSubVRQ5UAgRrM5TVHMywGN6HckXLdyTEccGVJ6OvjafTlmN4093uo2UnRfuu84r
g7U8/cf8wDmPBFiu+MitQ6Ij77gWZUdyikjK5mbY+PVG13k4aF7nv6sYRq4ImkwbOco3NQbNedsf
5ShJdchdivpsjmWJ3R24lUZT3uQtwxZHFNmUt+zJfq1k02d5c7ulbEKHeDSN0t7wGVR3dUO0yqcc
C0iZGi7uffKst71pZ/bVkN5GZOcfc/6rjwXLBouXIxkeA5jAa1OkFITrnXNpfdu5ONRyJUDKD/d+
YxjEIsXEDcM8ZrC/dS7JrEpsiMSSofr7UgHrfyOsrl/IecPO0EnK8nyOH/ugdY7VfKY50a8z2cdW
6dfoH/P+axRRgnO7X574Rw+aaxwLe9cM1BNCIqJC1nENw1jKU8OYWHXI09sEOZdknlgETlffLpV9
lbxenv7jItIl9q7QzGY1BnZKoYBSbcIOoW6aVMDEU9+nZkNjWVkh0ykzl+Tj74Extv0T5fNLOe3e
78YwZnleILcnVO0s5HBjiCOq4n5/n6dEItzV4fgxmKa9bTxXXdu1OuxEjI9KZxoZqLS5PTkJPiBq
7hkP93GjyBiXU2Xnbf6tLQxfoAtEBAr1aRGp58zJpq9+blUPapI1GI+H/bPQmg/Z71XFwhzHoRaU
5rPMSwRMcRwvlEvmQFDjzQ4QvrYUlh2BXm9IParQ6gagsxNWmXtUlrfZ8hIWl+45Ll5kg9wfV/Wm
snZJcR1lnzzoCdpiJLw8VdTAW3ROPQdP5yrZRV9ngMMhovDJypRd18eUpvrjq6enzbVQRXlNivjN
KIrxA2YCdMJ1iYHQa/MK+r57rb1O51zEXfcqtc6/zi0d8GTq4+TkQDyKrFysgewL9leAopAs/VXp
rX0QYTK8hBUKzUBl9xRG3vDCUtfftKzAV3JUqXMsYyb3mxxMSl1jibRHl4AvfDhVa033z/rYoWg0
SvcoD2lLknthephldQpuMLf2fVye2WW7UQ3sqts2VtvHRgm9VZERXXWjosNRl1jFwvOUdi/b9twp
z/7ocxJBKT2RSRZiOggRYaD3cfTw0HS2f26d/tfBtMEFDzgtrP8YoGAAzlXpqDhl/H0F8T3/nOIb
euT9svyjX97TC/JnPPx4ks+vgNttf6g8AslzbZCs9pk0/JuxW6dW6++yH9lvskmjFO1eSMScLR6M
u3vX7cyheuh+O9kn7/l7ruz64+4i8PeaVdYbY5hihWpmYB2m127cOI0KKhHakTRdj6FBN5tSy7Y8
yyClLvQkPIig4OljezqM6cI4GWLCJw2ogNYpxckaPUDEWphpK7wwMEuTowbrh77DV3DijYJWebb0
GMP3UfA2yowufZDNzDNzbKRRpKEbjt51LfpLzNImORibT3xK7Ffm4JVs809Twne0jO7O6sAZykn+
UFY8rkqBuoH787FOlugh672cPATesSIdfXUsi3wa7wnZXWMcDJYW11N5kcBwV1G+3KQPRfZZxlZ8
kZIG1ij1lR4qeJLLXemABv2Pnlz7jDDvvSAWrm96if/9PrfXqc2P+z16XOA9ypV3bTaiKSDQHOxx
+R2tJQJ6pGHzgcrGZpVNuL52WdFSrqi0EfboRnSQZ43snCaLzbnAX+82SY6HtWh+zb/NkhfEKRl1
UGdIc/+4iRy+XRTZQXxodzk7on3stvVj17ovBHiVfWAMZnWUp2Gf+VRY0TnygeShQVEDaj+7Q2NH
oSPvA5w6V2bkKfuQ6Mgiz06D+6NxvGg1hxGLhUw6ykzkfycl5RCCgJK6Gw6KHqybvsp2hjsASKFA
tRSzmrRif37DsN3av4drFeOV0+/mEMKpxlQXaJsG/6heJfGw7EszxkA3avzHO8mt0cfbC0QmWZbT
7+btDhCMBnA5aU9R59RftU/LNPWrPFSWaI+RESC3xzdz2QW1sg3tKuX/rtWvWZ0Y17j0qRhRPHV5
73N5Bq/q2CbxOt9KDuR25S1GQYbx3qeq1ocbT/hFzXeS/TxXVzX6ccqIuFLX8uii2NXt9WRX5RgZ
6dn2SV4T2RTcdo3YhuyxKN4vhoPe8LzqPLdjhVpGiwxgR8sL9xFHtTJJds0TRs9fKXhg7/z5wkJO
kqeeT+JRi5z64b4Qq+aV3b35/7Fg+7+n1HHdLBB04bLesfGZ0Df4rV+dPeTM0Ibng9Vf/NEcdi1f
8ybCNPrK3H4jAmtsZcuOq+qc6RqOR275YzBLVNW/u+SMUWCV3kL03YwmKOK4K5QjlNVw4QXd+J5M
lFMOrdc8DX1qPSSF4h3dptM2hoZXqQDgfKidyX/U86a64IvUr6I0TPEvxerS6EznLWmHbq+0Kvoo
EiQOMk0Ofjqkh6Lca1noHoTnM9h2xq9BOUOIMToYIliobIzVxIwu+ZxYjMLIPjlW9yBb8qDwFNgl
evOjG/04QoYa9o+FW9ZULHjWqrYSY1f7FJv7YaA8GuPkvHRKxaY1E/vGRFNISvvihie8zGPwjxxw
ZIqvDeje1LGbs2zd+n13x15QOZCAmOZau/qLZ4XmTs5QkyS5OsCXF6SuzY1h+6qPe4yBJKGugsf7
3dUUEGifkTi/9+U1RkSTnqQreRt5w7Zsx0fS6vxG8w9lzochi5ttEWDfc/sRXFVnbWBpL5hlj/7S
gkxxDJru8f4zt5aeXXLCp//+7fphBCCTIpqff2w5HQ777be7d/3+De8/QWQ4pEQi39rcXjJju4FQ
heXD/TUj24bAk5GBu79qFyreA6Vwv35DecMqzH79hre/Vhg4oH7n3+52b2H6rHf47eRseX/5G2KZ
9Xj/Ifv5N0yb2//f7c/SFxSBx8Ov305erdrmTvEdVFHzH0JenafZl0hU5u5+e5u042KolGiFDK98
Rnc017uqxbGwWueJVNlzLWz3k+IbGHsZdrKZ5pXvuZYtC0tJT7lwjQd39k1v7PzMg8l8zgQRuWDy
eMqEMVnPxBAHRdO/ykF5KBFj6KY73ubjj2quGgKga5kP7aOgPThF/OM+39WIH/Kdz4LTUVetrrDW
K2dMezoM2Gg52lPg5+IJJNbBGZrZ7ZfWWGL3GUSz79PclNMsD2T9/7B2XstxK1m6fiJEwJvb8t7Q
irpBUBIF7z2efj5kaavUPL3bnJkbBNICLBYKmWv9htW2jw4mdbjUIkdhI3k8zSEOap33y6S18j/q
3KhaOaZVnW9XGcKKmL+rzsRlxKhaD3AFMfNkJ4q9MlQnwM23khjV18gZFWaBHOnv+/XVDvSBwhZ0
qgoRfMA2Pszm9/tFM/xnJsewUacecR36R0utbncqqtB2Jw6KxTzZvr/+SO0t8trm9pEA9s/x8EmA
8WNg6Rw1N01PlaRAYB284CzOjBh/KtBEGLNNDZYRo+ReqCAQAr3GpuwfezuR3G9L2I73CUQPceAK
bjr8usK92ozyEDL+X1e4N8RF8+sqGSQU9ONZD8ktGsmynyyBMhPaZtGxUg1Jg1LvRVuW84hZY7+J
i9Fgk24vi5PjYJXQy3591UAXLMjnmE+Sb3vzVkv7L0bV+RheasO3MKuPpd26P52RXE3q96wJcThD
Kh1V8thWgU/J/ndLVz5qy5O++Iljo0fWpM94pqPCjb7qFeoSW1NNk0/crrI2/dbaWxhkbfF5K7e9
xDdXyyxhw8LKS3G/83ANB6BaeTOrxFFhyV9rbbIVLb3mTIyjlFzyTG2T4XCrtTRn1vMiwPQYHk+4
qPkvp3PcI4n3S0q8ahSWJ/MindLZyjWNKh0TXp0oXJVvg1IJiJk63ll2wIOAL5YQoGzjeaQm9XGs
TPkhlKtnUW97kbYIx7LG6W5U4FRqizS3pDfwrMrKUV2TRDLD+w6XqwbR3U73tzwaylJUs0Pcd0Uv
P4VXY/RtaGBmXCP+6sCzXLFMJAhJxjfed70e76sqr+EoT6ejimqFbSi7TvEy4ov+IrDbfDkOafLs
mKTPMCV05rZlxs85PtU7ExO2mSi2DZSrMJN/itIo1TYK6c5RjETzxXhAJX2ONjLv4ulgpxuQJfWT
KHRRvka5vb6KsUk4PuteIJ9Eib8EJWLXDw+ia9wBAmwI1W8JH0hPCfvPLY9CLs/0vAqI1XPQeiXA
3CzVlmMQ/KobE/hcKFxXAIUNwn6iY9irfzVPHc1mxBh9yMAb/67PjSnQ0MoRP6TjS4TbCrDqIn5t
pUFF/p83vyhqOTFPLdS9nQdI65U1wIts4PQLXX18aYyF6KSkTnzW8pbvMTPYagifyVRYCUxDYtsg
nS+5oASm1kHhx7GzRvsoWkfy3+CQvOcBdNXV0OpTWcfJq47/+H6sg5JwPIOydsxWJhiLlRhk5LIE
yjdg84DDyh71fnflTYxJcQiFL48T4MMTT5Y9olIDS0h0FCmY0SvLx5CwFgbk6rWJtBK15SBaZnzC
K9HYDbaLgWF/K4mqsum8eRoPPELTcIeU9l7BkHim9TkJSIRQn6XGC9kmMBOBYGcbQi4AwfxTMapv
KDsA+wkmmrhu5ZdIL3A2c8eJM9ejSyjxynYas3qsVd2ZIe2dv1cW9CllSqMrDWZRQJe+m5iHz6Ik
k59z3yTVoqsqgWwdX0AUoraONE54kjxYoiWbPVcxWzO+lN134muL20xFGuFV3urvkQ5TwYQY/tjU
RL3wFk+OmpyRucMfeBPIlnv2LS1b2EqUvAam9COxcFqN++ttHkyvrthCym+N0dWAr1rp6qD6sHDH
EZemPn4esbV6wuA0f2ornKAiK30QVeHkhAdrA2T11Fg0SbHKCKcvRSu/jdGhxZac1xOtOXrKT/X+
Phf5uCmqFdUH0W45GHY2Fl8y6S11mvZpaJNFgYDza2NgUqi4gTYTRS3HPs/0mwLp7rp6ZSeGlVPU
Q5+YOmuJuyLx0T4qblI+QK26Vfdm4u/TbEJHT73ijGcO+ki/HuTG2HdSHc90Q+qOkz7FQq5w3dTN
sT+KOnEAitAf4+kwhrW5wNKJLtOIDuneAewqLaKsyki03ptFnWhFDg70VGru5SoO5003uqfK9Kxj
nVn9fNBG+50Q3M7r3fElHzFwyNyqWMPJDL54mAvnQWy/SxCaF6k66oegVcJLSvoGWq9qvafh8Kpg
PuGR2Zj5btqBa+yCy/1g1e6xYqGzh8xY2LPIdqLtKJk+dvL0iwPrV2cvQHVZl9NjZEJtmpmE6maF
UVc8/6LM7mJVJHw8gZEOlwpBs93YAeUR7AC8Ir+XI8pKgjlQUwLS46PmhP/54ATfZRxhT4IdMLXV
U8//j3FiFt3ot7ZSBmd5hCogVSTiXSNyHnyjcx7sCviIbV5FzSAT9EEmp16INlFn2vWqd+rxLEqx
EUWbqkO5zMcELp2bbnVBprc/htNkmavaqxEXqUA1zAcfjxUkNBM2JlptPqjZaF9jC5gLbaKmMg1p
6cJnxxu8QrUxjMKlBgHkqIDKtssynIdhVL5gNf/rTNRBs2oehz6fg6EIvjrdT83Myi9WbqZbC4Lb
UlS7XrB3rEYn2cuvFdYxSBngP/o1HOXvUPbbqx812WnQBmsm+lephlREZnUnR5OTq6vqH6LecHKX
dUBhIlvDc+bYxUHU89tao52ZNNvQSLwvIabdol7qpHgdI8G2FkXuzvh9d11n98tsugsUZvZFY/26
u5al1LxT3VWFlEpYdNlHYSlnIrLZlxEP9oUZ9fLRrZ1iX2SIPXZdED2PLRAF4jTZB2zweVT3+rnR
1GTR6JqL1KWHCch0dj8kjTSszTY6OGbzZ73oq8v6i6fb/nPb6nslNtUvbl+gQ5ZG/rFQGujxspst
1cS1Xns1PruBrfwItewBVFzyqnn8WV2ZSftQG7sj6hQwR3W/egMrv/VYRv9Q3Pwr1lz6s1xK6crO
Cb5rOHaeOm8MJtFM92skeUvRFTkkHJ2cvHrKYH+vWr3xdjJU9jPqUf1cVQYe4kFvER8fXFBtI2bf
Wuhs2GBEQizodUzLeoYLb/zVyINveVK534gknDIEOj4KFeNxfvb9mdPibe5l4awxkb+BMTKD+rHS
s6T8cHz5gpla801rg4+x9Y2NZDrdSsZ55NEFvJflj8hFZI9tWbABHVzM5qe6dtTLM8SxTZp12a0H
coUe/uY6YQwc5oYsePDT0DkjaQ+KeTqDiV8tmjgLlrWNnMjSR2GM/4CzL1WS0rxe2TcaRfRwa61d
eEmhXQfLyEK8iHR3wzx/DbnV8anehoj5fSVTlmEf1KvYbqVZKMXS2bU7dR8PAOUiLyvf2/AF/LH1
LS4bd47YuHLkH2YedYSW5+XU0AzfE3jI76HZhUuvZB9gDkBUcrlDXi0KrW+jjslt1vhf8i5qV4Ed
ylspN+QHO/SxjJp69K35pMHBfA5S3dugD2oD3jPL5yZRHkUHJImSGaJ+QM6qqlyrUqDyEZAvAooJ
vK76YoHJ3khxkq9KjGCsJvJfUPxXtxhZd0u7l42v5tAsAisdXt2y1ze2im+IqC/lb3UfxG8Ndm7r
BvjRWnEC82ucJMZXzSai0MeytS6aLn4b4m+iLYLjvGJbrW2wbBlfB61aiHrFYKMaVolKzKv3Xwgo
b8QliO9Yi0AK1poZS3NcqLE6Yy+xF2f5VLzXiQbdL/+fLh0WxvApGn3xaWwP0n6Hjj2Olkj8iUMZ
glMuglz7oy5NuuzMTYRr8gh4Ef3uHE8N+BPY6GwbPz7VqzWUW9+rj5/qXS9Ljw2I/zYyh3kFa3ne
dd1ralTltZjIiTYaPvvfVbDeqyvmNLcqsmwlQSRYsRLbWl8flEWOo97VywxtWes9giet46xyTc+P
Dju9DazYfi/X/D9Ji7tbz3TyfZL57aZC5fNouCjq1FFOBkPCxQ9LefvihxWaAG7pPSYKvtGYBPsI
gcgnYADZuTQ1eWUqrTtLUwOTeVFZ8aO/QSOBnalppmdRJ87c2DF2MINOoqQ5oYeUUeIXx4qEVBB3
6flWF5YJFoKJHC/8YZAfIYN7u3osAbC6+oBDr+rPAUB3V9FqxHWxsALsQUVRi+zukA/Zt6xM5MdK
L5sTYouH2HNR7VXDgIyuEW1EUdeVbpbmoXtrDbpxrTuR+0D21Huq1WYhetkj65dSZx0vw1YE+IXW
zGCM5Ak7Nzz4pV6/BHo5jwYNOWaLSOGot81SFJs6+gE3frjYSRtdU/aeRh0DEnV0bZmbRY3uJYMS
3KoyMiYbnIXbtWUa1UNpEwXW4+DYTGq3UW0Ex5aXv2gTB6+ry2Wj+uXSNJUxBgjdXHTDlNceCJJt
GrjJWRwUvYgWcmFiaKdl6a0uqMcEtpLn4wJqAmecOos6cQaDs9zIDQnOe50r+e4CtRdlBvIwH5dt
jHm5PmnwJE6T7EJITeuY8oVxyNm1TcMPlPPsqJr7M4h3vDDsDxyqf6pNL78kpTQCS6r8c51V9gZF
+ACtRVM/dQr83VzLixclzDHNhkD9AZbX0DTnp1aGT+FTWso6b6jBvB3qxEKhrk2uRZRhafqP9e3U
+KmO2AaOK80sNvyfheFV6skBzwwlQx6XOsCCYzZqCtjI8AOB8wFVl2HYi7P7wTIwlVaiBhY19m7O
dPBZh8B6nE5DrXxqVTLEd6M3Ua9K8PRF3a3z736i9d65L5ViGcu6u5Fgo60xWx1AG5nBq6pIEtqB
srENKy949aPkPTCd6syLO3jVpyx4XL14rtUTGk4exZCxqNQdKcNuLjrF7GBBfsH2IArLO2XgtTFi
+T4zekt7NkNdWSTRUJ1jRY03ilwk4Bc081CEcbzyy155sCCJzTvoJG/daD0QZJ+A/Cy/SFrNXJjs
gcsyxNe1cg7dsX7QK94gSaHIBwWt2l1qS95mLOTxnPvpsBgwMn3pOnbJ+Rd+c5KDbuSkAMKqmxHg
kqMF8Nb44E00KaeBCjkTZXEAkheCcGhGPBqjv1rEHKK76HMbI8qqhGJr174NlZ5c/Un6Wum77NCn
xVlUhVMVCATjGHb1WlSJQ6erzZlYwUyMudeLM3XSxL7V0ePW9ff8SIOtbxPKCXG6JKrOtp9mB9Ff
HgNp5RpjBRBLc9YGga39WITFrs46hxB84x/tStNW4NuiC7r49oKNy/CYDUZNwlgrpndujjmT5i3s
Bt6ZHunKHsUWRAySSS1EKetoJSpDJbWL26ntodDsEk0b9vKgAkFT2E9nXlM9tl0MElx3CVYnMt7m
TYcwYp/r2yEpi206RSZDFBlXo1PGl1wSoWzVe9LlLJmbclV8wUfYRyeU0GKLMClszpSl8rB2p03U
DGDhsu0KpMbczFpb9jAzJsBHW0jBjg04fm9T0fIbdwZfQsKTPmlffndrLNCFdg9jJvO1X93cynQx
LaObw2yiXsxmTt3AtfzZjVWICU5gjA9RXZdrKbZJ7keD+hiYZnn1+QU3a98o5q4KKaBFkWBXOrH6
aJmpusk8Ayb/1NnG3OYxhdozddXzJJsrYN02oqsi1/GukYBri6Ju1RheOoW66SxSQsgGyY+Jj7Km
4RjRS+6x62lG1fxShyyG+fcr79FoPIZ+rfyQ0pY1V4zQNrGKmU2YK5x55ZptBqar4GmWVZQUV0mq
9HnVQDUvwxaNpiYhdEgS4B0S+THzG+IWob3xysz+SX7u2e3D4i1PjHxuSYX+oIGSW9XoqB7NMNK2
zZBoGywY2pOYEamfFFEuF9Xstvffy4zVKe+uKXZ8m7FIQO9MM+qtk8+HSaRQBxa1FXucf7YL+lRH
RqzY+Qmh7dHY+JAUw0zvUxx2hmSZoD+ESrek5ck1qPPsuWiK56zT1NPgtukzd5kBbjSIyEyNo5Qh
dWdr5U60Wk0Vot9ptBvRStajQN3JNfHnZCxhWGNVEevuq+YEhqYA/67Fb3YgH4zJdcW02J54rvMl
1c1JbjRoTk5YAcxsFZfteQ0hLCraWaVZ9ce4cj0p/yjjuJ/pGpJYct69Qe1wDq5U/jrUTTUs4yzW
Zp8aPhXNsmK3BTlS1I9BhnaIg4VgMurOwa8JQyO+zqY1NNjhF0H/gxUZgsx99xPlwxcMxf0vToJO
MLyi7hzGvbGp4OXAdbHzc0JCeIHMtrk29cGZ83rjY58ODQSDvanY6Mj1GvbiojLDFRVj6SEiM224
vL/GYBbonn7oqsp9cr1uelDUGmNGiknrlMuyMbC8mDrjEmCuR01HbmMq+o2DjjNmyLeprNxpTr7U
PIuhI7viBwSP5tbU1aybbs7SJ1jF7CfgRXpjtMhjNp6ZJvXaa5Pw81Mt2Df0/gxIco/zQ4DogLHI
o6H7kHPlMSXL+O62ZjVTLdN5wcFsmOO5mzzKjRwsEZ7eO4mFTqA/oNkajtm2B4mD8okiZfO6bHcs
NWzw7LQqlh6vJcOOF1nkpo/JdBjILJBpuIoa2fUOjjVuZZqOvm86R1XJjBHfbujTsukmCyBCnbwQ
7eVARDhr0SuuGvcYEpefF3pvz1Jffoos2FcmkgzrgfTTynTTci6UhYRwUDgRYOssn6zjgbXKY4W/
Sqy+WDp/nh2pZ1GSCaGDvH7CU7W6KGgO78osLRdeahlvQ5v9sBIjueZOJZ2QhybpbXQ8R/g8TNHI
K9nk6lviNz8MPrM3Xi4N3pfAAkKtCeYoNl9wm+9OGSSmZWDbIIkdC8tMpau2pQfd2kVvcsAtCIMh
eTzwtHxVRn4g8QHB8a5uvZXpgLBE7y344fCP0UpJ2URKKG0IAH4bSoTNEx0B8gI99F9cFhQiUzW3
XvVBd9dYnaRrs8ibq2/mx9gdVGzINLb+ZfJdrlF2IejsX6ywuHaSH277PjD3iHijCDkdjPjs5e9Z
4dfezOvgi2ZB+7NTV7Imr/ugcL74mdsta00u9zYbiLPHLc7DhkWWhoLDCtdt/VyOjTfviEXCFipC
lKIdP5rVTWRB+5TPmtKM78pksYp4SjpzrTznGzWsMtl+9dHa/WbbAcoqHYQzXijh2ixRRnFlo3t1
TOBape633z1jWJdeQeKu0Z7aVHdg6UlXz0w3tY7YwmAhOjJE6ryuMZnuEt9eR2iS77O+6jemLe3c
MUuXyuDsx7hqZzJBDwIxTb9qA81cZW7zxbfSGod3O5hV6RB8Q5fpYhuF9ZHz8CDljAcsMugrR6rr
HdKvOwd+84kOk5k5DIVTOoBLj4CB9J4fXsUBgTJlL0Wo0k9VkSQhK5bYxpLcjnLsrEE5yl3+pbfz
S2GmROOz8gn6eHxG2Fl+ziTlBZVC66SGeXUcjPLShUB58iQM94HzEcpNepARnXDCfth6FgoowPsz
/SCd3Aamom8mbx2ojDXYdKSZpqI0mOcpsvVgqm13aswa4roEqE2XwmBRyo2/V53mqNSNjWb9hDic
gIm+wxlLhB9R7oORGpAvEPXiABkLPL3oIsqOX31l0Z+ioj0897gpnYs4fK6VrDoRaOVJGjsyfF3V
vsh2Gs4gWSTrMmh/2GRCrtgEa8e+t6A26n4wZ7WRHTi7ikZE47tr21vAlcfoG2F9enSKMWydIMpn
t3KgWv1sqNQYUF3aLvPeLl4KLWyW2GDma1E0NZPXj6OgL+uN8N+cfJh3NTRQomxaur+dWuxa964O
028+gSr2kac/kAqW5n6H7aLv7NJquBRDaJztBFRrVy91R/vBvq6YyWH9rdON9jLWCWmnDJnPMngb
S57DUFLnQxNWPzv9sbMtVH4i3zkUpJlmqFC1iz6CPNOEWJEHUuNusMYj4MTjfElQ8ryk0xlp6Eui
xgUkTqpEY5tBlOo6fitFUVb15CQp5bcIVE+G09lTGckt7yBkoUTRCrzxONgEy3jPPYEB7R6SJptD
gzCf8kxOZgEwARLn/Z9ucuNUjCONt65vvv8zMznRQzQ4vB622sDVf3vWWShlD0H8s3Bze9cXaD/a
Df42sG6STaDDsIKfCTO5RJuMLfew0nKtOI92aUG2lBtiON7FqYtsk7FU36c2eTmfx3/DO4TkXIaU
AoKH4xlR5mzpBoH80IyRNY/1Tn7K42tZsgCd7HqvbRuGm1bHET70nPo8BFPyxYnLN9VNj3LBkx7F
PW7rwJmIcmlz08JyXWsMfdO4o7wBK42TeabGS8Wwiq1iMhvg7umV0RVkplmXwlpeqnJpfth58qgM
2ARVmSxjWyMtOyPMf7LLO/n8Fr55LXfY+VGGRFPQbMqhPtk8SutItbt1b9jDBX1Lb4EGtPoqk6BU
zST8mZpHMllAx3mYL2ZfW2+Wj85p0SrVAwmmZlXEdQbWpQQbTRiLNVd1ySq9maeVFX0rsn7uZ2X8
IfslJghpED+bQANXLdIn+3HUUGkxwPL6TqeQ0x+Oaq3bT7bjKPxkr4hyFe+Bb0DvtOVi5+qdBZ6w
+1C8iB9K2wKKb1QmQPgm3CNFHC6J3AynxDHzWWsY30Il956gIg4bBeHUNaKnzjN7dKQiU+87MhYA
CNNkeBgSvYP2U8qrMm2bV3RRd6JHYNYjrDXic2pXZeumrzay5cVbNCHMrUL+4cD/MiL1V5tnpCec
RYCQ/7LpCboPajAcUsK+sz5w3CdD1wkHlf1uwp50GgrBRQ9asK/jYwBQD0ZNWS9LA5tqj89yYeL4
ueXlIr004ejP7NYm/T21Vo2N44yhP8nypEXqZiyKal6kJZAKTW+7bdMQvR5tJX1zYuujA2l6KZxQ
v2Sa/wOz9hQCtDPLwVHP4fGhsODI5hYTqWHdt1H64KlT5Dprqu8m4llJ0Cgf7HI+Cjmwngukn5aK
Er3ZQ5kvyHs6l2Q6gFlGSZXc0cY1JVVC86NSFmMJZsl3S+ciOjqOCTQ/JIl9r8ul3iT6yw/LNIvo
FhNXuti3uW+TxSbmOs25bzuCzZLnL+0sT4+SV2FAMMYIP7VafAB18dUCMHkMNGOZ+dUjEtTBXB3V
w1g5ez0hjms5tnLMMXWfj4OvLIy67jdOXKlbfEiGcz4dgk06EHIBZRBscs8JFrrZqK/mgJ5+2fc/
IcONfseOHVmr55J4+6yqnWzZIZDEz2XsjTsyCHNflwyMonJtIw+A2OLCVIjVeNbGjaR0zlee51WJ
v/iOigyMjQmMJufDYYSsOk800tGhqfWLzoiI0MuDBaWuadpZVDePiAUlG1F3P8AK+6tLZavdsrM6
bcZq5KiTKni1q44wjKUHL5Ma5aJNDO0SOb6z8iFnu4mxJiM1HiAYpRvPwPGmUwsUf4L62JVa8oii
AutqXPbAXun9VtQpCdAX1GWBg0r2ha2A9aGohKHGyY7MfvA0Vsm4TbzLkjTsfD0bd+Cx+XRcMhgB
pH5cK6WOhWD0RapIO3SQcJctAsybpOjtq4yhqWypLZsenObhvRIrDdjj+EEzj70kOIAZTrfBSMDC
BuaxKKxRXWi+4yLu0j14RMMdwySFP4aSeaxBKLrw1a5S5mVX1tIT2xnbiNFk1eSB3n02MQLA3NBn
kRfX5TMuXwTRI/2J748JRmeOwnt6sZvJSbl5tiAjX4h8JrdDQV56UaAQthymXqIhLCr3VOffRQFr
V3lJwjRaWFY5XlCYcmaaUvdkWbTxcquTDXOtxrYO/pUuooHdgn42gEhONXkXRnPZwMC9lpry0DtW
cWia+NdZjNQCCt3IMCJ6DUhZ9Lmd8kvE9yqW21XMm/BYGvgZS7KRrxPFcWFVcuBr4Gyb2iJ+n45H
ozR5ASThtS6kiMefn0VWsBYeuCh0Y2wChaQ0rKuoq+2MQGOFbGloq2yTKpckHVFdUH/rUU7TRVYM
pwY5oIuMssFcc33v6nPXa0JzMdnCDtV8b7zYgIkOPHRVpyzQFdR5Tbv63snVZF2H+lvrt9HRb38Q
BC9PcTPkK8d2UYsJcCCqXEQ3xRmaysjkiNP7obZOfdEPhE6xH+lN2cRowkKvWorfXFRRvhrYW8wM
Xapf+L1X5nXoeo+FXeLUFpbu2ZT5UgQRoj1BtDcb3IjVxuDVMhXFoUPUAxakk/XZTDSpPXHrtFtI
XaxetOohEOJMshljz8MHfNNukgnHbWGFkb4YIZWw61WnUB8GbkJgSRwKX2FZ4JvNSvFk7SbgVNYN
9qu9ir7QJOEk+nX4WqEXbR6iDB2BPPTiRWMp+q4O4Os7gLmeFN+sHthOz+Q+yZ5QflwCk5Su00Ld
bSrlVYud4lAmgXsrGnmSzMOhC1cIuOCxkra9tMSuVVrHwHQfKj37DnUCjFjadTuetWDWkam6GlkE
Xs6Jx7XhuACuSunFx9vqoRuSud6U1ZM3DOVTltiXHDHhU+5J5ZOjdca8HYaGX1iKtq24a1IU4cKt
3ZOR5d2xzQf3lGIvjz5n+OolYbkNZD+HuOFFr2ZEbJI4ZLARrRE8ajDypMpEqythXJVG0qNs6/ID
74+NqO6tNj3EfgayiY0mAMnRR7yBDKahVfECPoT5bMQRAt4q2uEwqsznpCL2DdBMXthT0RhkZZ1n
vN6lyDKeE1hKQEKVeCnGqk7rrVH4bpa3sQ3IYd72Ggq/dGaFV62y0fXQSWOqqO0DRNvhf4miiknl
EmV+eSU6px2YdB3Z0Vur7EUpoRs/X9/G9r27QPBHXovOGmSKRenb7q01NqtmYUGz34jOctABemqn
NKy47uhLc72uozW40Y1hOe259QZrlQRjfrCjfUaE7gm3r1aRu6eJSfOUlP0L+TnnmKEssEHhAXV9
re/OTR1vobQ7e0uTUGMRdbXyXowws25VrdZFJx2kgivnaoB0aarvyY7s7A5/bdE/LYN4wf45wLAd
dxMr7VjiBeSJ5TDGto7cRaL039PcaN/z3Ffx8dWMM7z0cBOgG1WTDrs0RvTcyFiFmU6q7oipt/PQ
6b3XktDxSkPnYCValQrbj7qIcReZWjMdSF+VtRcvsLWX5r0qEm+j+hmi5R1huzAxy0UlFeUaNDPv
Ldsbh52DTYWxDA3rr9N4OtWVpFDnf3T441RPlHwVTWwvz3jA3NZ7MfnzIC0PCwkZoBeNb9vVjTEi
mkqS0enn0BseRCkc0+xUgM4TJTBWxkHDoWcWTIrpY4nIk9336J1Ps2LQqa0mda1FaEraeXDlXwdd
2loShMB7NQv+fBe7gCmnTvf6WEdz0R8Cc/6pIfNCeVa4ybC+dxZdiEew1zHRmv99Obdlw2iUivKM
McEKfvfwZo+muxhrpzsMSiofZZVwV6MCHAzZI/sDYhPB5CgkDsVkKyTOYs2YdDAwhh0tHIVEnfL7
LM6mJHOLPe2nBtFZtKLai+nHNLMYhuevh44CQhbLERD1bdaK2DKwJ5JSzQwk8yIaxnSXVcGvA9zA
dEfkO92Js3vDvd+94VO//6DLfXrgZgjei/nv40Tx3ud+pf+gy6ep7mP/9i7/9mr3O7h3+TR95Ul/
3f7fXuk+zb3Lp2nuXf67z+Nvp/nXVxLDxOehtAP+jn7wIKrut3Ev/u0l/rbLveHTR/7fT3X/Mz5N
9c/u9FOXf3a1T3X/h3f6t1P96zu1Pb9kdahlmPYOLO2C6TEUh39R/qMpqnxGpeQIb6Nu5UaPsj/L
twF/DPunVxCVYqrbLP+u//2q97uWO1xolveWP2f6d/P9u+uzmWHr3ekhq/P7FW+zfv4c/qz93173
dsU//xJx9XoYL0bRtav7X3u/q0919+LnG/3bIaLhj1u/TyFa4ulf/qlONPwHdf9Bl/9+Ktspkc4t
tfdBMoJ9I7WTQiJgs338+yBaomEodqp2EdWiRpxVYsC9r+mW4V40lySQtk6MLZvWeQ+Z1uhzrzLg
VtWGdM2CGAG1un9iF4yQ7VSKc5iELfiWqV2MGQPd3JF9/ynaRb2LTtRqLFHEEnXiUPWoZZg6ILAa
sf0DctFnRD3ic2FL8bazHQyfO3i+thndDihUxsc8RYF06qVFEU5yojWwJOBsnny41YlmNdI/WgBU
RM4apGXEVLnfw3POVXl56+iiKrmojMBGJ9mAX5KNWOywsweHiZnqyo/wcrXRuzHgz3fFWSdoQN4+
hN0zFYfAKs6FEhdnRWm0tacXQNfF6Farho1bgGz4Y7TVOwCT0+YNcUFmFAMrM8eWyKiv97nE1H6n
VQQ1vf1tviApmkOYxsjy/nVJ0S3tu/6osrC4ddNHtmiWunHksofEjF+QNznU38zqkUeGov6HcX0j
w78ah25t8H/bA8r1Dn41edm7BoNEpRh+by7AiTiSo++SrgFVYecFpNMUpY/M2uaF5d8KjhI4oGGm
+hw4LgJXBK9uI0TlfZhkjdGcpEe9/GPMrWc1lMsuTtL954GjMvjbJpSun+YSRSMzj0S6ja1SGXjV
xxitjXLnnYIm8U7iDLCXh29r6a1dILPktWm9N4h+nTNGxxFm6dT1PvI2kdY+2HYUEzcN9J04jITO
djgj6ztxhmHasE2kZCYak9/dRNHVdS+FcMKIDHI0ZrPSrHVk4GW4jfkIjzWFemolSTmJ2hYzuSWY
Wm0uGm6tU3dx1o0yIW/VO4i+9x5knMyVlCPpAV7jV997a6T4j5gMqQRs/6FRGzN9o6v2+73eBE/4
P6SdV7PUMNOtf5GrnMPt5LgDOwE3LuAF55z9679HGsAbDu/56tThQiV1tzTD7BnbUq9eS4dPKy/I
8vjqXnqWF/PQMARVN0BhIt717/d1G+aU6lFq6G7lm7CcQOcTqTMYtlz/JBurKFCsv7WLdUhsrAU1
IZwWitgMZAvC1xPKd3M6KO8WMKuSA4N0SJXbgrdJ7xasR7heFRgaNjrM6GdTNHFcdmc5lL2l+ctG
nR60sWzE1ovj/2mBZdrtNfTR2xVQ2+VsfOrxkrFFRAFZzx5CNcwfYitndxUjKCEdnLclaFAjUiu0
KuGldU+UAsz5So7Bnv40Olb4jNCCupN20GPeaZmxxNZS2FIuI+cuMX8Ny2CkGsNrj7OafFK6nExG
acHkZsbJUwRA7eg6HBqofMPeqt44yAgKuDz23F744AgYe15QXVfaaQ2kyoHCX8BJegEn6SZAPeVc
2qQeRVcaW+GRvSVGTmnGnTMi37SESvO/hpGEqCwrpep85/ft9Dh71oPZZsNzxYb7VJp6vZ3qNP8S
mBYpJQBWHJ1NkLyJFJSa+B8rC+BqUkG/Fretv1La6SjBxhKFLJu2cf21ZXnZdrFJ2HJOVd02A7+1
lo4bPNn3/HhvuHz134Geg7ZPjjAvfr0FdlRxNxGMuQhc+Sev8rwTO1czX8mubOBit4AQNGja36w1
VdBjpVs7Y4mE7NRHhlPEkDdCJlY0crpbtREAS44FSrsZYQzNIVRX56BFNidq7uoS3mfZk005ZVTb
5iaoDr/56Uh+99IAkANMzuZeBquGgRx0EsKJ2jrN/Zinr7HvOZAPp0BOlXRCN+SXLSaVdS8doej9
N3s25q/p7zWS/pljy/LSemVyhfs/uXa1s2k8jj4h9fppks65GmbwJI1WHiGhvaizOw0rGdMMIKjJ
e6IMn3sJ9YFiraxvm2gvu2lnfXcjvdi/s8mXin+U8IJfZF/hyHQcjQyiO9M7ZaIZbQ1GymUse+gE
o0tiN4e/7Urvnf5lG63QPymIPqHpLmJuq0qrHMs5suknSk/W0lNVk3ogq9xbtvZgmmH52nLeHKoA
2e00NF849WjtrnwNglxFQX0A168WrxoS8vfWYD/JGXHppte65KGxNDmttTsuNCYl1+cwD/2z7GVD
+XkKXHsnR8NU+eegAZLMzf1XSPy7t9gGYKao4fioTwjv4rhNluvIFf96uZZqnU3eZoIT/495S/DP
uZGKCoUT7dQwKvbVbAaPilrDQl956UdO7z5Zo6n9QFzbs0xSv24QP6VO0n7y+oSUTtyHH8LY5Zpp
xcrZbu30/Nc6HaRf53Co4bvhS3zR1MY5DkrJ+RO0A6sW8ZxLhLzEdO1gBdz1MdBLsAh2/RYnirdN
YetaORyUkzDNki28Y92lEw3JuvfNYpMhmqptk9pVjotdTliGMkza8tKwD3PiodX2x5JWOb9/hWW+
EZOOaLPswbcsCqFSxB0cWMn3cpiqZXbnZekdANukXHc5ahZBiNpWaLTwfI0ocGlGNK4g1RpInP/R
FOj1ovdqwe29kq540OCxlt0yyFCBrThWe2f0q8LeGkMMys1rul2kJZooOQifZNOZEEigdf8oR0EF
Ac4SMYiwgYjImX9F8NQE/lFD3lur8mZD2jG41pIkqWpTHtv9YtxKI9SZ4XWShEipCJLG/x6zzFli
GkG7JB1xbAQHFaweDEKl8QJXSOJr5UvfoET3a/DLUymVssupjqIYRlz3jKDYxlA5rOVlcLkqFhPM
uKFwLLbbdVQ4zMnnIF1cVmWzLLU4lmnLUktwgWAT57VZznW9nZ+o9R9XLhn305ygF6NnTkCulZKi
1PG7at3AVRJ2+odROCHGcNedBjJbxo6KbZ2jRujdFkZfkVaJzm6tR/fSG5X8RfIMGnM5dMjM35nB
eEY4SH2qp21PfUwDkg7IgpA7dwtj43d2eMwRurhkDixc7InKZCO7EItPzcotQHZShlrv2ikfm1Vl
qD9Db/5lquwNkeBgmNiryCGn7FQzjYDwEqX44FJtfOe3hvY8kfRcG4ljHkFNac9h7biw3Qc+itMl
VGGqOaxtkX21kHw9Wkb1rZpVl+2qsIFpDACBdfVxFnlY2ZiBZh6jtv0mR53I2crYiNKdf8aKNZfp
sifX1QqlPsLSlZ7HZKioX+d5SuNzuDdrADPS1mtUa7ae7+3nqlDuSup0t1PbozY3BuV6bDLtNMsm
bQA4FUJOcCUN71zCX8D1cQqy/mdPhryLNpLoY16o9QH0Tn3SVYglf6sNSslBOSyi4kxaJDxLUytV
CZuM1Jmt5oKC/5c+oQyubSrnlFEHeoxk4bsZo1aeLdsJzrcFpGdZZc6hu978fhtT35Aon4N0bUXl
d1Kp5RMZqOpJUdLP5Pr7iylGmmqNByCTSFmJiLLSq6ci6jZQn88PMl6rZoSIR0qkpFOx7OZRbzm6
F9PlJN9PNQBHaH3fXsBNs2uWW9T2G2W5HjgqWdmJV5xlMCiC+ahPVArJ10chQj1OLmlJiKud3njr
mtq4OgrwWDl0AkiV55aqHDmsPKdZqWbiXPNAUd9+zul7zbgqGTzjfuUZb8scHmLjB11H7S+E0zJy
0q8ZGJz7QjSkMLX7UM+s7SjUSxebdGRmgU5CgsqPHMpGhoRm9DSCTjwtJtmjZnS0OZxZ1iF36J78
HMrf3y93i9SpNfdHD6yreAuyGR0TBvU83A++0p4t9p4lbAN6e9bH+mAPwXRwtbaFnhZTqtsGVSty
LLvSepsjp9sNSUSguFWzDWfwz11b/GNCoVLzmUTKQevYQsgm7QMf1JUYN6qi34yUu/x0L4F/2WYx
o7M77+dk6TaNVN9r4PL/XtpKPTdD2/OPZUtKXw7GBH8jvCDpJkFx5qPWeQN3WhORTjsoPmruC6TI
zitEZ/W1iZEMdMY0/5j7U7l1A8rL2WJD9FyrK6dQtY0nkPlIQednSyA3ZU/aZoDowIqFRzbF754c
QpOG27NSaHkGceMthqPKM/MFXuruQQuz/kHXLH8zDCjeLDZbrYJrU/p7aRoouoRlVlC6GpM7HqVR
NjHEEHsbQIfgue4elsZ+ilu/eACd6bBVtCjiLJraA3DPC1axrV4zCzQbJaabGHrNQ0m2+rVr+ISa
2EJyWCgxU/9LdbXftWdTDIcWBCsVwv5Fem03/DJM3nQnp4KAvc9qvXqQPtcs951ppx+kL1LaFQic
9FnzNO9lQH4YhhfPVp4jmPIeAGw258IHkSpGGdQGt17npYgQaH1zlI7RCuoHr3a7A0xaPI+I4MXR
hcpR1cwOwQvCZCw4tmDXBQBTlli5OiJyVRKGt9k3X1gDx1AMbasEgb/zhhAegjQo7mWjWkhDzS0C
unKIoPFPR1M2UNOoarBbgnPhRXJi2IRJCfXc71WSUSvug1D3tkNXIhD02yFnWAOndrHiQMZkKjsb
pu0jr2Mfcw3VGMFLqQqpPWS50AqWtJbLeHEjXAjhpRxPbVsdGpPi5TCZ9wX5f1iegv7BN3S+b6Jn
JNcYDcB7cso/LbFfDOLUhz+QDBCOvmxrKhgAk3JavPWVlDr92IMnEALa4+C1zsMkGqpyUQGuOR1L
tch5CDPLebA039m3Y+KsFpupKdqFCqezNMmpMhYam1Wb6yEYRVaTTi0IotvLLLblZbyeiuMebpqz
Fzr9kcJsitPTcn6zeeTeZGbHeaQYurBRUbZvPo690jwlprMPVH0Ga9IH5xSE6TqSQ9NJtmkXNAfp
jarxS+yLVD3onJeKb6+MglsF4ns2hIhWsHTVaPkOWo5oL4dzXIGi1ELvKodaDeJTyd9yI+zuuFOl
t0nos8A8DFPDVkaVhqWs6ho8vxzmDoSdOoLbZsXX1i4LlBagAzo2pZPvuegaTyQbuJJDJPCfyIZ+
G0L8r3AEjmsHqe/7v2JNeALQYiE2T1F55/FxQ/Gut2nV2Tj3opE92URIUZ2dKvQrONDxKMCtVr2R
tBBuMkzq5oPhtfHbkLRe/FzmXftWqt13rYt2rlNVj+Wg6s+UpQOPrBueFKPQeB5Be2wCa/D30huZ
7PdRLTEAYBA8ofx9TnxgUokIrjlDfKAE/CSdcn5cfUtddkPSEpbxp6BWYLgW0UoJsf8MsbxqWeom
5af2QTYUX6lW+GGw+vIDxZwzZ0kqZJezn6RrN2W7mpsmxKi/49u+2BuhZd3pjv7dzxAkGwctvR8K
rpQ8TsKODxrxvhONdIx5bh+DMXtp7eqXSUzIc7e81na8vsV3dnCKw/naSYpSQT4ve0vT/sM2Zdb/
FrdMi2O+/4XSjhszDRKw0j6MO5NJxbCoOdWbUIcxiEb2+pI8yUqO/3KDBY0OYeRfpP22gpzyV9xi
exdTwtWx4/fwXVMrnYcMXvjdKy1TZO/vd5ObnA2NPNat/mugXHFZW8YZoWJtK64qMHWjEbAeXFil
+dYm5c4SXNNyDLVJBHgYQONiG0YDDaN3YzGxk0Y5Z2lq14lPZTkojwAHrae+yb8phTVc5IgjV33H
3sza9HxvnhAOOURJMV7yztVQyaFSY7JjHX3TXL+XNtn0uQXJpasXWzkslRnsbtXPR85s+f53dfgK
GjqiQk3r0Aos8p3pTd01SRqPOpUoOCmC+ZVFObgGIBTOdQAGPQjvZc/SudsUWgc78p8OVMY4Pfat
N2m35yyGhkKEaOmPZiCRJNfICjeEHGLUucwpNgqy1IbeFpax9UTCwP+WIkxyztq0ODtj/BiZVraP
f5ukvbLrsFz93R2paMfKB32bLf3vgn6vJm3/fcnS936t3pbBHpCTu9UGL782adRDtEClQUmNySqy
+/B7DsyTIqIf/GU+GnBjvc1a0W58zU3viwImQcj99MNkV9q9zTPaxu67ck3pvkfyoZ0voQk8e1eH
lBI5jTNu3hllVzZGAEC9bw0fuBaYbbDd+nxZ3BMU992q8/mY0E3+sjgi6GERVUPzUs2KD9xtuRxD
RypHVEqY56aYP8mRbIbSFF+aod7qzVR8kDY1ggimnl1+3Jh8RLNJ1UZb6TOFCfoTfT8rRrdebFnW
uqupB6y+LDQmX30N7fLbqpSDnSiTi1dyDWnLPbhl/XSMd9LGw1G0rvSoPcAzcl+UExIfyCx96D17
vMKbeY3FiDL56sMEC/8O0rR5I4ey4Qz/O0D5mNNJwtLG8u59Mt5ykjS1VFvvYTbo1zXE0NQJjxNI
Mh9pxrHU71PQ8WY5R3etGEm7HtrmmWeHkxy56myCUtSnau8gubWSxlvTqPq9ryMVZnQwzUlbOKjG
nTnFqyar463tKdVdVFpkZ6HmPaSOZtzx/3YBPDvaS2+TQFF7M/zPVGrrDDIUirl785SbUfElrChc
dWGlguxIUbbJXDkXE4aSk9eo5t7hUOShpx5yAwWL+mYV0VcyXPUPJ96jqBHsuM7Ue4fquYfO0+11
UQXY7K7zVgXP5peu9U7SaysJjPfpxFccrVH7oIKFPKZI3GwMvbYvlM1/h1IhpIBCQ9JbmJZmsdlw
tB8KtaPenAhpV8ap7OGy/jWN2s3/n+X+9arSJt4h+y59G4CUr0X6shVNJzKvsqHYaBMD+L0sJhkR
6JO263SVP6iIlTY5Xw4pBP0A3t06ytGyLlUyOVwg+4JyqVMHrFzILGfPVZ9SLOp8hsreu2/IsE1N
Xh0KXY3u8qGl+tcy7EdOg1Ce8nzIldAhXSGLYX0ere5pSPgGK2OztgZynOzyzzd+1XdUq7I7eZm+
rSuTUhnBrKobFo3siUaGzIKdtROn1tGc/Zj1crrnigbN9Rj2XylWOVWUVb4FkBvtqS/vD1Xkx8jY
qF8tvmOH3HWg3ymc4nWkAGnvufO0lcNmbPstQk35Xg79eYg3qmXERzn0dEF+hdDFeeJS+RrAZEW5
EdRblaoqV/SfwTXn0K9Vqqu/jFr+c1iL81Y59BLPh4qs/+mVw+yhNLdToH7v59mD+dVWUR1KTbC+
bZ6Ajh7YwdgaiiX8ZzaZ0qtXOZJNFmaCyEL/Hg9Gnm1H56jbHPRzbGBQDqMat554WKcwphpIAlFo
Jh2mnps3Lz81kxIlEZ3Wlr4t9QHu2d9ur7KMciNXvC1LZe1qyn1l2yIVs+7TvjhZSYZOIHKxmxn8
+VfVgoRB9z4r82BtZy2MTl3t5k9GYnxFxDPbl0EATqcLiqtsXH9sL4N7LwdTU1XdZnEaSqCtrRqJ
pbGrhgOEhq9+XlFM6NX6ytMd5a4Vch5kA4L7PIVtydKMd/ayygNzNbiQT0Ztx7kBYXIWDLT9ce5R
uiR9EX/qdDgqbcv90g4BN7qkhCe+py6jG9oezojC+wJN0Bet7Osn05iSE49K2haK5+FLwuNxanhf
TE7qyNSWKlhYXftgzu53OY99ALdvyk4eRyoeyUd0JvfdyLpRkqnjk6nZ2mcqStHuBCJylFtH2WRs
hUKn5DYldpOyiSrKPtW2QiA8d1yYhsvZuZaevZGbUDcWcm15sNb8Vr1vkli9Lxr/Ux0F2lGOZCOd
ceKvBmrjrovd0HXz0pXGXCFVqTbeqz0b89X2o2nVq4gKzpDMbT19dPdymCnWC6rOa9RY0cQQtDWm
Fod8anp4kb1kDrNmJbtB4CbNanGpbsumpdZAhjPlXeDPLrJ/K7O1Pdgc5/ESiybgFCbf1Mbw0Sns
bi8dqG/5SJ9ExZtt5lQclnXY8LceQA/Jbihod2IhaiFuOJdbI5h8buNbUEfKTUPrC0IsgZmWqOgG
PjeN7WfooDEKL7XCUTF6rrN+aIV2TwNcnrt6bBzaTNdf1N7/6YX6Lj5NA8pwPCe4K2rpgq+zk+zr
2DR/wLB/bOKOQz5IGtg++ke7cYoHeZCf6tW8UoM8PMthoIXhtlKhJnMT56UZZ/SRkvmz7bvlLm1H
Dh89p/4o7EWlT58pmYWWla8w6Z11BULqVKhj9NF0E8iMvea5m2CBzKL+uzS72RDuS2NcWdnBZo92
grkbpmbRM/8cTso4CPlC3LfuLTwEboV0OOS5v+f8tc4tWkNeIF8tawae8+hQB7Gvc2e4KEExIHiP
lJU1aPcdWuYmYr7YpDdRx+Eim6LOn5UxcPZJE9v+VdqgBgFDo5f1Ss4AZBJxPC1WrfI5OWjkf0rE
X9H6piapTIdd8ruYiz+gM6+k14riT0Wjdoe51XSqGsSMKGzJBJV2RJXe70BZBQaljw3A7Avb2CSB
2rLngabkIaRuSWLslTqxdyV8ZrBd65q6CYL2R1lylK+kFTqB1L1QWfFL7J3/K7Lv3fDTIQXgbzbB
kPGXw80dil+XZWS0VIm/Ccf/uf6/lllsN/n43zNyC2YVfru8m0i8m0jIQ8vo5b1aof4hMHNjpSlN
teGMoXhAYSx/cEQPfAEFTPa9tMhmDlGRqwfbeRfqpe3Efuhwm/J7hbGaMi5jfreVM+XSpqv2dxNn
WdJkZn2I4oVlcowchfFujq3AW2ncV6+lO2w1OZTzsjItSGeq5k4NKBunzK/vLhGI0OWdyVen3tfh
gj/3+8XhtV1/bjh0vL0NUxUiYMoG5WbnMePYqfM4KNWtyn1MG8+8gns5SZ8qTMXgQNRhTDwdiaF0
tGU3bGvN8zZ6zHP4mh2cv2rwCzVo5xbDH/XehrznIlfhqtA9omaz+MH+tUdYXa6OmxzcqLPuWqtI
ub9mpEC1RgWiA7PBXTyb1p3suUFtHIO2fbrFySnBkP4n9/P5kPHP4OCbGQ4/iUPbGNHKFqvKuGUp
gQudnLI43V5SgysjoiprM4hs49B3ASV4ZXmQQ7TOEQK2KEWSQzeD6qPunhAMcM/oSzi35q+hdEhb
78XRrpzCGOZBsH9GPKQr9G3qRzTm6scoJudlljoVX8NU8zHTUGfy3iaDuQu2m3SArUMOZZyc28Y8
e5gcMN/m/rVe04TtvmyoxdZQPT+bRf+z8TrnPPDQQAk8TEsUU/1yCMnyCiEE6DituCnqHdzlcE5A
M1hpVbCRK7zrymVltPT4MIjwQ0MaaVYRj0J8E0nMMkMTvo29CyXTHLINFmrp5ZCpm9uYKlT3coua
vAAGCzv8+s5jyUmFmA/rOdtv6gR5DE95XjFrXznPVBXyfEVjJaWCDDNZPwh9dO2UjGV0iahzhX3e
OMVZugs44zzEDmVVc1lZJ3K29iEwhw+KMVBlDSvyypj7dscGavqccIpA/en0UQ/gROAb0u7qtL/Z
c7ueb/Yh09/ZZfwMnOQWb6adckVVEUqWEfqkoaruaqGumyZsj9tyik6z0N4dHKQFNAT0do0Q2zXY
uBz4RYUb6Q2gZr34dsINSsyt8sl+UJXo0IlYpA/ckxv4r1CYzo+N3Rurpoa1By64FYzdxhdD65DH
CPoIOnOTEle90Vdp7CV3fVSmTygu3VewiX8CZpXv7KBRIFjzyk8elcycH5UU+6HRTsIf1cTsSolm
fYW6GgGhChGgwa1vpsAOISgik19ftVrhLC0Dni2DZYx0yKFsSoc6dj9AkScIBefLEih7iqB0LoZv
y/LSLBdZbEMYfe6cT+lYzLvaaAJtV802RYsK27UNQqTVmutow2OUcFlxUl3GzuAqnnlxuuMAKVv9
H7PAUsUnwzM2t0XkercgM+nfNMWoD7ERR3dLYxegqIdpvVigR4ru4LFEK2GOrGeOJIOjtC0hsteU
7rz2NU3ZLA5tcpnGqWmwt/qMukPxYjej7BY1yA7YmzZGar5/F4bDUVxXdl/cOhlOgT/1J091fjbS
JofSsQzfhcSVkq7ejX8vo8y+ufaR1VpL7zL5v67liBdW2jI8oNl8hNpj3kejE65qQaHVwuwPFYBb
bkrFM8556EG9Jam2Ekijrgn5nfVkRRz2+vWkonLJHLXgjzLN+lmGQD8QwayEAFMQlNZhTB2Hp8da
+TQM2pHKOdi41XAk+SW4y4W9mqvvRgJTRxSH+l3Zmqcm7HaD0p/ixiq+hpnbcJc0lJcoNqvN2CjD
g61a0d6BW+PsIj2x7tKpRNpOh/y+bb9kjRO/GKXiPBQUEufQvb345GOei+AkXbKB+gFIs9qgG0g0
zxWPTWOu0Nz9VqEV/JwYOvdPQ1nLkYWY0bMz8iNzk24z8ay9cYyVrUTJUxB2/VMyZvHGzfx2n2Z2
/6QWRXzlCvgqnbIZA/+zy9PiRY6g43D2jUntZqxyLLRmMVcs5jnhz8XmJu32HARfp64l4TcXPMMI
Ep8ehmwwJ2II88nWafV9lcIGFEXKwE34lxKPFMbR0gZiZwt86eKomvILMi8OFMucAihZSJZpTB4k
0gqU4X3VZsmDBGEJXyNG0hfE8X2jpupqannqcKy2JF2YqCuw+uUHpzCLDzxLUyyRz/leDqXDKKgT
jmPnTpoaq68veus83+LFpEARcqkBm5506uN0PZjt19gLurMMIZPh3rezvV4maGq7VrlIXhrNXCUO
D8FJGfUWVMGpf/Qy5T6uA4XNEsDPOyTL+rtsaMj/qylFKz5UnnvDoWYBjaJ67/uawYfoN+vKCkmR
iZtpqidwG8fI/oiRbKSzEBFL2P/dNvWo8I0Nxb2Jsi1sF3ZC9tQudCPbKc7c8ziG1T0aJdUaldbs
2/8ekbHG+OcanVahSWIUwaFK0vapmZSPPu/xUohRnXfhYR5Gba0oZvNkFGP7lKQfdTNNPkiLhcYI
SobWsJO+aPKcO3OEJylo2sc01oE1V+Yde1OUubO+/zpwyw4tJf7YOp6xazwjOhaJat91XAzswfXP
Nbe5mnJduuPsKVu3BACJ6rsLHeaM2NLc6i8T1Eu3od7b+kvX+8674eKVwf+am3P2d4DzNpv19iIb
T4X5gJtuAZXjL5vsqR2MFxwF+2RBcgHwnDJkdVWYJTc3YyfQpHHnHDLbmE9zCTu2JGXvUEDinuQ8
99qsHKa+A6qf69EntTLWkH6GXwFOAgeL3BfdiZFILMHgJD3ErkZ0Zw2KfpfAIENxEz+TSxaU25vT
jlvnaAfqW0hJA6ke/7VouER49tztewRsNoU3G89VaDZn0h/9Sg51yMEfoiZBpKdWurVhvGl62T1J
Xw3BQqJU4Z0caeVUrt27OeJS/gAHjnueEiVZAwBAXmSyp2tfzcYauaXwq2M4O56UrLe+LWEV0WHI
siclfC2FIJgIkDMTIUxSjzA6yZk8Wkdf58ra5ZNjvQ3DUO77ZBsGUH/PIIbr/0QVOodTqymvdj98
ra06uZcjVX9tulZ9AVLXPZJcu6ZpgfJ355PJ1NNgLYd6PmR7oMD2Fpzex4z6+GNV2/kMyl6ZDyWo
az3laEgVjRWOcE797o0ZTBlsBoaddMhGK1P7FudA+HGGNGy9zE8bkijIH3UNDBB+uHNyVLRGt2Nn
XE/JndepOlfMVPsAU/OwTsrG5UOfg1Xj1CZ0XMa4Lt2gONtdVbm3buaXxVlzLY6gnRJGRuVbZ8DO
zYFbgdTQCAx84i5VGAOyOF07POm+0AzPzPhb6vtrjh67H1ncP5iQUX2aJ34wplGVD62XlId+sDkj
1DL9zogrdRNqJOzh7P4iJ03usYSF6LtjDdkqVPP6Je8RWq8dv1/VAQrg5Ad7GEX5zTWTWR/axO6e
OZMQWmNg26W3LsKAJI/5TTqdIvCe+GCkSzbInb+i3+1d5ciwG3dtuAOIM7E01MX/XEs6K2V2/1wr
QvDENDTvaorJcq1Yfw7SzNzIY7fe6lLUjaL253ndu3E/Ku4662AcasSzdavD/THDB3OAK8J6TrXY
2VV9nmxb8azdxzXUtwpX4F4M1dGY7zi1Ju/LSNFK/WlMHuVEuZhjlUcUPAbuefgRCKqo1sq8s1xL
NcZ/v1LwUgYRtx4j8G9NoLcW0NEwiXZd33Qr6fH66qdbDm8xatZoR3Aex2VyXLKzCOAPWmmTwWW0
BuN21m20zYCxkgtMub4Kky9oz9VQmyJkmejeorMIcK2ixacZijzV1T5ZagjMuO383RAU02djhnvq
l7mrYNqVZtX5p/mPaLlILs70/oiW5jCO/+MVcBuPqtsf2DlZ+wQ2+mdzCr71dj19gyTkgwIB0aup
xxbFVZZK5WbN9qeb55WMgGZxN/Qe1Zx+WAJo796MWBvXBhn4K0+TMK+qSltc5bgDNz4IXihv+Maj
NbJdhfkjD8o7dGXcT4Neo3ZUcartcJ66r+HZOTlNp1z63tO3czE0zxCbD/DKNeO3ojbEhcf8wcHQ
HtbhVZd783MPsAV+EhWMl/jUrBq4xz/saKhdW7NUnwMXLtjBsn7GRwhFLfGLXcT3It53iJfryw/0
z/jldQPW+Stevp8/4/+xvnz/tXj/zlRsRxIoz4ZnfQ+NbvjWwQI9Jyn6MO6KSroIwn8rP3BkoH9D
P/0/Y2w6J0huex44LesAe1C8811/+gxfG1RstfLm6HAeV8KOePH0GUaetfnbnlNod7OL+Nk1+wOn
J+0qQ3Dl3JhJXa/STLHP1WA4CHj0+kZ6ZCMdy1D26sZgyl/uIu5OXTiOh8U+aYPFSVmoPiHrDC9T
luifyr55ccmq/oBvN1Mc+Ma6eTiMaNSsR2hYdmnp1VD70aCnVV/kUPZkowykywOzbWBC4ZakUKJV
zu1VNknptddINHLoW6O1huKl3Sy22uw4x5bjQJnjnWEG80rOk1OkYyphlaWms4be31E/9bOB1Fsd
vBSuFV36wdFu9imG4mRMbeQ0VRRJ2BuYd/0A/UuSZqfK6VBRT0Fz7b0cdW+425ULB73UzTmUIs+G
4L/L56cxYnvjFWy3nOkJdZD5yUW7gJLSHvFFYaPsZkLYlQeOyKbMz9YfKG6bntrRgwIXWAbMx15d
rYPRpaIg1e+k145EnRUosa1mhPNTBxGX2A3zMNmuDdXwPsbh9KbBS/gjTR4cmAyDlW2Dj5hFnSC0
+tsu5blFL4Ad9Gr3WafCbdijPBfeQQEltpjGgJQvTFzjQXVCkAEaxG5qVZ7kaORo5F72qvumr8Zb
X+Eeu7H0lM9sBAhEDT9VQ1lA6XlFZeK1zsux2Nf9xCMzhHprkpPj1aJsK4cLCqYfo//qN8V6LCcT
vttS2QZqFp0SbZg/NFYM5SzEcodRtbyt24bNzh1RjNWUYHxtE0H42ObhUY+78XVyY23FBjBHhwHv
XCXcURDAM7NoRKWk4o7xu0EE8ueQ/VF8UrwKPnq4gO4og+pfGqdb8yxC1iTWuGwkAZo4YkidPaR3
fb6JR4P/kuEIds0CLDFH8Fu7bPSPpSI0xJvEuyfhVp9N0CVoQyk99ZJhuGPxdlW1VEfkrqs/yoaH
+3tD1aAyDOAuu9mhHTCV8qEBuf1YpBSmRPoM7favKWZUDZwbhh8X0wxJ50E1ONBeliFPirANd8bb
1AZiynU6d/lG8xFCrgHjXJNZN96g4q8CtX0rLD24cyHzXEmzmugoaJj2Rw1WS/L97g4JdnBTCQeK
G0UXcGU1P9ZJ7SmbLq7ZIxW5uZt7Lbt3kyC/NRlSJwhDQ4FtA0W5K0BW7lUDHTar6ab7LOhtqm80
5zMUzbvSDIrvxdB+LGptfDUdddgqetxcUHgbLkVbVJtB79rnvsr8DSny6NBo0fzK+QIwmqCm+GLQ
ptfQ7T4rYE0oE2SkBhbPN9nwZOat+ayCneLPO7/mKPM8hLP3QQZV4itDzYO2ciKYlvW82yvqmOwq
E/4+al/GF6P3Lgr33S+2Cw+mMQLOiSJUJynJhJduHNov1UQJXeGk7uMIs9h50MABTCC1v1Qcvhme
U77BvJ8eAieI9k1rtZ9EykgGoNILB+70P4SdV3PkONam/8oXc72MJUG/sbMX6Z0yU7Yk3TDKqOm9
56/fh8ieUnXNRM8NizgAmKU0JHDOa7LuUHVCPIqwfGnJu259cgG7ahZ+bVxNe5oRR5u4ssMDNr6Q
IBGzWmL2Jb4Nyh+lUMYfAEq5+8EXfwhcO9zpRajvnNpT7xsfbW+Ex6Yf4IcQ0FK+V76TgLupxdW3
sa2uOxvLWaAOWV5HR3dWkJYHb5zUE9ifdDPO0IrP2O3MQWTaafhC3XrMeWCg8RbbukHQ/nkd3hsL
I1Ts1coiGw7+ZJNa/P1UtuVBGMZwUKGR/PsgtVFUys5+PxzMqOQqABgDMEJIJaiAzPRQ685+FZr3
RTV018j9Ghk6tupJGmQnf/QeZJ/tNuZ9UHTqrsrApPZQCqJlbAbGusstjRrW3PZRmV1ya86RfWO4
a6DxWDjbtETlbyyEtpsqStKQ2W3WwRoVn3oC/42BZdde6zoE9q/2Z9lC8La9FpZDhjmLxVrG5GHW
U8CrQDtjZMKlZKzxxGuqKc3hNsJ8Fal/IEMxoSXawd3KwVrgHTPjH0th31O9jy6J6mIyEzj3qV7a
91lqNgc8tcOFbPr2IC64KZLC65zpa631h0GAdFHceNo1imFsWHSobwAQkT9V9vWg3JN56u4Hu4wP
jinche/5fxhFPC/5Zg9r89EqWZs01M0WAwrKzyKOklXtlTWvn2AEAErwzq5ZsNg2lHU1rZxjG6g1
Fdu8u3izXQESseNj24ISHA0lffV9bJttG6E6y0JdAJ73feHV8Tdc/PxFlxoYe/RIqsVOLTCDiIBm
2F36hFwsXlhtZN+3JP7W4wD8ENq4tmnKGjYGwIOdlQn92LHo3fsdb6OjzvcI1Wp2xtTHd9C/uRVZ
Q3zBapHHIruA+3E2Myn9YnrE3kwlPYIh22A7Jtorg/aKf0IM45AftY2QbRPY5Q9DHfdFNovweyaM
4XbC4iANxoXVafbzZGGPG7YVm2q/giEt4pVb+9UrCCScIfQc8WHdrl6LZMFeyH8dVSs/ISWSLOWo
xIbzrScOtiPzJCRfVk6SIYsq6u5s1l7Fb9qqsEItlRcncCFFumQnctE9mr6yVMdTYJ67pAjxrBmy
g8BC6bteZD9M1YzeVA34Yhg5+MpqFnXXJJkAylpIXaR+dZZ2PQLRfttyykJfqH3dXZyZRiaZtJJx
CxazQw6/e3BmOq4M9bGPOkvSiYPrJMXjBHfxgMl0tyiruNsNYOI22COpl7gJQ/QrtLNsgZQFmDIf
UC5stjH6xDwhfSNal3ovFkqRWg/IsYjFOFjee9eWF1wgHH/Bo9aaBW151bswi2GOlFm4yfScJ2Wv
xwrgqARPVxHZEDMa+440lT6tfAhXrBPb061Zdp7YNCaCTA5laT6GKNo4saaqBzWu8dlCZnSRCK+8
k4d0Lt5UvPPDLRhnO9RrjJPsVFMD9RFyZOvSxMwjcUCFNIYfnRM93VgK0vcjODB+xrlxjTpXvwZ5
V54hGKLq+q9QPZ81KEx6w2gfP+NDrBhLq+6KjRbGPjrRGHbubpfjjgh2ZzRvl5IXxnK0PdVV/4dW
T2jrD0H+kZ7r3mk+lNhsF4ZTjo9ONbn8pUZ/YGfrrvom/8YKwMJFgxJyp2YBlTAodrL52XFrUryK
3Tq7+y0+GK26itDVXslhn4c8J4VhZFcZMZy0cFbDqLVLYbjZevAOqvC7B3kIHN5aT3TqXjZRKtdQ
/EWJZ6i7B4Vv4QMyl9nWdxzc5edZMoaaJux1LXIPclzfQHyJJ29zmzAPy0WQberJG1dyVl8Z3UNV
qS9YkuYnGRocvGa7OjrLSWD3ctxGgl1BheKs9STiRg3nSr3qScYiy8/dU7wpfupvDEv3D6SVtQdt
Qt5Vjhjs+hvZLfWxVp1qX5l1v/EavILVPNrXeWHqmLwI71w28P1b1zyhSoKEK14CK9OYRaqwJlwh
A1vtyVs6rxYPl7CwjZcg1KJTDwZtWXiW86oHNbdCtYrYZefmi+lhf5I6wbLJQcxrmhPv61TXTuDT
wm0URf0lb5pijdqo+kC23loadR29lGWooS+Toktvje8KhhDf6y7aF7Gu82xzxm3oTR68Eg5twM3Z
zUbB7oZsvOUhrJ+Mb56ZOMtmcqdjGXf2c5hY66CYiKO/stUmdFPNTB/eMkFWukPW1SMTgQu5Tglk
nj7mwMKCYigubTFV917Qf5XTC0dYq9REll1QvY7D9I5ks753XaDmbTF0Z922s3WA2+6TWWomFNYs
/FpbuEfLLU/V78Out/5A5ODZtOL8LczzcqnWmnjIhtHfyCv2bD1uV7TRbT0raY/51GDlT+UwmED7
tfCrGXR3IhZsorhiBqrih0bFa/w+e8/oInDerFDn8+gt/aSngfEY9MAw+sR+63WgLArqA3sDFelH
1U/YRSJQMBVqhqFXdkPR+ZnRHrlztEuJogPV2i7H7JvnlCEGVJ6zrLRK7HyXZt8liCX1Pa7J5GvA
UDfGNlSwCJe9Q8wOLQCSvZS9egmp3YZaiLefeVRc4azQLPa/JcGah7/2rWy1BtOuVD2ZYZ1cRsXI
Zqra8DQjzIpc7KvaGp/Z6xcHX0TBWgLL/hoP57gEov01XrBe+E9xOV4ZioqKZGru1CTyN6mrBVjQ
69Fz0OnKto3RP7C9KH7uhVIcLIH5pezNtURh3zHyRJp7XVfgpj4kd5M2F3Ga+puEexhKlxz6HpmC
T/SHjFHvpBz/E/2hDEZykDEJEJEdtUldoAYcausIHbs4tN05k04ZWYnEW+lwZ6+FheVJ8dbgeP1S
zQL6JAFROJuHJh9mvGlzUI0yU2CMrXGWZ2I+Q9D/MihTcpChz3ieWc22/zlLdlAQ/3Oq15i/zBLB
9KOaamMnNC26tGlsr3LoPiuzQGVdxuTBh9qwE4WLqxUknktddS0LXLh/8LyMZTfFHX/hzym4g23d
snWOt3HyWp4HabKZiSu/BBXVs1b2BN6hNetQWXVGXu0qhG4XiVsHGG7OrxDzCvLa8jq32fMrGEVn
r1JPI++kt+69NWkw7bSh+uHqH0UeDd/MItOXvA3phdKyeQgwCNsI7HYvgRabeKTV9lpJXXaWWpe9
WGoHO6cU7W6Ym5lZIb0cO9VB9iLm0AFlCvrTqIbZi9mm727UW2c43dmLEbGV51d1aAK+NmrCq9aT
WryB4UPeKDCic6S46SPMoYuMm06eg9CANDzhqPRm98VqdK3sBdt341j04Z/TvRSJsRAV9bNuJf9x
ug+o5c2a8tt0RNiNo2+7YmmnOmgMPfSWsUu2J9ZH9gJOG32p21cXUaPnpqqVq59QSE+d6EurB86B
FE+Dp00RfxnYtW5UuwYtxWeycBWr3orRw2FOr4Lz0ODOPqAPvatHLJIUf+xWTVCYL1No/VEkuFOU
yT3UZJbYMwkDvsYisvKzoxvDSTrtSj/eOcT3HTsO818WvT9DVYlnYZ9GHhDWqt1XSfkQoU6tbuEE
NL808Y5p91hFPZStmp+DuIJh6LnpSjcMFBDnQ5q27wlyKfuxKzEOHJsovWgoji8j2243sinHqXNH
OgqKiJWe3S5QDdXK1RNQeJ0+Pg0eWYRIr19xICypkI/mCjTSnFBAcBtN7uRu4KH2YjbJIjbj5tXQ
LfXgDY6ylLN8X7TL1MQmWvaqryPyfq8kWsJTmuCkBse7YfUepaux9opDHarWirRmsOkSnuBoDHQW
PEZ2YLZxO80R6q4B5J7AD5El6aj+x0Gd7vVZJmfF2ttZNH3F8x2NsiXZx+jZaWKQWXilfqQ1SD3P
+hEBQyBtbE+PeoYN7TAY/tEw4bMhFRGuFRvOvVnl+BVNpJuppqOPaH7ruQtTGvSRtsQ2YTt4hb2H
u22d69AtV+6YiNdKmBf5QkYY7GK4kFjD8SAt1AmoQe5FF3lm1eUPRQlsCoF/iZdV42Jgj7t4Supz
NyhsODvV7E6dVfcnedZm0Z9ndm8qRzUEKs6Az/BvQ3FH72+9bTfrqlgFicmYslncBunOxcrqVjbr
+YDuShG9ys5ihovk4WJMnORJFr9sxfjKUim7k134B2Qrgb/FVnayBElu1ypDVzmkA+XkIBb+FRM7
c4VRE9CmEDa7jHnzGXn3taIKysW4FN7ipSfqXUf1diFHfE5IQqSlXHsoQWn+6yJhyn/FCRH5mV9G
xuWsuHOMlRtjRy47frk6L2hcwkgt7tlKtM915tyFYwcSZG45WvqsqKF7li27zn946azJMabds42j
O16TxXQy52YBnnlRGk4PdIKZKqI1S+G73aGtp+457oJxmeKTt5dzyXhjLRkZ007OHVRu2GMfGNvb
/0FDYcTrcE2Qcx2KXJtWV5ON7O1jzwT6OPvrlVhwVqmFhWLXFy+eFe0mVdjvlqFYqwTwA+ShoHiC
P3i9xVHlWMXs50/qkDUPjiG+yri8TjjWqHO6zXS1MrjXXTM570NraNxtm+oShLF7toRpkYbQ0BBs
0mFVD9hKlk7QX2Fh9ldlpudXPCYn1QVy9jNuCjNYUbg0WaExQnb4poZZRYYCyxzyC1VxEXYdLxlm
JUcZS404WnDHNFflvokAf2us4telK8Z9TGHzqc+n+6bq8QlqyAWOdt09WTZkRBwCTv3cuoUC1Ewq
NGdlK4Kvhpd50h9lc/SibO0nwbjxYjCITttam0wyd9TAaxfFfIp5/MaoumBewhBrZ3aPBq63WDVR
AAhnxuFqU7xN3emQFbby1nBLNVNW5Gytd4iM8u0CEfnWpO4OE7X8mYdEfUQhdnbYJY5G0PcR1xtV
ezT7LA9W4zUoS+0Yssw+6vBknJYMueCmvTD7oXrIlMzdBWM0bIcoGZ9SMXwn9W99jyzuI+glfMkL
I9k4IC8OJNPDKxK4yMlYsfXdyR4sdWi/NQKLX9uzkrOrAQqoa1Cvip0aR7QR6oXHuofbHE158OLe
OM6JGeD+c/CXU1dG9bZMN9SH0Xyc+xtTi5fuvNVkeb/EkMA7kb82nFVvq+EqVBR71aaNfcbBu2XP
E/FrCYpy1+m6Db6GDt+sAYx25gBJkZv1TgapaDm3bjMIIJu4VrcYUOpatRp6J6puTQ9455rb2VgK
C6+xSbkbDx+Yu1TYNETTg++y4URk5SxbcgLVQ3U1zFtVVSnalIVtuyyTurrKIR7PsP2Ua9ZCRw34
wZwPvkB8w89idy+beucn50DdwXi+QrknrV+9mKgv+AuI8w8q/+W3wI9j7JLC/FGFu7JWUywGClRZ
9rY3BXt2S/45cUP8kMi9PAZ+qSz44TfvXZn8eUVBDeRfV6zRzdq6U6ausQoVO0OL0bSoKu8VIeaP
ytKrawCTALtH90WGR10lvZJO7taZRxW2vjVFqD2x254wfRcmnzXxDn3c1QCW+4AzVf2apSv5b5ic
+sHS2fJCp7PzAi52MvzaxN1SWVCEspbpOGG01BvVKVIgnG7G+bSbrYDkodZKG+8QxhQIoDQLGfwc
o6PcuzWLVF2GGWlH6QysiXGXNRSqIn6TCxOM5vNoJ4I60AQP2M/9dV81zktjzd+g/AvGYu7Z78M/
bi1Am7ua1d4qMNr8y1imDbdWL9v7nhKuHM/rNkoJ7lq4OHWlHU8qr++2fGXz1wzRk3ZO3BpQYFZx
EWP/iRDtvenb8QJrs+lrC5KUJ1ia3Is4Tiif+rAVf0o1yjMpuHhTZbz1sNFmlettPsd1UZ8uQyvV
lxnefH2b9ddxPiSlQx7dLz7aFA0Q2ZJx3Q9hkZYja1H0l2/D3KQqL4X5Kkd9hpuRBY4p8nT32VEW
JLAiGwCjvJp8vVrtNPCuehZ/LXp/bXBrOCf1gM9VO4YPGViepbBAoY4VAIY+yMt3TWteML0MPzKd
aqhoueu62jZrtYItoOEfhFNjKqWYH/oY6K9uOQZkcNLhSfTxsMqK0rh2SMBsRB3Vd62AUSJ6YyZ0
9t3qEy/fBUO7dAoXih4FMyosfVDfye4aPijOMP1HzQZxW5IORoonj7GJy++n1sJHRwPGlSkFufdY
YP6G0SSfdtgcWvB4rzDz5PCIPMs+7upgWdV9vuMuhexiHRmrYL7hykPTREVwa8dmlVULvYZJ/o//
+d//7/9+H/6P/5FfSaX4efY/WZte8zBr6n/+w3L+8T/FLbz/8c9/GLbGapP6sKurrrBNzVDp//71
IQR0+M9/aP/LYWXcezjafks0VjdDxv1JHkwHaUWh1Hs/r4Y7xdSNfqXl2nCn5dG5drNm/zlWxtVC
PPNFJXfveHwuZqlCPBvsJzxRkh0F5GQlm61mimOF+Q5vOb0gE7yL7kUn2eprz36C9g7e6Nars7JE
8vIiO3IxQK0qc3TNHIS6jC5Zt41evPpO6OydKWlWsonWYLasnDQ6DUZRvLYrENXpa6xTDEomLVnK
QWrcdSuXVOjeyMLnzMnOUzNUV83wip3r591C03Po4zKYlQ50tcA7yRYp1epaacq4zmo3XjllWl1z
u/v695+LfN9//1wcZD4dx9CEY9vir5/LWKCGQmq2+dagnAOmLr8vxqq775X8WZrC6xmYomwyrY20
mI869UWOYjeRsJlmR+Br2Ucxc2bkwey0Fk+f+ANoXnXPR048itvDz1HmnCn5GVJ9y0CVV22XhR8N
Lwm6FZNHuUC2wAZDRglfgiZpH7LJgczLGF/x6nNkGmRFrn//Zlj2v31Jbc0RwtUdTWiOrs5f4l++
pALQ49SxVfw2VXWz0Yw23RisDfekMZPnqM8vjhGpXzMnpcDSmiH57CC6BG6iLGRH4RjPaOt6j9CN
o0OXuuM6Hkps9qrmEfNRLCunJHjomijZ35rBXDqQ9QOVhOy2VSKMZ4KkhYP5s0fWGEb03OMeq7LP
ioM8E4pu333OlbM+L/rLYObL15UjPuPeAJwV6UC+70A5jkU2+kcbpnl+awc6Npa8W1vZa81DPsch
kBfcZrhyxmd3EqWZtcR03v8vdxEh5tvEX7+urm5ruinsefPs6NZfP6Fa1Wr0zCF3d0pYbvpUdXEP
Qv/HcSFUkmZgX4o12jnyqu5UNC4k/S5vXu1ahEc96bL70Iyyey3B/TPpXWMvY7dDB/PDDwoMSedx
Moa4bUruomu3stmOVnbfF8IhiZo0m1G+uOcVFHXzsltDCfGQwYCmHBt61iyGSkGXWY85LUHUkyJ1
6mVsa8XJTQp4ML+cNggO76LJu3pqDdo9ynjH+8Tc8du0TtNQxtuh18NLHiViDWy0v4/4RawwYoyf
/I4UFbt070Upeihmw6S8JUHwTVEBnyvCOaE3PT3BxXqoDK3ZTQCjSHO28VWQ67zKM7gyP7gAyow/
Q3mDyGHUpC+GOw3ObUJR+jAzU3Chn/ObDlqhRxouVPg15rPg22TlZfyVtArEZBuRJV8t7aVh9vj8
ChPa73wW2xNS7fK0nkL3FpRNgObGofnDjKn9+kuw2vGcDkzWbhMAYZYHP94ZzqjsKW7GKFgrtb7U
nAALAEj0JyTwvVOiNN2RfDMEeFoybvkVa+hfTgE1r1Fjnw6fY3KXRdtKti1hfYsMv956ebMP1SJ4
DtS2WJnk3k/5ZDhnl/rwUp+T3W06G0om5iuPmHxD9dDYY8hNfdRrqVdW1niD6Utk/uD5WPQ5UDln
IP/YueRZa+BGshPwbXTpK/j+pjcVS6NKx8WoRthfzYP1xqXMmoXvYLyb0+T26hm05J+HLMOAhr2u
vWWfOolF3aXqOdKA5SHbvpHjLO1DHZvgYjexczdmWLMPnhW8uz2sj3g02W50tXm1B3Tc3FwP36su
h3jkOQn4GEN5pMx0NjrPeyYn0y3c6ECNaDwrXqX66w7vSMqawMjcsrjoCrwBJGmxzk6n8ihjGVhO
tC614kKm4rkv0I6o2IH6a7Z4JHbAdu5GRIr9dWGyaFMycBFynpwiz9wggkiT8Nd8XmtyEIRP+LGs
kyDhjY3Alq2NyQtWNsvltdYIntyoxp9hOeRH06usS20L6zJGoOn+/slh6L/fl3RdqJrhaqpuaDC4
jb/el4bKSxu/t82vg+et9dlHQZsPZN5atv2cmYjbeWDT/hUsnSFYVZTHf4nJ0S3osGOcKwZqI/Ns
2ZZnwYCsvDqlFJ8mHWnBpt2Q/U7YQlrxuQq47clDN2QRfhnyHFkFVUWIh1Gy7VcurCK/O8o5Mn4b
AoToGT0rH0WdWlMXuZnBZ9Mxuv7790kuJ/5y/9YtW3cd03JcTRiOXCb+8oQ1ywh3Y8UqvipGlC1t
skLbvCzwFgXI9NaZKNiha/eSO057JJ+MfsEcdyKUEtXCnC7JpHhX3zR+9IU14lPL/oXlRH0wxaB+
icpiIeOBp4c7sqHFRja1DItQEBxPZO30kxEM1e2ypVawIG/U9DyZQbpJhNZjvJCEG+H4Dvfe2P7S
I28Uz6DY3+KpvzSKNn/3x9hZ9xgD7RN0F7+Ean4DGEdold7iuJm3XxLyyRLo+9v4jLgEDLuhEqHj
cAwrJ3+c65KrIguNjWwqY5NfYKXuYvJdBcLLAoZ30OX7qM2LRwyyqbA09cc4Ktr67z8t59/WQzxr
bQphJp+XKShj/PVbXZW17lDFDL52QYsTtJZ/mazau4/S0j73edUvGrPt34Y2AD/guxZsZUd7RiNn
gyV2/2Z2Q7J1WhFuTSNt1nUA0kUHX3LU5oNDZe0om/JMxgJTUKux7UMk4uzKegdJF5WfTYkX8hWx
QOxiB24ufakWJ08b+1OBWcZzM5qXoIqmC6JE+bMrzA/qHc2dbAVzkrIpgvoom2kb9svKtft9Nc8s
fbZq/qTbW9kbghtf62lVb3xXpIdghpyBgWxP3cwnsmbt+HbZ1H19ArUH1FJGZN/nqLIXyIg77Bay
GqWpNup/cNO35vpeKizqY+Q2H3iOFbs4qkmmJCopjFhlqB5389C68Xe2Bzmzdkf7zkbKbVqYRm7f
5ZVxrnJz3Jdzh+yVca2x7P/ywcsP9tefqSBHaWqqrasGmzXt94VwjxR117u+/j4Kv1rlVgGi1lT6
2yHmC48aifuSV5G1YUsR3VmlY92nE8K7NgKLskUdPLmYnQEclC3wbCrVrXPPCBdZDa5m7JEykwe0
orKzY3Pv9xtDYTGK57iD6hSpluHcsSTe//2X+t9u1cLUVb7OugoTVtd17bclZGyYpaNrkfZua96X
GlLzXcNd5pfD0KPOB99RYyE32YsUcek7UCP9ysg891qmIt/EbO8xUkKD1Mxy71A6oXVQgdDsumSa
7rxuqDYF1sxX6Gf9otfH5liEGrl4o6h3gK5BCSXT2vFSb2+A3zvIs0KNuttZ9vPsP/V+xj7HUViL
/8sj7d9+/MJ0LeFohqOb7rx5/+2RxgJuYs8+Vu9Rmn5k2YX0vHc3RJF1Dmcsj8TnmCKNVygemavP
mDyLW0ecNAy2bhNKNGoW8jSaZhCxXo4beQE5WHagZDNnP7zjSNF6/BPq3aEwUAZjgNaK09/d4N/y
VB3qWappTNY9OVBwBxBGBYAeuGGivthSx2SO2WGr3d2GgPq6NfV5iI/mygKt2REZ2Dq7VnX6JBzT
OEizIZyIs6uvms3OREQXAhZNeZBj8zS+jU3B+zsLswzana8Mmz4SNXRfp9UW7VDegZR33gM1wZ7e
AYxHhsRmE2u+Go3vvlu93SxhLqAuovXOtUoQYxVzB2JDpIPzILuArPEvxeQhujl3ZCNrvMYbMQM3
g/yuHdQ5PURHNBVfDACRf/8zseXv4C/3AIs1jQuw1bYdQIj675kBJCsTDS3bd2sAOV7WIckv3AXW
kdLbL6Xh9Suzrq1dMDeVHgy3qjfZnezl0Y17L1nhsTDNp4wlpgyPFtgpHm7fUAO1X1oN/IeTG+pS
droCGxaPnwqHudfJ74O+f8KdqDybpWnfmX4oli3Kyt+AucOo0sfXqS5A/eGass9Cv3iqlOqLHNAp
Wb2w2rG5R+4xPgb+lKwTb1C+NuFCDshF5q4KNxiPXpG5+MR7PPrnS+On98Q+wHpiFaPvBl3BjUwS
L53UIu3n93y+yBxtVS2q78f5AP3nz1iVGdW9PCCV8mtMDv6cq0RdfRv3GRMRSkmsKf5yrd+vX9qg
gthOCqrnj7atngM4IW+Jjr1QXA7ZPq8V+7WP0I2v7beugUOXdGqFWpNnvdklduBQFlnAd+BKMBhB
5Iw49EqoCXVmXbtsQPM6gRrquuW+Kyj8IRSS8DPRfeyioftH0OeqsT+y8OiDFzdvHh0B9kXk9YsL
QeBuMhrnETibvu5dxN1C3IgfR7/qsLnD9yhCumLJwgWE+dBe5NhhwsErqRQP1ipjfY1iWJVPyUL2
3g55szTcaLpP2DiezEHTt+KnUIrUO/lN/uRTZAUj7WmLFfP1MyQn/Db/t+Zvl2th9K1KU1gLOVfK
rHxeL8Vy7KAWWBrldrPu+ly/moXWUODgZfX5bJhjslctXHE7+/txOZrhG1elxubNGHdLwt3lqZ97
z3prGbcOctPayZUIednrzKPlWTH4gFMYF1MjmnRIEBNrMVDUanQvD7nXIGbghelyRtPcYo1pTHs7
m+HC87h2PqhNC78lFpfPqZHdKmcxtcs+GsUadaNnw3HHe1ud6qXWd/VWNuVhyLR20XdOuu+aYrqX
MS0FHqxAepItGS9Gd587xXj3GWrNCP38NrpmutlczezD0ygV1wmORqRax1dsvT6oN/pXV9GMh0EL
zs1oD69maemgaVBvwiHl11F9zJ0GauV5TAtw+TAGl9Gop+Uy8c8e0mYPrqoMj7UfkW2gZLj1u2l4
FOWon2b+oeN2WUl+Eg8ocC4gBRnb5YoDGYWHkxY/Cp4R6PKP92yXi0d1SNu1pfViLZujG4f32Vgu
Zes2Yiy1peELZQtjmRSjTy4BYS+72uieoR9D0bH667MdNpH2zjSsvt7LDnlIemCfG9fUZy2rvlrI
0bKnsdW7ICnKB81FPLtszP4uth3t7LUAkgCRlt8SBMhSZB2/5GmabTP0FHemmhfPWH/dywHvofDt
Q2DXSogaHbwOtzHuBscZyD2NwwUKbHqGDLC4jdBYyRyV2Dh9jpDD/CLDRc1qQCYbqsNiuXLIIgRY
kw/mML9nSXXUfETkg5RmYjXePst6fY1aQ4myJgkde/DSbzoCOmVsDT8wKgJYjKXmQzf5yOOkjbXz
InXk3uvYtyEJvznXsr9bFJUlu+KaZem453mcoljxpYXphUnfgABgnf95cOfmZ6xIDT7GmWi5AeHm
LgJqua9Y9S2lckBa2ejuqQAxozK3L4HKY1kqBkxj8mCnpTgVPe/yVPQoPqPa+D45M2VJU4ZzqpLS
MzATEQabVJDfy6LRynd4Q6CPAjeHS9O2b1BzrSQr3ydA/luvnoqtbCbiUAwe8LBhLHfTaNQbORlJ
yGUOz+1LryjIO3nxuJbxoA53TaSZz8WkdoekN8yVvIxW2Wc1IV3oZT3SAS26k4lpGbAFveHNwMZ4
UdrSoGga7zFyf5dxzQe7Db5bGhsMr/FwDObholHUnYth31qOKlTzYtQWJV8Q0He6VSgodvbD22g2
SACUixi/tWUfO+azpbb2Ymjq6bXx6xi3p3D8akY+vPVK/NCjbEeZxAeEqfyRw42MSOhcSnbswYIy
96bP0+oj9tN7Zej0+8kPMxjT5nDNgM0vIUx4mzgWs7av0nq7UTQ5a70hqNdelCwq9BMvrqlk3kLX
YAhWvKWbOPNRyY/eRKC67LDKSrnzek25G2x0wGJRHmXoMy7P1N7r+aNYcP7WYQS6sp54sW01WDh0
TfHFSUJkewzFex4zPQHR7CpXNy/8e3Y4zkKHwkEllpjl99nZFME9JcpTpOr9UR8046I2vnnBLySe
ZdnWMiQPKUAbbFqG9kApkgx2y5LBVbXguY8B3AJ9iUGRtOEzSh32Je5K7ld0Wl48PPr6R16G4XOh
imrljCmeR+7Q3A3zoRAR8g5ZtVO9rLlTHZvDfCY75bDS0IulCYlvLWO/jSuTAdtL6wnSjnaqhDod
ezctMdCpo6dpoAzuA774CPHNaAzvozODcOEhPUW91Z/WPoix2yQIfOUmSrSFCVT6aAuEYzUYaR2C
lXq3U4zmemuiKm+cxhp1mIW9NuDbPTcZBgZVwc8kMtPquYQouMYYLNg6vlU+ZzpyltzVbdxiaIrS
wEjUyRG9nJuhbdu7AC3ppWw6bVceWGBGtyaKiu4RXiL4o3lwOlnqnSj8H4l48uJJ/QoU/HsERPNt
qEtv4Vf/n7Pz6o0bW7ftX9nod+7LtBiAs88DWTkqWbL8QjhIzDnz199Byt1uyxvui2sYBaaqklQs
cq3vm3NMYT4klVqvcssIbnH/5ZuoH+TzIJUDRf5RPiQjH1JiFCBWyPNxDVltb3DYxjuZf3tDGZsL
pjyx8qtRYZLdfVOUoH/lqyFVSfIaMbJzYqIRHstwDNZVgUT41crUdBUbCd8AOTLsU1+qO2IW+QIU
uvGYlZl2KLxxvJnXyqbgL+UH2QdUwIkjKdoExFROP5i+jiTal6rDstdWMpiLcO2RxLNX7YYeyp09
bZZVusbRtqegt57GLP0Aj0p30laKT3ZeB1dVVV65GHZPYZDmuwKfzdoATPnk57ZC2a+QobKw1+6C
kxo0+V2TcQURPmCbebNZ6tURN/NyQe2eGni362Ko5e2yl5MFyn1SJeizeMm+X1XIlB51MHpXs9f/
9r6YAtP18hytHTYq8YyG3NV3JI7lSJNLIrtiI7z4oBZXVpXWT+DSn3AmcX5GvUvH2/5iTR5CrflJ
Au/JdggEUeHzkwILpZZGrPHTFCRvTzKs3rWqwvri9ymACjOq7/z5nVI1+Ps7IYKrn7LKfzIkX3pJ
y+5v74SrdzdJhsO1VKASnZvxS4t+eajSZvMPk7y51pEvzfq3rjxtNFWXDQpnCJB+rfO0mVcEkoyf
wowCDfBnGx/VKlMfUzV6nvyovgL+Ux8DLUbBWlcPQ8nQpx+91XIQXmxijZFavz0laMZDpKMqWlZn
weQWCp3GB8dLWIPUr2CTaLvlFUFEorIoYpp0894xjK4xETQ3CrPyA9Wf8JLnXrYLEnIWGK0B/hBT
ePLtJHeCiCllHg64S9OBZKzEeFiO8IcnmG/d/bI/IHaE924uy1qocCtKRzk5jHbwaNW2ATBFYzYu
G1uv0qRZSGid8JZiD5pXaymLdnEcReiNWLWTcgCvaZu7ZVVvDJyhRaMeA2u850L8qFpGdmfGXXYX
M+VAiUknoyv4Lrh+xJc3zNLjshfFSHv+/SeoaO87D3Mn1LZlQa3GwCUk3pWzIpOrSVlbPTO8YdxS
IJw0urcTF0YvBY7VEKYdnVsh60ejyjip+F0x2nk0mo1R3HjZF1W2oruiyuO7khDrvRWLhjZihLHc
hiUqAybe1nIorce86D7KHTfmNtWaq19b0FaKaZ9Iavdx6vppNwlknAFwuI+lBnljogR2MXQSctCH
vz0de0izt2q+Ov38akWLQ9a2jPLcE0/yOCLPXp5eF1N+KOiiE8DFYeUsp8j0tDqlqE+frO/vadt1
fLTsTHeXo3wB0E/h6nhcXgMmEk3NcSVZ0eAOVAJvVAhzNwXhCz6Xt8uPTbZAE6MNQNuWbcuDRxTP
Roeu+/ZUcM7KSS+NJ5kQ3ZNPvuIu11J4b/PSj23/ben3x5mR/f317L+W3r1KHNpii3SaXqt8W3eS
t42CMHSZoE3zLG26VdIg2Yi2y1c/tvlKO626VtHWy9OWHZ2ulq6emt32xzZTWADTRrXciH76hg4c
PGatCL55vrwXGmWsSfSQquvQuoP/nrtGFrTPaice0I8FiHCkNRswMMlWedHKrv70+/P7l4a/pjFH
oK1m4EKnbLvs/1vDKDOY5IRqEzwDqgnjg2Huai17wODVvBhWuxVjrXySfUu4gWpq1xKm/r4KJmOL
2T8/5dDvnRzhoIPCipN8fpDA+q+MGCXosqrWzeX3P7L2vmuimbYwNYqbhmbpli7eFc4MRfbDgK7U
p2kcVpE91UhEeNCTgsxn02x2TJNjp5e979vkwSTimzw7R0317tnM6iPWPuTmChYr2giYp9K0f/bR
6zupSOVzDzPsXhrTq5HK/XNR8QGpRMrs0mCFbbrwM/U8NhWlzUEnXztPuMkbtqUQm8ieZWl5WA5E
qdCTWxXm/yDV0Kx3FyZ+ccs0gCgbpk5XlD7jz80jXPQoMbI5fsDggimSMj/Rn/HnIG8WzfkhVf38
5BV4zilg799tX1aXI34cu2xLRA6rNdHJ+ptf5N1xP1Z/PDe3Me7gaopgwur9nQbc/BgI+xnjADWQ
Wh8JaDB9sbH0mr3zIThB3QHn/M2yCbXWsOdKOsGmZefyIr1MjFNthfoOHN1wJxdlD0zjRkQ5Lyl1
nJt+1UJtmZ+wvIjklYGDfMI/Li+Cw2y8xETHLTtF3cZrr+j1pVFyTKgRMuRExhDPD8tSU+u5A2a5
Xb/bkaWw2p3lQIOviqsqgGSrtjDB6cWTG2hh92AmxnjhD3LXph10r/mhHJ5xTMX3b/sNSqMMkuvT
sg8Ri5plzSlPyLwxygaWqx8oZDZo8ilRyu9Ly7blIZ73vjt42bbsrRvd3AsfOk0/+cVRtluKD2Ny
K5SioC7+58Oyc7IA3m9yfSyOy/qP3XIE0pimwUCT1iZvV5qkjTbfeZX5QUa/EilterHm+zAymvg8
Ndm1f7sNI5LfENbaolOY985pPiA4MzqJqCqWF+nKVL4V7WbZtxwVplO1h7o6MlCZ7+X/7V2VbtyH
nv79XaN0kF1rEEg20mmCoEtAYwJy77lG8YMrrbCvGDet67Laq6P0rPZU8TUADKduULNrmjWfyRfW
LlDl9cuyZHg6M0BSMoyy0JkmTohwlh0R83xiJOpyvaz+eFieUcF1/bFJpvngtEoMJqXppTNCIGBs
amZtAtmQzsu2Hw+B4QeuX4TJgepxfIThRQLgvLQ81JI35s6ySNcq2cBGvUZtkJwiP4OAZRXZ2uJj
WFVRUa1TMBtQJeBBU+QaML61r36Zw8/ou+y+bqhb96Mqr99W67a9tYkNUjXdy12RVZReyqIjj46D
A7tvL1k0nSj+JGefHh7YU2E5XqNrT8OgGutW1NN2Wc0JB3T0aYyvZVD7jxUjFsVO9KdkGjsMyz89
y+huUkwyDDebiLqAWn/h23wYEfc9eUZebfOe6U+eBwVEy/BuOQDS2+iYgWfcDKHdHUWRgxAe7OIL
atD5BaxCslYZwqkjYCH1ph31yVl2IBW7pVLSfOg8v4AuA1A2zlCvh5Z6WA4QJUxqiaJLZ5GnWrhx
6undQ28zafVgtDFzrjazCefzsAKciMgqxsDGkFnbeaGqP+o10qx5d2TFqLkN5itpXxlrKxDDYRYX
4/sCPScF0rFciHODvMpM4FmLMcMv4n1QFym+XLs5Drn/3bChDt03+gnFLRlo46UqS9pTSDCfa31a
K2EjXeEtjHejTV2pQEO6izN1uFOhLN62+mnZt2ypFLNAnRQY7rJK7eJW13XjQKZisK9DTdvEspJ/
HLN6s/wtjKHt3KCZ6kualLTwRiHe/ryAmFdZlmfPisaXmlQeeT8EQ3kvCHxanpkpMQi0QuBJqBEq
Sbpvr+1hDD7h1Xj7IFQPyF5vwejUyOq4ykmZuUYFGEHqQF5mOmzTusQnh7m1tN8WxmWBJKG3hb92
jfL/zzG/vgWvk9VtNQ8LfryF5KviH27L6q93ZZKpNBmRq25qhv3+riyE39ip0Q4fdH2yrnHSXonv
KJ+VlnzMDkbLdlnNwHYYlUrBrKIz6PYtJcixX3m5L3Uxfx6zcDOAeJgEpQhJ/J9Lkm7ajDLGaLss
ve0tjX9oTYIp+XnaOo+saEsaJgG5SIi093Me5g51WaChftCrHvAm1F250pSdqQPjXJZ+bLP/y7bl
ODu/khrqjFJKVwpmTLIPKU4fuqmk8pjY3qFTi/2YTZG2VQbP3Iwtd563ddJpNvCMYaIMyXPXNslK
qyvzUNoARUV9H5lSwqjMyPZhEKZcnlmNxu4b6YvKDVYmDdNf+G05igpAutYsksyW1cp7MJG0PBXI
KjddbVXGJRmyEtZcWDypLeOPOmjIf5xXwyJf+ZpXPfjppN/y/WPMNwt0RpPkpdwmcTNgpmfFXrIN
IDlde7q8J9MbNsvaGLf2dVmqWkuGMkaeXmyCn3aWjZKRPkPQ8vY/Dl6eT5VqI89PfTt2eW7Scjde
NnYDqeOhr+GS1RRv64dyyVilL54oAZsoAYrksPwmkW3f0bnUKd6G3Yeuyajw8hsZ5BW4eMoHiFuZ
KZ6LNPwcRFP6NZyiZ73KdYb9g8cJaqEAJRzyYT4g5D7xIRQll7reRjI3D5feFpcxlDrGfLLK2Nau
rvFD/BhYVUpbeO6PoRSEUjIXcMdtp1ZPN1Y4lXvG49YDbeJbTQu1z4XwYoiJvnbRtKC4+GXNTWje
0QbTpeCL9cGWM39vhlW3KXsuOHX0ddlP6zlYTwmR9Hojz9kMXr/WGP5fkoRxRa/YxWfVjp5weXVg
/VRxoJErrZbt/NXdiHjgjzNLddu3Zr01C1v6GACvWQ5IyI9aq71WHeCrRw9ZSIFmfkHZ1yvXGifr
jHtYu9ZFR0tm3tF6NHwhWUm3qld7xylNy5WRCvsm6nG4wCV9rKu8Bl9W+B8Ec4PCV8anzjSL01jp
8JPGbHzC5hFumlDLUOSzNywAq0pEP12WvRWeJ1PPnqAsDZeK2ASmJBwVh9O0HX0JGFIbTk9N1Mau
TPzNcXmSafvrFnTbg1T30o2ZkSS7vDG+l71pB91qeRKhi8mq8SxjD9KsPlcRbJZpnBB21POsKYy0
Dz9WyYn6vloWXnWktPT31WVvWFFyWJ7bzOlKYelT0k3pPdo6jX8ReIfQ78T3RW593ZxPXXoHBRu3
tP5l3/IMyRNrLTZkNCH7OPM88bEc6gpkB8A5hKqU7GMaNJ1q7JN8RtN5hUyulBkdi9ET9/Fk3b1t
T2yDqhtKYqsZvFtG0y/L9pohiZvWAAEwLSU3aVM0TjBLTaSRuJY0sPSrMZX9BZ0seRARWN2uRVgD
nHdtZo15eFskr8Y8LOsezZgtsZswcrjJAsPRz9kIxrIuiep521aWxjmUJ+nwN3HNvM1Xbkck7R4X
C4avqNy6KPxS9f6dGXnhS9eXW5KK88Ap0i8pAeGRU7RXZsYicPI4gmjhTy/16F2Nyuq/kL7zbapy
5Vmd9AEqGIC7gbK3AyUezK5nmiAFE2YQGNhs7kOyB0+zsyhyzYvLQctSrTVkRVlW6i7bpArLjCMF
vEa6vAYdhHALv/N12f3jeVZP9FgQTPm689LBscGc4zWN/bVklPqFOa6Mm1VR9pkdtWd0W2DiRFDf
SwFjZWuquk+Q4q6ej1rRkVZ+1nVv7qZwNjUtzqbFxeT7qXIMJpQ/s/+pGYmmMLQ0d7pqMBGg8UCx
D5tIQWad7UcMRDCzqrz8DQS17uAH9UdlzmdbHuzZSdz66ZmAeOm4bFoONQKgkB6c09WPY82A5EFF
BLskqsRKVUf/qqbNRHqVMZJMl+jnJpK7tWrn2QO5WCreW83/og1IYGrG0E4XF6sYrM/XfIhnAp+i
f7BD4IfLK1W+8v2V8jmgVTMkdWtIlThT2spFGJyteSVhGHpO+ykB7NaX4aY2pTkXgT1mokf4EMnn
dFFCUjWJmh0L6WmYlyKlTE9+UTW7nATCt6Xgr23v9uZ+3a9lrPyoA+SDTW0U9828GBiyfJAED8vq
8iA0KzPWbwdBNhQqQRscasWG4uZKEd50oDcTS0uekPyoB0tv65VqYHWGlwEZLKA6gF0tvbESjRzW
eQc8tGLV2611KP3AfqyS1k0MfSAjBYtE1nfjZllF97UnSU48kO0T0S7GAJZA327Jc+VPzeg7D2vv
E6HtoZvmM6BM0qpNloTZCSwvWmawu9ty8rtbxZ5GNwhwr8sJzQdtrjD5c62p6UN9b2XV049Ny5JV
9voqnNMMZQJ/lDi1TiSSW0z68c1BmhOuOq8u25aHqWDk4uA5JCLSAs4HMei2ogDmKvTDAOkWoBSW
9WleH2ofFdOyzl38z3U/rZ50OYP5lckfZfTDaSVnr0wQgXZmgvkSQoMg1o07tMLGJrCK8GiYqX9u
rbnhJDXVhzbPoF9A9n1pvyRJnL9mKhrSqlKtDxKXPYQDSXP2+0o95GYab5OyLe+YdYL4SMvkS0fg
5vIspSuu/sjVCuGe53Jp3f6+8qeKn+1JdAl121RlysK2EJrM6fRzzYsaZdBZcuF9FfmMP5g0/5hS
68MD86rWfv0ljaf1R9GCuY4IWHfj8DyqROMpNbZiSSjhtVWHPUlIRP6VnsaILL+EUVXvW3ulmUW4
TYs8uAuyuyRurrnm6wdZEtqBagGBLnmRuGHXooDRMWUwa9JXuTxC/RoSmUsHL4eDFsbnpn1SdElf
NSP8Nup2zRb7CeVkrcJS0wTEWigHYxbfmDLuKYDSH1UFuFamfYxeUM5qN1P+gTA6G6UPBGOV/ibJ
UVZ2khVP2aZV+0GyJ4KKfBqYeO3Fjm5q6mKslI5mdE/RA6q32tdXMZLE5XXYkUIo0kdJNmm5Q0h1
MnJaNynK1FXvkU9lBYnrCSXfYHWTN72XaJtJfG11Ndt3lFrWJvVxVwAy3VABH1yzKhh7i3bvTWGy
w4uLVmZCNxSL3AHRi6GTDDUp5Eeuc3o8sYDhnJbOIIfTfQ80OpJIbxwD7vnYe2GKqLG5RsckrRHe
FZtRs1QnDnpa93FTrmSAbCQ/wJKRevVznIPs64ysXGe+lzmSVKar1FeLuwg1IJIC9QzEWj03eMFi
JWxJZAhcCDfDAcGxfSTBEPB5jZGMnmFwH2OadJNBpeRIrhsixLLaw+FbwcOkmR81+wmOPbCGwjEG
KgbR1H5N5VI7IZ/54gfa1gwYMxllHmWO143lgWq43/jpKdX0xyEytIPfyOYqFuB7GbX4bqTYDdmR
Rk2P5YFZXXrCzJ+eSi7SYwD0tcWRUUVecR/oxYMQTXoQIa1qTz9Svr6CxTI+cu3dBxbh7uSOW0F2
zjUjeqqkZKuYfU+oVVi7Oe3IWx0xXVfpThKYqB+KgAA4EvRwykZO13XNuTUOEzKI9Uzz3BDqe24T
azoHOQIVyaQrjoXtVHikzMo41zbmoItDUUaPeer1Z2+kKBvDzLCUytu1o3prMR91uCRbe7ClQKHV
4V6JqvayPKgm5MShzIjgCypEV6WsHbWxRiqnmaeCbuy1R4myGo0AfL9JDC1iW7f3JqeRz35piUds
mo4VBMeSKvZBSqVhP9rdc4p//KyrA9pojY9RQ+DqqhrBwszoETein1x1FYAEb7LU7cBIdpWqphtK
2le5L9dqqHJ7GYfhLGfpTYN3kXR69LWY5MFjjFqzirOWIPQ0WFOwsLeJb+YrIMorY/A/G6rW/cNl
Tfm5ZsBVDSuAJhSBGByLwi+mSyprdh7jR/uWgtc6QAA0juhHVqSaR0QEJdCZiA7xnAyXqkPx0COH
OyFgW7XwCwrL/f1F1lZ+mvwvPw0p4QBbbVuh9fneST4gOVc7Tu9vNmNiKBxtRZx0/tJZwWyhGZvV
pNuxY0RwQ6zBetWk+GvbNMOp7e1pn+vWtpRNRtAUsXaMVIaDJwXIn5rQ3ChBCeV8gm3YdsFHFEny
pZ6CS1ybClKDLjynrZpsW3IhxHqZjBOc+CTloeeoRfQQtuU911R77Rd9Sr5WIraVrD2FCbGDkQ5D
TDdiGGZzuTtq7ZY/F0ictjTkteJ3+zStVTcQcueOvlKRHGViaplXK8NI1nVvHn2MSKQQpE46kE0I
NvLVbsJgK8LmWc0mQH9Ffpdbun1QfeXQh9I9pKroMeYcchTL/pLmoOu0sZWPqET0XeZzOculJNoK
T62Okb+uZpVt276KUb9yduLJqpL12EMzrby4Paly06DwtIkQkItjU7bNOUkJBzb8vHWh58ZOLFsh
VQvlBpS/RDchJDezHqfX33/+yi/3WM7E+XxEna6rpmm9u8fmcDvNUvjZt8yUh5uusgvCnjy9d+ky
3NeByiC9oMarzmdnUebBrbCif/DHKD8XoJZzUJgCozh1NEKR3mvjYfNlpl3Z2TeEeOpTPqIwJE3J
7CQsao0pUYbAxg9VbV14/GX1ThSvJMmY24AxHslB8UmR4/gQoztpw27ER8/d7vd/JvWXr8ncLEXU
wXdFowf5vnGqSGY94JOdvil58pUYtOaE3CEBx5b6yDpBqyzdXDWuzigjtkxZ/H0wKsOaGjB64T63
NqFQv0Dyb88D6bKwVEbpmGDCj8ZMXvV9p56mnhzN3//YyrvaHn9aUN0yTkpLVey5efhOz6DEzL8Q
ApnfworvhxyLz3bbqyuS+qBqeH65z0wDTcnUPIpgTbV7D21c+5Rbw557HS5Ygvu4axf9ReoKh3Kl
fajNMXEiC5g/9H9X4bRi7GgpD2GpyOsxyHcAleRVU/tHxQLW4JH5Z9TpisARYz/4U72i1Ghte4vi
WN8kgElSAjZJM5q52MmTJw3ZxuzBFwc0d48lest16XmgS/ywO5nGSAOEviseXzI82zyqnTIav2Q6
zcAAC6EbS2O7Hv3B3OTCCpi45d2qjroS++Bob/xW2wS5qG61vkkx5SfmeiDoauPpesQt3GZ4J/ye
ctjUYBDTylWl+43rFYz07OgzTrqgLr9Iui7OZcKATJLIu1UskjZL/O+OGYUjxSPvAW+Zve/18LVl
oITNZxlsDuMeZm2xK+oG+S1lii23WOUAdDaEsvtV1sjBhaihVR1BVHkT7I25OaUzPyUuMiSSMdD3
de8P6x7ml2sbIru3wZjv7K59EbAHU0YBqrJTcJDdFDVDuyuKHSZEMkLTgzeebLWId0HZK87Y6eFE
eSFzRZm4I1nhN5opkcNaAn/sZTvIHEr90m2Yfcx0Ov5ENyjpkYBKBlOZsvL7V+jc6X2d68ZO7+rJ
bajZykK5gQg/5wJhv8unpv6HO9U7B83bqazDkzCpV9tw6t45qFrZs/lemt43owoDhh9d5sSmZG9i
JDsbRQ5burRddzEM0V10XyEQM/KPeYJnnmvLZtC7+25O6MPq95Dyofz+m6b+rP1afjoK6Dh8FJXm
vam/M3cqsppUaVlELwNhiqRgENPby/kt50lOzPvY71ST4LGC1olbUG7dJErtaD3i5IW8X0yArKKR
HA4t2WiKUW/QKFDpC5v0Npczey1PgbqZ5ulJFvchH3+irfVUEJuXB08Nl5x/+HV+ud6ZNBeEjeBA
MVTzF8CMpvbTFA99/NKH7RXZsHKv2MjdKxTGrsedcjW2VXLTQENDJ9G5ijriSFMsxW0EF2xJI9W7
rpX802C1KGhjU0MEGXX3Zv9g59aX0R+LB5+e/z+JRez3oxn+8JpKJ0bTLFvnQvLzjNFQwjqtiSx4
kXzANxNIxT43PzRJxFABfOnGGNTBCSQv3+PZoT2ELPYe2vCNmdiHTDHEfplMdbJ2luoBvV62V3vS
svKW+Y5CPoXjo640m74+a0qxjygcbhXLn4ElGGsgptmHqp9kR/PqLdFAX0eUYs9abCFcaapzlHrV
ltpw/JB2FWUzLqZNOzz9/pN7p2BbTkRLZ/JmyUJF62q/08tMaQs5YYijFytV67UdGz53cA/bd23d
amERH41BMdZ4pV5GiaCodjhIYy2O6VCtcS8BIO6DszbI1UmkQQHfWvloElx/o1nSnsTCTmr0R8y+
pEFi1lihXgydsk46l6IK7JPILy9T5n1q5ZZrtMekCp/rBw9fz7FqYZH//nfl/Pnl80b/w6BFtThJ
DcV4d02o+lTUlp9lL4kQ8golbX/BDWwTtN355j5kmHlNw3iFTiY725N/rzfBq1dOqhvLqtgkuu2f
l4fcprQLuQfYg0BZid0qatv4liuvty+s+pkI5uEkUe61mnQdStWFQOUBUAXlUdyNF52f7UYHOBRy
bu1s3SfTPpH0m4F23yXOnkNzz306Ic2SHAeoBpmtOaKwsLvK2ofSaNcePXot1pUjoeRo+ZtOhrRL
SliLbibDHl+Y3Bqpe+08PwrcltAQp/azufnBFGu6E2nmjLohEWqSgkrBoHMF+5Cdmpl65Kd2SYQ9
QHC0NPxgopUepTEpV7QorugX84s6PDTNFO6YcvrU6Q1M3WlWkDLcJS5CcNWdtA8MCZF41v1La7RH
u6zI8uHmAwzcoakYXxOG0c6EoHUdkXjipDOH3xAVUcVldmHMbh8tIw+PNLFyp4l1sVMCbziM1vg6
hK1K1yFTDt6c6Oqp2UvQlqAuqGM6hAYMp4KUDq8kl7KB7TdwZd8IRl1Y5Ch4yMB95lKoLuYKXNeZ
DtEzx6GrgIpFyaOhV2Razgm8qkXNDc0Q3hjlWAdjfda7Vxr0zTVhMOSAEdnDeuu3ulfFjwj9D15F
jTgfv1iJ5J+4gpebwYfqXSGtc6IRdgS1cfko5gcc0g4JrcXJ94ovMIpeKnzgOyUXF8DO+p3etsPO
hKbaw6W9qiGSykGkX7O2OusGVPrG8m96crZugKW6tZLekRyRv5o+t3bjQm3ffMqUyXBGWg/HTFYv
g1DU+1EJtqNVxDc9c0yYZ2Oz47JEfbsPeiKEApy06PV2RkjpHzwpY4sitdcRI5Mjivfx7LeUqibL
rm988s/+YURv/jKrMA1FaIKboWkr6A3fXYc7kik56/T2xSA+xo2DkVFcii/LsluuoYyArpZVckLW
G5Us98KJfIAnhuKvAoIZt0Y4fU2HUGyTGOB8JACPf6LqYTpgsux9HM0VKmZO3M5PJERiBgGFxyXO
P+PNcGIj60l/8QxH1bBJ+/1orRR/BN+f9uNJrj/FSbbTEH3egQjICRDM2jMMErGJcuV1oebgGtmS
XaLtxUAPCHxZ/JzWXbLCOsZdpA2YhvBefRqKDZ4YdYt5AG+oH+bHHqhWPOd9ZnXV3reRqrhT95DS
+YK7NkRrOQOhFEzZy2ChNDKGrtn6Hg2leD6FvSq8dFE3nkND3DRTUb3NYf7PT9S4eqHIfc3BiiEG
a96t/u9DnvL/f+bn/HXMz8/433P4lY5k/tr89qjtS375nL7U7w/66ZV59+8/3epz8/mnlXXWhM14
275U491L3SbNn/S7+cj/153/elle5WEsXv7zx+dvaZitwrqpwq/NH993zbp8koq5bfyF15vf4Pve
+Tf4zx+rl+Rz/7l6+fU5L5/r5j9/UAX7t6wzoqB9I2TNxpb2x78ABX7fRaPfEBbfepT/qvjjX1le
NcF//tDsf1PaUQXzWV2YsjaXgWpSS+dd1r91sDZC5vWo2qiy9sefv/139t/bx/bfWYC6+fP0Weh0
FwwFgaxM4cHix3s3hY8jYHvKZMNBjWcLTlcc4KuXG7Qeh35punKTXOPNJ/HC0e2wOEidse7DMtsp
XT+s0tLET1Qj1BBUTbGP184Y6WT8KhTWEEVRSI7axAFfHjRrZi/+scuCNVF76IBjEgr7XG2ONbqP
JA7AQ+USHvJPAKHrFdFZhlsb3DBCy/ddTWrklVIGn2WEKNvaNC7zVGYfFio0Sx0xvbHKAll3xGT5
63DMX8g5n7Y6ZsONxa/ocs9dd1n9EXv+JS8OYapoTtUmn3Spslae3m6JLQTWORqWawcm+ncK91QO
LpZWkS09p55WzB9wIQSFO3kykiSxBQgv7iGBHWUfAIvUisbtvGA6GsT0ZZO+LcywPFeK8NajZTtW
OkDUlaedKTflRq/jG9X3Pxmk7dxbYZvzPT55UVod0mlUSPV5aHH4UVNLAsyZVelo1oRkHFA6RVJm
ZoS/AfCtHcT6tjupArO3WqwHPY7vPd98DotNlZwZVhEf3tRYk3TlZSKVFtJ6cVHg67j2aEM9mPto
FB2cqg4/tTltdInRS4z4iYAlQnXCplkb/Tq1qVClaSo7RrPhHHqN+5wxRyEG5kkN8gCulYbCZ7+R
1eYRbStprkNNUuDkHwOD4DfL/yYkil6ZlwaOEqi3JKDdihgpiG3HwapvsZWFXFA3VxDZF2Bi/Yos
5NdRj1aJeZgYU/uOkqfnNoycVDcePI+mE0T80q2rEd0fpGQ7KqmvCOGIcqSabhg45CKy33gjgyGp
E2Kj4/auOa1KHp8EDZ+6MtfPMwPvjF57dt+FTeiGnmy5FfW1oS9IPYizDuprvY8t/1a10lM+pich
f6mK9KYgNwsjWUaH3IvXUcSHEo/+J9vw9iN+MuobUx7vE027jcf4UymoqZt5ft/G6ZoeTcI4wXMH
Z0obso61IFh5sVytUlPatfLYuWGYcVu6+m15HTRv7ZkRxFmP37xrsf6LRnURadLOV5RN2qm5I5X0
H1rZJ1Yk2Wm+VKzTQXWrNi+QlPtzbrddOkU37PK+1zdGaeIkq2yQev2wR1G68vHnuQpU7a2WJfC9
yipzCjKvQlyhmF0GJ0P64gRy+hpZdyDgcEVb5RoL2dXTpUMD4BbCmmmcR+KIwZuiJKDBganHnIp7
A27SneQlG7srnUypgketSLDjh6+gxz38z/ukFzsG+pZjiYa8ScPeReP9OJKznAw495GuPrRA5xKj
Wiex5yLfCrdNUvSObBc5QVz/l73zWnIb2bLoF+EGTMI9DgjQk8WqklSSXhCy8N7n188CpXtVre7p
nnmf6Ag06EQUCSYyz9l77fSMq9IOIgNmWVqo4KyaxvWtTtCBYKjJ2jE51J+BGIU382rkcX90DeVq
M+iQRcjYpiSS+S/zY4pbL8s0V6ibx6cisRVfd+h32mmB1FkH4n/sSJPQ7Lb1EaXWviBGKJis5rFZ
8vlskB8BIsRdox+XKABx2wZlUotdQd3J06Dj0uB/YvIi9kWiotRaOvjfxuTZQw/rO1Yf3JG4Jnxu
U0M9Cnr8cxU3Eq3KXaNLckNffM9Tmnu9jEosy9qXNSYQ2s9xeg67dD+yklaRNGqKF7lEKjVaTgbA
dB2XR91IT32pIfAyUH7WJCuiZMUsOSZ0PEiL0MvnJBpWBBzaLBMexcmisnrCfEMV11oC4AHRNqrn
wcvnajjVOmypiQMwmr49MQ1vT/qUkg2tyK8jKKc4XLaQvt7hgHYYG1iYjKazM6K+3y9D8mjP3bxz
NQpsFRlfjEqtddJ1MzrUA4Tw4h2l9uGkQ6c4qdpcB1UORaRQVaiJLAREQokvC9epXN9kuA7yDZO0
+JA7467KJnM3ONPMoMM4uriJ9JFStJuSuCmvMLrvut0VHrMw5dQtjXJK8o4IxlG/KaVpnsoxQeyr
lMomzpviREdF3RB7p20UC8tCOckrWu9yj5iFde6inoD0I72QBUyxmSpi42ZnuzRe3EGmIMFt90TS
Rb03XOtSparpkQObBnErLD/phfXjKNr1UO7H06CFsVMbeyj3FP00U5BrfxxlGeP5zgYUM0hAClnr
RzqJJg2I+26TWAeHKqxbyWNkGW8q1dB9ZYj3NHb1bSv0x9koSkzo3hhnxtGyO+N43yt1zTgK1vAe
nHvVr+T4vUD6vK2WpiEI9P2Ycy+89rWPLzetDgmP6NhbVIosWFx5IUtNP0ZGWR40UuaHwZ53kyIv
DZiaH8v1/5+A/sMEVFOZ4f3NBPS/8k+fPxWfXs8/f7zk5/zTEf9iYsf0kio+JjnHZpb5c/7pMJW0
qTjagHYtjS0LrX9PQJm10tayKfsbwrJsl2njvyeg6r90ffU5mtaPKa32f5mAan8swjD/NFENr4dB
g4TJ7HoMrzm/KXkKojOEAsWsd7cstFPafi4RWhCy62gL5LTcd4TWMsnEJD/DHWFVFGY/ljd/WN28
ZmL/5WEw27aZPMIa/hNeT2rMI0Y5KnuA5TURI7qDSHH4bHfqV7fs/aghai3pSCwewKFuelVJ/Vin
pPLqq/s5Pf/DYfBlvDIB3z8NzHWGIXSSYpm28tW//jQAQ6edOxrhXm1F7Ye5oO2nKfpBgVc52odp
qt5jJrhZifs+X1ryAakc1lpBDQTu6K4zKGFPCaqHfzgsIf5YoV4PzGaQYtlBWZRGkbp+ja+8f3PW
mQ2DUbi3x6VkJB6qnUibB21FiRS26QIJE7NfxbFybKWOHWyZNX9O1wGjwU+FmsCqAjAXuHyH6DjW
lXvW5rw92/YuI/7s3NE33ZtucWNBAE3gP5u8tls/xpDv19R7gnKqTMBT8fwgcdwfE2V5CZuiPs0h
eYJGolSXaGVzWZX6TWkc6yjg5z/RoRw27jztFgt9syIn5RBp5Xc3pKojjE7dNGEadH23t5v8Emp5
F1iqEW/GNusvatF9HWeXCze4Kf7s8qKm8tmpWlIHly8hDR46u9V27gM7Oobj1O8cG8xYtsD1zA6a
E1TJOG56igzbRmmudvrVXbKbSKf4lGe5i/UdjaHR5Mup1Kc3KClYrgyDFXTuSYV4nOo6CHNVWJBj
0zWOYM/CDClfkqV4K0vfGjsCjhaHcFf4tWF+AK2DsJDDyorvS6MWB6W2WDvE7rd+/UJWreOUvBSm
tezmHm8Q0jXwXGlElCPtnKkTRHqiakh6umwjwvFmAbpfMFueafVRlflul/JWudGtMYxNKkLdm8fm
MX0u8+bzZK/6fcAVsExcHwhn/5B1C97jZOJZrt9F5rIxsWujDBrPESLqDgMMcDC5AIQRW6PVbxKe
oV1mzPZd81kzLGuna+lhHOKUazSLrDpefLOY3tKylJhlmyFQqKwBZmk+U+zdhvZNk/bHyMaQVsNR
W/WmL+6coKjT5oo6MyHJc3+1s/ybJqAk9AV6wbaQZBQaM7PJaYz90v6g1c+JtmpPyyV5SNXPEcw8
goN9G0+nGhcZP4BZ3RnZ9G2uso1ZkzLVdWsiQWFTgK3zfGs75EuF5XwZFo0gc3qHN1GUpDK3MWfF
Eu/mtqVyVVhf0BiYIIG0flMt0/fc0sUm05DO5IPieFQVQr8bmmLH9bUn9jiyfSRM5qUMqbFDf/ST
pjMZAvR27+bGsRoM048tMSCwZCMoT0CVWHfVdHq9KfqYdBtQGTAqeEAxm89LAgixoGLFpxk/WFFn
btuo7o/3u8aoRS5zv33f9EP5VnP1/NVT7vdn6+vvr/j12vt9v27e91pzlrtUMffkF5fHEkWH3JCw
+hKFMf6x9b5hged13xO6BCyygHaIqWUyw2xKRBWi6gDy/vuJ2gRcpmIB4t8fvm9YnMT0F9enc8og
ROEjZR6oaCWAal74484f2/uzEheLnJwM8eNF7frKX/+ctAaHqfr9pa+OZFHVeB8uWtB3KI5Fo6U/
jvDXsdHjcehj3Q/hfu9yP/j7P2/f773vNvfDZQgpN2i2UbHC6jNTdJaGWHODOT2VSPs8ZUzxdcGP
JzL7ZdNGDXTeyMEEE1LoVncTZmZ62K3fzu1ETur4hiLu12J4GOEVvrMs/VwW1rGcyhEXmXwnjOF7
P0/HOq/oC4NY9MBQ9EG+DMXekB0uF9bOB4WB3SP6z7nmbbsP1eiJlCc9QFCMTsxOn1Ij9BCyPbCE
dfdL0z/qkePuxpK0txyt+wDQwupagi7cHFxIVFs0vsQ1JoHkXJYfqQCja3BI0U3xMzJ+T17o1t+g
cOVeabX70oAUizJm3oCMzzcxeUVuqSa7aqyvyhzGR7AfBzEu8o0O4iNUui/IDAKZCD1owR9tCrPK
GJ6bx1IShjxDGfNrlL5eYtSYKNzU9HGWIhRZ6shfZE7usnYIeyoN6qR2sHJdqOI5zY9s7jZtsjiB
nRQEZ8byAZ3ot4bf74dmeLBiKl7oxuS2/5rZkXW2Eqv2sR6lvk6ySIBniYuWW20GC7te60RbEBTD
tvGqWe0JyFxsz62ThZ4sJB5L43JW6u12VMAycIHr5hgkuIz2eFVhftCx2CbDV1pY34SUn0ELvjWV
tsRRbzd7XXH3bsalLpqS+gHkI4yMqLM36pACe/vOfM/FrLl4VU/xgmywfNNk4ye6mRQo2kGDpZ5U
gWVxHVVbyBoQqWjfHuduxTeZ2Y9ywihJk5WF5hUWKMJmZG0VDn6X3xy1Kj1dsyuvruPvSTUeCyKl
zJbijFNP2yVygrp5aOb4fQIHxdehnRzsZjgW9hDYRC2+WMMnFmE6AhCWNwm8j71SKc/aYLS7URQ7
QyPgj27rZ71ovlnYTTd10jQBxpOSsF4CQar6pFkzGnchN6KSV6mArZJm55k6BElyrOqNmoaorjkD
9MZA/G4cCAjbL6Z+Rg2ANrzaq1IVPif2A5TMZQv2GAOmhVEU3CxRYCfkAzOgpJh4wj5TbhWzGQSw
3yQdPWo0kdymodxG/fQxqVTpiyhfvCh+zJPiCz/xw2haj0lmUwWqTVTksILsFf9TIj+v2jcW5ckR
l7oZOHP/VIQDsLRW/9SOrCLjsgiUGsF74qCJY6FKLMNq3JFz4NYPqcxnvonqZOhcoAjRydzG2YyK
np+TNrqpsc1vTz6NlvFE9tD7KTScje3MKDzCdEs31yZ1B6GxdiDRpdvIudorKApREc5PrYYNy2IJ
yHdufCdDhXNLx5hqjFwt6QyNdb1zCvXj3LC0jt36iyiz3pvspodD5ERek3AVy5LnycWa4o6j4Q+7
0r5YRv0A3QRvBeBWQK0u8rtB8eaDWvRHvXBujt3cOvry3qwAJ1myDzO6UjjJ79qMocld7RoKxF/U
RXJa8AAjL40W5zFsu8DUxjeVM9L9TICetRER4Y7iPtmhw+gCkwZN0BDMtslFuEVlalb6vrbHF6wX
JqgpZIJGSxswpvqaNdu+xO/fGMkZfMLRjvzIGpN9PC9nsFlIuBT1XBInOEt6bK180pFbBI5OO5SW
3sfayBqPLLt3KZpfbxLGG1uenIRmUxLGF1XN3yyp9c2Z1U/LTOUhfKvE1hGJ59VkShun1XPkFq0X
Yj5CqPW1nIqXqjZyT032FBcGCihWYce+gWuSetZKYiiXubjm8BcDOIisptZH7vf9eBhKD3MpCjpZ
Vb9BIqVCJtXf359Fl68N6mHuNwuX/6vCJGZH0bv0et2hyh9qyjbNCnJzSnc567PwZFwsV702g17H
PJk3K2POcgvpS+RtSVvza8Sk59sNLWu1CTsPeTnwRfW7vR+rZgFHSD5XnJQEYoSHou7si9Hr9mXS
mOlVUpu3KErJAMz1DXomKm4q8GtNeQMjjL9wPRKh9jKAg14wqtp8fFQyA9dAm9HK0a8HqsFq8j3q
ZUkRtWIzU6QV4/gJx8i40fEj8sUvaMCdObwM9mJcRr5vyf/BhPJX94RR1/o33cVKoSjzR6U2fDLg
PZZI4TntZ+cA8u7WQVeFx4tZi2S9BiDn1SmyhGy4+ruiWPgzjfko++hh0g2Di14PUwDFtB3m+eWz
miKB0GV1UGH7gT8d6LrQ2Z207hrNUBByXT3YRVec66XwY0fpeK0NBnn9EuuiSLe4JCED6ZTjwa8s
gUPQ/aY2x8PSUg4tEgrDwNsG0biHvqkHBLQQ7qhUTWWYXbs0bvba0nxOqgg7aEgecjplRxcKZzhM
y1XMjjhqNgC2IvseWxyjm+2MbuRtCs6sTJoVXZjsAnphnYKbLw0ednBx6l7TG7/q7Q+OybeSt1Tw
WHGMV71VD2Om7rkuobR0yoc80wBOMhfeCLMMfSkbouFcBTHJsvhFRzfepa5X9s50zdeNq0/fYFyL
LbVA5gbyXe5iKzL36RSxGOqZuQg7WzYqoj86N8lnN5qnfRI6VOUQHRS5Wh9CXX51qvlmup8hWnFa
TMf7Zlz3sFNTNLzvdoMmtc39ISMaHC5SrOji5liLmg9k3Utjq8q9X7fvd4q6hdt6343vj7OQ//n8
v7yzE66fGRI1PCTfTR/zaVvUJYkuZi/R0/Z/vnl/Srs+777367X3l/26ed/79U85YmGsAtfCnIw3
uv8DjN+m0juHUFHbo0KSKlJs9n5t/sf7HILNmTT+xesaBv7EqvDPCFoTv/4pIPWNuvl1u2iK7sc7
/fi3fr1Vorv/fqaIT0U4igP9G8wSZJ6sb/jq8Qjnlhbc780ca/x5RPfb939vGIaPrQMml6lSr0Kz
4D1JwmSgvu/mY3fII/1tLlVmBUTixkqZM/HEcGaZyK+rSHuYFFQwPSX7jc4S75CiRNiUZIp5BBiG
fkObOgCKeYvT6DGZwTC1krN6yAcvtooKMSjtq2WwW0/0RbdtnDC/EF7VbpW4Q4e63sSnk18SJS5Y
tZowzEHQnLXOeEfhWMAOZilN/0IPBM0S/FrWsMdwrR0cWtggfFpPqu2zDSGFfOv9MLZgQGKSFOu4
jTeYebe9RtlfTh2+hVZ9SG23BwtmLu0ZFxYwG1WPt4u7t3tZnZfx+JaFOCQUYoPP9z2nJTZPqbB1
329q66Mwao4dk4dD1yQ/nxZJTZ4Na2m3maZFUGx2DcDpszQ/JIUFkTypMuQ6rAm6TKUdZdCE6KUW
ANjEqmZR1M7D6NyvG43aRZdGiOqaRvPiiZJ5fhWKctFZqRyjsjFOhOzmXNj4jPgHWc5zeZHVfGY0
nc9mVLxpaLAzLvOMNlKmc6YQyrRkETbc3KIOZNcFy/ScCsOcvLP1tr5Ix8mZuwFkw3P8BZWIvg2H
Gj1rR8xvLE6FVJG4jf0+bFgZyhw7NdqvYmfNyaewoWnUp8l74jixtTqVesYIqJ7ve/eNMS3q2TVV
udFzaA4pOk5qP4rBV0Beuw5CYH0RCOZyS2UmX50C5qkhvutkAlQoW8cmft3+4rKcP9tm2x7xDQTK
emtYzxTWF9QphYWa7j/3xTallbnzunF6qktmvVj4xfl+Yt33nHGKiOyjfTho+sLEsceaMVh7E7vc
2Z16Ywd570W6Qq99UorgAp7t9aH749ZUGxii96TZMOnDHUXNdgoitZIHs2ZFuVQ9VrKZjCtTQSrN
jwTjQqGc73t55JAxYCRl4Bb1JSnOdp90+2QwlcaHQ1LiEmxe5ACNxZpkQCoRvbNszM6WnmdnvHEf
WhLtxYxEbL03UpbWX+27G6Vy0jOEv5/PvD/9vrGdU0rCNIXObDssWX80CIXzxcKVOFk/97gQ/cZZ
P8N+PenvG21Iqo2Ejc+1tWYhaKYnGQN1v28IVKdh/WoXp9ayrtpLDx7Su/sDw/qSKh3o7r964n33
/q/dH7/fJKIWS0hmaD/e5tcDv971ft+vm27fEGIxMOX9dd+vN63J3oWd82KsYnuvJUL51aHjaWYJ
IIh4/nV8v97x1+E19yPPRypnIb0AMBb88RMnnCtSAKDrrV/v/dvh/Xbz/uTfDuP+2vvzgJ59yQe0
EmlY7CKRg/qj4a+YdfacDfbZmeLBL2jK+wIZz62i4Ayp2Xhf5UK5prBRNhGVn4BZeoL9BTWUG2fb
ye7kNaxw5qnzF5UAuI3MXH4NSBj9EibOscp1/UzxkRAjae2Z1cdLLx+i9KWz1V1OzSLQ2+yLzjw3
QMGDirpnpSsqB3Ixv04RUY+tVUNd15bxR6fcJVWOAU12pBBNszyKRFd3IAE4g3VtJwbnQ1gu6sUa
8vcx65od1Q2Wo8acbLipHziIHkUD00HTTZ2tot0iuUQXGZYfC3VxXsb4U93TrW5n7cFOPAIBWrqQ
42M5Ms72fULfn8XThiCuNsjK7EOscFmWKyJRNBSSpsHAqNl9QRQqDmulIxhTMGP9nF57MX7oQudW
oDnaYj+N4qw7pRpA2NE85cR6SL6jgPEcFUKlUVJ1purU4HGmweg+h6ZKzDXqc0UpHBoAc+OHJBcy
74e/a9VbYilZOrkCSarbbxp1wrdvZk96lZlU0ONi00dttnPVyvRrrKhzy11l1U9Ug+eNJtBIk7AK
66NTP09N97FXTW0rcJYR/WZsk/q9TM3oGWPvDqyqteUkuUwTl/9KpLcRhuzWbmdYQiEdcAo6/JTF
Md9LZDIswVAs9Fb7qLp90GZJHQxkVezDPJxO5ho8i8Wxt7pdqobHyhUWZPVF+lWlxxSgh/raf0wJ
XjtPI2r03k2OtGvFoRohBYBy7TYUv0xid7V0o9WV9SAGlktVAcpCdHI7jrX5pKXRtmx7DJiVdZmU
SbuEKkDJujCOOekefh7GzqlJpm86tskdGyNgnr3s534aAmpnmWe7YDzCQlfICcCUOJor5mIcqyAk
WH7NygrUQkVabivaNhZoL6iRKYSKxlca5MOBrHWqHIOFlWOoYRQv6XeBafRBFRVqJc4oKm0GRb5p
B8Z22LrKOG3jHK/HQHYsqz4vnS0ZgBPXD01Bsq1m9f+vOvxfqQ4Nk07fqx7dn2SHL586lsX4BcrX
jd+fL/vZ+dU0618u+ZyMzI5rmKagh/uz86vp4l8gpwyc269Uh8Kl6UsSHJ3g//SDfzZ9hfkvU5ga
QSuIctEfcnT/B9Xhb24c4RBn5KDspSsNSFT/k9MCJnszKBjtH0nFSPyyzZYD0sBDH4Hgi4aCBHfD
3GDnYWRztWxnMeCUqlptq0krjl3t4KhqkQghzrgoefYPrsY/cbk4Ovysrq2q/Kz5gH4zQUTmLHLk
iuLR0hi6ZCUuOXGmqLwV84Dy5LES4RMueMqQXNrB4ir5BkWzth+iDqdIAdU2izDohPjpyVlLz6Ec
XGQTNhd4bYofhjBBS1dS4GCuZlTh51cnwl/0kH8PDFs/3DXbWVUdB8ven4hcbdRnE/QW8Qgqvv7Q
SsKbG5k2EAxqPERS6H6kxS4hSt5gTB+WSO1vvaafCsuOz/jEkjPyvWODne9qVzlFMzQ9Tq+9dWvM
ZkRt+DAui22iY4IfYXHrNgFyYaShnipS36hV+1wo+eM//E3rR/4Kjs3fZK/qBXXVqHIOmr85EXUa
X+BecuORE73ctZ1q0561o606RYdBLwcggJqJ4X7StnXmOPuwakDkaPFCIHQ47RKneesQ23Aimn0V
CmpXYFJ6whCnp2jsLRIDvYigjJmM43/ond8FDH86dH47AoUFKovf/allXdLxJm/mUathc1lK+rRo
u6loWi8vknBjR2N8KiX1z2TJLuOQzx/rbkOtY2uayrhPE2BBiIaTHfbHeWsMFTVETFy7CeMU17fk
pKT6heptslls1qcAv+MHB7BTX03qKRZu59s2KLA0ydxjSDjqlnNj8CwR03Z2dINTspuDvtDdgEUc
NZ0pjrcNboudMtXVHo6vGVXqJhdVtJehjB/rkLVu2KM1VFzt0CzRNYkt93LfZKlvj1axM+mFbNpM
vZD0mBzAM2GxQ4svQvS59+xFtyKyD87Py6gQu5UqyBwYKuZdp4aAaFIt3VLYGx/ue1M23rK0z6in
Kd0TLuDqSinxUGnuzml0350my5us7A2YTsIk50wLFE30qJDb5gCnvvUnpf66WLN7KJLuPZfRyZPU
tR5hgLLO6dp/kHDof3WqWoZtmui3NdQzvwmqnckxhtlG4qropBXagwO3hkDpcG3Ur5MvJntXWozO
oVq6t3FiGgHoF4kxtSI+WQ816Ar1bnBxx2assXPgjBMYo2zVNxCK65OwfIGS7f6D8+vuQf79NLUw
7VkYojhy97dfmAX0I53x3DxKclYYuOOnKLMeDDsrfEA7zrYp9ZQvPmJmgHr1IuIO9UX23LmfVFfV
TxZ1Vge60n7CX3boCpeOfgxPr6HnvcRDsvv7AUH7i0/Z0BwD+fxKpGaK8Uc9CjigMmuyWXsEuNvc
VIoyDiLbZMrPtOGGjeOUWJRK50hJ6azJEpd3lL4Fftr/Q4ShIf48MsHrUm3MjhyN+bt+KVzsnksT
39JQjs9NpolzC2MvtdBoGMhlleFdMX7IKlLCEpldIn12N/2k6w/3j3Ih2jxZJhJhy174chk20UYB
FHaoG/xZK/0b+41y5suZvLiEaDIX9kFPxqcxE9W1bJbjFGo4k0ONzqTdqGdFKZejkubv0yxWNn//
mf/VKQKDRjCl0GzT+NNIpgvqP40aqo/dnHwRw7oWxFznSSBDfp6aT0uXfbcq5xHayuq2n/OP9IQv
2oJhQE/oi9ZpP2A7AuUb2/qJ4ro6elKZd9IF+tEAe/H+/oBXa8XvVw3cp+s1g/9gBKzf3SvRklan
wPINBOBth9dOh3AI/0TbSXv4guXJfnBMYXgN2TDeYGdMa221OhVtilUa+eSQmTf0A1ogqvmLuaKY
tDjLfNOpPmKmGDdcgCeGUANUq05YtDSUFcBjwJB+sXpCa9UYECAGW/zpvAM6B+MYu5bwaXPEW2gU
zMY1uwD3hKIcEqHhRtXJhteKudA596tdwUlbba9AJPeycVuysrvS6jpwVXAeUkz3vlrqtxJRzXcl
HTbIjLVHZbCPBpFCxypdPbeR8baYldbT9EocTdZhBjlFl9AylGMRt8GdKqW3xrj9+8/9N7HYOr3D
J85PArGYiY7tdyxEmkfh4Cyu9ui6dS43thyfFnhuJ4lsem8p1vykuOO0SZhfnJdFUiGdloNVLTQS
QYDuQRWH2wEpEiiGnSiV6zAY/cYUcwOLAz5H2sRrrWw5gUUkKntDI9Pd1g2h4JaBgDnsmRuWi3iO
IPqiiyDPQimtN46jbPJSP0lj0C9OVates9BN1DOxlVO2r50qfx4bogrI2doW8QAki+ugN2GYCAoz
c+nOEDvz95+U9ke9349PyhCQ6VXB5/UnSJUy68MIJFp7nOvyRcAcJqY2fp/lnIhdoxGFgnTeC6eW
yLKkKE7mAmBwKCYyZ+b6BPIAG3i9XErDXv5BEHlPf359PbCI8BUOCwcV0Z+DpPSPvx0itPV01ac/
UuWrTrSFuhugrdJzs7dhozjn1qaSp7CeVeqk9TXKXju8saSNWxgf7qcvjU8yzZaWuARdMS4tNmcv
GUb1vITuReqVsolWZTG1RQUbYwYXqpNoQIYYmZ+xjwahPk3Gy2RxXVQm5AaytsQ+s/tPlOangwbk
RpGgM3ITG4IoKU/m9W5pJHFhDR0Yga7P7NaT32CBq64CrgIiHHKRwesTN94iUUAMJDLiCiJS/gwk
Xf5kGr6hEU6XZZ/SbBnOyRDUOUMzcw/8LpX+LlsNFyOmII+ed7F1IZ1tYjy7my7Suw2uSRkYdNN8
u0zyfxp/XfFHhzoQr1Xa6xIrD0pE2Jbz24AGDse10T1Gj2hkqmuhSIIxlBy5fhnbm0o5m2bzFRJu
v6Xu6xyoRmNzKOM3vSSZjEYd2hn7szO32dVcBkFKqy2RJ9R4KZl6H2y7daBg9QARzEgQy2d9zruI
tU06oihaA+6rLtkOfZbdVO0DbhDtKQvnt/1oqZehuqUulYNRiXw+MHUXp+2XZLB2SHbVGVeHGT+B
KbGei145ZvTTEJcTQlyKYB6Teevwk/aMlW9SLvxJo8DPWwELGNxI9bnipKchRaM4k++W5HiLAFHF
wCf31modIOfnWFO3wEu8lDu1heFZzAJ/DHYnehF4r3/s6cPjXIgj3F0jiFaUJX7/QM3m7MFssDhV
tOkNpbV31OX8Gt8Nbm61DGpn1kAg6k+unMLHBUL8cC4thHd9k75ok93uU706zq1bBTILBV2fhTMt
lx2o38LLGzt5iGLHhTQCP50cIhJcTMTxBKVicZtCFmM0Z73MnAGsoLr3Zia91yZ/v7SadhhKSBgS
XVkAe+A4NgokjpowLfQNHbFv+zacZpIO62ijpUN6XeBoo29yrcCYiy9yyBbaBjF/pymusxjOisnR
wO0covbBSOIGAwqJmqMx4Yy2aYlQLKoCQAwopsZvwAwwtk1Av8dc3VlOOJPttNCIV4ZHMXH28PXm
9KDtr1pKEEobL8pFTs3GDNXxmo6ucRv79GNnyE+lU8YIB3LrEWCtxzVDO0BVv4k2fN+msbwlpM3S
HUv8VuOESAUewBoiHHmDZKlU3VdBofYw2xKlJkS/N21fEa9KqhlfG4x2pzoyMdb2UIoIueuya6LM
MkhrWQAly2sqmNat5qeynylAXmBCtlW4c8v47FTDN0cDruO2XXrJtUVyATe6bRx23RUsOUzg1vVB
IrQQzJzipLtLQDmDpMqQ661L9Lcnu6m4hHWHL81WPVU48yOmtMGvdYUCIH+WhY+V9Dm98eBU1tsk
iUvYMijM7QlRx7QMlj+GrMIieUB5k12nnMA9fmDo3N29pjZXl2MOmXJVUTdfFiOM/IEUSj/REfIj
q0Gj5WYYGBXDOvXWOOymFn4Bd7UPsYw6gk6oKkswO0Eaq/mpzSn8VibS8hj3yeyo8zsaRpwYKpap
WirOy6zw948S0Awmpgx84S3ve/W2yGW6pQezLMCM9XxI+K7pcxQobAu3LjFpQxyuxxAimTDPRWzB
NkYCYdpyn/Sz9aDlY7PLqw4CnqmYm8iB3WbZBrjk1v2yINDJR+MjOnBlN6YdccZok3PP5swP5jmT
R0NGjLVx/83u0/nqrhu7VkvaphSFWNvZpzAO8U7P+deliKKb7Kf+oOjhjWr9BmeceFOtiOI2jPBH
G+QvuO0IRKB9VzSZ/myhZYqVRRKmvbOpPXjjqqBSOG0/w0n+uoSKvaskql+td8ezrDWPyRhmOa2d
T7X5NibS/pjJGJCZ0PDISvt2n8tEKSkL0Leuod1eQbHF+wjX1Q5kVgnV2GB+NzZU27vUAvQ0VscJ
a2djoWAeqvljY/VHtG/xs8hEEJpWF4yGfG/GkASw3LqeNjRoTUa7ejOJhzq1wfg22gPjVAzIIt13
WKmoiXThll4YGNiCOvsq+9PICNvHo/It7jXjMLThzSBRgQ7nIN7iY0d7hJZsdkJkmInZ5h65T+3x
1S6rd27vAL+VR1azzXEEtXZkWVT/uKl3M5KI+yMOoHNGZWxtq2vYLB2pBhL13fHHbTW2vDABteoC
BDk2+vxzA6/sotudvZ1pjB+HxmxfbVr3qCa1STbuKjqYGWWxUupfw1WwIAzmRZYdguQzbawB68am
h3IMa9tDrTruGy3ZNFzujvE0jjtdh/RO4zAolvHTj7vj5Bxberar+3I4tuumMML+OCD3pGJi4kVd
ZQOFCBGCM5NN5hma1aIM3fG+iTWjQzzBps/jLxaBD1srz5EiuB1oJwCg26nM30YiettaQ7tzRmR0
blnkQeoYmLOgaiDUj8GLjlpyInoIJkY7ql4tl2c9ZqAu9CJnKkTY5GyCg+or/sjs5+a3m3JK/5u9
M9luHMuu6BehFvpmShAk2KmXQtIES4pQoO+bh4ev9wYzXUpn2a6Bp44BF6kg1YDgw333nrNPtV0U
1DSO12eBMEFtTH31oisCQtYS1cfrzeLg9/5+2EnFDOFM+R7CILaR3HAtbo7Xh9d7scAdurk+zph3
d3h+kYtWt0ylHrPCjA+ISGLfgbO/Fyz2KF8lw0fd2zLDWfa1XT9pJn3QKcZ3POXyTgWpSizYcOra
Wgkc7UttmIUIYkJAutrsaSeMfq4tNkO7up/jNtrOJpi+oRWkVQtC/gQIksJ7GnD272IHIy56xw/h
9ftFpHiBTZuMmglzeCSanWPjUk3gzTLQYmwqa+yhoHw3oi05UPQrjqJTfyue8uHpOVpeZx2GscPN
h+LQZSLohhgIc25u40kEDiXO2c1ldQAwe3Bbrv2FqbWIMj4qJd2RojZuhwU9ZL/aT5R6QjFXXPfq
uBUL5dG2YMsk6D73COKtbak58AaN/kRrKKwKlxPiKg1PVxl8vt5w+Tp4cdfvr1/KVnH69XnXe9ev
fT/3j9f+j//9/R0gZ0t/mJTE//vPLJF2YGb4549pWiTXnpxPf/ne+fU5ejsBFq3wLUK8yelj8ste
X4fBeJ1FgTTpsYviyuc/apanBaHewDuysNe7fofr/3y/7vqrXB/mMYMp1NQrhAMwaMfMtajmXZbx
Canh4/DpY4Pk1gN5adFemRnHUqctW92L0EjaUToerzeLrnf+CJsDT/jAgi+1nS4n9Dua2/qzp+lE
yedsL4ExnFQ7d7e5B6SfXjnNsEb/mWQYLFM1sY7V1FpHLKawXCvLU3fKkDwKdxXEXv/7ejOyDzq6
jsfUkqAg30O/bvrX/+EqaB1llp0Iwln21+ddv3S9uT4srcoMFQte7/pNrl+3CvfPe02BaGZSM2/7
/QIq+VVxwOShxCEVWhHIfFcZDmU+LEeL0KlVKgXPslgUICYLUrnXWESPVmm5Ae2nGgi3NSwIHLiL
0QcgW08uH8va+oXrjbDVRg2ymDKXyD8iB1sD7LvGFeB64wFH+OPe9WHCCJ8Lwsr9/H4OLtm/Puf7
dddnfz+83pvjvgjI72D1EeoCltHRaSLo60ciN6EgrDX7E+rqdKczA6AAKufy+H1TtTa6nO/HpNX8
9b//9vD6vGF1g3y/AmW3K/3vx//dSygHkHBqebtNRnodfzy7JOzjz7uLMfNbfL+SkIBhb3HJwYvD
Kq9H2N3T//zlv5/2/UOVlOP4/fB672/Pu07Dvr/2lz/8+j9/e4nwWmKRjYtnNHcd7dMBRfV65OYR
hjwKl/UwYTzuh0d1vRuVeVmG1yMDqKMqw0UFG7UqL67v2fc7en3ooRBGdF4X3P5x//rl76de713f
XiwB8UKTZX3BNGmKJGAEUoeRpeGk6tT9YvEQ22CmaNmIj+v600lhIQJaz4B50bP+dV5XEu+6dNgd
uyOthcs8o6OziBo/5AQ7YSnCiHS96UjHxEjyz8cRY3JfQXyyaTS7CZzFYoexfuv1mybrFdXStZi+
RET2W4keQ+l2qYre4XpUr+9LR+FLhm391LCrO0RrBaOvb/AyPBfpEFwP4N8O//Vrf3mLmutp+sdR
/75LgginTYpY0R3jn46SMsWyYAPJegEVMZIt57VOdT/OEZZHYlwLcrcfatjZ8aZhx6W6OyTC4EKz
Zk20jkZ/XmeYZi4wwGDDCZph6PcToW8+UHRwAvrSXRhBXOZWb39Yd4odIemq7iMNJz5qmUOsYgtY
6jjejIn2iUvWvGlr9ckS8BT04WYEWXHySvO+RR8Y0mj5THdpb6EcxmEXmCzBXPOYEvVtF9R6S3TF
mDwtneJQIphPmWizvd26nzWL1WYsMiAdGPACYAwsyqn3DoNCu6lHAfLENKKDulJPYbeeelt99xLX
3k16BhPN1d6snOhqKVLgHiVZZQB1bzE0wnSscA6pJO1Ugg29YsqPdJnfK1jNpzSjA6WqbJ6YMOnU
Bp6963rEw0bu4Go06vngafPPhQHwTpSKtyeRABdFH6y2j8rs7rNYvlh27ZBM5PwCbIJRpB+9MLKQ
GTqq99BWcfqACKndN1P2PKEvCxgOF1tt9RkZsnaDrBTWhz7RMDPADeLsTw+CD8NtjMLfx3tBdk1a
X7xM/QEImODRKvL8tJwxa6odkn4shmlX/VQqtbpMzQythKxc+qB3LEjtyVxsiAhpcZNl9nRAq3gP
C6h8GqcYfJxpfs66VIlFCMH71qdacRwEHmq9dXW5H+3JpXaZsgNshkDInEth1kJvNegZ8H78XBzj
ZvIa65QCV6+iOd8xHfpd1vQpc7W0fbWvNB+OQLE5lsyBzphAqhfyjzBgPs19534AvIJQoY86oLO4
2Dut3wzzeM5tFgVL69s7vZfYXUlRK3rNO7c1ZJBBgfmmREtAYtrtJMc2dLRZPqRJF1qjip7TGu/1
YaaFYmCRQpGSn2JEhZxqGRs9LnSK69wQuwbSEI0n06EYTiwM6eF+GLN8O06mey6m5iWeHO1g1ukB
KX2BVpAeomo1MLaJo/HdSVqnWSjvY1jk5r2cc+9cJJjDVEiWp1T7JGgLZdTEOEH2aPPMZfAQz7XW
wbCtvUeOxWbRiXTR0+bGo4mNpMrFnufF6U3maS/Mb6hg2aHvNI2ImlVgP7ecWFKUJI921UnrnMek
MfRz+bEwcn4ZPJQ4ZL6lVXSvpea70ZrzXTxHBBdJOG25Xd5YoGURlanTocNqRkBv/4I30HrU2/xS
6F127hHIIS/1NvGYAHBRSrEdBXMkTwXgzXD9yVWKQKjZHFQE9IVVX78IMtwP7E8PiCLUfWrM58mU
zC/S6dAwN7EBbpwmDQC3rmf8dhzgTQcnJizk8ox4unvK500W6fNdbuxivCb3bpn6XW0fldQqaBUz
FdUKhxIJ60dGduu+S011z9Bm9ik24fcpsXp20dcTqcr8oK2QnHmp7VeWAXSN6yrebTLBkZ6chsX7
MU+YoBBeLf6kE8arLvQIpYrVz4hM40ThNfsVOduh1hKw1jh+pFWjb5XZK8ztbN3tKxurG16VGoyc
jkb5ojjVlxyq16Rxdjyl2hl6xNmtjs2pncfxAenBow4wijN7HrfR0gBcpSpjFv/pFYt2UzXuzYjO
7iAd5Q2NLHKyBjmeTLCzGXZ6zIulPDN2/amr9ZM3908DviboK05IqDQs0Oa1hiMJI3HeQ7bdKN78
pgLa3dZIaYLM66LtOn7UjC81OxA11X1or3pULRf81kHXHRpnhLks31OymNGsme9CR/U7ZtPDYGW/
rTzrwrlYc8BrurlE2U7sZZ96JtQbJg3doZQPbgr3b5phO5l2tTyKiQ6jUfEGGEjmHHatGFSUZ6gP
oeOc9SLTnxLD3c6r3txq9XHD5MHxS2XFMLmTepJEHNcJdkdL/ljMtg+amDBga6qyoK5bQgOdR1WY
HRG8KMXJGAQtMLl7JWIHKBUn3mf0o0hfQHGeCuDahXJB5WkOY/Oo9y4tLYxmyQgKHt/VeC6Xz1rI
7t6lXTfq4pFSDqQZ04O5EPLV6PMLuv9zD+bv0YvtZK8lWXts+67pN5VInhUjwjur0ghbYD5LbMH3
k/xJ6mP3qUCk2jbtgrAy56SlG1mxjSbDx3FmvLpwU+kB5c29HLimuUXf+OM66OMD0YXjcj8NGLWv
X4mMuDsZc/UFr7AIbRMzuaztvTpXZ6yBSrj01FD6kibEI/CBaepsnzb8HDObmkuczeNOWILPxVjm
tIbz7FmiM+xiEE/SJSUUtAVoy6Vk4uF13MxYo0qrOHZp0QWcE35v65iruTA4K4qtGeQvkFM3sgZ2
Gcv0A/OFc4irddku6UXLCtpmR1FJ6QUtGeIrrXuJ6GGE10MNdefYw/5ooPE8zC5acHVqBy69pvJY
5Db4W/M3AH7x0ljZMVdtrM9RkRIKC7WqT+O9WmfLXeLlH0Yi6wt8ARVTsqEeh3vFYQhot+YO4EGK
/hbGkjAdmAVVTL8bOepAV5RwLwSW4pnWCqevguS+I0bxmtji2vZaK4kPmvNIfjO28KTyeBcz8xAP
LUTzzDmxaeI+bt74kctBcBR2UlteE5vQDKnCgsuVqWdyb0g/MmmZRhwZv6nABtc55YUCZLnsImej
5fmPuBjwO9g6OcBCJ1sTR9TWIGtj10RQs9U+Qb2rF6+mWTxPwqR4pcXqRSuVLhU29cD8lFuVjrjM
RN0sYrSydD8zm18iI5DFT90iFIYkVCFVaK7E9VG1PxjeaTeqM+45kAZY6Dej6rXAtuKvuGMydw0B
mWeFsnJIzo53N8eTvdWr4rGOOZWnFAp7r7H8U8JwVsjlVluM7OixVxaD098uGnRAHKIvKbtmOshL
+hTZ4yUmlsFvLbnsFyhzbmTCzPR+pe1c7NWJj+uAgCjIHCyG+dBtZ2kEuECdH6r5m6quCHF5OWi0
K06XsflimPNgjbr6y1BSGsme/YOrVxPkUN5g1+v3TeE8J0u5fCSxHW0Ig4BAbrTUjFPunszc7jaN
3ip7z8FyqVjCO/TxkUuo+qK21afTNIGX9uIYpQAlyIdVaLNF43khNOrc2OUt4YjU9ahHgrQY07DP
2Wl01NJntuKjlzv3sJ6pvKIiHKMx3+eae7+0VRcOa7tExYTObK2pd9gZmp2Y7W2CU4m2sA0sqhQI
ILKcjXKe2W/kHb67CYwbq7Dbs9AmwP5zfFIHiSUxF2o45K3ni9i4c6vSvbMqsY8cOhiFSE+MBENa
2fRVzOWtxRd7alkMesYxW22kDVcbGo2ReIiO7Wg8gJJ2/cKyh7BVeqplOy8Ilyx59czArqDYTwpj
9lVPPyNKoF9szlDVCBpSos2gDkUwONiaF8+9a2ZPHnNdfZvLotkWGhcUh6FqNU9QBqjpey582Grn
X62l3c5y1wibtbp0olObe3eoQG91jWaL1laHfCEJBGfUNi0t567N6rdGy+GKNcSganqP8ZhYk4zp
274X/DqUVRmaiGE6JDBvM2jUBw9a+HZW3N8UPMZJ6XoSUz1zOcyaONhc22512zt0raCqmNyKFu78
YfcMYExlTJ8tNb8tzf44zxFlk41GO+3aPMjXTJnasPjQYw8ZCvumSgzg//m71Ujnq+qjD7N+S7EY
PNgk1BSj8QZ1wrt1vOZH5eXacQDVEOhNL6k3RcQU0LJCRRtPYMoanK9I/WBalBe7ZQfMhQW55VTe
oMU6Juv3LK2h8DG/goZ4mgoc4FCxmbQtLo4/i9GX6j7krL/QGlDq1wPgFYl2DnFhuVebSd9rODgD
1La/6Y0/JEnFwaod3r4+29iNLcMl1t5qEV0oj/ojRFJSh+LlRk1RG3TkeeCajMu3FjfqnY6re6O1
bYNhtl5wbRvQy4wuClyFPr4xAvzELRTJ4U4O7oiFHNG8+Wi3xNlpw2D5kJfri55M98XKMazt9OJF
BTR7VFPQ7JtjjDMeN7qb7K/yzDgtMLopSbFjffXpl/QMOayOaRCG7TqZACusxXiuzDefk8H8ZiSu
7SovIe/Hd2Fb3QjZ/9Tc2jcZUJ8nV4Sq2y+H0cYpy1GQjICXiu+cbq/nODLZLe49aJmp+I0McZ9o
La/NTab9DGs2s864Op2pKVUT/38B9mFYtshwVIqjOj/aqEftqNQekk38krjKmSlNjYUXyzBCTZcm
5B2C6AyQFNf7602O2PXSlvKHyJ0xpPIrz0tphaWLxZF5fgnrEyVS4ZJeYcoyZHvz1Lsr//oVkgZS
SQ/fR2Q30c5EN4LlhD3IdexU69Mxw9x/yaL25c/WQKEYhzhXTjVfnLFG1UzZJXLTBVPGuWI/ssnY
OG9zLjZhjsuciX/IYjCe2j6/b/NcO8WZbe4woZ+gZvKGqxbR5Z5Y/KjV7a02Kw+mkF/sr/tQkdan
PpMNSnxXEoqkBhShsHG3rFcGfO7BzRMPQa76q14akMhLpexU0+pP45hggPHIuJjAdST9SpJVxmgL
URSVrjkGRmXSF6rpwZtd4fmmIA668Mr2QAsYBwIkQHr7uCyMWpIv6HgpV7e8DvqqnuAoKdC5F64F
JR8usjyb4lQRyRnIcrmzi1LZrkKbsWN2U6U4YzUPGAH6BNRXAeTskEGE8cOqf6kL9ZGsxXlgN3ag
Dv/BOdOfeuNhoKtxn+feDYAG0OqqWuKuIhRHEiA1rFnbnKbpJo5N897ylBP9hU1vZhUEPWNXxaUR
2mqUsUa7yW5pPEqEaITHTef1qGfK6K/JsRBQM20XV+Ww7c30R09P8WJ1VeSTdzusDa4UUKTj7ROp
EmXrmgR9wb32CbspTnwzaUZ8xGQrQ7u3Ubt1GNmVtUFSDP2vJp0iICwxTNrplixO72UeNCTKlaqd
uO4OUI3cHkt/dlYRBh4rU6MkLcwyhKlmBAZxxYFpATmJ8paU8LrdD7mR+YpsIFYYGWQwubGVQX8w
ZfZVC2ascV/N+zyyxrNX5l4Iw7Hwq0H7rfTkJ0BoxHXUtbdCCLK00vS4cJb6c+eOYQV2k8k0w+0E
dO6NUoZ5XyfnhpEXQkhYJ8yHZsIHPUFwbgbr8CCVRNyK3n5uGgXmhEx38OiG7eipB8QdkrxNbyVB
xcTAxcWt0naqD8FXPcStld2Uy4gPMdk5U67/EiDiy9LTNwCD9ec15Ngb7PRp6gYGv5Nz0/Z6++6V
064zC5xjXsx+XH9sLSUNCX9W96QYYd0yxvJ+tKlIhineRUoTBTVBkVTmjUezorpDfmkcIqJ7naJJ
AooxMOaDnQUOvQcftU62RUu5bhnEmHaMPHsdAZ0zXfS5RRRV64ET2VHYNZFJL4vBueiqNSVNsltf
i5JM08irAeS5Y3zJpL3pwjZBfLmkiB0bQzwZluQvZMzPwAC/8ZzhxRjyYwSvfKdH7tbUR3xKozYy
wcDC0A9myvxO/fCooKy24xjnzeuU58pxtPTsAcKki4bONTvpXy0JrsvmRTULm88rtv0pjj9NbJyM
GR9ilosbvNe/S6mDCmNL7uYgXvrEKwM5IbjsSd0i5RWHYMdWz2eOouymIj3GWZ/7TiWysytv8ZVV
7BuBaNmJtuzd/lkhggynUqocGMEbK7oSvEOkD0e3Zmbfl6ZzzAdJmZYTPTHUqcbAydzxia4QSvJB
7ZjlRcqtXq2Mic4M4kyFTAotykpQNxV38TAnh2ZdZoU0wUc5pF/UU/uYF46LCPxiMMIP0XmXDHzN
3R/9NbV/yDwq6o58gFu5sF0goC/bkYDxQzZdE8Q6BnpzzRE1xB1Xo/Ss9M7rtQVTOMIEY09iT/5m
1HgZnQVBUO0PfNwWc2aIOKnbPs7HvdJ9pZ1FEEQqyPiepl9WaZ88PG5Bn6ko9fGS+85sPVo9yNO2
tpBNtJLqoPbuJ0+Th7zp2LOS9U2XtPnNn31vtOlzWcX6Fga35xsYkTeEfFEcTXRRxCrhSCL1fdDI
6nPjXEV2O5C9aMycO0ll3+qjekyluZsXEL4NIu6tvVQLLvgIcJGDPZwRHHNwAMEPulY8u1P64M2x
eYjjdA7wsCHyVKdyp3q1uatL62buHWC0DBHUG7OO5NFqjK8RicV5BbPOWjZsPQ/1RKp2nG4eEP6M
ZED4DFzhgNyN2yV1oOaMWo4Ncy0wJjSOfWNdknwqT1ke3YpK3blObX2I5gLZxT0bJX2kMsN9YmXL
r1zp4hUMyPnUEVM+pqButLH+uorho9n9JFa7/7GhVwXfx3LJTOePDJI1GdYWsOz0Z2uexe/FAODB
jglxHMELk/ZJwZXeDotO36+bIXm79d0E9vFc1KRuZjXy1JxPM3Gcwi8FYRC1cDG9a9UDfVvdB5Lk
bKmmnvGskjJTKKgHUkIuEBy9mU3TndoYj8TomGnQFZG+yXroBRJS47F0Z0YfHfiqyPalWqJJghoF
dVplsu0x2/fi5EkykkCqiz6kqjU/a20LSKwxhr2qnZeiMS8Rsuh5pd1AcS6S5mCtoaC0lSz/2nok
6QW7+HCn5zNdekXmO3PIXls2w+fMVl6miPmLi+YT4kZz26ereNGDxGwwPa2EFh+F99AAyj1db8hK
4ZzrSb5wIgJTcvMrYY+KcBj13EYo1YfMbqiS63OV2zPR5w6604Qg0QR7Q5V7T43pPRZ8EE5x7wV2
vzLgrJxmHIgMFQT8cIsSrr/VG3fvRWrBGg++nrargsnG8YrfrTepoJwWLmR9czHyUj0xZBkOcoGi
ntTJcLTQ/Gu5cm6LsXhO5yy/7z71vt1X0BCeuTpr50om6aZr96aiZ48qyvqg1CQjG6AGF48IQmXJ
CQbvCxcRR7eAo2Cx0LoHtihKqIoGj2yKwjBh/qG6XRqqv2YysE/txGqfG8pjNfBIH62tHDTvIssc
oFvqILnvgI1o+nvajm6glR2fKBeSv3Dp8qYzqfYUtaTHz1AhKnpYiQ4EUSeHg8yKUGa47a1Ei0IU
IsiFZElvqXQBTtlVtWUzYm+VqH1UewMkMBkcQ2IQAePIvTGg1atd7aas8vcBGASRYk3/UOUO3TVR
IzsdyV+vLfeQVTQKtRSMQKsk+3rW1dukql84BE1gLpTg0tDujIQ/HwwHtXxVlnA1MtsfK8fcGlTE
ezS63dGlw5LgYfda6HeyUD4VMQHscZtl59RdtWvSF9BMc5hEUAaGyp5orKaXqCK0OC6m4Vy4MfyS
eSwB03/Ckt6mrl5+ZKymGwP5Co6f+NLkgwgq3ch2lpaxGtlpvbVmTBz4eo1XCygPrY4feV1Ex6JX
noxmaG76mHXLMVfKZqdtk9lb7rt5qu6i+XfFUD6YEnYXtHzknQ1l45ZYpg0wptdObfpjjWUMaZ6K
jCYFdaRG1UAgZQPfxGL/AKhcExOpIH1hXWwv/1nGbXGoXancMux/9ApGH7TruptZbFwS14ArdY9c
c7yNbEvn1OtB1IP+UnBphpP3QN87f1SU32Sl1XtmhpNvrlsd0eTnmc7IpVALlDhxytmWpcnZzo3b
zKzrW09z4DT1z3880CfOCyTZvgIe5XSFiysGglWlEmaQmiYHmc3ZU6oLThIISWeDCIjNNMpmxTk5
4dVwoQsqKL1nR8moqN6TusRoCht2OzGy0mOlPguZ/RgFnTxVU++gp1M8wFMt5lbxnUbr6ETp4XWn
yJ+A6jdTQqcfeH8z1nvo8whsbWevp8voO6qM2KPTvJuz+c6K2XHG0X2XaPMtvwEVukuIuNCLII/q
OUDzu695s3xqGm2LOhS+2dJ+LGU27eYRCQegQHtndvlbvK4njhNVfjso93E/ZejT5RyiY1S2lJHA
sWQbsKm+LypDENk+KPtWAG1q17Fj03PZJzCw90zYZdVasVaUxUhiyNgcuTjQ7HIx6UsPZH9OWdrX
oGRtmk9ch1uNvAdAcEEW9afWGgGxNMjmpgm/GX8TmsRh2rsjDbl41l6mFbHZip80MPNQmjLZRaJ0
fa3pnI0Jw3Jj6INxboR2atQlu2Wf3LAVSAGoJRaziKqpMYvGNFwHS3uioT/R6abHGlqOkE9mZmb3
EAppKEtELY58FL3FM9TURVcGhKlZy7MUqM+in2kuYDTKiDKVNZE8UTeiy8FCI8mSeHIM/lIkvKWp
Y68xaPMKt/myicQ6KNTFNxXoXhpx21xJ7XcDj6JjE049GgML0+ietHXxLB0C6lTeN6UlNaGRkBBQ
d2y7LO2g/jn078rThJoPFy0whBlj0AYFtXdmiHWsoUPfTfQzfPKfEUkMGQhV5BbMNImBcMm7W9hw
neFA/Ijs9zm2B6j4uNGEK5hXgDqzjBF1gT2vMXGJiVVffwZB9WmCPbmJ3L1eej37ZzZATeRRf9jl
w5JgSJ67fYVz/00nDVmU6WOpiypQRnsgFrw8mG3m1xaJ3dfJXF7wUW804YaDBmnS1FMARa2u3ehm
dnLk02giQJd14bFAFvIWjgMCLVu8Wa7BH+mBnKyNUGGndC7MTwU57j4G1M9QAipWPzpbJpgxyRN2
chpqlZWD7NCXEhyXm+AeqTRglFW7iCDtUrohUGpQLpjxtpdGAzSXFuwgTqOcxN1TjFjpZBELWmYv
lE7tFjEz4TJ5pwajvYRuZDAqUWzjoFflM1Lp+QQGRpwkk6K5J+FwFHl76RCs7D13+XSMuDqpulGe
rvdqq6lOItde4rZrdpGx4vJhRB6v9+bFwBmqSHpJRX9xFBrbNkbbwUIn0GmR9HUd2Zibxiinx/pB
YB9ikszbXE3kLM+Zp5KgRh6rmi/ak+zizm9JTgY96JqbK3i5Y3x/tZdVjFcfl+wnQqzb1ozst579
SuJpb83sjA9GkTYnR7SY30WzaWzFORlAX7Gv0Azs6+WiT4O4N7J3ZInW42Dme5OgawRmRBWUp7rp
SSSudVLqht91Wr4mVP57xg90dVGvc1FenB217ZGRGfVXmR7TeH411ZJlLiFrEPwzm8gy+7jqI+YY
zEQk0vaymPAMUUqjLocdh/LaBfmYTE8J4XdnJWGlpA31MfKLZGj1NqgpfmuD1W4si49xp9qrXmU4
Tab5QrDMA/I8bxtn9c8sXcq9FilbqVva0VoIY4vcGq4m7l3PHLekorIxdKdTx7jo5EWA8MaYLO8G
G69ZU3UbkIi3jVcfmRk/x/jej5RJUICZctM95eowOMvmqpMl4fQmbSTUkFW4XCluwziwGPxiLHu/
wUcXoO92d31J9yQVhuJLMmZ0p3ki87wNYpdVolIjjOdMp3yCHGBsj0TJ9TMN844oC6Y6Q7RSw4GJ
Ew/OaK+27kEDFuhTwVhd0EBGz0bfMoxntSeFE0VK6hT0Riv5gTS8DVXrGEMMvNDKouzXlSDtVf3Z
LZwvAoJDwXVzXzJ5Kce+RfXuprgu6ekuUA75deoQYZUIBRKEKqHx3E6hIVQ1VMpPjC71fqrT24SG
7AZnSR/2PYxxW+zzMXN+irCvuwBWzPhQ692tmwjwwbCAtwJu5Q6whE2KMtDOJIdxnXD9uW2n4UKQ
9oLk67WkpQbg0nRYX5pmozfOQIAsuzwH0YT0oNGHHknM+9525t0cezOKvrK4kJz9c840+pJRfjCk
89xqjEhaJwcAahLNCyZNBENj0VBlXEklrW9t19MubFDuu0jrjo3VvcWGeqPXPdHssLqMVMSX3tXu
5JgsNGoLgIJ1CWgQnOmgVirzMOZP7P9WzSOhxKajHrqlf7j6CQZTe0LgWR+GgbrINLPHrKuncKns
F8KsiTJsHIlLRfllCa4UZZK3gSI9D7uNwKbH1Mm3C804k5LzEXftcCJLehWQWn8Yn/8/BuPfxWCs
GRZ/MVf+CxHl8pFWX3+FoWh/vOJPGIoNCwWFjQnzxLJdg3Daf8JQHO0fKpMS8kEdW8cCb0Be+TMG
w3T+YVquoyPWxXVr6GsUx38SUYx/4JB0LBVfDqxgssf/D0QUC+gK6RM45WG4rjkLf88iHZxMVYYZ
l9IoNwgTqew0goS2K43wp3bs3scnQgu2qG+tA+vwXw7Uf0MM+ZfwCxz7mm1ZIFk8/hpL+5utsK6s
urVVbwmNeQaY6i/DqRA3Zb1jbK+yEWbLZ39p/zaAdc2M+LaYrn/zf/2xqzn2L/bs0YysqUv5sd3r
2PpJeTsqe9hC/tp97An12tnlv/lL1zCR/+0n/g1yAJu2i9yJn0hvE72F5pDpEcQRZhfY4y//+1E1
HeNffpy7JuvhhV7N0Nhn/nZc+0JpsnhquxC1cnRM2Fc4pnE7Dx5mx8ptL2mfJwF7YRIYGM5upZFn
F2+Nbk4c2Ne1nl8cMgMC7HXujjPX8ytJWKVoibxaOtpbABIQE/fquFsc9UeEWWLDhEDdSWAbY2b+
mnB2zrzxZEU7VVjFubHtjHLY5+zmadSzucnEbUTFuy0zQZwoO4h06TM2rj001RaoPP+2vXpIKOqQ
xOkP+IFMf8HRifUlDjrUpxvK0Rto6cSE192WDcqP3OtxT6XzMxoxYITSeZydInrEI0fxoDdpKEg5
JtBMhaOMokjD2hLa3UcvQaEtxkcCgn1TV5KRrO2Lahx8s7COvT05Pv6ai0OLQLfoAyXjQejDT6P2
bvRoQXZcGV+AuS5p074b+vQs4Pr2fX9h5P9DIijwnYEju2QaWQ+EKuS0VUYBVtrmAu4v7DwK+3NM
keTYEg3ZMuHKdEfxPKMs8umYvavxOmDSa5z2CsMzHBNl7RDFNlM0Gatb8adW6V+GwusEDp6Nnqdb
W1/laDSxAFKUvlYt97VW7xtRyKAbRRRw2EL6ra+VcgSUWgbDsNj4t3ytLDCZpUDgmzoNTLN+d2I6
IyktoVF+5cv8nNjG1ooh4nfQ4kWaYEpsAO7jdsmd5cswyue4+VWV/Qe1QrGVBKbi2mHvzb5J5hns
cdG8R6TuKo690yvyQwx7eraa8ksVpACumezr96Ft+6xK61bWd8ygGRD2a7d88dPGciF31ri94YRY
LFdw6baM8nhKXQem3p8XpKHAkAq0hEqD/dGemdYZAMPLnqPmNkQ/kiNILTFvEAXR9y1r8wviNENr
UvhMirANaPXoP3g6r+W2lSWKfhGqkMMrkZglSqRk6wUlWTZyGmR8/VnQrboPx+VwJJEEMDPdvffa
6kQLKkv/dTnvoOyoHhOpP8NJ5Kyr4W0kOP1XpumoCTGKOjVZbVJizaT05Mdys+NKKxo4DtS7Iuae
U1eTc9fGgSMWr7V5Ia1uRi4N6JISPPYz2BvAnqx9a7Y0hFtes9VVN1pwL/rKbVIoyrnO6IKOoOZ9
BE3FrpCSQ0+0L0laegChju9LKwgFBYCnRfaIE6TvnLeCW4YvwAX5c6EdKIJLG33CrXjme8Uuw/uP
IeLDmFQRNpIu89N7T0mmCw6Y20Lq0c/tW6mbxqit/yiIer3ZLm4xdhL8VODQe31TA1CFzgXvLpIU
JuX0DXeagRXWMnMkFvNjXqp7Xk5Xjttkahb9h9KamNelkXlJw5zHcghgdwQVuSrzA6wGSeXwt5BA
LC2JvB8HxknTCqjCyg5kWVJTauSB5+I5rWYl7IbuYjf9Q6rQFmUDH9/PnSfDzWDdragfmg9V5TEs
UiQKWHYoCKPYN7Ynrra22L5QbhNiAuVkNy88s63OCGgkP30g3DKPgXXCi+XpzElTF5L8t1T6V3Wi
v6sSlqvzpCrbL1iBS7cbWON1IQKa/o+RtrXbGeLDgpnrWc5wEyDOd8xfQruK6SNQwbjjW0SN4A8G
Kk+GFo0bt7Pusn6SLlesHgPZw3Y72bU0Uq6wmKE686wmfRTaG7W0HshEKpPzYd4oGRFm8UAmubF1
LN76pgE7L/OIJ0QDrBVL/s/1zNHjdswelpL2nUFO0lDAJygj3pTT7mSTH5LF+t++Y6EaF65IYbP4
z4Q0q9ELDUz+mYuqr+pfUUwbIcjZr5r5kmhLaPLCSPYguNGpb6me3sQ4hYOoHpKai0CkpB46jA+3
rwcmEhhW/Y7u6tGOy0M46HCk6Ek2uZ1lunUuksIHxQ4Ou/R1WDn6kshEu1b/q4KE2Q3TtsaI8kOk
xqOt/BGh6s4R2l+4kA8VuzNrpnKQZ+026cUNsu9tSxJiBueNhooMfHuOda7oOvNxdRLTgBFGlQxk
HBE5qbIRbWNdwpOy4rSW+SjwrSCdRLmc8LHO2+I+S6xBFvoIizQU2gXIQePJpMBi/3HFMl8E8dmM
H2OxQ5f7N7Uk1s4svRf90ziE7dq/Lfl+Hlk/JYe3FttUIPQCDp0jPraPBLBEzoskwzPmaSoJimAQ
uP68QeRxBhOk5PhzwxtN/9F22bFyrCZ0GMvxM91FYR9NayOk1fibHZmJkUoma8YFdyJKZ7krb5be
XdjaPxIt/iXyRKE21EPTWvPzwjY+WJ2vOCnO9TkpvF7VmN8XGDJIOaUha26ue1glTBl2CmOoHbZv
wPlT6kcoZOtpym/2JJY9zQFKoSbK3MnqbtlSjW7tCMW3BYksCS2qpuIRShjUKlN5AyVG02OenvUa
YmTUXdrKkOjFsuhtO1/SM5bK+htYoMHHA/nKHn3iEiKtx80scjXGnfmgpVEGugEeOM/qyu1n518f
V2Ep2AGSUm48ZdNz2ryFPqFnnqDsk1YbcRNPLO0/pr1mvzwcK2EwkMo+q6y0dfVVavck9tIlCpbu
JKY7LSlftvKnXhWxh4Ju9ezZ/iVowbB2ED+A3UdtrZHBCnRQRMwp4FF8ZrLBt2JT/e5wGDWl/pyR
u80GOJ9z/qt73K5L1O8bdVTfp0TyCCUJCxK9JBgApwmgEVRhmAetEdByUs+rRPCBPmDLT1MdjaTx
27S4ldt64kfN6sekTMeOyKgqQflVi3U4jCb4kil2nlYx3xL6eqyx+ucc9aSWFnHljlMXuQVA0J2t
8aaSyubjLMwygLdxH9eamEZzJeujKL6kOkdYba7sFSPa2WSgLl8SoXqt3tALLFExrbF+7FReETFD
cHSIMiUA1nRjC0FC9KUvRU7bSPpAqcFZR1r4NJZxz8SMFmfnzuVk71j4SJmxD8IBqZSpAF+YloJi
mQP4YSn3WtygeGWQIg+rvZfQbKvI/LTJrE7gXd5iicVnnOltaCuQKN2djVHeU9eTL6I0XoP6xp0t
bJyEOjCXVfBfKauBNczeXCcNxlLQK/ZoKAw6bHfpx7vdDzT7VRhp8Ji5iWQb7JZ9XDT2dKFPeN66
b1a76WSO8znW0DjgNCmgzw33jEGtmxrRJ7HAjPF/XkTakvy2GHt9eVLhQDtz+qGUTupBro1Ji2PQ
oSRY/ZO6xvlMhI1bpyC0JfldiqPeTftmv6UN71cywVxHRsFL6w/YSS/CmiJ0lyf6fdHSFy2xSs9C
AHIUql55CEgUX3OiitYdx59mJO1mnu2rjvSsSjUg/fI+a6OaON6ELAXrMNfWV4QU3ENerYbEvSvr
/D1aPFRRojSXNCsOLMAcCpDaBrSg010SN2hI1fqlIniO0Q4pSTyaft18pyU3RDImf3QVH+uyWgt8
ApBUVkR0KideL1v6yJ+JyTDm71UeFR9518hBq2bdXnOeFpbcVkJwVWi8+J87ioUitehQ2UZ0SWsz
85yZcDZCN7CWFvFyVqbG3KlDVTFNVCsGjCMoQpM8oUQhjyiLoxS6UPRcGN9xwcXuzDrzMfddjHzF
WDZwp3VQPubaSMnWjlqgO+lX3o+kCpcpFUiGDMgxJd8hcHdHcbvRRPNox5SMHm9risCKGXINSqd5
kio/UuBdQ6zmPt7m3HWgtoR4fD/LcvQ4bB1WW4zPZbqwDBglaqsojNjCg6wzOV1N/b9ZsBFPc/5F
VTS6ilppu6bVOQuXIpS0waF+iNnRF+wn+NW9XmsqSh8jqGT1zVCZqPZKgb+IFqOr1FcrZbqrJSDG
0ohRW5PkL41MAx1R3j2vBxSSSjuQXc6xhSlyjT6R9Yg8aKDXrIrlmHm1oZ31NP9KiPlibzvgoCUg
pVBHfHT61ayN74GClYxkAggF/VnfptwSuvVdxuq/Sl/zozC2ZIv6J5yE62rqnRPOZnswDWQ2nZwx
scqH98IcX6yGOBJUpXwuUXKIGT/vSEjpGZMtHkaqCbtcdpXi4R9elcg3GgzxgIYfdOeSQFKn6cAZ
9WpURaAWZoeGXasDRR3bU8fRolcCSSZDCAZI5nOmRHjYdOgNuoFigzlgAkzbo1IITGgtIe7/AK3E
CATG/oUZxiBzQXpNG+tFbUZEp1LZhYW2QotEuqHDZSNvgeQFwqp3zdJ0YZTtnZHBr2ZEr9GlIA34
hfBo8E4RCeUVospMB4xI/mSE9XeMs5WawzLIOO+rA3/6stY+8ZRt0uaMKITgs3sJab/9PIaa/u7Y
U/8JAOAVAVp/4GRVk6OMXp1PzfQyx2IJn4wzB+EyHGeea2dygMoRRJTSMsC7AnmnE4BWNNsOelm9
Q7t7kuz5Cy3k4hGvyvWNr9nkwNcWnLYLertlM39BXgI4CDvQVTq59iciCXez3SXMc0BqFgyta/yB
nqXHBMRMBEEg0yIMmFmUr3f9ee63xy1DA2SilF7L0d6py+ps1Sa3p5NnCHtFMEH4D8dpu9MIIPIA
ioXo3nx+NgnRVIxCcTqK4tRxV2qMjcl3HObxsEqc9ZOWKSqXKgGaRQdiX9kys12L3kNHv2Fzw40E
eEsZoauVvO7JnjrVKHF6plQ7x4SLDavEShtQCvoqPBlC+jzLnllpvyul8YUy5sexLL4sKflAVpGn
f4QMm51Tza4x2s9al6gLZuWYK/oRtuEZGay/2nMoja1Fj6S8yWv7N1+Wg84W7DqCiX6SyQvrP/cv
/UK0lNVveYkTt66Uw1I3tzqVPpuYcQrn7C2zumU70ZkRocA3OebsCDd/6RNMI4SnmmRkC/EtT3mJ
iIr4LpWA7tBK22DNLRJ0iMRy6/plMKhkox73Dtj0r4wwty3kG+uT3qwuP+a10ukcklu0jyJ/tG3d
MwdNOUdkHohKDkfjDR1rFa6mwQRXKa+qTQssXbg/I9T8ZZUavrQZO1NgLc3wt+yal7FMXq0qequy
OKOzTRq0jXprFxcsqpYEU9/AKJHoIIGN+r2h++4VCDODyPZV+lG7dqJv76DoF7m9nhqoekXMK+DT
Pc9Cu3WpftFMUbg4WDKQ50rA4Ho+4HxhjG7ae33LGFiNdV+jLpAgCXkZl41TrfbcSAWvEhrETkdg
tBFLQp0KxbPyMiiL9iFX9E9mcgmjOVtByo3QOprymSh4Vma6Sf7SUN71YwWThIP9zpxYBCOCfc12
fO61WdAdYhEfZPPN5JAUKOjiSjEIhBqDedJs+ZA+S7I9otjuZ4aUwz+TqYqXhVZV06Br+LhUWHAv
EuRXhpxI+LQiCymOIEa2CuoP8Gw7ZM1FmVd79A6krtnWo1lSJ9jquxwBJUKsd5UOhmtmCfYAlrcs
s8NIxkqjJ7yDtrkOFo8jyX3Jucg4/iy6dKxl9aWYul9W1cvkWsDyHQnnyi1BEOM8qBxWzHCx4PEk
hu4NCiGYU4ctAbiPZyQRwQmV3nlaAkYtn8fL3M94ImGE7XJagvulXMjuU+p5L2nCdTT+VBeN9s70
6IxCYAogzFWhTv4KzobZNzMwfJrcSITdZS9WLJWHWjWQDmraqeIQFG1LfY7LQY7qQJqzjmcu48Rq
RQomIzq/WhyXbivFxh4bRIfJTvtKOnGfuuZJtTBga5FwXGdZToUCZUe1LJ3H2blMJXDRYSoOo6o+
kXCEVXdVPbAxU9jA5cZEh250TGg4tScWHAr7ba82B4foW8q0LKFqchw2bCIdOOpGgJZyS068aW3f
IUCFJWMuHgRW9nmlhFcEYz7VtDnJWdGzo5EwNXUMamUepAbHqQD+U8/r8jRP03uU1evOVGWsN0ty
bByJw7KliQMQs21d3BzivHhHoVNsdnRdRR2HUwSjZAT74wudVmtrvEf1Si4F4X7CFN9NKf1GsWqT
rTcXRzJk7kZhOP60fYCqIQ4E42CugXDWOJkb54uO3S91SN7LhDuy9ipJZARd5bzZyHIwhfOZVnlH
dp6dB6UtsDeQlrCIExFIt0Sia4jpgIV8rjmx5Oj7uRDTWgWTiQCBu2aHZg2wgINSXUdx4ibZEiwj
pB99u7/6QcMQpdsQ4MoWPzF3TiFJHeXbHwiYtOsM9c1Bg50WlY8TPvFysk39+rcplOmM5b3AUDnj
Xa1LBe/fRPOxWjOeFaX4V5nIkPMkGwLD4FgeDX3vdwr3PDf3TJSF9W0MLU3BTUMvJHDumvQ0ZtCZ
5pn8UaUk7FAllLmRviqwPwC6PIT3n47AnjXFWOTZipRj/GFK/1S0+QACWYDjboHFWeNlMLKYgE2Y
aXiFKIHUsFiW5KKIcl933HO8FU5Zw3RLteoM6XpyHVxzbuvk39XM+r44UBCqB4AHv7RgE42GDNnN
wn3SzpzY8ojI0sGYQQSMjttBjDUcoEpUP90O7w3ubvRemVpJd6tCApVqCHp7OUn8NUKgYwlA88Kk
EwSmhQUonujS6ruf7yz3No6Spffnlo9Xzf/gN4N7s5S3dPlcOydDzdVcTKmCmaQ4rCbFVyo5pMRW
JNF2K9GfgwE50tqagCu98XpCr69ifqDY6xGl1o+p13H5A1UABcMuoQzb2ZqUDqGYT1C5P6JePhTI
lsuxvDNYjaLTyrgeXwF5zEti3AifDvpGm7aLFhhjErRNcwCX+ImdfhF5TI+Ukrwzoi/8NbhT7CuH
q8DRhb86Bkz4VMHTbtrv2qydTFT0owXjD5PBWTJpY7ddUHY872hL8XiJz1xg1cggoe3ojQ67Duz6
+O2otJRTpbiaqAGhTHBwz6B51S+zueVc4RtRZ8nvDUzSlcWe1xMM3pjdOW4ifEiDcpcamRW+i9Hp
UWQQCOLJRnKLq+RgIFagM4BfSc61dzyAhAe3n/AXGNoM0o0T6mejZrtlWN6z2D4zJ7h1CovdJB0b
dAO7VRWfc740ONbrvQkuaSfm+pPG4Hs6a/dV0u9TXgRpP10kZo67XHPIpcP54nHHf3bm+qpL1W9d
8BdomE9ON+CJBy5MA6zxTal5wXyA3oTNkpw/ySfPnVhI5Vff9ujMECKDxOAor9V/NElWeN+sZ0Lj
lwWBh/LRLjYfCwm8TDWpEnOdhmfNSj5gM2xJGjcqfLI/+45IqYFhmBbUV3Kks4u0oDHtcip38Zxc
0FX5CmVtwXyIAD8rBgT8UptodkGz7TBx+dSJqVtFrQwBxs5D0XDmJp4hNDOB66ZX4UoeFh5J14mi
MdyIH+jDys0ElE03RPo41OcPNYs8Cu2njv6Sj7JBdxsTOoGToTAx9tA96DWp5gWryXpZOut9Ncxf
MimgyNs5OiVJPfl6dU36CW1kIrTdj2lMjgcOncBozZxtJkHYigebJaGI6SLoI0c6OSMjJv3CtT9f
O4NlP5VSRiG4TTOd2m9Fku31loU80alflVGzb4R+c/CLUWtV5tIcVLVpAzPqnduE56/8O43OV2Vr
z5LKY2447e+ZgF+uDtWOfZfEzM/L0FMRm8goGfYgfRZ9pTNd2O6Uctdr2UJPeStsew2YlCh3Co9V
oSnazipvNlYhD1iG5c0JipvcpNofOJZYinUnh+hFtAMN1HFKvKU5/hxYWkLYNi1qcTKkW1dttLfW
ep6zCqEmE4ebSSAkVtxyUtKgQyaEWDp9z4Y2PkpK0QXonkidk5NTzayOOGLzYbSTvi/0Z9oCaSgw
upwgR+RQ/XaYE9W9KPOX0Rrbq4kLse4LEWKVRwyuhJm9Spe81u7JMn93UstsiKb/icOeIGCNfM+Z
PDDCwWeCO2DGzSu7SVez6cZcCDUyWan4zHACODQAxV0Yj5IIsIOmG/Feem8F4WyASVdhAxykf9Vu
59SfvTAG00uT9gUFALvBbF5jgy0bs+pVk2gAlzRVfWS6rUaKoAQn0ZMa6w6ZvON5JnbbcJwgjTpm
ozNjRJmL97PQo1jAqACStjeaDO13+vVz60qZS4kvF4ZMbu12Ak1o+01IdxVyP3S0fDLeYVmpeg/q
wTVd4wCkIWCaKcI+2Iwf+mxdATLQUNiec+qVf5rguqvZl0gV+spt82+IE9+O+LYAmDI3a2qNxKck
/LkbRlB8zvYa6+24hSPZ621aF5hXOBHRR8TXWyMMJTslWWiEwkYxG8a9CDf2c1rzLRt2sySDOZAB
jB8U23RTxVDxwDmf6M6kYxrpiEjtZZ/lnAAyq0x2sjJsCxHAw0in31GM0W3QXzUai0erXmnQIdCl
lt382xBeBaWabPvOyq68dgOjbzFRskv/snFajsqSkg5GZoFpWTyDWD04n/AiVeoNdZ2kfU+GNOjX
FTlsw8lRlnySe/+lSqP4TuJYx9E6Kr35veJYOmpdLMNe1xFOWf18/fnd0I2ITBsV/hypgYETpYUH
HKd2C44CKZjpXR+P017XdOT3nI5RueJVxkf3MAAvH5R8b803VeKZzfrSIFa6gy8/L6DabFbrWHlX
0+jEvLI4KiM+lyyhTaE6svLUyFp8qCcCkek1eIRUUvWwP+6FhLTZlgmLdUoMJ3Lxt9DZZWZTDLQU
bM+MQBK0mRYK2Qm1Qv9d58l8W41NDJw+J3RmgnjNvivZYkyK7hyhzRZLF30YowQshZfvNuXHMsFA
HKeCU6N1qRKCXgeoJWafAbhFLtquI9rqtH2v8ohuFMWUBOiz67xEgcHCK+eZxBVgCGq7Jna8lOxf
UOn1uTboLKit1vtDiw/Aqs0/EwN4Qy14ZhvS+wxy1nGFFb+tun2etg1tNZ60RshseFiGEy0b8f+L
Cp/B8m/ox1PWExeOLuJ5pI7YGWn3u6rakNb/d9SkF6lH211oOJTUxMDK5zDXSGOCPq04eo97Sfqw
xsDSeo8K6F634wBYufvrMJf3IGXaOv3epicDlAE9WK5s5IDMaNXT4QsGvWV8qKm6HuW8XnlRlPuI
/J+UtD03VcIQqRy7Q9vk17Jp1bBSWxA1eRfUGgMsJRo/QXtW93mgFevkBZaC7lEtTY2hWQWehwRu
Jl4QUz/zT/zqx2gTItIYu5KXm+1hJy8hp5utC455X2/0xB8wNDR69FApz5pRN3ZSlIDvhC3Dxge3
FcT+IeI/LBRXpuPHyJRRXluwM+LKvkDJ6E9NqXwW/UAHrygIveFuJD6Zs1y04bpqaxRhKTH8JC38
rOXLP5WBCBymZQWPRNKwnle/qoRhp6PCvOKRmINkDkZkySe13TAOgJwBcnA6UtVwzlC9yys+yoxU
Xia2I+NdCdfSNKUZN82mnVB8tIw0Spdqem3kpfZMgy2Ug43jCmZ9trW2L5buJ0NrhkPtPE8qjU4T
WxtTF3NfSVoe9HAEcn1SjvClbZeOq18Ri4OVLMfabdgB1KKnxooVyg4n6Y4/v4D17o6aUhE2i9Lg
/79VZW4wiGrE0TaNbpKw0l3/96XMD/mnn/+3xVVG0OH2HVL5jtocS+66VRYQCwnuwzXEdaQfz7fN
yj4NtCx6yDGI3LW63KvUFk/FpIHPJD0OBAiy0mhUHRQoq0M4A6RXrVGW3Zw00KYdvPYbRj+Ln5xE
SJ8v5gpjuuuc6LpAncdg/FX11t/8tsSSckCMXAbNEj013XTC0r0+8x7So9wM3NcGWN50i0ccnSdZ
JXbKgSO2xGp6q2C7+YQr5ghg/hoG6xhpDxbCtpz5Pj/vVWFDh7f0Gk3EYSJHlyb9UBk9oJOm+Z0n
eU8nYfqdlYpLxP14kc1kDPE6l6gDyPEoHO0SCx1ICwHooZauj7mZhoC5Pv6ggRDMspxDJ+UTKRsy
alRA55e2zioULfO+qan1VI5MJUCn1NFOIo1yTtb5C2BHEUh5/ZhVhBkb4XJF98XaPHMFy+G9ryNc
L83rkqMaV9T+2YQ/tZvMCc1JJ070pCr0ZuPo98VoHCVVYolRsCdo6P5cQ563CqtmQUBSbNUQwBMO
6Ubx7tQ4J1MIU0bUcHmPIsbDJVpYC9lJhuKOegV5nqPN6Uul1ddxsqxdQufQV7CyHZniH9rNwjKp
JNMKh9Jnir2sBGYcI62yzWVzRCIFA3lgB5aldddh5QSFUeOqyWoZrqsjtjaaE3aM1eg+GMMDlc4G
xFqCJFWbAw1ARMWys58QyFKRHmtp+btUdv6OoGJnV8pxTOL5UAHt2YE+J7GKNF5Qk/TyqhE7iOmo
Q5BX3OyotUhiKVuoQwmjryYHeR+Z6m6QeP7zpvle8Y8FYP5fmgZ1MthFdg2Y5PpPvumYGNlJn42g
KIV5XFSz9GC6/FOzySUwC2Axsztrrf9lmvFmTMufIWmRFaX62bCME7M3jAwyzUhFI3w2Eu/I8hI/
Hqo7N7Fx1ReyJnpRwHRJVv3VfLaldLgNKUwUktL8UgbroMlr5XV1ZHommQCHCgaeZJWlXzDdOgr0
qDwq2IAjR59CAzwyab1OvRd9aZ8y2kUHcAfOcRwjh4DrLjlOBm+D2788xI6pnWq57qhB4LGYQ7SG
c65udIfGDnJtNK51xIQ9Sy4dVoIreijVF2omP1tKVPnEJFf7lWkPChdIh6ji4xeFPqRnKMb4Qgd2
8CbJkF60yfZGieO8jREOTwGjdSH16b3VCQTFJijfB6dd3Fi3ygeSnc3aUHMATkyGnAzKSeOgoNJ5
wlyzisTbRBmDRTYXb44Q3OFGClYv4mw6y0P11kOVcJvZLN4U24aaPjEXlklNd2lfZm/d9k3VRSRv
9EIRzSl5/EbKEgBzDqmPuUJEUGSO/WBhoiHfNcB/cpolyqiL5yh3oAzXKh1u5FG2QJH480dSBtSr
EdXg5NNfQ2HCLiEw3iVpntFiK5HZbRDtZ3bYbWJ9vBKnOl2ninjjIWGOuf09wOnebzZrv1pYxqVT
QFZn1l4ZTPutz+1HjyGbBfsLm01KdNA2XsAD45d2/DtbcasVGGDhV3eWZ866wqeUzaQZpgLQaUlv
feRCSHOteGjd/jCvXMDPCIJTRlPfcIe0rWRABSrnEhojOZFhffkJsf4sywrJG2Y2hWtznSatDos2
t57JJbhKZFBVMaymrC1eSoPlmAkwUUKRw3o2VuiieP1RLqxTPkGCUDomgjoQ0Z1eGZtgR+phhAoa
4BDjSHdDFwBiwNBHpie4vI+IdjSSG4eXPs5OvajXsO2gjEpG/izSdD+IKTvOm+YrWlnkx5F58qwV
Z3CHpNzjuGkJ7KWxz8mO4xSbQP9RkRyNjU3vILKLbzvKaLjlV3VbteOikXYmSQwe9n/qI3zEabTV
tUxJ3Ak5KIs7i0g1dudWsDWYScvUzwzXGCEWQrAGgYBKlyeBuo+K0oQRAgXLKUaZu8omsdwwzUvG
YZOiyQlsbRlOio6HsKIF/GTVGWSW8dQJsYIms+sAQLJ6YEGY99x+Bi+MhNm5RcS6BoBRaZ5bCyS6
hcQ33cJHaBSJsR9Mk5p+rjyCIBU/WUcqB0K6OPo9OlNpn+MFw61GU4xlGxZQTbYXpZAap2/rOq4v
MW2Es9Wibak0Obp0yZS4GsnuQCycI5I4MnM1ndk/JKcO51E+tKSFz/QEeJProUj69dlaFZVO3cXe
giY66KnADfVzkcIyryzLBvUOem1IiZ8v5CUcY2mry9QnpoIIVTXtXcqav0shHglCZu6s5clsGJbP
hqJdpJUVlxCDEfJWXuyL2KBpWdOrHTZgSNTRFMhwnc3O9ITQYrZYjh3ZLI/s/UTLmAkBPcv4Xs/M
RxYZhHI6VIL5jj6d9IjSQ7WeIOPhCkoY2AyNWh6lBMTgmAznGXnZwcY5BvW6bs+czK7xGo3BwP3G
aD13NTmp75R1GGwhH4jZmY/9rBMLJMYubDasDHTKgMqkOBqWhAtmQYlXx78lGWeXTcs4XIb2eZlL
tgah6Hv20F+qShm08Qxp/oCGEVdHlWRX76A3VK1dhFGutb4TIa7qzfg42CWbZyNunUYFPHIg8MoB
Riw2Hc1b55lZbET+OPwJbsbxbG32mbkQp7kzn34KRz7JnSgBhiTtureKMqZdgIJgNEI0qeZNMoXq
toNR+APvJyhU62JYyHGLCqxhLlNHt7KKMlyKr2upNucOIBRQlqX0S1OnrRM5dAkR47lTiW6cvKw3
LY4KEi2qgymr0CLM/rxkRr8HSPRskNLlVUVsulqrDwcrnaiF+rjAql8PymkdmQ822+b/83c/v4zb
v0argyzNEAvN6rIDd0/6x16Y3T6G93BCxkY6lymyQI/a8qDNi3wiwEEGgcjvQJAWHqnRW0d8I+hd
bBHowBLhabtr7KFUMI8p6BGG17fx14Tc/R577SH1lOfql/0x/nHOCuPC5F2RyNXeGrulp79RLsAt
5kbQ/elmL5foU8tw3N0w5sN1Yb3Z2iqL2+HHJDfjd4yJPMz28r4IK9/8w1881a9gI2/I6BXqjXpX
vqm3tLuuvy0s9LmLyM54rpwd/k7xsM5pAH0TXvz+jazROqPJvVufSqIW7owI5S9i/a4Q9rTX/Mu0
8Bl5a7OTw9kj5aP6bu45jbb2YjVPY+KZt/gN8E7XfsF6ZEHoGDGyjzDKBA8LjLHYbel1cVCAar+g
jMajRtua28yxgURSMRQBmbRFiBRGfWm/asxbe/xYtnWXpD+8dcR5gfbIe/LSfXpM03d7QFjSM4r8
7AnduJIe0wiXzKWwze/lK6duvTosii8jV2TtuOEhGQ7VW/YmfSAloJWE7cGvw8HwtTf9q1BPqrwD
L7cmf/uL9nCO0IGA58G7svYxw8TdeGpBnwakYWQf42eJyf6WePYzb25x9T/QBN6b+Tj+Su7DmxII
zUVqe5HoSYPve2VXQ0IEd3Kn+MhFRkDUu8YVIOvQwT7AG6Mmke4ZFjN44aO/pRD01/Wpm7zs7FTM
cxj40K7c4cqbMrc7QjbdY38hZIavy3ymWyfiK7g2y7E6l2/Kk3EHoKSbcET3BQrfi36ENT4OwMQD
51W+WXeVEAxuHOkgc1+33q/hiDdg1XYydKQzjvMLjWMKyXt2KObtDoipOJZ9/M7AjtC/v+LS/pZu
87FAoR+Wh9XXTw+Ek35yKXkz7+CNEdTQTf7TceT9FB69v6vyPdPu3xnEdXr5EzSj/gM7xDsLcAnt
tfEV0mP1ECVGz6Z6dQ4gbJiawUkiMUk7ZA9bdgcq2flo0WTmUfWGextUV+pwtAQLlNtj8lZsumqP
K0LmbCy87gxD5Bi/zg8pzK5GmB6sh4BklB7M2CO06F25qc/RgbMpKVvVO77M/K84lS7LYEezhN5q
EJOfgRL0d+fVv8Qpog34PgS6J72kuBvRse36PdG0qEmS6/wJqvRiPTfh55y43VkLGx9VbutBmH3P
PzCEvFo3NC71LzLX6UXHPsTMNPYT2+3/Zf+Kfod4ooMH7mtXWXvu9zCukt30wVKmfTHn2wT1KMBD
ut9wrbQrxD8Zpea+enW+jNxtP+oHluCT04T6vT/ZE3KHvfLVfci5z6DV8aVLe5DJ/EDd686u/as9
2K/g7aY/5q72oKI+la+bowcp7rqT9/lrMe2lO70iYDW0wAZPvuuB+qf7lX1GjKl8KzRuq7UT703h
2a/Uies/pdj1xZ7gyFft5tyS7EAbLDqsNJCvfEIU65BU7V33JeleH3LcIMfMncxjcqyfzF9TYH1E
Z3GKw/9IO4/l1tVtO7+K6/ZRRg6uW26ACYwSRSp2UIrIOePp7wfZjbW4WFLZt3F27bMTSeCPc47x
jdTJv6bAq1n4BvdjaEgE2MIH5OCJ+osge9F2M4c+3bYx7uJjTK1r2Qp2fE/d/oksjQjMw1zj0ITT
xklYgDDPoAb68kTyYWdhw5ZoGx/oOIcBA8yhQ1qjzCCrlGc8CwV7DYNGRg5mA55A+kich5oAE1zz
5O38wX+FEz+Ks+qdGysZxYONOpFmbGz7i8qRbn3UxyvA3fqWnL6Sl81gAjs+bU2T9sE2b/IjeAjc
xC5bFkHJ3crQZgigkddhft2492o+U4eZWN4hiOzHW+Ek03e8C+/RcwuUgu04WVXqQtoDSqQ559CN
rWesuu/ewdzn4RzsxqLeCaf+1tqNNyTf4c0199bOA7zx2ZmzcCcsuSXiw1DO7IgSZ7cn7WzcGs/e
iS3h2VgrH8Kucph/IZd6CgYJfrSZ75QP5QYxUIBSdCbeWAvMDDP/Wf/ytsjEPZqvtvwsUejvSDm2
W3qkjgRM3A5WNHKtTeWhU5ghABYV2EcL81Qm8/KLlARhE76IvNI7aY2Dt3kNd8kjcSFU7abUls6u
IXPMkMlkc/5PVt/ELGWD6xSshyL0vHVVzD3Yz8vwy6ofhNE25xow1Frd93yXyTYy97Q5M0tFXTtv
npN1lRPjyNXZxoItroU9LVhU1sNcQSxDA8QZjz6BfbKdLrx53c38hYE0+6gMNgyuB2svQfwmJnau
GXax6nf6ymKaSDfCU7SoHY7u8m3w6e1DmPUfYrvWWVNv8dyiXWjmRrJCJ8whSH1PnXpLj5P4rqC4
bwmG7mZyOuu3yHz9BSG6z9YTZ3RpVwi2YcxoAwqv1PmR47of2iHqbPk2ItXPhfcg2vWbJaLTQ2C8
L12Whblw1E9ee9T7zbiN59WqmnkYgFbF3rPbt/RRPg9PJKaZb5R+/I25TQ+Juqie/Yd8WFTvTDkY
jvVWeQOfuK6WhB4SbErfurvhQZCBEEBDPUe+Y1nHsLMbaS3TRgPFR0Az/73UVh7FYKObi36tEXBs
E2m2GhFpPNUObErLtHPf1j9c8rj6eTXTxa0rzo19+1WLDsxwWaYWtEofKgSDs/ZeeCZRFhdcx2Xs
xtwGCv2mRTrcxds43bqOxd3fLna+o76p1rG5QZiYgbQeltW7u8Yrb5EMeRfCNu2W1T1Ub/yLmOGR
qCY8vC0GxYEMYNrPTncD8g+oNm4MeWd8ZYxtDPHEL+3pyWvHhu1eOA2cN4KZ9lAeO2Tybymay4WA
0+NWWHpIalDWGiiTAQAsmJjpChKBk9ROOd4wwqpbKJ5SOvfFGQ0r5A/NNq7nJlakdCPf8c8bgg2o
nOrTcNe3WwOWMtpKQCl4JhOAcUslXUJr4c4e6EdOCmF2r6v7GuaieeYiKTR7Dmz5Z3lXW6c6dFyO
oS9hspaOLFDIn+TgnqJgelfdBDfEZOubDnbAqXmMilVE40VjjcI4NDfWJgeX/B0Ypc+m/6Dd9Ao+
lSW3YpQBuuNlhyLaUJzjOIcKKTh4r+aLvGeRiD/DY/uCJd932oXyku2Ktb9ptvWzepfHq4GOMJrS
k0KqW4NtSpn5o+Mn83xRGI71UicrgKKQbjIFvMFNCmYZHTeE5htvPGUf+Uvu49ywufoFJkfzT6AI
2D3SL7xdifqJt2x4wruIDQt4Hyo5hIOT4Bve5dK4KWVb3FAmPaeroNlWJ7qd7qMg2ON+/Mp2+il7
Cs2Z65hnj+PXJn3Agzoj17fHm7cnACvnZWEd0Wcg3pgzBoPtWIApQoEyi+85x9Xpq+fbGaXRfU9d
75HviTkU8wDbF9g0TGG2eUfHzc0ftfYo3CYnnDK9anMcp3sdIhV9Q+w5frKxFRgjth5HCdt0t+Ij
upVTxa1jI4Bepdd+MJ0KwXRmt+NMO2p7dPThw7B0OaO+MfCFTRtvOLdi+JlTME/hZ83Lz2ZXAUJd
YBhB+TwgyH+AqQhqwOHcMk+O0VYp59oy28RLcx3szV2OF8zkFDwz9v4NJwfvhTkTb9tsA5IaVWMt
2vlJHzd5uJz8thEK9kVpnQFro6aTtI12MAhX3VJXp06hOi4OvnwJ75SOZ36i/eu9SCxYnKjCOcaS
dBuZq/jBlUAifDwLL3n/ImbHNp4XT1SdPWHtLjlBBSskCgipOZ715blXi5V51+QL1+NYX8O94uwD
R/qDl8GuGnGM50Kzlm1hn5z7ezOw2xfLmBPF59tU2T8G8tfOGFroThJlPN6WtPyWxaPo8BrdO2Ao
3NqDautz8JOXFIJN2fHvmaAZyvGlukmO3gqRrcn6uYnX8S57bU3b28Znkia5QlmclRoEO58UAu7U
N/ozXEQ5sJoLbDLWDsWyZ0eIxTfBbXrH15ZuxRfohWeKGXws7ijuCM94fVoUycjZt9mclwun9oXa
HReF+LNytwhIpi772ftgNYYbgaKqPpiPGHbfwq/SCWnprWGRvbs7E7Omy52PM7JNZMsdXkbqevmu
2wAXIc1r4X8kIT0s7kNObaOSeSo34YI9ivHSPFEqYL9unih91MWsxNgyJxj2Rr0TnkEdvpMcmAMa
YareRqyHCD955PVrSH3pvfxi14LzTYZXVs27tQ9TfuG+u9vqkQiBEDHvGj7L3NhAQyM3u2jtxlyL
y+LZ0lmJmKE87C8k9IJmWxt8IAZaiTmBOYSVHMtjfY+Y89GEII7/EeEncxVF6HLY+a+cqsMvVj8p
nuuQSN4GCnye/dnmqCyXHJvQZ7PL14/N0Vd28Yf2xOi8C17dFcxYcDnB3NoaB4KnxA96C4gurPHB
p4BJ/ABSeFt9EXYiXFJbWZCzGsxZ/fUtrZO5v2dY9dUiXFeENXHFl07TYjOJxLjDGWvpNp8usaBJ
0hX1PO8w3EtPT4VEW35O2YemLZ5zNsbiBZqePOuX6oGBw0vyj6SAfmJ/Ne9igqq/wnP7ziYgnKRl
+pyeh2SVsU8c3VW/Nk6sUUwK44Ou207ZDZsQo/BzBLohno0n/mP9c01S67hWybgipC6c+WtOxO4n
ynGu62hvw0+VKwYnIxXlpO3vsVeJd6zynt1jt9iHeGDO2SF7RY5uEes8QxiQcSS5804+88l2H2O4
nnb7xBF62KDHFI/BDcuRzJKD5cym3VU9Vo/ac/XI8ujfiVuMBLfFsnvk7qruoWMuje06OkIufCqZ
bQWC0mzJ4sliqT1ztr5vXzqHbsxjfo9ADTwPOtJNy1F6OTxxYXcDu9rl6CSLebUUafnR7HuwNoym
t/IIaW30ZoQGsWR0Z/OJzEBr3h7c965/DKulAHZUXGUqd0sbVb9jHAim5uo3OXy4xHXYGG3xeZpA
/aHotvmXu9RAthHKzgmgWYqF4634B7OVth0O+Q2rIJpDawO36bFclXfapl/xBMSdsqhoCN7jMfZt
slIpSfQEHlAXYqOkuXWYjs94Cd9SjmX+ol+IH4W5iqCpc/MUWMgn4YKdO8Y+f62esFPIXDylo3AP
38zT6pap1KgrAxF0B091I9CagUvJnwHObnGg5ta8GkVoYyVTGvE+hqYXWDe8PCXqRgoNARmGeGV9
Ecz991+PEGFBzS8YKla0raSWhKiSfRzPkzsn0ouy9Rg/CTHxu0at8bv1SpA3okZkFIbVaIPjkI5f
iLsk4OyFShmFaNfcRmJI9m7K9/HzFqvzwGTopj+EyG5mDZ0NPN6jggyu2qlSz3Gpz/7vH3qz3Ddq
rq8i3Y83fZfSoiScw45LCErWp/WZVSTiWkJjNjZyLoqw6BMWSS5wU/n+gz7ekwVKtJWhUsREYJwv
COrk+OCbj4gsyRbIOZije8SCSOFZxXuKkoMS7TB+iFp4FqJbwrAW4J5MRAMwlvry0KnyhxyJhLGE
XOZ08+jyezeES2homZp5VnDnIvOQiGbc3YU3fCq5u3eh/XKE9RrMY0+hLoPB80T8x7yIRpUd9MoJ
qMaR7bE/GhVBDgTUR1RmaJy5+YNaPQ4q6tXpzwOzL1CLVB9CGJ6tOD+VfXVXQ+hkjVRnWU/6qJ5T
Qh2g+ArKqlZFh8r6EurabURMQy7IB4WLp9W6d6mkngyXy5Eha3akD9xYSsWRY/fo0txZdLX5kDej
tow81EBuP953o3zD6+AAk6kudaL8g7wA3zbaZl6K/bspa8LGcn0cfb7jKiXB5321bnBZsc7EZJga
HF2N3unEwT+UAqYTzBjDyi2aVSt6wSxQpy5mZezN2Oq3bcoh04K1q5ClRRtoVFeWJb8PFI0Xpkwa
Q4A4Y+5JcGK9x7HRvtQO4aMAOdKOGpK7Y44LjdhsMLAfwsLnNkyy+H/8j//5v//zvf9f3md2jVwD
AuhvoIuJeMnQdEvFncmHXgBd9D6W01YwQWGr8CEyC0xBy34hu8G6Smo7SYpVqYYbArPYjMvh/ueP
/5fvMn26JSmiqdMhUi/4Lkav9dDhjNIRo+7L7dW5WHmUDkKqGMIkUHJLnWqXiFf658+VwA7987Ml
WTEsU6O5pcrTF/uDnCNWet7LPTDL2EumlIubrtRXgdHdDjpe+FFETZ+Ue2x4wD/Rc9JO5mabKWuQ
/Ztfvsr0G/9C6vAGJNmQFVW1YL1bF29AijRxQB5aOq4IFiEsBLAQxEtnJqrIG//Gy+lPTkAYhm9P
96y919yC+EdOwq03/DIcjCvfRZbQoiqmqslwnf9+LFrgSjJkW3rlRYqhKmSDn7AC8ZC/+njRCIBT
f3kTyrUBKGPxMLCYiLqqX7wJ6Lr5mOdC6egp5T6jS+5h/qGT5KTVjDXiTR4/sPmXnIyfWZKuKpyo
Rc/RHjkALpN4o5Amj8QYtCtWWpssFZ6Sxr/kRktstziuyvKBpNBlPqBMBYmG6qShBV5AjuBChDhs
EZj18eeXeu2dyopiYJE1J+rVxbgePDVnV/Iqx4SVvdDBw9h60f0yeb4H6eXIUWTmjibC3zIM+e+3
1eN0HmpLLp221M6waY4t6NnOoPhdM2NySrBGlx7HvAXHYPEnnbkGRb/H/0GWdRcfdbLKbTK0brud
S3Qf736Vm+qnVU/MkvwlLsr9OADQyPViJVburdj4X1mZlMufH5b8D8aKGaDIuiaLlilZkjoNkT8m
o6WpQHBlsJTQRFBkGhm0AoCzDa0W0iVADpVB4iSGsu6hPYlTWdlcpmX84ElkG/gRhBG9//Qs+dOM
yvtqYi4oHrSCsfNu3cQsf5kjV9cORaVxNzHHZP377//xdZXK0jMj4OsysmaNBNUGw9VsnLBTUtLe
R7TUJ0//S69tQ4XapYcAjpqMHcPa/e27XJs9Cgu3qKKoRxh6MQQA5YkSpNrSieBvc+WPhvlEGxl8
akIkkq48jflUt7TYPdoYnZ98/Pzurk5fxdJkVYTzpjMQL94dfpP/MwZ7BEXzUpIpMrcBItHhHqZf
aMtTTMc08/BlRQBBppfTyqfQpK404WR6bHLY2PtPdwKiEEGRz+pQ+qyNiIKrt89jst6MmFu2VWPv
H86QQt/gRGyxUVIwDdvNRFmqJwzVzz9Muv5kTd1gN5ZV8591CQ0qA0gsITtutWZK31BwBaJaW/ag
ZmpSp9ajZJEPyq0J8svPn35tX2SETcQzEeCecrEOqz3xGGrCnjBMnB6B0kSHwY1JG64kz7gPtZQC
SVf/8puvrVoqoTmmCt8Hkt0FTi7qyRIa4q50xp53ieDmRTezl59/2W+fcfHLAq2W8YkyYBH57YmT
Walm8svie3VMMhkkxWJe0OS+HJNWCKtFrpkUhbRUOloAhEPYVs8A07L02H9jggD3a0Wzxy9zxNRE
Mx79cBzvYrfYBmW7b0X8oaYszbuBXEPVoGLgD/5LkHvLukIB3JKlBwtsuPdz9uZhAkZ5xl0euG8T
cAzIbv/Ly5Gmqfz3aq+IIrRgk7XHQrJ/saeoWt4oArAgx0Ocbtds42RbEI2FCIpIBqaZUcX3uLtp
OYC78YSCrknO0Te30vnP79C69k0M0+KwSpCzcbnoFLohmkOuFE6RfgkezXZfpn5t1BJ93OHYl7W7
VQBW+Mr258/993SCatJEWGfopqyY30/oj4XX8qR6LKO4cMbRnxsyc7LiYc+yvMWPxqJbghj++ROn
EX/xzPl9pmZgnNcU9fJ0bFVBMA6DiTtMNeFHoMzmKPuUl+HD/8fnqLIo8YJZzdXpl//xy3TucIpV
GpkDO3g2uvJK6DAzFO4vZ01TufZ7/vici8OWoMREbAHUcUBS1IKlztF8c8vXbaGfQgYyIqXDuzjI
1lkV9qzb+bMaro0iPPPzqTW0TbsUrElzpSQLBT2WpPjiMuQkZI9+wjcmUpm/B/mgQ8FWqABuGo+a
kWr12O9zMV3BDxUWvSai6IXu01gmogrXO3kJPjDZ5ZofKmutqLzl2C6zxE92HXlHttQahA94KgL4
rF742fiOz1xYd1wo8Ux2yCPp5efNe2uKyAsin9SXAr8YQJFXchC5ntJq8/oavZr5LBkoJcA+5pib
unqerZEhSWd8jBvT85+7RBcRrkLX0XqV1Er/i5wUk1wvOtiGZlLDHCVjWWrak7gkOvuWS3Oxcqmw
ZhYN8FbHbhNGiAfM3n8IxvHsBTc/jxTpysbEgdLQWAxElGHa5WkpjkdB4ZqWOcQAptRUulMbp0el
k09mab1RjWhtcYjAW6ePVhLeVpavAmnqsPrvskDbDKl6wrz+pEnFQvLz+1GIXyR9ChpX6tLOYpnE
SZ/CTqHPA9F7KEmj4OUShI4pcdW74gexgGRCRUdsbXSpVP8ha2mdCgBBFest7rqTVluHsW5OMsTs
qiVeLUxpiCTWoSz8BQz8Wa3yL4QwoBWifX3CQdPwmMjqDi/JUa7bE5Y5r/wIh3StKNLH4EkrVyAa
SqXQoZTya5NKq7yn9Rjw2F2XLlYQxJSaFkU5Iq6Ywr6m7ymrXUTETnPydenj+98jxq7KKtjHyC1a
CBUycr46tja94joabcGmFF+rsHXcnjVNUp8UmVRFb9zEQbofffnW09QbL4IN4Zf3wpjtcbvA3PH9
e7+Lnks/H3e1D5PH9YS7Oq32amN8WJpONd8sHzPsiLdE1eLdSm+xxmV33EEZUy6Gq19GyJWNQrag
pVJ80lBlGheLiZtALZVLcNYlGLLMK4dNDbl0plvUIZNSWwYJSaII2JFklMhZRF57VBFz2LtK5/zy
Xabt/GIBVWRDBTdhwfKwLq8oVFnatsuTzAEHgjx9EwkkeWFUSxYmerlGl9oNwntxJuTda2/U71Im
nkgn0TCEmuoia3O6iabgrbu6/2UTk/69dSjc0ERdlyUTKubl2l56QysQbJE6HpYB6l25iVSWxgvi
cm/r9uWzm4zQCQ05dioDzpYvdOumEd1fNrUJjnz5iODbsp+Zpsb/Lu+K9RCZnTs04GXNe4gAyQr/
XyIsvrkhmDpsojOGbRojTlSydTnRNOrJc64Sg0jacIijUX/Xkm2MnYCyfH8L72/cZ66A/AljiaxG
M9lCOUsc2nzUhVuljfktQS1DnIOtBbx/6TYA+RMq5r+8/H+P0Ar3IwUkg0ZtQ5YvzmFVVOdxhKcK
QmtzqGWL1nv5CoPKbskvL7r0HDcD0h9lBBaTvf784f+eoNVpN5UMkNCGpWkX58yohUePywM7ikm7
Cb8SIbnDmWrdMpjCYWUSIKYk458/9MqY4tQO7towOBgpon7xi/MqyxqvbWIni5B8oiXMo+p11Bug
H+GN5qKTTvHI9a+EXx1RUX/8/PHfR8C/Z5sqKvxsWVIlXdcuD2ZkfuapGhexM2o1MY4iuSimLiO9
E2eUVokX0Y8t5gDa2xo9aQG0RUd1omiJVxDNx7JRzuTXoz0Jopuhwsuf9yYVk+x1GO6UZg/GbxMS
iGEb5W9v699lgi/OpYNDu6bx9acl7Y/zT6FRt9abhC+O6d5XcAOPZGhiwgdB+cvt4NrAUCj66Twm
TkLaxUf5SIVds7YiJ4rgGhDkknrGKtGavYHOG8sYN8raevz5xfx7YObnQUxXgJxPi83lsUvNAWsK
ZoQSiP+8lb9mg3QGyTAXc+n++5FHbrJQZeOX8fjv8VUVuZIr4nRY54MvJoFWUcSoXaJnhKbZDHHr
qGp0E+ji7uefJ117pppIuUsxIQvKl2Vcjl19QP5Q5HipdtRb7vAZE42CG1tl9lwIyi5S5WUoaksT
toBascqWCk6rZlgHiAKBVGlw4EbjUXB/G1lXjks8A3I5JPZCUedG+PfQ6gWiVIn2idBKK1vy3k+K
1rMGuLs6qLdN+yy5ISKfEEaU9NtQ06ad9nI+TkufoQEJY6e5+Gw2kNqCchQ5FknetorRjwoIrAUS
7FjXs25dw3SzMWiCa4BEkioeu7SJqjjxyObEHt217jgDPrj/Bt6aEkZAk0mtSHiP+ySCWMNOQCoq
056CmSSXc5xxiEJIBV66VXoXq5jI+4kg8w0dq3MVAz1uEnxi8eRoO3+zDITCXGgd8KLvfxwgngU7
CegTJnJKreDguu6lrrRN2QJTHDNxMsV7S99UihnsY5AcwRt1PZRvPXA/gcwHQFzWTJaKVwDPy3y6
Bvwy4KZJ+s+DNa2pNCOZlno54MYQhquvstANnfDihujlyBTSh01SokYrAKIQi0rCFyQSTFMfuHMW
Sl7d/vwlrk4uIgdoX1gyIP6LhSRRCw4PXhY7eDqRVPGzxUg6m0b9y6XtSr2REWzp3HtZ1HVqfX+P
YNxuSpoXaUw2PU0ntIlmA7KDdboq2g1HqDPMA/TgvJta0Y5+I+9Kt9115vjbF/n3pDJV6CXaRCbF
T57+319kDEVsxKBZHamCe9Hwh3lfrirvNUqGJ22yclZV/FYW2mEywifm2//7A+cpqGzoKgHUlxU5
poHeRj6r2RC5H9PzLtGXJaX7y2It/3tJpgjGykifgfK9fDlr+ypKpTFjxdAjWgwWnH87zmPUWcQT
DxKUB9asUKmdoNUtu6sZ5ZDnCeAalnIJRTzC8MDNwRktjrxT+y5QrccEZo48pXz3yAMrCYHT78vw
tdWGPAhVou1wpSxj6qUJwq+NUHY2G6GrN0Kev/IoZ6lMap/466p/9TnJCqw7sBfmP52bmIdk6FS/
nKG/IZEdJHKUvzaUTUFCmihr4uCtid9UwC+dAK6q40SqF5sgRQDz88AwphlwuRzwomjyqpJCOMnF
Pmc1MoAnr4gcTMa4dAD9m4AfIFAWUCsDtF+YpLK6uvU5TXAkOFpmtRLNZ8NUzwnamuyz97CuBEnr
VByXQjZIUNM+UQ78oSVXnUqCttcsdz/U8tnsKWbkDAZRyV+J9X2wlPqU5Nmr1Yu7HFC9XaGcVMvn
0tQWhSegruW8RKmaEqR1HqXiToHWlFvBBB7+DDKa7b6ZKItM1nd4jO9aBQRMbpRbv1HAW4hLOvxz
1zAAnuqPacA1l2EvojjtSXNksvsMBzvSAlg7L99/bujJ4vsp5wUVFT97C8XfdlX16rs3qLCy/uHt
uzzal241lRQSdrai3KTAlkzihzuanPNpQpRdhz7IHxxNakouMG86Tzq0pHNYpq+hV743frUeRfUs
BJwy644FuyiLEyyO21EtO46l1iwq/ffwTbJAjjQ+ogR9uMXh5WSwyKKJM2XEOspoQf9oGVxmrlXk
g6N7nNZixeBviRDwwUvluHVanASZd1dX9LMM4Zdt4NoBQxJVrpEYvK3pGvf3qhgbTR8GAEQId5Ns
qU/vvN7dEIwuecV9Vg6vYo5Wx42PVjb8cseRr2xBEovhdGimWatcnvdliVmtkiLhjK70Aa7tCdj/
gyH5i8JKT2H+0kiKozjDpz4ZyzSEO/6TmBm7zFVezbY+pQVAPTOn65dPlapV1SOgkN10Sb0HS5VV
n/wyXv88V6+trtS0JJ3zPuexf67dLbTVvvQy0rhCFG1Gui4a6jtJdyojkrjyaCN2xpIIwgd49esh
5cuhI7E7sTnFNeoIw8c649/Exvge9upTYoofIyy40LyXkuE1qsRf7lRXX68k0ZakF8Od7nL3VQWL
BEOzyhzsdIdC78gLrx68Ot+KYnD0OGylcb8YQm81mNqvuUJXDtZ89lR5liXNYq3+e2yx5HV1pRJd
JhCeMpMZzVKv7pg1K410VCE84azfEHL6kcfiB3XqJcS2Vdq5B01uTljz7ag2kTEDn1bEdP/zm7x2
2eXLcZ1ROINxc7tYdRO3VAHO8ybHOnsCN7YcRu0p1FguPd+wuZ/uxJTakqdpB92zNmrvPfzyDa7c
q3gzoqWYOhcs8/IYmJO+XCcp1aViaE/T++l0y/EqIOb1k2q1J1GMHrJE3/WReQjwk6HzyELlKazG
j9rwjkKqPqVA9gUV16wh/TI7r2zHkoKqxlJU9qR/uvMtfMt0pA6NErrhXp19alpxjisGUOAVR5Ns
5V/qLdcGi0LMFjl/MpKSy4WIkeFmcjWmDtWBZemhhodnYkNenee6fwr9gb/Y/zKdp3d8sfPSrxc1
RaEDrcrWtEL9cXHPx64vRZfiFY7lxxEdY4833Kj3Xpb+Vvg2rr3tPz/rYrxZQhiFqjoVyiz4WFXg
YjCVIHVxw5GC14J84i4wkTWqysoXi8OYZwYmHHNLkCuTVp9jWT9PRF+y6pce/bwyH9Zipj4Cqk/o
5JNOAm6JDNpcagIwPOK6EvIzllgfhL5SU6yFIrE1tnlTnr/Jx0g0E9qPsPnyTzWVnEHhXKi1YFfC
cV350rpIjUWatTdD8OHJxsKqUpR0xsbEg03JRe4zp86GlVhY27xsD1YC9EUYVgTqHYSuOEcAfBoB
qykG0LjdJ+2wVhpcakXzFYb1ua34ll566FMIJok7nrSYTolsEWmUYdKeBQYIm7gf7fzNXJM7SJ9M
tWC+uOITUTbPUaU7JcgyYVCGGSBtQgVbkZAcBSLNssCP9k24tPgpSxWVJG48daOjCTJIHl8mPUpp
MXnNkWZNQbjkYNXb0RtiWKgp+4hekOSTMQLBC6xUZZSBInnBhhmME5RWyyr0CFolhBM2HaAoAocJ
iGiiuybhkKhYKmAQEpH5T0zUfWSJsBK0g98b/gqyEJJxKtg2IQxPboHOOrSUVUoskCnkRzB6eHQY
9aOZHkGdz5Wc85gh9usqZSvUoMaRV262ZAdZ0aeFPcgIqrPpmlvNLD/bIDt6ZXoUqhothYvmScXS
nr2TiPgox/gW0yh7CPs1LEPb0MHd0jh4NIAjuTkmbyDFlu/4Gv+tyN2LhFo1gAMUX1vWwnoaEr1e
HAk13pr6gImULzmtA0DSV+hbV0o0ZUL7uy5onjLD6+dpM6x+Xi6vzh/JMCQWBwXZysWFVS+qoh50
FiS5cuelzorsd7dDTuIFKiF10BfNaG35ib+sg9cOKdQ/uL0ipkCrdPGxmj/AUPEGXGS0fyTROqRR
Qj0//WUlurodaZwwFTq2tBGti89REQcBr7dSpxssp+kaPFGQ4InGlaimZMjpgG76R6uU9wGxOIX0
+0nh2orPpmroPGOqsJcXR4sE0iTvNDoKeDjiAsVpg/69E/Qdf/mAUIBLn2m73njH4k8uNopXkIg7
sQSQbFJ8bAjkqevyNpKJ1DL1rZvIdLA0YMkEyC46yJl2IqVMwcp1vDj9yLz6rvG9DVzxrTW0wBRI
m2q1EodCSjXfIyjEw0CcdA3BxPpZacDARSyXzTD1CGMCq0topf4wOZ3E4VVJRycdCdzxjZlkGYfE
FxHyf8hVhDCnxYBPrpdtKMFdkR9LM0PDrmIaEOvxdXqbGWQw/F99NDdD/YGrVJToQBsG8FnhsYS3
BLmXk8iLK3QIF6aOnc+6ocDRm0teQKGmDfcmh1SyCkJwClShqsSo53LYelQZwDhKIIRjlzjhFleL
gkC9jvNPjFSASUXY3H0Llh9hROepRBrU6jnvO0Je0fwbee2Bd7BwaEtwKOg9Gq2+qURMlHHp2U2P
x7YNH8Yoh76RTCJxPJ+BywdMWMGf5+C1/VJXuKJb6N0YqtMc/WO/DMRKS9KoTaEf0mOS7xM93g6d
uIok4mr+Wx91eUVrc3jDGchHxzcgKabwhVNq7GASZ10t/PKzrp6Sde5V6FKQo3Gd+/t3iYWcZ4Va
8rsip/JJ0/PIY+6z5XRuD6XhWfKIF8PJDm74l5957dRDlYaSFEct7mEXR2S9RFaQxiwvPW1fCOhJ
guWlrg+Gb22lnPfL///5wV7/RI1K/hRs+k+1ATg16hY4hk4ZlhjAyjNUmVfirR+zuPys2UOgOi1+
/sjvpePynDXpY6l1olY2LsU/Y5VD9SdBwQn72J+phBy2aBwxW1oEjYqlPdb6qYLNRBZcF59M81xE
UBzLgTNC2U2tvgyPeX0U2KgqzK74TJOaE2kwrqwBaYMmZFAnSB4xEm0bIXqj0EWItTqu9dzQZ2M5
rjw3r2eGyXzrcKWRNUBte9vC0Z0zV7ZBAF+K5m01k9xTGWOMq2HCJZbiZIl831vFbSqkg+1SiUXQ
PPdrH5qwJURzmfwEarMdruPJfV5UQJMQABISRhx0GaczOP7PoQl1QgOO9/NTvTpqGbMKrSBa02hQ
/x61Xe+SleZbidMV+Wc8PFjQRiJ3XIOvI9Z9UZOejd9x/K2QeW0AwQOikElBV/3nZlC1wuDnsp44
EKo/w5HXZ43V6xDXr8mkwejL/Aj35/zzj722+9N5QvEuTn/4Pl3/sfKIVkmCeQX5MGILycDVzCx0
WtPWX2baJjSlmzgrztP55OfPvbbi/fG5l/fncFTjNtPEBGNzvzJjxlhoVodOlh5Jhz78/FnWlQo1
KcQ6IjGupawKF6XyujMJ9CCUyVHS8K7v224eIFv3qMbKJUHltZ9/aYS50X0aV4Po42U3YWZQN5R4
0a5bGbZWOYr3EWfQj3S9vwk95Qirsk9cAKdKjMhPkD48HS9WpQLLc7XnEI3kQpaR5fXE7lUwBv0Q
cI423tcNSJMxOrE2wu6FPLUka5wzLbZo3CYVbm2S2x6/zSW6GYrEPmG7sw5RhhupELhvSOCvbW5e
FIwzzvpCeiZmo8ISQt3ZlVZeq5FxV1ek6REMiZRqkWrdc0vOPCFwXHukWlsh9zq4ugfJuQN+SaYJ
W3ANYyKaeTIM4Ujpj2rsb6Zzc1EqjyYn4r5ibBCpsPD8/lH1RmKw6nOYNQfiHvIF6eLbPtIWHfjZ
QPC/hLEcFppfb8iYrQ9a6ZMWhfmVhN5ftphrk8aaAqhpPDBbL0WdcZxX6C5z6uo5t6tMefwvxs6r
N3IlS7d/ZXDe2ZfeANPzkN4ojZTyL4QsvQ1G0Pz6u1Knp+d2TaHPBQqFkilJqUwyIvb+9loKHEWn
209O7exp+D51KMr+4k5v/u7FG5DJYBrCo1X86+uJ82WEt5AbhJt7RxPgPbHb0FwYYt5Awk2udijj
2oITSbBxwxSlYREehyRNN1FaXFpJW7M2afsWWDvM9LsM62fy9sit1HRFS2R7WLzwEiRAdbBZy1wx
Amw40CD+/XXxm0kBmxkLch4mtxtqlb9cF5E25mQqc5hHYbEiP8WEu07Fe2iNo13wqPBv1bOEoT5t
hL+eaTGyvSAgmD1WVMgjBhG1oFsryV24Ky9Y9chvMeq0xlrAJC78dpQe+aOyVqFrAY+vIV52GgKK
XL+qoXW8r4mKN//+Qf3Ul35ZE9ntO8Z1M+VT/rm+Yv6fO1rgjn7RmVa+Gcx02VBUB6Xm33cVKovW
HFZGENaLqgAdXpjGfQxfgTN8yXhvhBukK7N1knEMgFrpx/5f3Id+F8QgtE3r6LpL8P5XYTYanKkO
FTfb2o9vZJK/aXlzG1cMRjs2g8gdjpMWjrdwhnvgj6d46A4Ora+ZCjl5dsJ77FdFXH51GU8UlHpi
bsXXiK3A6/kSsvT3SGtI+9ja91/8TvXf3EHJRhAVIOBGY+fXrqaehpFL2aggn90iUsqY95Mjt41Q
32F+JiPCb3eYqmTbx7ugBz1Qpdl0CHTYDX38qY+NeaKBRnc7hxhkhVc/p2xIvRnjWzRxuYz5O37I
ctmX3Qk6KtwTzIpBTY2jdLlanERpixSuKt5OLrYR6rjjJ3fcrABUlpW3ybPAxrZbcpbyrV1lYsix
YurC184X3JR4B0ANSF9OgUIp+ANx+MWc4t2TaKyYrGGgLfWmJnmqWXe+kzyVxJBmlrSNWV+zV/I1
/yYLPryeW7Cbys/I0Rehw26mVBuCbIvGfYVY+hWF0W6IYD9FqbOIrOr2up4o7wEN5ut1U9jl1pNo
23tDyk+TXh998yeVmAbdf76wpXf3MXv+vlfboO5okMd7qPVqESX99yHUrWPAahDZabamWshIetug
TAm8W3TIHB8hAnKLVTC/6m4z5Vfu6Ki/ltX48Revhd+9FAikWTqhFQ61v3bVRpoJueisYjOkVQ4W
0pqB970rIjGsOc/x+0mCW2VrSDyv9y/mbLLC+ItkyW82LQwI+uTMneuK/muBF9110xTXDVpQ8fT1
ef3oeiCGVdDwuyFOugnGZjkxRzpLYC3/1VX8m7s/pRJ6OpRx2SH+Wn0v6bHLvkjKTSaRSNZlurEr
GGYeoPuF1TBeVTGMdOM7F4drYFWEMfBQsQnrCu9z3Plrs0yPoWzMrTVeFYAqAEKIl0t3tkoO4QFa
5gJh0n3iIw5lb7FmV8OesG3/XMX+z78MeYqfoc+Pqka8GsXdL2/+131V8Oc/r//nn5/zr//jvw6Y
2ypRfXf/9rPWX9XxrfgSv37Sv3xlvvs/frrFW/f2L28sS3I14638ase7LyHz7r+HVa+f+f/7wf/4
+vkq92P99fc/3j55CqARM/b80f3xjw9tP//+B8drm2LUP8dhr9/hHx++PoS//3H/NbyJ3/yPrzfR
/f0PLbD+5ujXRObPqda2rvMw/dfPhyju/I25HJN6FtU0n7PnH/9RVm0X813dv12jETRErskQ3bgm
D0Ulrx8ynb8BKnaY1GJej0iW7v7x34/+/OfC9ufT9vvRXdK8v1yhtKQ4DPocXWx+IIQGv1QT9E4j
VltV+tZOW7VBenVpFHSELiq4L3sus6tWSEOv5qINr4eM8aaUsP8nZ6lGPsXM6xsr5KDlBP6KAuid
5RRvrYjAZOgeMG9MZ7q6Z5Egdx3Et7XjX3pyDJwXsA3SdQvhh4Kyth8yza3mmW6KG8dq30odFC+n
zwY/3pCYJ9dAAZMYOyPFtSvrcEM6YOVJ8TSR+4IqWd5kNQn6sMFXBEKbSJSPC7APGQ8A5aA11jmX
rliWYoJTnq0YGd6bEjpENE1Q5z/SIIhWbkZ4rm8B9MXmzKQEumCjPYOZDzHN24LfBcyQoDP0s2kt
DfkIMno2GYCoiNKvySTfM9QHX86zZ70kDzYBK4YvMJhrnRnbGme7H4rXxkez19o30iMwPJjx9tqe
M+ZW76md0e4q7Ei7JG9gA/UaP4AZRXhoI/NQAMfee7B7ft6yh8Y8/PzLIJK2zXUdcqRtHKeR33PJ
yWxdZZHFo7AFtwo4+EKzXFC0jNZT9dROpVMx12hN0blqtHVZ9dPNNLLr4oAzLAKn0c8R4r+lX8B7
/XlTVmFzhnGT6SjyLHOMl4mT2PeeEuYOhQCWm0LFB1WFT1FYaic9iOqVjBKwkxpYo5+/Wn/UTjRi
L8p6L4IB7PHkdVT1c3c6FnBL94zkrWub7RiKGeTmIc9ymjDHPbeuBbUJ68/CcioL0a9pxPu69CyK
cTg3Oy3zb3rouTcto5+xNtR7Rw3eTdBDns75OoskV/F5aL3kmMBIL0aUGrMulnLekkZa5315DpCI
HNxslBcxJvF6jDjESM+hv9069q2hHxWERttoH3St4i/9FYdxePl5w3QAofaVOnskPYw+dR9U4UNL
1JJnPfdyLI0AjDJXpM9TjWl71B2S1MJ6pv8x3odW96jCSr2nPaSaYbJBqrqhAUykHLDU6/18IP6z
H3lNQ3DQvhoAtL0/1EfVGMjoc86Nuh6VO4Y5nHvTZdl30+7o6vCvy9a8DFo1fvoAKSK2Jqw1JYhp
zY1fqp5L/OqdzYjWMGiCrL7P0lcjNFCL46q7gJqtl7AZ4pWgHwpE/sovTruIY4iKb6cQinyS+c6r
P0VbZoPDd2V281AbTsHQ9Q8C5QucyEFb+cISzygFljkcedLLA6EKAAXrQXPCRYCQ5JEIrb0i3W/j
cAmiR4aYfGhAkb76+WjQm2tDkj9Pbc/fZDUaLk8YTyD+q7OwqUUPiM22fojM3RFCfQLkNurwLpvY
HV/9gnmhgqNARzyLDBdn0JD4N7FhkjMsRX1PLRNxHN86FwC2m3RS9HFasXOV+RCY9sGu8+gNwRBV
MBKP58rQx0Ocxd3cLMjv+Fxs+6a2vN3gTy03imC4VFQoLmSlNljZ0BmKUq3S6/v7WE1LTpfG8ucz
PNEifVECzmpczJVXjLcwwIdbx+76Q5kku/95F89lto70ZJ9wJJuJoayf9NoCnUIaePnz5jhe56tJ
EZhFEe1bNE9PjpGdwioTt84ks4fxOnma9a9u40/Y7ePyXpT5MSlFdPp5a4hQEphxHrFJoQA6Dv49
d6BkHhdjdDOiiHwq9IgEkuPcj0Mvz60TPDo6mHTdze8qwwRLVZVEBgTscnd0lnqaFwe7HfKDRkeq
smS68iMTwk49WMk+NO9t0+p3VeJ7q8oLnUttuy3jj2HzhQ5INqm6UY1nLtCf4WTMs/JASa898fzh
sVMqXntjWG6YqXqMbE1cNExqe8lyuSjCpF55dZ1satc6RbpKPn1qUn6uax/DimzulrGM8UmDrb6T
Qa7Pf95cVCq2F+11j9UK23vOeVXliCGeQC1AR5ochfSl8J97CmxznZcXlMbaWnpuVD0DMrG89lmf
+pDhCQAqRt19o/xx75j5PtV9oR5dzdJWemIU21Yherz6PmZ2pIW3pQErORAWQdOOZJavGvvcjgLZ
vM4l3JQ+UJSggDAtWygjlPkevYonhYZGsh+S8hhWNciJiUm0OPKiHT9y+uA5OWrcfHw2w6BdGXaU
XAq9kre+Aitm6/Gl6XFnOqFbbyjn5jco0W+yxldnO6s1LvNUPrUOKN+kKneuJqHoiRaUpFeKbd0k
yYPZNpjGESStfj4KXYNaDjuCYtpGkS5DjlztdHZceWtEk9z/+b7rm6VKq2Vd6I9hPXUH//rXz7/6
kp+nV04MGzhT+8Ez1f7nX1nOTHw21Vgh4nBYUqiGT1Vye9KpelEuBieUmGa9SLOC2lVQNGckpBsv
E98GOP51oJAU5YwRApGtWAbdnNBgGK0M/4p85pfA68enSsfAIS98lFfNC+3OfgsLfxPnutwWVYIV
KGVh74HRma0X3tQwd3B2pUdzV2ftudC6gvgHwD0ZZTiy3S9jYkMExKZaF/rEDDvFnr3KUCq4iX7p
Q5q8Rhoam8nCUOExaLeqsprxtOYF69MaV465HFTWb5y+fecmDEkZnfspGm0xcyv51HhZelD28GY3
wdyWtZx7DuuDzFxoFOMloYuwMhWOYjoXfFtC4Z5tdzvL+/DG9H5KG+6oGZ3EGPh2O9xSXWS0rm2+
EVDNJWNrHEwBtYrOOGsdOmfLVJ+Av7cA9hEoe5jhOo3OGuaRZuOnaAocWzxT1oKhLB0WUuhxnjsA
t0rqcBbjGKqD+iMS11HisHzUOocUARgxx0JuH8HTSoJHqzE/jAKImqcfNT0c5tJ+8et43Rv+raya
nA5+/+VJjxwgTKF5krgPkRSPmecQDwjddSPhb9TjV1YzferQi2Qs5glLy4e61m+CKdqz1fCsHtvj
qC+6oaW8gPVxArDmrPReV8tQha9VAMq1/JQJoZOsA1jUoiGPJDQ4vTXWnWmD6Gfg0Mmv8cAk+jAz
Ds964dzCy+2a/CNJ2+cJV/iUq3U5tjCYkgIORr5rGFqbTY7xVHX6hQmKu0pikUNKYnv6d48BvR9x
alhLqnuLGsluaGq7SHWncNJ27YiOh77zxP5vUmecinO/peVsxtqdsrS3rBe3ekS8JKO/oLmbkXnc
jDsxioXhnsHnaF5ptQABxHxWLIEBuZDpomGWqfyu9Pp7M5mKxeQb8cJKmwVXP3AF3/1w+wTWn8kl
2abbxqSYYlFGwGDAlW25N01mLSKbSKIHCDpgrbd2Sd2cGnQdszYWN+yfMlJlBOxCfEbGcDTLPmAi
gNmEVqFwd8xZoIfNGkfbSVCotgCHlwiuMUnxr+u2O9G5wRTRsyPD8pgH6sXDRlNN5Qc+5XottPFe
53pcdIgt+DVam8KcbnoyqjOn4UKkWTLnIObNy2A8G/RE+fGR4XY+HqOap6eNJXagYl/onPZxnLfz
0aqRY7SM+A8jHWzfxYoW6Y96ZR0xIzPbFljJsnHSl6lh2EQAre6EjzchSbGbmgMbOfUoCutFXL8O
KbwXTLVHS4YYQvwM9Ej81dhcI5bWfKgaoK+Q6J7cB68IXhkHeE/9T1aAc9i2/Kh14lzBa6Xwv/1i
fLdd88bs6GXpZdEybQdDTAAuHXOGarXxTVn+42jYX8rtv0bsZHb9JYStz4uquLGvYlPkolfpxQeK
tNuup/9eOfUbtvPqBhAByxeoQJ21SCU1rG1ey6wDVA+GTRXH6H/Vs9Grp0g6d8J1j34d3ObmeK4q
Gn1jMbzovjxU6LDsRtuzNYIf3cafsWFBLeEFWNhjOKN8tlIypa9Yu6c2AxANfjaCIqIxHe3li8oX
57DMuChbNOD55Fz7FLyl9WfNSM9pbb86esLArJqjv4U5SslwRWLpJhL2poGdQMWcMRjqH21xxtpT
ryXjoFMEy7EtilPkSm5Z8aptsxheLC6dBiNm7b/aGQrWZpq+pN9jd8yavXCPWpEuUUqFczYN/mya
3Gxj9clJ5Ga3ZsD07IPlpjX7Gga0QTQPRYIymnkuxKockoNsFGjsjuFmNyGKYDf6ZmycpdCqt6p0
5db2BgMEleYcOe/jTa9b9huVyW6J87EBcYZz9RAf7PSaKRLx2WvD+6Rqv7NRWDOpIJ9a+SoE3/IR
3aUXX1oXNyiBEtPBwKYKd07U2kIL+51yBD6wwRJbJ+AlVQZy2ExmebKb7smI7fymb02Mp8mYrbJ+
ObSLhqPcJtB6vEWpfqfl94kFtNF0ahvBXgyYTp04+WFvH7mbRGoYF02Q7BjADlZ08MN5o1JnrQ0+
DhTbfYzpXFNrLU9Xnd1KBcwM6SFqG561vcYjxWC1JeEWLWs9P2laby4axz/1vY+BQi8wrAcpm5Y2
WNQkQhY+t36Qi8Or23pyyzlx68RxiKScClfrZC9JWqF1KjjFl0R2jY6iV50zkEgUHGSgZeOAB4KZ
G13zLAAOda2/HDn4X7IC9t0Uum8U7XqQn9z7Xh3NtCni2/ijYTFxs+th3+CTosvp3cbE2TjW+gTM
/Tu34ENRaz0y/cFy2eaQV5EcRJ1/Ek55O4bc4L1cPwipKQZwiYUFlDdZXv0i6HZ+C4yyxM3xIABN
aCrAixskz06e5xAB+kNf6t/xaOUsZdQM6wzNiNHYHKyjYCWkXe9aV2Ehy2Ok5v/z9s87rcB9yszJ
W/68vy/KGoX5+L8/7+fDKcxqTmOA2a5fDwMVD5RixC9f8ueDesiO0GYu4edL/ryrb6hONiDzJgxP
89CKyr3ujQKpCE4N5FrCcrZ9Wx3TkUJS2X/FBZvZbtSfKXgcgMJpOvB0DYmc6E52126pnAq6kGpW
SveZ8v17Vk9fXjp+NRZpHDmGCxFYW6vvv6aMWf2qiu9ZxPZFPAfpM8w7JtFmV7zQbLLNLzD3nCnj
RVsbh2rEPqk+J6ZMVnnOKkC786ap3YWdlGgkpKXPvWubUfg1scaq63bZ9S81Zv/415Rj/lZ945Eh
8CSRMJ1KOR/8+SvuumI19c5Dk6GfVmbyVsS5u9M7qsu93XBc9UhFymE+mF0Awjog6WRHOh7AQuwa
UzLs5PtS7H7erjnj72q5ybr8tnKgrou0aChYVQgtqCaNQRzvMhctu4VCazaZxVNuT/Fq8qxy10z0
48s4fZ3ooc1IdZh7XVnGn3+Z//yXS/2PrVTERczg395XZrYde1wjZnphmg/IknXUPOeTIRLH0i+d
GT3mfbQXWQEI3DgETvtB3urBS4ZNDC7cHI6Fu+gzABuWvjS1cmcbMAzT6WAZfTVzbfMGgszSdrC2
orVOKrVOhobzDKN/HHp4bXBIAclh7sMKgrOozWXBAOjcS25VbandKJed6y27QHttgDkQpy2PyRB8
1iPsZhHOrlsEx2E7iwzTC/JbaTh7r2x3XXPLiNmhLpsjbuBVQMjX0LXXLuwX1P7Y4jdkWRQZ2PjV
mPSD1eBZEFOkqNGFVFPajmKDfvbLoFnEjJWa4Qav1TEYTGqaMNimfDUJe69WvkvoLdPqG1tP18WA
p0KCyh5982SG6SmLUJYMKWPxbdmvFQfqGVZpHqbHK7hs8vtKUrisEB5dJar5/Tji9LPxhhuaglWR
cr4YdgGkSa/tV3revYc+bLs2DZ1FUudnM93SAzJmtlV/Z/WI0l3b+aMvQPXLHcM2OERLDj9DUB1r
bvzk2qiQ+NXWxFPLKJqqt6TIloMP5bqTN00RPlS1qy90hntTtHIAcU4YQf11a7+MYXjRcvRQLE27
Kj1LB+p9J2qg6Q6INKrYu0l266IEUZaJlMgtRgMJCwLyCE3bmAprnNzX9ppwNDNuDacANhy89AW8
2vYysd0n29uZ89aNrJmw4SE53LxthVZHa16ABt7705LUdQurV3zYlbfr7KzBIZZ+pCiOFxRuqUyO
/cLsD3YGO5r+Ft5fXpxl1MKRqTedS1aoqO2QLmj8SfhKHhOb3aNFkzFjGcv94CnNHESLUt6nCfZY
V07UiPrnhqxj2uVfvSueDHtc06X56BgPxYmYVSuHgR601P22mC652ZqLQJd4AWDyO7r24HtZsLBx
dMejNAnRO3s9Wed5cld4+ilCDFzS5VAR7UeDWQNbMP3zJD0yzjGwVYm9JLfv0nJETe8Zx55E+Txv
UFP4yvluNXxfBhNpTXqqGvqmRXjIQ3GV2owWNZSjyNVXMyUvUXq2jOYprxAGlXVRsJt0rVXvckcD
V7LCEn4DBDV6kXX1YbjZ1hLazWDLUxg9+lyIlmIX4jOkW/vhrREM2CXYiriGuDRCf7IRPjpDeYnM
YiHynjU620945UXrXYq03dpd9ZY1YzbTgUJihyZ53mXyJbaDeF1P9nuYklDxfNBZhVPdx3F2Kab6
O+ZGYU7Nd00mQA+7WwIAD6RlbwZBnrIq36dkeEca+GoYxTckpEMna0YvvNfxOq00BZwxYbPYxC7r
itq/Mqpi1RvcVjIAXoTBzZfWHtJNAFmHUPYlb8hM20uurodK729z33+tUeIhRFCKQn6AopKqGQN7
9AkfZNH5qwiUenndqoZ1+d1pHfIMacys0HpoWQJkZJzsAKKtDrreGMtVNXmrkVzELJ2iA0vfimrb
bQ7NTnM+TJawGi4Or+AXyzhKdm/uWB6ribHuIbpN1XTn2mzKJirFV5aY0yzcPjvb1/xRkminoSt2
wiGFEdiHxIBamVjepUFFiMVg61g9pBgcN/jYXno9uItjQIJ+Yi499oZ6BNGob0yi7TkPt8qBq+tZ
Sj1kZAedL92IDc9UDbfXX7Esaii7AWYZ7ghgiFdmF39onMtQzFdsc3gIMYpFg5qyADc+om0RafBg
Dsahd3mDYdhlO7XcPYvJ2Tp5cfaTDyWc8WAniL0cR3vOk/zFSjAaJ2mw8JFRthFo9f6hLyuD/5ac
fi6kLuelX3+z+XjAyVotoyFfpJ3OGc0/N27DtPtI8ijTTHPu6Qbnj1abjfrw5Lk8KDNkz65NHBZd
UiiKzIFpcC5ysxvaY3wtiMhYXCkPOcxJ0e1iUkB/D9HAGll8TnrjPfeYDcHBeYYixnUv+uVY1VyV
Jr/ANqWCfT1uVyPB6CoybtxapyCYBUee/a1iqAGvJ+UQbWCq8MoSlhkPMPIdZl/bYg5EsCUn8OCQ
DxgctNKe8RDGFDhU/80e91HmF0eqapWAxwp7t0L7xEMCtzPOaDuxriS+tpADQ/WtM+7C1uamkGXf
Tg+MqkEtmw3jXVTz/XOp5KqWNguqab4XvttgsN+loxMeHCkfesK9hbjOvjRBvulEks0E9rd8YuLf
5aAd9PmskKNDyZV9qaD4RKAgVgZNt2k+XTPXcQ5FhhWdhrppvEzGW9Gnj5Aj4lmRoSEKrnfIRrxo
g3pzLZQgfh8v3UIZN37OPjT3EQ3xUiHDWDkd99FuMYSsrWpg2Mk0gfdPeM9Zf/DYe8acttfKlQYR
VQdBFQZPY0mBO6LS5uPb6GJjncTR2dOI0yZjdy29Zv6ui31kg54xS5P4AWTJwB2rXbUwOyaki1bf
fcgG3OpgTyPXXIQIJrgVJlXSzrp0zfBUW8FRRfQy8kZ7pmLr4BbG31yVm0KjROnGCessC1qSjO8J
I6zolrM5x7zvyZ3KWas4s9LnmyObBKHmsRD0Qbqkvh5sw+Sdsr3HJQTGGidEaZkv4lpNYdn4HHx9
aRceT1ycZcuJnH5keHczV3RqFZvVY4xIser4AVSsezPVUlWeAsnsQhXdaMytyICXuFFdu5sqahYk
ytaNrZgtMYIPtjcP0cQpV0wa+ptJsScZv4kgfBStveoSj71rkDCOYLgcIMOVfnUdG518NALOT1Kc
BkyGWbj3IupJY9WfNNyMTK/QCBbE/PI2e/Am1FHxgs2StI+e2wC31k2qtDB2bohcc3yIwvhRr8Hn
N30ULOmwFRTI30gqQyZH5+aF6lAOdrKw/YlfXDxQXoPC7vMsOT3ndHpQO19cM4XDvZ7VBy/inhdU
HNCyeNx6MFNIuK2NONp2xUARS335zNXSV3nKjNSc9UbxAN8R62sD917F6cpx622Z6VjSjfE4VuKr
1BpnpQlrZVPnN+pHo6Mv7SYguoHVvdfYIgvFbJa+1uo1NuSTW5C+ykb/Swqf+j99vZJytaZd7wCF
TQu6X/KjFSuGPvAIKKYdspLBJUTpbMqDJ3fgN95G6o1BHkDWwOcMbKOdJWHxoNEFEn7LgfY+Dvs3
M7tS0jt/aZV+R6bRemkLD6p4JyOmvNtXkVPfMhIJUnGws6UhBYsT5jwahU6o1/PY585nadlBq9GL
DbFNUT1dZnRTljD1UAPEVQ3DKqCJ07psQXN/U0+CPbozLAqliZXrfva2zgnGw/IhLbEISS5jkjGM
hRLpZ0PLbN6X6T0z193MpBIwb0s8kExKtHxn4q3dQtHmWgyaeHXCOEFUy8ZYD81l4AEgMdrpMdK0
kHuPCYTWB1gJEnlcSIjr0uNdTmGefRlDKxp2EZ2XBYUx3jvcdY6cloz8ot6t9ioQm7rFwh26fjc3
jHYxFmB1a1NTRM+nuxHR+mI0EFrWDfM1GIyLRZ/o11ABm0nnKfSsW3uI8nmYUCX0DX8ReOVLBbY9
kI8ylRiPqmDc5CrEZteujdJrVrYp2dvee8z7g7rXIYxM+ZHbwyqhre8ew5wrmc6TtUk9/B9aZOur
0CIHKQcWmdptsT5kxheoJ8ZdGFCIwXYT/OOWDSu/yLfZON7EvejRR075MrfdbR+wxKVlu2UvTQqc
Zk/axwfNotuQ5MM2yQJ6dLm+RQk6bSafbQhU9blnTvMhEOFak9nCSa1kVQq2CHY7rHwlKxaYrp2n
2Kq56LTnqvWg/cPHrtHONdUe3f0w1yMKKlbrGyD6UnOnctWB0J64F1WBACE1vpuEJw65rhZ0z3LG
/+6SaJjmjYaVG18zTVoujEhfViQCb8owuYSyZ+Ph85ONMVU7YHUEmbVNEgPmpjuJ1kzecY7FNKsH
SyOlUwswP9+pslpPyU6Y2A9LGgs15+yZ5ud3vYqCJxhU1HCq2tE+qc4tmXtY58qcGyPLjB2IU2gS
pAO2kKz5fm8xUzAzQwEK8Ara8XZdrSxVvuspakPB5NEUe9xjNatbjlRE7AjzYmkinNHvGHvYKg9X
stNJZDw2AxSpy34zBGE+539RbPM+yP+UG0fCJezj1F8arFFuJUxQDrDKSXruevqRkWe8l1ok9rLW
Tk0G18HzHvwRFnQY5tkJp7eDULTmIeGsiuItx5LrrJRN/4ByCNGIbdaYcyJH0zzVi/MooYh5CXxe
ukQ6UIuizWh1wJsFMq9YHZpk7ikmnmTGian1puWUxRfLL615E5VynSe1futj6Z45mvUAK+dOxZ3k
2BFz5FTWQxI2q8meBDNatr5VRl3N26BfTtT8VzpKgEVYTuccSyITMGtedwcr046ECkh+oJYw4Y9s
R85whHeSZudM2hviggcUJr2+z7XH3maKteK410eOC5iOpUf/snoFmV3kjxmgyGstiI6DfEM7vHNr
EkLEG27JcpKNz3gmJwsFNMlfd2m7Gu1Bq39SDActh9JiAL2G5u4gwR7rW2ZTzFkM+HyRFchLrcr1
qSP5xziw1Uro7PbMEgloS7Jby7w9UU5CUFZGaU2+JKSH1mPNDKdOoNtxDroWwwN0OYl0aMhdc56Z
hB45UZRzuwVKzrjN8cqZ6OWc5cLdeEVhzguay9q8cZVYdCaVbJbbvaJJN6+FencrW5s5zIcvLPXM
vZ3R/hKIg4AxmuIwxzSq+8sikAeEY6Fa9C1CCmKvnHnZ/2ZSrQPmNdgdLpnx4UhFUR5TvbmgZ1ku
ONMFaOWhnhgZd2xHUlZXFL7RQLA+h+F4tMrcY80u9kNtqFUmG31O1GRje+I7MlLKXNk3vhF/UfOM
+Mq1lm6T7CSRGNaBlRfb72PSnwJkGaaRLpHL81mJeuiq9AKMCRoT7vJw6h9GHo2putcxeeucrl7m
5FCWsY5/1fXKlc3g1pJQKy911V+fpvSOuKm7Lsj/GIY8hwHaSZ41jvvFJbOHblZPcb5WzMfOuyoj
WkuXR3er+zAcQI1kL5L2+0xk3IiCBu5eGm/YSeveRGw4UvS7q+qbRtUjbFlu5Xx/qraMY0qQGcNB
jH64CkfKdb0qdGzg+MsIbrujZXLnNPfwLT9Dt2RHy96f/a1/r9x1rCx3VTHCjBPmGAQdTrck3hCs
kcuQIu68ZyB/7WfiM4N+zuGTHXCue82tbOw9A9qIKbts1XhauAPedemQMtJVoVGITyuPwycaU+2K
YgXPTQfmtDLTRSbqdl6weNpUNObJULwS5u6W1XVZ8uOB+z5eNdbxuWQeuS6UWGqsmM7AebJ28bIy
fv1FKw7gpUXwCvLqTFGnK8cg30WGtXMHOts9zS4qmnD1FS84vjR3hlTY63bveg2VDju4MCHgEL4Q
n0S7OETlTDOb7titR8vC1iVcnDumtq4SNpuG8Tjp2ifsAXsHr3nb6kF259/498aAVE1EZIer1KXe
GV1c68vNU3Gu0uk2kg2jYAkmrXg4MsbOJcKJS2QteTsH4rYL61VvDiFieaR+zJT7Vq3PEz9CFe52
+B1E9eSAkXp2hXPXWs575WTPUWH8X8LOa7lRYAvXT0QVOdxKoCw5xxvKY3vI0EDThKc/nzyn9uya
2qfOjUsRSRiatdaf4q2dz/qGVU159w4D1q0VFPkRalQLkkPB2dTSObsVC2SBdxJjpi7UPdUQWeTv
J/FS9AsKcOE25Aa1v5petYdKWOshHm6lII0P5oC1aQYGPqIjDb2TIkwSZ5tKKJJzL5KobYmb08pL
PGvF3lDzfGN4+alMZHeIs07fu4t+w+CAaXa+bLuGRBAWYx3h+07aCE+ybNQjyYR+jS63WidjT4E9
9nj75vFXWgGxTa2IcjfYai4Z1TH4UqjjZzy00xgyHNlOTnzRtIRrlsVhgJ3cZZ7dBwNTmHu7bPbB
2NnbKTEeMrCo3aQj9ZhlfGgcF2eRqj4ogP0DhiBnzTPjUJ+MJ4MJoWOrZVOQYLIuavRS2OR85IKx
49zZ5WbG2SBxMIZoDEXXIpfIsAfJ+S4I2bpOswM9ezYW8oZxZvzoSzvYpqw0tatV6G2YkMWp3CJV
QlxY2nDWipJ4qDro9/BAdJaS9xJKxboaa20D9k6ydgYMxK2Za5h+27dVQdeN/nQoP5TTGjfGgJ9+
9SvWneK5xJknK61fTumiW6nwMUeuxlSamOVgM6TjfcmhAKNWdqH20/1qeDG5X7KTL7iaBlHm4rR3
TV4qG9PZtlyXddF9uUlFYRp4PX2guBmlyZUSf6RGLJFqkz3rFN1Unb6Mucbqa0HtqwJy0a4d5xdp
JPUFgfSbaLguV4yrMw3P1LInk4aDeoeLwkGHmUQYNrX12OCh3EXIsgmmSpZ3i2Z48oBdRU74eAOK
kcnX2OyyKCjkW292ZOwxwltTIX+PHXmXBYEZSAFlHwYZQ7u2pkAexrmIPG9TaRyvyzj0kG57Vq6O
L2vWJJlmWcf3z4EhvKNgsfEaTAVVq7/oVPehp9SjnnRy1V7HxHaTiXBo5GOVBRLzfHdm5uRYoYP9
I8mcvC8v8F9xaj3M+/SpNjERNBsb7qxpoeRZtHqjp6x8cEkIArXmj05Wv2UxCYhS3m3TXVPTAzKe
SnCHNcSV5yKjBByX+nnAe5Yh+7CEpddcFCLlMDAX8qTF+KgrtezasDJCwnd4pI17DB6AqPYpFhr8
UEQZQTVVnOVOdfi5xTwFsub//zGT7h3Zy39eOF+38HczglJo7bapJI89r9v1zwt/XiNaF6Ldz33m
+D5Rhv/5xLgQPPVzP5tTnvp5w3/d/Lv9P884LDamv/9/fos/X/LPJ3K965fovx9JbIIYvdYeyqPb
WRwf1x/z8+l/vsjPp5mp21S7vx8stIIS4uelbeEuxHtf3/Vn4z83/27l55buITuLFAfpPlDviWsP
B7/qm31dTeZeGhOhl34mDj+3YrgPf279fcxflgxW139ek0OyYqr2n1f+3EquK/Xfx3oSWCcMI3c/
j//Zws+zf97897P+vu+fzTjaldZz1bMbLnP0KBsMg7ohufn7RVpTA4H42dZ/3UR70enR363VXZ1s
zMl5KqqR1lwVGAj6g37DWVgffv7k81KDP/Dnn8f+3v25hQHlySvqYPPP4z/v/3nsZyN/7y5UofQ+
NTma1w/7+8TfD/v72M9LSgZZTOCvr/5nWz+P/bOZn7uBbIl56510fbUy+bu9Pz/35/7PpupB5Mv6
n838edH/2uzPe4olOAT9ILZu48oDpjOEh9p4Wfzc9eIMGO3655+7+iTxuf/n6ZEAg8XHReY6cdG7
//umn3f+/PnnMb3BPMaabGf99xP++Zi/7/3no/7X61Ap8p3+bgt+YXvoDsvPwz9vsMUIBvjPRv/r
+X8+5Ofuv09rQSV2cz5E/3MX/K/v9T838/PCv9/15zU/j6UwyKLRs76HbLDX8HyhESKMhC4xSqAP
o7I6eZvIMdv8WS5G61kjuytezqkpnn5Wg4YR3iHNm2ZvW4WXcgVn+kC8SVFojBRp2VxLu17EiogT
7kOiOtiC/nbHGRrS0bneYlrX2bTYrogUqWpbfvPFLBid6X71qMedvgvSfFtM6rEdMkaOGiNNr66B
EXvYf4ObbNBs3qC1PjsLF454oGbuqxmLHPVlx3FYpPAJrBwZOcHd1xlge6XrzqHuk0NemzrBrJjK
BOX0aIig2KQtpAickiAXdc4KP4UsMiuqpKQ4V02LA3KmN6hnRHpyYUGdkysO01g9KEh1qQy4AIDY
Thi4NYQASmFQdIJyCxnfiXbYT/qMF8u46HdEF5HtOfLNXNrVyXuhNKG1kST3jj2FjumTppHJayUG
Bq4IsR3Yp2FDr0Knd4PnnbsG89GiWJNgucxjELVA9F+eLLvc10KcYekKktTtt3ZsD02DyxMFVBY5
XNupUE5pAiKVp4zd6NjRtNb7OR1OTCXoMXLGgJqOFjPB0kG3QAFiaWebsWXfOdLaxX6aPiZgiIsw
x7UW+30oaMx7f74p1PS799gxvgrewNSBR1VwSuYiX2dI+eM61w/4IU9bsLOTqbDQKa2cvqVLX1r1
O48pIHWdimBaHH9L+LynIZeUJvC31vnbDFOr1WgzTsd7wo6ojZ+pJadN3+rNupT9l5fdVgmgPbxA
3usySt5aGj7oppbAahk1KvNyWXtx8d6rII2A7xH7agwIxJB2G38xxq0tSaqGoxGZNj88gde4K/y7
KQu6nd/zpacFzmeCFOCg1/yjBa6HXrAGg7RIK/F1YAPOJWnS2afab4mZdNhN2IAtBI+48lymyzcQ
NmVyDzzQ2u9S8+JLYw6fbWVOa5PTbw0NEFecGapcmmINZOu5TT+FAWTRj1cHqJXd9+hIoW9ZdqFt
lwI1tCtnQJEKbBHmy0ucFZD58RqGs4b1R4Uxh89nuTDJwloiuR0mNR+6wYFHp23QhsZ3syFXS+v/
EmWNq4+efMxK20hf09ajQV1mWGfmCekxrZFyBemXdmW+NlPKXHtaXoN21mGf7Azt2wtqyCeZle3x
76jWaGLvFhn7a2suwzhVj7Pho08LTgMGbatGY/JaqA7jhOKT2Kdhs7QUxgwexUbzn9NrBe3kVYxK
qh5CW9XMQrTmhNGlvx7lyFDcMG6SielEBfo66B9OS9wwbhgqGrqHvmifINOXa7wIIzcQb4ZUFzC0
a5CM3JRSPTd6bK3tPmcyHuukghaKfsOYyPpOmhj6FHBH7qU7x9YI226Neze3n7WcoSiytbKkR+qr
Vg/rXBzwyE8i3Rh2hgXhsiznlyRQH3HS4huYNV/58rqYxQhNLf3UM3Lpe/PJb0kbRn1wrDNpbMZj
YGx01KYfchr8kHHVNEPGy5EvrtzY/F2X8Kl19y0fnQu8zBdVBifb5GWVMZ4x7K5WcrHzSEFpkaI/
xfBDGE3N2yIl3CRb6nQ3/3LVVsXlY1EP78ZQgwvJ+dbOtXAc0Azi+Y5ZBYb2pg0Q1qoaktTAgBVj
V1yrbJTvA+y4/EOxkzDhgwiDzGIvJiRYyLTataRHTHVqdg+9D+lrltigm43vYKPIaIyDfH2FkN2p
Cq16YCHAEgMO3uuYDGVoBOWVGc84ou+rF0GAztqRc1hORRYmpAaHbqczkEFFr8Oyj3qtfHZz807h
HLDqX5QL6ttmOD/3ECIy86vRCtSn5mffWkw5OljuOiafg1ehmBko16q4WGcGRBq/BNVK5+TVgKUw
VfA6x7l5IDf40vYzsZXzSQwMOnsGVubIF07NTdAjvdOl2V3NvJlr6uIG3GqVNa4dWl5C35pM+8bg
okASZ+GKDXwRxqPSTda5se9A1b3eQzxUNpeqYLBlefu2dT/6TETNZN+m2D2Etl7uUsNrsUGXMhzG
GP6HPx4kyHri1nbYctUlVySH1z6qInQ1sBvIfaSjOzX+Xpb26bcAfDFpOVZmgQyMcJQ8dwvq/Wgb
y9aTlU0QNXaky3gu0vqpnvSNbVxD51PoIXNbvmXYfzZa8xroTX4gpT31V45o7+EAP1ZO+Twvsgzt
rn9Mu+WzmdwXs4FXw2i4ctuNm0znxQ+9goGr0UNlxU/n3AhoNE0PktoAyrh2vy9iGCqZux0zDXUJ
TLU3UPv3ICkfXTGcJtdZ5foIwZUgF7t8KyaOiVz2G3OgNrDUKV0gEc3o3PSOoVYhzNtM60Kr4/ws
oNOWO7pu2IclWF82ulDsGzIME+d9luRR92CCXgkl1CcVXWYgvlXxOXrZk9VOb6pdvnNAWpVY20Vl
+8GuHsFXr2Hdzb1AVTpkpCarwuCPlT7YC4SUZslUVBjWEFYIXu0g+ej9fp8MyHKYbhKqXUH9kN53
b/dLKLnC4ugChaG2gZ906BaaTaRKrddhfNUIyfquSHS6JIgREaKo7eQG+7eqx5ypBdZsJmB6RGp4
oM425lkZ12bNPLblQL8cQ2jHmHZ35VG3Iq5XwiuO0vnUEb0X+vg68KX2unjJML1ekWH7HHRXbxic
WLtYYGbnsesTAuopExxzK/NxNzXxpt/1jJCJWSLpkwnKOkNytRqBCd/TGWBw8MQl86/sBdlHej+7
4RSciqZ5KAcLNoNZI1Lh7B39+Lssp0NTjM66nroXWCEnM5C3g1+uvWG8EzJ5x2oNGCRgDJWP5ZuH
Uyv8kEYRTslQizjeebVwbBTYbuGpQdnQGSMVzRRhiUCg3LC1hxn3G5TJTXVBGwDbBjEQmhlOl+HF
lYzlltInJi1pbsqcAQkqH/amDZ/TqpLHxi2/xVW4UskS54hgIPecZJguBVWB0OOhWkBjAO+8TtQR
6la6gsP4jgwmZMk1N27Vbrxena0uOMtGkL8ew6UvMzRfQOuWBq8ACTVp50i/Ek8jPsNhyE+C0+Sx
Gz0PBQGJXVU4mB5mmWjYmbOArFYP8KkFxxxkJjjUK6fvsnupIhm78pELHJXkXfClT8NwMma57mXj
7PxYPmr2TDcXDO9wfrHc0/CpGYf3rg82ifJBNbKZZ6HMlQxpOlCRsmnaENo8Jw9FWAsnsE2Az8D6
IKTiG44vi7/3l/LFo6gXXMEHJeCBUxvPI6cnFgp1np1s9FgqGW+mIOdwabN7g+Un7AfOtTgmYhzt
RJI1v70+YzxuAJcX1lPc+xcIJ7+MCVbK0vWU3oiE4szfAPeeh6Q9uhSLCUM2FSQXSpBV3jlnM8PI
3a2ffdcSaycx4Eeb0ydTKcAWX00XP+BS485h4Q8fCcG0uefeaUnOeNxtoW63nB0jvkrMbh1VgTa5
Jans2HGt3dLe5En2W20CWx6dxuhW4O4aRs7jE15UkWE6E4WVxrXVow92h1tkqIC9BLdbzMbBXH8x
EqsxCKW1aRdQzCVVW3i5FvlhoeHXTzCIftEpt2unaKG9GiD+HgeN9tuMzY+sKfaY8sAuw6JV2JdK
6PY6SCETlxWF6OIkEO4Kfx0gyskX59wNwWOlDd9AOxixnrIpjqC8hzNK6RVSowj3xdtc2TYkkvZt
6vLDUC/3i8VwRon31tZgqwaQxvQmfRI2lNFJxE/+CIG21RPqTkT5cGURgPtwOXQsBCCnAK8sO4XL
TVY7H/mAX58a57WdYMVvW/OjqSNeyjkDU/ZwYWeEzjnatwOhJCylt6JHTA2yu93pfZkO4D5PpcdZ
WlVjG1UG+8ke7UsyVecZKfO1SSLzbe7PfeG8aHgMEKjNH6Vezf6oGRtXn4ABHO3BbuyNsmnHWKQa
hIE+OtD52b9qd8eYWKeChU2zjlbav6nU+mW62ryJTfWgz3E0SyNfz0mJQ1RHRUgwUI6kaw4iCpOE
M6SgoCKsI4PS1xTWbwu4YuVOwzeg9s+6ucpax1zPpn6Xwa7HAdcLiwDsXgs4Skie+iBH7DsDX0Iq
2Owtc9yp2cQx3zTuWyeAOmUEkIotpHNFQ2qjY0ZZ5mCladq7yS8Axs15bUCK9AzlUwfkYm0EUHgg
d7zmRrvvYnnUICi2DaS/vhRPeVmfU909qK4NF1JV8PjHzwTxcLtyy6vkLw9XTb9cGAW8CvtrhpIk
qiUPAazQifXDnVePb14/fmYVjjWA2q5pvMPvdEJhjbjqLi3h5gTTIcUFEODgEfaDKry7ATB0NefV
WaFY0sAoMRsK3nIH/gn8p8dY3g+2DhBK676qOyIndC/GeaU+l7iskJDFqZvIiPRlhBq6dyPoOhTG
EmEKKhDY45OptCc9ICoHN+h7FG4qxNrgrooDgPA83tNqvfrBvc+sHZJJ5a1qcOS1lDkFNgWm66FL
ys0mxBDxAG1spbphK/Eo1gSq5/KpRQFKDkBMREK/7kRqRVNu0IkpCG/oDepIM10mz4c+QXRp9Oj8
kmyJggHtKb7RY6u/amV58LvBJOtn3jZTvGlUieil9QYoVfIzvdqROdae+gJNOAXGiH0dVSXd13ij
F3sqaWePh806VVkAQ0a5fIwbUe9r6D6CV2x54eD5+dfspa84MkbzjCBZU4O1zgMT0hWOlnZWRsSR
ltiQrGqF/3OPqgX3S4q+4bWoQdhj0M4Q6zMoZm4HFyYYUTsaSDi9HS/D+/Myu8XTNHH1dhoIrWKk
5FCuXBPCIVaAADUkoeBgN18i9vCnTcVFJqT+kWiB6HU6isL8hRHELk7zgaYNPnIrP7NxfipgsW0I
xA3IFbxeRDSP3jDgVBrH/lLj9l6iVp2zBK7n1UEX88NIa2KcYOMIS0KxyhHZhWXMLCTLvghoOOke
nCZaMIe23hGrJet36YSZnU+dveoa82u0EHWUTwbY9Rbi27sHm8VbJuYnQbUvLEEojelsvKb8ykuk
vqMaN62ZXpYEomrLn3V/xe/15aZLg513O3E15VS8oFT+yMx4YzrqN5YslzhA55WxRhleF1XKew6M
6Th3GkyOli6+sbob1dnwykD/PNCrIiAv9joKT8V8Kh0dH7msHjYZBEYXsHklxPjMOQobxBCQXEai
ogg/xP4sWFXLkIRFnu6NUn9Cg6qFGejfs23CHRnb+E6mX8H00vrWC/yZR68aqDZxXcHdrF33cZyt
IHXASIJL6dEtUPBybsLZbdpt27kb6013TfQf1vNUDRo7tLtv2HkMBa07rSSqXNrWq8L3w0hGFS5w
tfjPBMkJCcFjsrg748p7s0kFoRReUQG4HFn8O0w4Z+1gVczhUD0q8zZIkzvxzcKLdxlf2zpNqbor
bTo1tzPh7eADDJflNe16czWbzYWo9McJnsJmTrPb3FMnYk40vL/Kiw0MG9IEnkZk3tNsPRgfUKk/
PJTLvc6BWTjPXuo+mG4dos8/p8GyLSQSlHI+9GR8QiAKIY3sekt/HaTzS/OghPC79oiqNqhxGcbk
XP+9JbNWuqmIvrgUrXvuWQACO6vWnTTe4mvzSuTlacG7tjWaU2G6C4O7/lO005Ur8FwOLVyGFLrW
iKEO5vxX/3eOFqqYoW6C3aKjpnJAkJtY/qptdSfSgZwPrMqsbnjwSvsIyaInTQIRSwLV3gex5Itp
WmhX+TcFgAEoY8qVnTefaZXucqc4dGiL9cL5Sv2OOVXXidAujWQzZVtzFpfCLaZ115Z7oSb0JLqI
2sb5KIz+0JkgsYGTRXmB/jaX1q80xnE0cyK+wnFIbzzcEPplPNUa7jeFC3WD8MF4tO5jTIrNOP69
1NqjedWsodh51Ip3BcfBWcy1lug44I0m3M5KhJY0Pr1B7s0ge8ARJ9k3dfEl4+vOTsv32VAvhDqx
hFkojQlpxEJ+vMzFeG7y7AEJxQclxId+pTl7jdo4Yn4fRIInrc6FnOTaYp0ujb1eMOZdUZtfJ5XT
dmLJDK2Z0ayemQdY60wT0vcASdAVUz1VZXKEBX1f+aO98nTtbUnGk94GhzSozyZLOKYoW4kvOcC1
CatGRtmYvWZlZ69/t474dKzyVyxETAGPo7DWrqCwsbi4qGNixB9ue1zqMYqRvbpM9MrCEEerrB4g
Q65qDw5JDftlHpEwpUb8kuewYh3i3TkavWO22BYwNWR6YnG2OMKPa30tlylfeV5WbJbEO5ZN/eHa
7TvU8RtVxX6UcZxyhrygdvAibQiDujlng59sTTz8vHFIIk+r19jcX7S4PtRkKW5bx4qcAacfLnnk
KWO0aHJ2waJUO0fBML/yqScfid31RwkruJ88hjfYNNGVU9FxFNdnq3zGQSZMy+a2S+VrSpTd6noI
LnNrrmrKo03icqAwy78g99syEX+NPXlhcntDLIFOl2COrE5G5OTiWNrVg0zNt2pybRq9lLJ2xHUt
WKLUllwY6+wB9gLXYZ2hDMNjsaMbe5Bz9Spk/kn3+zj6Uu499CB4pcchDgKvjjh1In6jPBj2aUqJ
EjOoP2mE1+KRBwtndgqsmMwdaY+M9fLZomRok1M1a6fGE9qFXvNlqpjtLgO50gKnM5gWeDxKiDgI
apiM22Wxq7tz3ZBrnLIBPKy0T/re1TyoRzuL/d20aBdBV75PqoIhpp8cVDbSNGrdxpp7bS1ySPdi
drZzXxkHrYTL3C5tAhLh0aj5qb6tsJOd56DdO5oPHX8OfDI1rOpem3s4NThzbH/u/nksrnY55yXw
TeiVWQEXWJhcq6RDG19hgZf6YVJPr76dnQF+ho3roalqA0IPvKpAceC9u8yRDQTUK88atB2/Z7MY
FKqDHTPpM6o1rc3zUnb9VlGhdyPXMNUxgMzkg5iaj0FiAUWCI2oPInltQ+GOGP/2vBmzlxJoqGVu
vPStgi4Ji6BHm6INs0TCRGnvjsY3amBOGirsKo5/WbmNbY7LCB1XJTtAIp/qULA6l2XJJ61svJZs
qQZp0995sfeZBibiF3uVzyzC8RDvrSU76TYTKxmYL0FxGaAioBE+t9ePy64IjOUaLQTR9zHwn30b
Rwy/xkhwgaY+56dFd+8rcSNybBhg1jzUCQp3hEz7TtiMNL0bNIyrzvO/usnxuBji5OWUd/kVOgi0
irHh1B1tPRlRQVicEUE9R4MuD4OC99gm7bRqZihrEN04ra19rezvgLTejY5/CjzxtkiZhLrkgBie
6DmyLOJMZoR3WEjddLl6naqecmjKkTVa1e8xW/qzLCTWw8aaUBjBHCzgAjtjwoKqKgpS/TWbvXOQ
/IYFlR/17qpFoOEUmV+zPOYP1fgcW8hSlE+PlibQYxuk35NsYAk3MDOCnN7Zg5aHh8w2z3TjpSAc
zC8kJnUFIxbcoJytkR3tgemLq+wLPfajq1cvfeWXkdYhMFAGFhSJhleYb26zKxUuh5HJPxHPWk/f
2UwOGVLB02TsifB3KcFKkDQLrT0shHBOTlFsYQbxLvNogYVtdN/9WBAkViOjylgBrqiEd/VXjzd5
dUDVLByW6tJfF65rRPGiHo2SzCrdalEW4/SzshhYOeKryNvbLqjHXTlf1UUlmhHT3stKDlB3AKb6
heGT5xUfA0M+rjaNhtiUiVnZpPvkmh/nNOab46J/ZVqZbHl1d6tXcJZGE3rbFXqK31smLAiXNGpX
eUI4gGgQQWVS4qZHMXIXY/OCyRzDzkHXgq26KO1qQVMNIgpqp6PmB/Zw1ejvh5aJX7YMI3gZB0xg
JQUeHB3mrMCWU1cMd20FCNQ7xC05Y3NkLn9OHHwVBuY2UwkdeWSsSS0l9rlCQkM3tU1bG9uBIdPP
EtgdRSmLGGHKaGyyc23rN4Egu8fWh3aj5ma/tDkCjYIgAZPA2CXh4pAkdn8cmbcXPpKGvJie3Rod
qC6fQM34/9cLZnNMZOOszw9lw1idvrVC+OoeO0ttat3q1mNbZyfpgZ+SF090qjVpx46jGA8wzAIl
dE8aiNcgIBnYudafjXSOi9o7BStpmTXPtbtYOzRnOUtYMx/s/ooJdbq2GowK3ZZXdNS1pbPCE1JF
dsphoY22eQRvrCQnGm2W6zxXJbIxz6jJ+bDXtYlLhDNihGtzivbCv56SN+XERxQzp7BVds6a+CUL
Fl17Ql/7Il32bWxIF5e9Ag4Np31YTc+dyy9uHT7SLBCYTYnLsgYk4/rqxQkcAyp4dfIZSh6T5k5n
hMIRBdDNfyVKix6XRywRopjPNsS8wXoVXcW1yvLAeiLXhwmeJ2QI07ivdI2IcnOw6y1gMRk39SaA
hpmmWCsP7QcpovK+wutf5fMLdgwnoTyFa0JOAD3iS6x2gIgWDASmbOFF2m+70tgDTvJLWHije/5w
SMBQGRwGZtBhYMHY3BVfZAWwi+b8Vl2VuqT2kASn/B06JRUlrRArCQc1NNt2N9THruZIdmJUU5xI
OLOIsz1LlpupNveeibKTssLhmLOF8TUlzodu/lbT8jXU7V1ASLHjtLdL7+oHcqaYQ8cfcPd4t226
CLofY5ylwomA3Kik4nG1UV1GMGYX/VSeKhJUtLegs32oCt01m6SAUmBrXlQu/mda2GA6wF5rmLHU
Ggu1yEzFSl+7NRvWymqai5DL9j634vngIsVZZbQ+dj1QzCbNtNGEti1F9iC1Ut90/q1paxSG+vys
Jgyqep2p8NQ9SQUi4o7o7pK6xwaI7Cd3Khe+fXJOe/lWukBk1m9TZbf475JHig0tzA0s303agQG9
2ioNNGr2XUcW5k3SoEpoLGADapWxh8/bqDfMI+B0x+diKNTKHr5Gn4G+yBnBq0R7lAwFGrMMVvjv
uww/rCfsrZm2lrKK4IJ8aLTuXerNOIdlNpkL+Z1mC0xoHNxtPNK7Vk3A/NpQ9Hy4xjH8F/W3bo2/
pNKpWNxxZ7D2bIu6wesTV2n4r7wXcYnm0xmbXnfPL8o5qtAVdcIpt6mFjefShoWW7yodb6Eutm7b
PsgPDbzktdXij4QWcBbBkeOoXhstWptUjuNFIM2yO4gsE9ZZ6UAeenPDFTanCibLRjQZnqg1PBCx
mfOmP6EsY+of5OJWX8RX3sMFkWn+YOpBvE5bRq9p4+DQ1zI4QUA33NTuOqu0T2bt47uW7EBfobFr
9kX1wGzLVH/i6W5cPJvWqOsv7VWZkxs6kRy42t2Q5NDfOEzfKi3wDj8PoVP5VA6TB1G4/Nref8S4
YNpVEMRx5ic7E0njxtcCnAU7NYeiZR2OBemcQ5ZzHOgvvUgJ4TRNb51YO58kv9BegpckSzGV6Zhp
N301Rl1MI1ONC7XQqpuadt9O/aPyxLI1ESBFBD1epsJOwI5B5/ACabecPKiIfSRK0kf7a4DEUcKx
xrqw7Om8iiayun64KOHflzU7tF7Qqwqju8hACpJcsaTk/RDgNQm80Y75TRfPDPkZM6Io/DUOBp6k
HrB8PhjPltt6sDveRVvH23RCYN1gXdZ5NxWIWIiEHToxzPlYaBsFxGqUWh82mJbliLZiVyENbw5F
N0ybqmoxD4svmJKdE5dehbYMHqzAL1YrmMcY8KEDIShyJoJkMWKAu3lrWN1dOxSMYVycOGbwT5vr
UlJKOgG0mbG6zWNU45ljqVDWVbLRSuzfWsP/7TkK7aF8niRMMxsn+7U3w7DtZ9Zna/myJ3/XWbiz
5r89lwN0qcrPdsJJQ/cktZ8G67+ek+NoiaeugEwhObjM/nEq+mPQwfBBpxnBM38yCnwNvMD+tFWH
Tt4ysJbDCnsdm97JTMSqBH+JVOLuAyg/B5FPT8aChC8RGmh7ww7w7C98A7ZDqhE4h6PvFPt5OObl
Iw4R4KYeSn5o5HDw5htlgR44dvyW3sJAYVVZx+MSDaYMNdWdMR4rt9Ay9rOKb0QPQOwxiyiMCaqO
xzaRQb1UtfPdLdOZ/L8bqtQwjdMjguR6xdGpQQjqN4WNTqu4VmfgKDduniLpLnoEm8ratY7cGzgm
EU/1oM2LcR7gApnC4TKQ7fClcCjerW+zsLAzxitCa8gwHpaCiwH7zWzXVQvpiXTlowRLY+b2YdpS
nuB/str780aTMgh7fJQDO+Voye7KBl++hLW+IR7bNvauKrmUY5AclYZ4L90Mad2EXMnUvhNn+Cjs
4pfEUZmj39yOLf8XOxvX6KCKjbv02NUyhMzzKtK0HATNQs9nEme2tlGxMWEAsXXYzQrOMsQnVthD
LvMn/v/33q8OvWSYMC9gTMvQvw90dIe0VU7yPfXTfW9636KUL/7cP4BC4EKaawk7XYI7oy5rY9oB
27iyd8BRNTTXLj7laz0N/NVQLS0tvw7q7MXWUbTGLyMesVmq4Yld0axaJhBfSh+zsFrs1eQeVXeY
rXnrcQaRm47nSMN5pr1aQ/a7M1Fi42U9bRuMmscY9Xz3XXv9SyASptF1c0OioBFz5WRNL/Gv21W2
Ok8YSqCdHQFPosHPoNTpttgkFKqt8MrIucpcWHy+PPMbQNOP0iU4T1DSwtqwP8squUMsnB7wEDqQ
1/AjKD8LDMIo3KuTi1FgUbfVVs6OHkGbc6gucGys3a0xTsmpl6LdJH17jw4s0p2G07+w/w97Z7Ld
uNFt6Vf5l8cFVyAC7cCDYk9QVC+lpAmWUplC3/d4+vpA29d2+i57VY3vhItKKSWQBAInztn7217N
pjRoKw2jPOiBzK1aVniMZPH3EOIapoX2qHISoX1wioZFF4fylk2YFWwJ3sACQZwTnY312OTLfTDS
t6OdP4Zlfas6tRmBOnAY0WbAR7tx6Java3p+FsDcVcW4fB1NMPRslVzFJA0GsG7JmCyZWI0MMcYs
plmV7qtWA1BS3rSz0KE29ztcE+DVEoqysjkUOaiPjp5wlEPeacd864Tzkpcn1n5Y5VtRtl7gxEc/
EAjVURzpABi38Gu+RGwW0xG/S99QArQBHDiKfgAQ3wIGelUMWMENtGijTfLdaqsbQ7SHzE2nbatT
76Yt7hDqao003QLW9nDbBupraZwCxao5RoPNOOzTReNQGCbEyt79bk/tO80vo3KemaDsxzxgVpKc
FJvSMKCMGAN5Y8dkawxIqocOtYd+LIM02+m0B6zMuh0lZjjaU/W+rIQHVwa0WS2/NCO8m4qGqZmB
WWl70ily6zqf1YOv4nuDNWXn2N0+IRLLLXXP505uOPG6KxiQWSCT4phuJBY4UoNXshrVBhklXzkB
xU6JLqaBZyza7BgVoKp7fWe3LVUJzUY3H5EAaOmVMdbf/Lj/lpAy48fzSq/u06rruGgmrDDFC7r7
b9Fofu/6YutDOleC7AChjczLJkCGFbt2K/xKS5aBPQYymmfajSrmx9C0n2N7PAipjpgyq43Wyqto
0Ba8LBqdjhui2eC1vfpES72tRMkNoyFn3DV2ZsUdVgxfkazfpslXQy2Ag+RIU/cOS5jk8yu+zL67
qUEfYHXSn9yiRo3kvoYd0nYmnVcamASSvgEFBtl4ZWbOA14rGtyZ8yTq/qrzi1/zYv8n9eBfUg90
9nH/FHrwf+rkPW/+mnvw6//5LfbAcX+2DNOwCUQz3EUm+kfsgWv8bOmWa1nECBHIweD6z7EHJp55
w9HJITddejT/FXug1M9sZfhph3/+NSzh/yH2QOryb7EH/Dqh2J8ivjUN0/ohbLCKKmmUbD6B0TjM
/DKDe1zWnMLIfE4NG5mVjIjBs4wPNSOhWVt0k4+WW7/aYyW2HVqVQ2BND46VvTZuGm6sGToVchUF
Xz14chGoFnACaex141aqyPJCXF1OcCYjE2goGu5N7LsA3Dv7SzDF455gYhrIKJcveBIwWJNpz+dN
6MTs1TKN1U2fzJ2UCvwyKtEy0b8649qPRUNANoVcmFGbtjYKl0xXsM0K+zPBV/rQUAQM0thIEglu
UtM/kMbib/KOFLLShecfj8LcZwxY+FjGtSWAxdhTeGvkriRVYFsn2RtdRHQY5WydnGoBLlRIgQkI
u4bpN9+yY9Lxk85i09yF7BTpWrPaCBu/W1Ek7gG+GQDxmJUqjm5nkzJrgCKECXW8MYsbVyduvI27
eOuKTKdaWeTEGX79oCu+56b9HdwCt5uayneSYJ7xYp2G+TRBgEHSmIs14xZ/da33SC2LzitdX56Y
0J2bni4tO4g9DMHnIZMPFBNqk2fhF5eG0HZsE6C+GbMGi6w8CH6ffjretLV/m2Ij21QiEXujJ2Uy
6ktrXWfk3XWRcbIGFvRKuDdUvM2aOMXV0LFr6A39C6z1aNvmAGX9BAdwEO1oo1Q75ACgPbRiR5C4
2BeDeTYRHDtVsI9dx+sLVe3KMOXmlLLvhIMRkATmQFTOK/aJUzitA9N9LM0cLmxd13sc5ZsAUx5S
/fytEMk9Csaj3ZRvtUPuEK20+drXbDC1rWAW4NbREZrotQwqz40TnLhWmG5mkb9VGnqCMnhq4r2d
zxs29x8xI6guHO9bLAPOFNP8AEgQm+Nb6BRw0i2MAJnBjFDoN8xpjnRS9ENrOS+iNrtdWvfJtnX1
b1oVPbnN1nfLx5poAs9OAQcr3X4HuPVqOBPMjo5PtzKLd3spZ4MhQWPosCWINM0+ZAFAjAJItTX7
/gmyawKJC/eGxfalJQVqrIxXUUbfZ1lnG1kgJlclIdEIXlpaHqS7beIZv0QMt5vDDd57GZgIO2+1
OBi3bja9xEoeEIXuJ3YNQ8XMs21AxNgEzSrUQHMo7pvR/Oij1KAlEBzivPnmh2xjE4bIvKHyrhmc
B/pFavtcxOzUc476Ag0mCXdJarBu60QxUUVoSltTsytaHfiCe4MWisKWgub8g4kmfkbDYf2gf1NJ
9WbEJlJpfzDWhWvtdLamtp4UmxqTDDVZsRry+8Ia+r014xbvu+g5hOKSW2irseEeQpk+l8J4LVJ4
fHV7ChA3uSUSBrEdigHNzX0xJGc9cu5jrrjWca7MSF77tU3Qt9nnoJLRkoxAGVU61Hv2LxvN0Y59
at8Zmrs1mApMVRcfRqMCcQRgTs7EL4Yi+5D9ECM6y24rG+zMlEaPgUbvLgDCF7hxQaAgdUVWkQCn
9wlUg3z41NQM9iytXs1OhGjbt0pD/eVoBniaMLw26vrov1bWyPxsDC3PiLu1aqPuENHOWumt+Qkk
xFnJdPRPwb2z8NgTv0JnJT06wN/YbTo7WkDGNspILjbbDOS1AVghoIp0RX/M/NSTed1uCZp4gWqX
e9wDOM3p/6+Knv5oNNuvQz7dozSBNp/GA9VezuzfV+fY0XJeDVFaihNU9eM5kC0GyZJQdDkX/sEO
Ec5mM2YVq2fiK41oXGXR+DZg0d4I8Bxscr4yzqrN+ltiDgHRykQi25AWioaKsg4lBI4FOA1fMuvi
G5VUiAsStLlW0NRkG8TLlItWCL3iI3AXL+RSAfEFKqgeNbrReNktVp9DkiIkTL8VIxPcAA5nEdDe
ixiUzcTEbNxEssFKcfeWjJU0Ih9P3RDcSyZ9aPhwEse+ZCyz6UvtPIlp3qglZjkao3VQ6pZnZyWB
l1aTYgHnzCjGq0U2EBLvsJ0F25UlnHM3KlQ77TRtdaJoOaHZ3eshmZXpAJ2srbJnH6MuNzOEUGET
bRWj+vXYW9ZKm2O5KdjZTsS27mQmtfdRT+VhzAtusQL8Fdqcm34sX8mKdQh4aa/HCoIF+9AXrYNo
M3YvIEUaBpKiYM+orRnEzesyDJ01bAfkkclNTf8fV+nEosy4ib7GsDfhb69RQrIdYZQ0JhgNa5fm
08jOS5nPqLKfyV2xt1VfEyxnZiCeTZp2MQkMC44NaFN3nVpS7Yc0CTYDCtuVDJJ3eN9POCbm59lB
NO7C31KLkijZLgpb8GjdQZJWtmvzRWTSH0BMjytjrG7IWmHj6XqBakCz5/bZKjTuiFbk+Y461DkP
CRkXEBagJenuc2+FTxHpS4GpGGm6DL0V7p+yv6rjhUbdBXyyM1R2uXRQQpZdNtsQMEyY7r00eXdS
rOzVc+Vwe7F8+EflzA+Ws2ave+LYCNz18mRirC1vrJZj1FhIGJ5EYHh6Y9NrbX22qnaVJv50N2XW
W1DRxq7H4ThHunsyg4EOAxV8Laa1X3MhFyLdo+gOz+Afr6IJJXgD47sVxaEE+QNuqXqfEBnH8pT7
tk7kuvHpKhIP9WnHdKB5CitG/aQ6CCIiVjSli00XuWLTaeEN6Jj0rJ+aPODiA1gB2kEdoF5ZR4eq
CcV/tYk69yBm/7vbfsliEyfJsu9Gvs6si8bVmGZHIp38rWZPt+ZNN3HiJXr1Zgn06drADXrQcJyz
mIEdRwnVotOlc42EhRNugFnD2mJ8rbkQsUR1L71WNAyU8Zh2YNvnF1vAMSmM7Er4DoQK0RBQMzW7
YTSCk5m4b3pclei9bCqgIXlETuMibOCu3QV+dQREAZeDN9D2jX5r45PaqIwMBk2JfWiAO9NHHO4B
sc09Qpvsu6wSmGqM7GFsHP0hfTeSDG9dyZ00p33JesRi1TDlOthiPjqGeyelO9KZoxKMjOnLFNHO
thu4N6grEUZWDbNEMUI6zxFYBq08xjVqN7/T4QGEDjnMoQ4avyLWeVjUOlD2mHz5Rwet0rqYSU+Z
8T4dqQI7ZrfHUfGpJxOdA13RVO4ztXH7qLsqmznatCZt+zrEOBb47oHcBHehaMBhUuF7ysB5nRT1
jlHINfcl5p2FmjaBbbWckZygae5/kQupt3vsx95d+80gzqm9Rf5n7/o8LhBeyRfThnFBYOQCooWC
tNRcCc2FiQHE0Ykxt42+x7i5xE1InmraHUAlXpH2Ex8Hi1sg41fsWSGVRc3YVYdGQb2koo3oEgxy
YHX98MYFN8UdbOKQKnE/p4Bo/fo+jIhnoFlESBT2CyaJq7ppj51O3mPXTkc9pjUc54zLhIL3oQ82
HU60cbBI+0PamnumcPjp+DAZ81julqZDerQMsU3ml5TaBQJzjFAX/sAZas2bnlVfO6xfG/bdX5nF
bskIgf0WO/l+THC0ITM8TV3grie2HMSc9p96E9iIuppiaysW5Wmw4SRV6GXNwqDcpNT0DWR6xaCu
h096hO9TaO2qQp0zCRwmSslhCzv1UiFR6JLW2Bhx65VpBA1qdHaUiI5XFS6mRDxWcblrhtI+Sn2A
f9dBiR7C+d6uRhyFWR3vlF14ZkPAaV92zMrInzdbI9/Wo6PYdZCDUoseXzPZGk3B8m6iDpjt3gQJ
iv8IlE61y2T8Hglxk1OsLHdD9CouvV7XXo0WwKL8aH9z7GBrio7kVC3nOqnR5w8gVNL+VGTfaKeB
WOphYFjOkofsisdpOJpRiZoTsE5UNB/USm9Uejl5U2x6YDC6jExN4iO2ZKc323aEdibJv6VXQT/M
Kqp1qJkWrJtq21sQPTmt/QwxqWDbsrGjCYOqOMZ6Z53paFhMkv2P2RqK3cQ9p7NzBVUexjzRAymO
yI3ug9ZRuyTs7Z2D3mY9hQxGsxSy+mKQxSLBEoccMCm0E5Z3cUTjcRN2dMCCmK5tiG0i6eO3rBlW
dqyVZ6iLDJ4ATjH1ypdR7HCiFe/edVN81kLiD0YbxXzgDK+iwySi6vlQl+ozVekDOYIQYvWzE6Zs
EV30LDDPt2kC7LhB+r60hP3mKrcIbw9qYr4GCR9tqq/8yD9qJMvtnUo9BzZD2Kobir2VpoKspaeZ
XRjz4xMBYn1ALYG0ylM5ktmgBvw6kRQQmNqHKvaipZTNscRtQZbjYONE3i2m61prEP5oX2MUrCt6
ARg/imWYoKhJ2OzgXgMPuJMi8MhrZzPfTqHnQExeNYyvVxS13M91piMhhdg6CZKN01SYEfKEwV1G
347b6Sc2jeuwsXexHi7he8Dwysl9jQz5RYdh/ODa2r3IcaTE5QE2jcEU/MmmT8lAyh92AVv2fGJv
Ut0bJbt5d+7xBRNxswnKaSUFuR2JRFOB3HZnweJhj51vEB0ZWGSSRxf1qbs4gmm/PWpuiFq3ntCl
Mk0lrzsGqT0y5Ki6GjQrwXmii5IVajGSbpzqmZ4lCT0TXK0gQmzamE9lHPOxyxfXpN0bxjX3Pcoo
nACg1sncHZZk8rKYdrScCaW1PCLhmYo0TN/Q3KK51od1X7y2jeaDXhL9Tg5vpMoUp4KlIModZx+H
8gGeMgY2o3w0sj1C0QgGjqUoEW5F4yyURFQyjPhwliVbN2jCdRF/5EH4JXYq86os0jMjP2fF/XLU
P12tfiOux3NabIP1XO2dJaFBAueVGUIMX++uXNMibAHtkxUipNQ5xlUnnQA9CHcUh1tU0NzmydvQ
TtjdhqZE4Rhf22JgePMpBwhiyEHROBGO5pskmpkDRrgR0A0awHwz+4vwuLV3uTXqZNfEPepQ+KaD
f8eIfxVCKPESqbAV69qKmO6ziMYtuzdtm2m4H/Bh3Kc+EV8dECxgcCX9AZi3w9QNhwnmc5G2V62B
gTzs6FE1Ieg0RzzKobKPjpq/ZGSoaYm/zoCnAjfXcdq38tBS8Vgxnoqe1iz2XQf9l4MqfKlLApCB
yEHys25qxr4lxY71VDyXvftUK640q322CIrbKUt+DAVqaGjS5WSgZ2bqil+sDc8WXS1TBueszB57
wRIVLTlQPYKKIIsfxrBCKxHSllnHafCQwh5hLzadWwL2sAPjzQqFkPf5HL0kUjT3OvBX8hKH99nc
D01cHgnDfsFutD4zsn2I5vBxVo7iE2UBi4xyjX2o8JqOz/rXp5ev4+xb0sG316I2PlTo3MuaIIfL
gw602uKa21++SgNZeJWet3vH8G8lCMUJHPvRD3PXg3Ks7Xz4KX0kAE9k3bHJGL35Oswqc3KimbOJ
p0OK6pbe2z7UcQQjY8KTz2bSqQ13lwZYQ0Or6e/CAeNJNXzmioRCtMH1NpDhbWPL566BbF86fX5Q
bO/0vgdnzIr8MWi3Vmh2X8koPlapa616EkVODc8QYGGMyNIBIQ9qTY5sZGGqUt7PoP5AHHm0tJmG
hQkyzNHNLe90vtUz4Mq6TFDisFMM3WTaag/CRrInxHCrfPusDRY15ESGVBSUR9F2NIH0iC0d0r6m
ne59rRgpTpByp+29ZlYfLEX5KlDW2XAyLxnSNwtlQxFogMY1sa6T4FrapzoyGB1iEpqjDrsNHI8M
SHZWOrisYCeBVHiL8ArwInp0dSnzeDIT7lPXkZvWLl+5PZx05IdVHCN3iueZVCLzCtY6FZ2WQJDD
moRo1LlOWuvVLeVL6Wb3KHfIqir7j250EUoWp6jIxNqwCKSICbxYNT05LSplWSFUHUnZhrkSDp7O
rc/6RAqzXdg6/VkfniMBf2XVXDMwVwczzR9mDbBoedebWrInHESjzdq/ZACNbOUHqyHLEm8YumMa
xYwi1K4GhUVCGbRSp5r9fQASn3bCtaHkFZbHamf2C9PTVe1q7MJuAxau9IBu/vagYIl4avmRy7+Z
od+sNWiVa2f2C2/AFQ6MQ8MalUrPmoObhlMJRB9f+VX2hIDxa9TTNamatCGQDCXK5eKworLwDOEQ
S9lgfCYKl/TFRHmtB2+z9HKCSbQlBBy56YtKBcc3u+TkUUOWXp+CV24MKOGXI9fGedhHM3u/2dZn
GiEcatsvMTP2EMLEwKUc9MkbLK+7Oqbkd0yn9C4PSCYK3pT/+lrngxKxFR4vh3h5mBhfMZldru9Y
om+t1BE/xKlVsburgg06Br7hLoQmZsFInf36HDRyIf8s1x+7zerYOl8uF6Oy6WjJvj4Yy2u//Eo9
CH7/7cvfVklEgzRwsu5U8UdSLc/2l1ds2h3Ct8v7cPk6D8lStOV0b6ruq9tLLAe0T4aGT9fs6j1D
zQhubDcOHvmtlFPsxwTmYpWzGQsGz3Db4xAheNUKMAaXI72sIpcvi1rNa2fZN9XLq74ceq3Sl4q7
FbcYwmFcicwUleqBeUt7yP1iy+iQbNhuoGyU3V3b+MZuNGM4I2jAAYuMC+wJXVS+q3L3nkkFvL3J
OISA+vfUYKwJmeuWhzCeaUtBFZuyUdsrCzbFOorFiagG46TXCCGgQA+IXZLBE0EL0aG20a/Oi4oq
NJPCu/ydOQD6YKYzEYI6sTi2ZjceTFisio08WJphiTXNxQlwEBXGZf1NQijdbt5ct9PlI0TaaiCS
oh0WVh5JN5V3eXZ5uJxxItI+ZwFefMqX1COJB8t3YBL8eqlcrpflAbkVC2ZJHseECMrrSgc3U7ws
9i7/GX8zVPUyijvOfOUDPMmtVdwpCr0IIk5xLKcKJURpfs+CDnpval47dAp2AoG8d3lQdk22Vcsl
b9tp76mywiyIARsqhlvTN/KbgH43q007e1FDqc7mqoCg6UMLikns5Ma20Vt2PZeL8fJQLufz5VkI
LeAAIHCj1TmIftOFWRZUUMcuD/Nyanx0VsddVu8KBd+a5L3OehJ53B4vn4NMnfy3T4RujiO1D61H
rtZb0ddqcKcrtnrzVWO06AeCuN4HYn4apWlvzCi7mTRHAaflocKh02ly2uEkfEaQoM6jM/32Pb3W
yMq1nKONXuQqxaeK7kpsnZINU0ZH4spy6HSlCAYvP5API1k02Ccv39Oz4YrIxs8BcCMiOW1v1MO0
FwkqNDkEPYyXrO73iguNAXeeXeOaPeAxxOdPNxT1HuJLzTfDc2XSgzBHmIlDsryqomQy3T/QW6CD
W1MkyeWgRc2Mq9Qgy2QUGudwZFuq9XypGfNXl1ihKlYd8l0Dz3l+gBB1Jg2W9kWu52d/+iw6Pbyy
ZEMPiYbbag6n5IgJ9+Cgy9rFLbvnYZgw/nOK62eWTHnGtWlvJGIL7M3pVZhU86EDIgO2NkX3EuII
crTXKlhc5zFdziI7ORgIyHet/WpTjuadWFJhdUCsJbSZjSnSlw6b9tZc8hr0wfmI6uwWQAddh6YH
n19RY4uriBjVbWhFV7opy1PnLlqNqTQ3pLPEbE/CYOHc1ETkSZWd/niwRwl0HbrQJveBHtnWLnTc
Oxq3aLJ7aBunTJ+IxppbapAAOE/Erc5pi405SQleX5OUQjwzYrnVdGkdhEizk5odkq6XBygMNIFM
irPO/j5OdrQJCRqK3AKbOzRlTzcUGPzlWbU8XJ798Y2wKaU3QoJeJ0xM15dviBDkLUqrbPPHz11+
y+WHDT3CV0cGdyU07MXoAz101Q1ZEMtT18ZfiR6dHHBz8BDSXv71j4d6IE3o8mVe4wstTNwleq8o
0Ubby9tWrJx5uZPQJ/cCXzjeKGSyGzJxQDW4SakIpwXsMeBMx1/Sfl0CWPkFOlr1Ye8OKMxKTLCj
i1aHWwGfC8tjoKA1ceM8lqyqUDJbL4PVTVN+IDkOwMxJn1KMc8MIOYxiEknU0ZCsa+0lcYhVYKVM
/cPEctNbzZeIcCK6K+vCal9UUXF5Oe2uK5rHaMkzSgg2Gi4JR0jceR8PtFu765wQpHRJQ8ItFcLC
LRm91VvZYFBYepieIkQJkE8MY9tM6KT1FhhnTaYfo6iqreItw1jzAZe/XjmEEozqMXZfjInGeLQk
N7XG9MQte5EGEoIxDXS6ivrBdhh8OUvyU92yz16yoApjX4XRYyjAYNHMMNdsj7Yj8VEpMVK+knQe
FQndHSvekjTVNCXvwpI+lce3DmFU/pJKhf/ksc/eoqx3WNdu1KQtdsTsppAaEk2CrchA4GIHzWKk
W9bB8qgvGVhuRbEwhwSF2JCt7by8dmhr67XFVe8T4iDT9rS0ZZeqH0HQJ+wvhl/2wariWzWR9ypt
bqUzwVzcGQaILjfpEthFcBcmlP0Qhy/VxIzNTR+hlS0nFlcMWWBD/ljbJIABxQIBWXAGsFLuXXe0
VmwdqrUiOmzmlwF4oqMEkL5ooz3SYjrGKeI0ZOQGmdQpzX7oyGa+mssJdA8ZZelj00b1plfydmYB
5AoGVLWkmskKc6mYxRlo92ur06YkAK2osuMI663MoveSSYCdhbuCwDRCO8+hdqvJ0gPvfrKIVasw
qXWpvmqJW7N0lxAJ+xgSwwbZ/hptESOFPnpHuLEdu21XkttmRXe+4yTrpMHNsyS7lbo6aUS9aVOw
yoh+G7oN3YhN5/Rku4tNEQNYcMutaRB4uiTH1Y44D36/7wbKT6LlmEJc0T43CJxLPzXZH0h/e/JJ
oxtLkpnydJMMpNSRVldb+oNuXflk2NXqOlki7ej/PYxk3LG5wc0OA+Q0ada4MS0k1HNPRh5Xu443
4/eHTpFHNzmspVkYv5UzIJZpidhLDML2ECF8kUv8Hhj/nE4/kXwusG+AoyS75gFo2aEDDdXEwLkP
rkP1Nk5uDZqNy96CgL8UZ3zdNPZMHB5V9yBBryRLRGBMh7FbQgNjk5V3CBL1GlJ7oIqaWCmp1dSy
z6RXwYfZ0i316uVBhgNtqXKKuTqbehsF9jXq3U2kZOV1QVEjKmYfC1+YVMylLLw82LZ912RzvStb
WseraCnmJsjX87oZv1rzwg3P2MTYy46j70vQLfa0D0t/kRNgcTF86u/LN8ebuMlSj45r6enLw3ip
0DLRt+uMVjOaV6S6MoKdE3Ot5KGcoJVhWLBzruFEr0dPszD6mgzo0DWa6z6fMzRziUv6iomj1Z0h
YQ3wo5noWoMXLA8ZWx5PvKml3m5n7cHJeSXwu7jlXX6ohr1wCK0cPFbMWx3asLUhbBDxtzwd49I/
IjHUk9TfkuT7RQ4tLyeLaqpFc3nF46/VI8Mgo0OVoaX4C09jQLEnya8jFoIKVTVTxV2DBHWGYb9/
TZ77UQxBu3fbgWnvH38+Xg6EwR6TbtYWwQmQLVRwwpQs/HcCLfjyb5dnlwdNFlcFlz71kTt6lCo2
PB4E1+n8qoymXRSRzyYEiJNJ8BEtOJpMRW4zpCuUT4Jm9yKaiJZwvwwLKX+tTnQerUD8MDYeoSky
GQJZCM4vD8HMBUsW3T6nN+xdHszQ3jrQEmGFL68QUXK+SSl56ATEct2SwrIioDfaRaV6SjWWxe2Y
glPS7aLelDVqXgyLGicAtTZ7L7YbyNe3TcOKylP+MW3grYL/eLhI0P5HrPcvYj1mMA7qtf/9ux5u
896+/+d73kbtdP2eff/lpy9R81Hk7PN++u2fj99++em3//W7Xs/62YGjYFIpmo7tuML66T/D96b9
5SfNlT87jm5J1zWggtuWybdyOH/hLz8Z9s/CURK9Ht+hAlEcRoMlbfmW/Bmjqy3orBpSOC5H+Pvx
3RbpFHA8P3z9H1gTt0WUt80vP+nqp//QxV1+bDlWw3Fd0zaVkIbi1+mW4hjKj/f7KA+Wn/5fUhdh
QuykdQKFWOOhbccb3GGmntcHsxqB6BV9SOxKvCr1Gfsb+6N1LqZtZDMa7Yzh/Ke377fD+8vhiP/m
cGxpCdfQESxa+g/iQXbpspRlZp6UKR0i8EIGdlh6J7u8Efm7W/rgn5ysZdMBuJ1l3/vnv+/+d3/e
sHh3wY05jlwO70/vhgvrCJsF25d69F8Lp+8ezNE/WC1a6oEyAdliS/xReZmrR/t//tv68lb/8FFw
qnCumCbkD2H88NrrEBFHl+jGCbyy+V74U7JfnDfZBCcyriP5iNrqxDKeFPbsaXH8zeIWQQ5BdorZ
f+5Vg6Y5CJH/ZHRQDv9ycAhE/3ZwOkZrFKKCW9vl4P/0zgyMvieBg/dEFiYG5AalUbpM1Ctf32VN
hL+ywcIbGASLmtwTtSjbp11AAdHLhxS8Es5JQMGMKf/5uAzn78fF1aC70rR0h0HhD2/aWKRNZo9o
CEP2B3sEEtT2bQms03c/BQOUJ7CqeyVT5CWzATE47U2PxFjT40IEBXFoYkPSkgVgnFbTiXGNvdME
sN+BuLUboXuu22+Msasf2AHAJ7GBd1hBpJ8Ga/xmhbV11xWvkMbtA4EudO4mEF9RULxZrfukxdK4
x4N0y0WWnF0dy1Qb63eWiOllUwZ27nSH/OCzyY36zofCiCHdUUdG6a+aJb8ImbtX//xu6X/V5i5X
uyW4rBD06LZlG3J5N//0KTJC87s0oA0VFQVwBr8xNpapE/bA2whMajHtczddRwWTPCevP8h0Jbvy
//NAdJ2VB6ESyUfGDxdaECOLDwnmPZlOO3ho1s4ZjNZ7RL37UrYP05zs4Xw0JwJEjy16fOax4+M/
vxl/P3MsgSIaR4ItiBox5V/fi6glAcRisHfq/ZDa92Cg2ERpOB0BMd4aUbzjM/q35e3vqy1/05L6
8jkgj5Y/nK2ijw27lQvjRZiHsS7MDa2Oh0VHVviZBuZczKfMjK9lq6PAm+0zO6tVvTB68JL8y6Uj
/77eWEJJm06CMvggnB9OBnQ7ej9r7CCKpAX+NihIO+0ZVupaxKl7L5zpw7TRbWS5jcIsGsjl6Zlt
jcV8hNEYbVRY4tVatCgNqQbe4EwpA/r0XgFMPhZTjNm5JrGBDge86WbaJcywTb1fABJ9t/rnD1P+
feW2UF8JSWOVJ/LHM9tHqO77VmKcBmMqToC7/Zu6Ru1tjmG2H2NiZ3zXuSo1bOJYsI1j2pikAE3W
myrK6r4hg3MoxQDkMckxfIBFUUMNh7sM+2M3qBOGTe06bYKtj79qAyEj2yJHYewzBeSf25ASWiuZ
YKc2EQrkpj7888uz/7bK8aIMkH6YaEzbFj9cLgmDKpJYcNwA3qoOo1YCDmDUhIC1K05YSroAkvk/
/0l9Of//ejtClE5MqKnblCHyx+tjLJ2agLJKnSLTHe+zIJhuy6i+1RetCF0od+dmTrgPU+WcLg+O
ZCr0Lany7F9uyvpf7z3c6A1DuALtNxUKI9gfj6QM2yKtqlLzWh8YCUTxB0BU6d62AtA/YzTu5RCL
XemgF4QKrs6SjQxhRDXuWNl0e6DDhPzUwUNOv/NfbtqLe+NP79JybLZDNUbRxyVtqKWG+/OKWiYz
zTAdRFrlkjTLnmarm228TvrM5EbhTpu+i7MlJe8sbCCGetstnRPnZrmvBEMqt7KyxSrolXZC2oVw
cIwW/o7aMUjBQ2m6oMw5jXM0+4dxcIhgBjkQBY27HSX/ERGaQW/SP416Z16N9BXPblzptNitismA
425Gw78ToCrLwHEJvTfBC5fBrokdASOJcYqz1H1JmEX7LIFgVWPDpTzC4z5HchPHxVbXevdgBKW4
HQ6RXhSnfz7P+Aj/eqZhZrHsxZJiWq5QzL6tH87u3BljY8yU4QWBDrnDpP0+hzPuT0vbWXl2o0Z/
4KZNQyPW6LPPHDtNOYbnVGhMhfxlkIIya/AqgScuwma+AnJGGiQD2GOM2/Gy1Y/aIcaIb7xlRnac
YyjdIcGB7PHp+E+xpehoWnfjsASJJwn9ZqZIG30kMgqmkpfTetgP1nBdBTEs7oBQQ3SrjRcawbSu
XT9ezyALaCkvg70YojQZ58uo4fL1GKdq08A3XYkaNNG6tB1n589kZZEvcIT4g0q0VExWQwVcLKpd
bxgP5DNO1/kw7/y0y0708nOEXZgSKQ84hQZYv9jX1vPkHFg3ojurVdq++r/sncd23MqWbX+lfgB3
wJtuZiI9PUVK6mBIogRvAwiYr38zQJ1D3VNVr0b1qwMiDdMiERF7rzUXtcFNWr0WTS5PJIg81r7z
yHmNcDqmRV0hiXqbEJQn4ikxMY2RZksIaKshqXHhSuSO52700r6nzFjfjRqlaRjJRAjrzXhi/n9o
s0RcS+GXm8aJvTC3ChSbswiu9MohrQSoloRjTmeM+pBEloLoywkZto4hhJW9sc1aE6Em9JEUGriS
en8TDMJPRfE1q7LPlnOk3ZWSoEoz2ZPpRFsFxf8y6q+1jMllMhzoQkMRNqyWlTUdBbYR1QfhFRXR
CjA++lJaZ1VtU75/qAWOvE0HeupQBPBZ1vJSdSiY+8B7GuOFzpIb7VuYUYdgidzzvMyfsJ+OV1gI
R9PRk5Neuj/RnpFHmARtWHiCtX8NhNk2sAl4CTZKSToz6pX0aBHB8jWv5jsbbV4ZpfLRM/nOR4uJ
fD88urnMr1FBZyx2ooouCfl+OcQ0O2+9BxBgHQHWTDzKsjuMk9ufUr8tkPQUv4Qr4kdNRr8iHWDH
6ORlKJMCUHTfM5mlPXhTxS95Q5WDcFQUuIhDyCJA2bT4/uexAVKXVTdtNnqXCCHrgYnqsM0jD7Bt
IS3l3e6eB4murmsOA7Iiyxfzo18mB6cm1w0tHf4taHBLozc7l8P6ZAREvPWgGGlP3ZotWgi9INGR
Y83a1d3AfMbgu7ECilKJCUa2yBVdOQZgsx7hXUU6WhlxpAbsGW30K0g7cYF48xbEjMEBGW/3o18j
Pi/MXYMl+BBbWY7zkXDXYHCNnRDfNX4anyLrC8KWxyBPzSvYaFhHrKQPTQK+dqwkPNKCHIu5fRJW
fIjtMbrv3R46Dk2uJSNWKnB/opjqQ6ckkQsynEEgo6xPZbygCvEga2dZgr07ix/mrP1mk252BJ5J
Tm9cfIvoKHHCIKgaHeA9b5B2U9Z5p8iMvtlBNF/6sv6l2RK3xmDokL4tf6vzrYILGLByOBxhFQmq
BsRaO3oi2Z6jYhi8t/6KpjB5JJRQ3zQ+E28b++udqPLd4pbluSAYmtLWr2A0NBiqmAgL5dT1iDEZ
lu+xXo1nonxE6OQI9vK0+5zqpwL04yvJRshCop1QpBC3Rn4QU4HezX6Q30S4UMbRs86O4AknGGDb
vuUUuLQUAPKhIEcBtpeu8W3pGKY3gZ4g7fS07Fq3GlXhvjw4EMC2XYEaWwT1j1KpzRStBrx1c9/A
9TxJP7+WhA3eYI0FPbBUT/qURHs3sE5SW74mDtS0jJI+Bj+vOLUo36NWfu1gkQylONDQ9rasjboY
mz181YEydOobx1lEN1kwiQcr2Ff45/duDzbKdrqMn10tQpS/LENr03iuvGPce/EzOmCkl0X5qbOz
6QrRMHppbftnrNOzIOk6ZxnNK5HVYD0UDbZnaqLBCw7Z+taiNryjmwH2OqEKx2BdHVOIH1OHTsiI
2teJGRrAobg7dsOAc0MGzwkIMn5v9F4nw75TKekTksYdGA6URrCLnuPrpEtm17YuIMfot5St4SfG
LUEcWbw3bNbU5eSchGgxDfXGfRu1KklkuEZU/G605aaT/rhfF2cVK+O92St8S9fBLSbsqj50Q+Xh
UFwK5otPiwC1OSHpJnMsSh8AiPZ1NSkhk3MBvXxf9YiROrPCVUfFNtQz8UxxjNxVvIhhi34+Kt36
sVwCKs6w4kPUSSjRzMl6lTYRpQAo0FRwcrJInLyWpvi5zCLegRKVpyqiKaOxGoKy1Q4h+cEja4Zd
kthzWOOD5iAxH2KNIAbXYS0RkM7LTzd3QlTndthUxTM57sXVEtcZl8gxqNthB20mni/D0rBabKZ7
oVR4dhNvExGhYjS1T0Fn2JtIU8m1Kt9xGhqW8TlCjKTztBAKFla4DoyeppU0Hj3rzhxz2L4euQN0
9T+3Yv4si7Q7TqU9HMyg/QLBW36OZ2J+kZi4OJ/ycle1OqagBYxNoxYXvj2KN9KZiT+FcX3Ja8jJ
w0TVqLWrX6Wwkp2vOda1TbwH9NPlHTEzoAj6ZsKV5F+l7LsH5uEAWoIgDoNIZeZ1yaUQNugbo6vP
cIQab0KBkrB+sWaU1Yu1h7uJKaaiDr/3aeiQX++exnlidWn1OzvQUKYshr6fQKFoE8Y2s5+mq+yy
LOyzrON7HDB8TrSQhU39xmj97tr62tmZpuaSSrMg4k+OZ87DmGEzGO2zx3pcjju3xsJjBO5dV8M2
l5hQcXslPf5FQ7/Qnb8Nhu4ND978NUXoWPQmeDK4e5OwEYVkw62IXNJDjTyASRDcZi0xIhlUIUgB
6Lf8npKXSS2Vwd/M9pAOkI4DO2SenPtHgP8TzAfo7L4wVfCjbW4yq4z2pZVmN3NBwWHTIvPBPsAz
Zm0yHBqXdkfufCliY7ziDybnnINrt5iZQ8AE4bOMvOYVKKtVYnjsq9kBF1n5YTS4OSALkh6R8QT8
3uEudYW2Z2Q0QqRcP1H9/EpqOZ6Eb3+VlfvWNBnLXTwDVYRXAFH791yLUpYkZbIbNXkvy97Zg+/g
+DeDfdNZXRh1y5Wu9S2J2SxU7P6LqQUnKGCwUBpCq5qftmN8tQKTX5eJqSKasoMxpYwd9o+6GZPQ
luXnoc6To8xh9OrQ94XhPk7lNO0j33HxQSRfXfeiimFTYiUHj4AsVim/pgrkujTL78ieXh2klJ7u
7t10CvBllCi2KwcDL57HbhFPEz/ZkHwUIi2br8Jv8kM5GUs4lxLw/9SfAANDh0SzizC/xLNi3Ngt
YZYE095oJsxdvdpXgwFL4VmOtKm6yXrx+TsbfG2Ig786U+7u02Q6+U4bbwoHk0Es6296OX8bDEyz
M215csPw39HSfpLzqGSeGZyDxgYR86INKcDIHC9L6ggLWf6bWTjQynOIaUDT4cUA/J/4MmpbMMUO
UAfXjUkqwOTczlI1TltUVHORO1urwX5coSGOOlr+5MTYECuqB6m3oGtQuBjEkUeWhqax2eb6jMVk
wZXRpXlIF+zaqtZvniGLESPi7apomf0iNRZDjW0JG/qY1rd1ZvdhL1G+0b/HC/c0NEuOkQXm8C4I
UnJbbXhgApE9POiCZDbELnKZjoY7M++VDWuPGPaV07DY6cVxNnMGWXiACJPysFEpMWU8RjSwIWEa
Wd9t2ynaGSmYVxZ9dL1H5rKoE7IAP6C7kHp+S4L9lyHXv5ZJ6e9tFwdAj+TYcqo7zesOQ4SWVwac
0Fmp7ZgjEtYg0mHn26i92/QnK96jXSV92NlRtZOd/cLAcM9c9M1e3JpzEiM35gOiWcdxB2ntwddS
fF0CTXvntHs8UAClUMCjO2vD3E/2zNChTuansraInoDFQ8We/K725+woY0Sd0wlsXjuMvZuAUpJj
lUwrYxxTdWw+6Qlni7JEzLF49cVGGILBKX9iVXFeRmW9acj74oWS7IG3CSr+MRialHRTi4Y0ruVN
MZAgFOVvfuL8HJUZM7F0by/mjGAd75kE9pn42YSBIIvCskysnRvHV93Acm71JgFSvmxhNkYPZZPf
pv742DAJ5vzR26wpgx9S41QpO8r0tH3iPSZeF9nphEfKks6TNRLVqoPYGTvrzWpK8pVg6rYlMWNd
m8pda+6nIAcsgm98qWtmjjXDj+iJ8zGG71Z1vxQJgS2BRlSOF8YaCvKF+MXcsepdKSF31jW8dlQw
PQ2gY26+5XIEEVNLKOFQMz0QKcZckVeMhn/sjS/YGLut2xfXmInglmjfY+XRqradxuNMOyWvy6FH
0uvjx4caFcTbwhaY3XhMLWoI6w60kxPxLoTuohsCKaDxcCR853bT3ZZuwWrde6gkEHHXclC6G8XZ
cb84naEY2fV0N8tjlJkQyjCHbjNFDhg9PmMOXZ/PP781ZVzC8mU5blOsCu3SPgNPqDlVfE8JMQiU
NWr6VqQJQ33ATNmHnO0PVrAhl6bHmGNjxdjqHRYzHyMYXbFH2x2waCrYVDQnUKNj95p1jK6kVRzy
wnu1jG47teSedMbRBLnvufJb53wuzP5NC3KmJ/1ZDWHmNA+7GEmJsFBbscqxyA4yrmlH9miiE/ek
DfnZHhOy6OOXSm9+oaH9hFwB8v0YsBx2/G3vF7cxo1xklgifA/ee6Cfw3gVBuJSnj2TI4HnVg8eR
BN9CVPJKCXR8ioPaCFlbEBkbUCWylrYLHV9h+LQ8Cw0l7zSMHDnMjH0vsL9S8dQhI8HfpF0Q7RJJ
Co4Rg5Ej4k9Hs1hpuwJl6rZtvZnwwdQ8QJP7iSrFuHHd+io5DZ+NlIn2LvD2uuywX+m1G/qACW55
nOx23SumKrtN4hKBT7KcPq4XPYFI2jIbnHXqlBWV7iOs53exXlw3LEoasFMK3tpYApaPjaxgEiDg
ZNFC0bOsHI5aTdBdi56rV9d163UzfPwENMWRln98O5raMdaFfvbQ792uG+fvPdeK9O0Uz8BnY/+T
Nbqf7cKSx4HcD6LOxBickli70vPhoje217xxOIRgugYGfYI2NcMmLWCH7etmaDbklpVH2CHwUzPM
NJWHU2xQVhKz1L+yKp52CLzHfUDAdk6Wlk6kXFo2bwL3GYkyGbk+kXzwx2OAuoXR2s73DcoAeIvM
YRLAULNg/NZd78xbIgN+Pzj5vKW0jQN+3CeyzwhOwMw6MHndea725jjddbETQeAG9TGHYSZ3hqcs
i++GIgHIUSdE9Rl3FGViZdQn9Jigts2GLm2+TzMzILlofhat9W1OBTo2I/s1LEgOXBs3iq1qjCo9
Q0PlizEYlR8lUQrpndedBNKeR9+QV2Fayf0As8tIk5sRLumUUhEFJC2v6kw54pVi5I6Z1lYZiqaY
2ChkxfoJT5C9qxdRbil6+JepIUcKi5gO5726w8263AKNqg8MUiRNWvx4oizVHp3BONrmCIUrac2T
0CcHM/DyNlt18kT34sYz++Tq+8A6OlKRUQ5FwR1o1soR3YOOi/HYMbWAVGt4T9jRu10UE42oJXl5
EU55JxwC7ou4GI9ZOQMwyeeAM3Y/QfwImNFgMbWSNj7rqZGdgMRuNXDjnKEXZN8iSQ+dKet7nVIZ
EsF665UBIX7ZEnrm+FomWHZpbzhXUVVPbtveOWmWX+sOumbruTdjg4oYBTKCn9j00ZW0I3z4+0oX
XkhUovHgJI954bfE8KXxqxTlrd8YyXe89BAdKbq5qbdrWsK9NRP4Lb+WLzUhJkccjcummFoNlGGB
1837lHk9p/dxWm54LuD19R6+dcfaO+2eiuxUmHZ9cZL6Rwe14Y5Y+vS4SB8s6MzoaoI2CaT3spiI
DAntKi+89QQnhSnDaYrPmFvPTFTBFfs2yrPAdi9ThfWKxW1OntrNON+bi+XxaxzRthTEvQSNSxCZ
wAtNRxA5mNPNjw3T+z4e2ksd16+mcqSkU+EcwTNrV7+tnoI53wda3e7hCIktIRDltS6pn8SShQ+Q
ilew8N8030whIPqP82h3ysr2CeozurXJBBZLje6MU/+TDg330bCsE8ttf1e3hr1dF59mTVR8L90b
KkXx/SBi1GqoP7e5FbeHkvrhTaNLzNF2ZtwIHT8i/dgA+be+zCi9uHK9z1g58sZ/qoDtI+mH9GPr
ydM4gjFL6QFTsGIKsB3RdM3E2zwA++pPDIUqkrMgwWuAt3atgRWS12AhvCztSmIuoBNgDYhMgyo+
eP4zUUiopDLKGAvZeHVVz2HL8uc4ju4zQcbBse3KeefVHfz1eDk0YxsQ40EPnFdJX8vEsttgXLRR
pm/xJ3jqOH5MFuOzPn2G4KH4JqnYkgt8FTrpAR68Dn4Gk0YIREQGQ8XUkxOWzjo0hCZupfwaebWc
5MyS5FkcURgKjmNGOmtZJ2+pBe7TAxRsVze086FupvCLFUVq6O4CFmTI1mbIPohTf1huAjVZ0+Zz
lpL6lrgB2a3IqG0Tl54evzRyAI6pNvyOHhc7+2GDYNnUPnJQTKntdlHx5MNIzX7dI5mRGn6TmSIE
kEjttI/ri86ifxdY0cQP1p2Zlzt8KoVPSZPYiREXDwwO1zgvhkgvUqqmHOt+uMvOAPhD+sbGGUnS
JCwRxxYWeRYY1E986+pW/DaQV191RGL7IDFOqOm8TR8UxUl0LELM2X2aR/cHpnFnCzRQnV+N57Gd
nIM0moexm1V+rteGkzPd4ZGiJiU32Jr4mC2ZQQokrgBmLgli6JARAGfnxBLM8Syy+5LhZ9na08mD
2K0BFeBkvrg7t4Tqk1ONbuP6l9Pl2oWz/5EqHEFRg60Ccg9pw5Jvdq2RTOaOAKQm+NQsXvqQeorv
G/8c7BYL1MwrnhzIW7Ln7MiSDKREF98YLr6ppoRTlWnIWxuAAZuyjqwjq9iYmCCk9az+mjSaz0k7
QeLtihsKTXmo9xgZdUoRBIMGL5YkBXEstKep01UFBCJp7JJTRHHfj/uYPllAwhIFqqDovhJ6M5/A
/R1Go+AUJTm4szmSm8EOh8lpN4sA5DkUJZ83iRDzmLeIWiiDzeZ8Ztm5gWi93FvGScN2caDKf4hd
+7GhpQVoYGhV2Ea2DPUGI3gQDmQaUAZxk0NJGrbhNDYwsvGkz/DuDW+hsKlZX1LD1A9a0d30dlee
isnY0byFgdvAQO5xFiRl44ak21GaI8iJpVPnMg2lvujFrHdAJL/pFInKwqOE26qSz1T2YdJ88zAy
3ybTA64K+0hY8L0RN/0B5Qyuisq/TUvw5bWZEFkCJUKrx2Fb1x1tbCMLGwJmQ4oheKXTcpcsen2R
7sB78xNmdRXjTeP+bO1y2HtB/mCxzmbhg5hVq19dBoZ9TAAnmLNj5ERfykAfw9YgaIriAKrknOTD
mvMSIdJTCjGT4B7W1TwYzRTorTunqR8kGaHQbL4LiuFHNxiPdRLgbXQfY1sWu96M3joXjFQMRF5G
6EWZ+H1N0fNstIDJtV3QSms91kFp4p31FnIVJ4hPiVE+6XiRw9iNvowlcVKZ9Kv91FElGAW6hpzT
/qED775DMn8sdDTVlfUSxfGXoCO+p7HmZlu5frwjp8rY1UHKWYHVaoIEFCILzVQL/baGj92vpiJc
WLcLYZnYG7OXPrHoeOTdY9YNP5ap51AknoHZQkvbyUzH5hJVyJLp7vkZRZF0gPHzGfwTJfy0bXl4
1MMN7NoFbge5WO7Oi8v8wgIegtOPoFElDjrSu9EmCKEDg0pSDNN0IGBYZ+kIM+IVE+IsY74alCj2
yMg+ORNy7lEUL45LPhDSZFZDDpPmoGnTDfpeyNuF+7BAjJp1iTXZ9rGQkIM2u3Ydgh4GwCZAd8wR
mE9Xhb0b2i8nm/VdR7RQ6KLbJxgY7XllYPqLrAPNV87xc/uGRIyfhy/e9EiYu6lH0NpnAI1Afu5z
BVknXWcbeEzAF0khgyy/dlw+aWX9ECw++D5QpKIf9XPbyDZs7Hm6l/olUxNJil94v9OUHilVbRpx
E/FYsYEsnSX8BeaOhXZuNzP1PltBxpzUJSsIZU0GisTFEuG29tlJO46gdvnixX3/KUsT585NpOKH
xw+mIB7OARdDOA6NVUyR7nUsOCdEWpMdTI1+8ohtd1vasyT3gJIGBPj9UALdcJuraA9V4HzCl//N
Bcl89Gfv2OY9SXf1sAmo0+8XvE8Q31lYwAncBYYo7tJFXsrBmp5KWobgVvrnhbDmS2JX/hWEMvMr
ezdaQXRY8KwfGo+JUlMKeG4UQKnfszoqG4BRyocgXNr5MwwU+gYcf4PxqYhGQpUh61d5c9akHT85
S/pz0EizZdFcQYibbp3BH6G4kaWmN+WPapEsMTIhwLj5RDAlJohpS38xY1J5+xTzUJWLY5OSDJv7
Sg4+3VdMuM5JReXFDl5r1eyIzPirNdWv5QjKmuZafGRW+sOseTe1HOTWL0taRjjNDn3mVSFOYIvW
rHGvx41+qLxyIn1dAWhAgRsyJKAx3VeBDVw6hk1XNcGWkMCErMpapxVMl0jyRM9OXL3V3vDDhjmI
pdy4cWrXv0LmPpJWUpzw7KusNrJ+k9o6mEYxhpbDCE0PiVCGBDcMiOD4WPHvIH1A5lcDqONR9wU1
q8E4oIv5Tj8ai3vW4vDy7IPlE38wuy3II9GhP6z6DDMDFpIC1BAsCr4eqpepgwFdTvZDbJQH12Il
WrY54oUOvyBnt8Fm8jPDLNnRWjTDGEQxk17jAIbpcegcHeuIRSrB5LshwtQtsIybCuLZYZ7zM1qd
OJSaMv9UA21J+uH4/03Avgy6UTJ7eys1v0SSby5BHFFAH0ZnkJ+IZcxI3KIpSkE3d/ritEiO9ghT
0wS8y2AOTUVwJzJxBAmXnK0Q6bpOHCWIyzZ5aQbCr3SmIjWdm62OLjWUC2l6rSdBWkKHPDlVbOxN
vRu2ckEeFSxucwmS7JJ7PZE33efOK6uDVL1BW4dR7UTZrzmdYW2M1nfyXvTj4C9nm1QW6i5xvOvF
fCA7p7h2il/vT7ZHKlUSnzQt156ilvxwZ9elHh1DG+2I63ndtvqp4q/iqbGvJAi7OyQq9qbS0H8S
NHRs6n3Ft3RHCj3ApI7BG/XM1k66ozZ4Kd0zmBTJCA6IzlovBJAZt+EITcCjUAbNSNvo0VeQGYo0
hxwdNzpatT+cspwFlcayKDZpiWvolLbUxpWFPUHhX7L4jD07NLs8OPsUjO8RUT3rqNI2NRTBYrS1
vd8zg8vMNjoYZGS5n82pJPyNucoV0DGPmH1hlY0DzA70fdQ5v+ACGWHmIxk0AKenZEF2SaqGDZIo
m2BU/rhbWfQHm2UpoQSS/qghrmYHo61w8SQlQ3OVbncj26jfW/V8sWVd3LYL2W9iMTwqB/Ake7Tk
ZFAp9I6EYQwsK2Hwmg2yd9pP3sxPhSCyT40+NPskGqmXg+JaRAJ9Dl3GzpHOcjvwyaGn6c+2x1M3
QnabJfCXXTTHNNXSAbhrc4zN/mgFrckKVzO2FCTIhmlYu2YdAa2ejTE8iJFdKdX8Bsf1VZ/xS2dG
WYdz5s33o6Mz6SRtOPSH9opqoQ8re7nX3EqEFquwrYnvMVy8vtoGwi5vYR/MBwl9c9OZ3rTrs54l
qOVH51y+ZFtX6PCqawxAU6SLvTehIEkkvqIBLoFpU3afJzo5jaRn4pfyMUYq+FQG5iXv+Nxa4h2V
FWXbYOQSmnxN+fi2eoyrtlnI7ImDyzgFn5wl+24MCeaQTnmp8XN8bNbr5L/fsF5HykjLiGBNG1/P
tdBuaEYrn02q/NnZSktYd9cr103rAdYRwgWX3lUdRJ3oFLU4f1YzjbYY2KDWyx9XApLvzi1jF+4k
tbveE3M8VpyeJnvpeay/R84WmyhX8Qzq0cpquUDxyw45YcOqXsdrStaXs+7qZQUOTk8YQJTD/O9N
uwIPPi57M/PQ1M1+rG6glrd3Xhz9EY9zu7ed2jngzjqst33cQVf2n95s/O1qTFpfrRGTiLZZd9fN
6iHyBnmVbZoxrcc3U5oTG/Wxj/z8izKfiQ/FtkRb9anNSSdZTUxBjnbPdSmFqtvWqwAS1HsR208E
NJacQeMcFhbG95QKa08RfikPUNTSo4xos7bQU93FeVv/PVdfUmP73cGongUJQp45MTnWAiQPq8ru
/yw8z3ODEefbW8mpMBV9l/7o/zTjwINGTfjfO3j++p//qH/9x7ZGSfc9/faf//+3l8dz/wVGD0Oy
7buW6RsmQtXfXh7P+5eBNjXwlIIxMGxl8/nt5bH8f+HwCRRfG401Ykdu+u3l4SZfDywa+r7reKbJ
Tf/w7vz/vDzq6f/UonKa1x00qEpX7liupd75n1rU2ahyI5kn/Yj1aAPrq4x/OcsFVMZeF/SHyJHR
7WyXUcaKjJ8IfjZCPiG9x8L6ZmoEnOlRmE6YOMqM2tA93mU9vevbzwa0sz69/+Njvn/XEf/p9DH9
/+rVskihdMbHYwbGP+TnBCm6yGJjXu2kn40EWI0om3tUsgsUvM9zwAwa+DG/ng3SV63UH5UruFlu
Z18eWw1DOLGz0jaPC82/mBoB9ambtPb3o+WeZtsGJYBvsU42TA43wZ1n/RQQv3KAFQk5JsttiyGF
ZeeWkKR79XCzS99aXcc9EIrs7bb+oe6D4gC0UrZTT1c7wXEkJkhfIFjzVFQgN411xSe0XqXuoh6y
bchr5BVAcNirhyJd7gy6nxn1D3Suf78oZCE79ZrUC1xfcDvua90JXURY6oWnPFzcEiowumAPuW+t
bSI4Dia9brXfsi+IYIzoLJplzikIhLmv36n7JGhUOlZkCf/KzcyEVDYM0GPuGnMddsO5rXY+LLt8
OuG/3LYI89sOTTz/baeQPMvoqytY2qnHSDEqtgnOZQJIWv63ZREYMw3jVY1lAG7UJJzkArwdMSpB
J1zM0/Gh5d51D9RXPe3Y679MH102xGLLZvpxsTlr8h95xQPwHOvr4slbg2br77eqnk9oE3Z3EL5o
+Ct5VDfZVrL+nY6O/l1A5TERFq1vgMexG6a7zO3Ux6Peu3py9R5sylGQ5fZqX32EkdrnNsGUG9Jp
lj/rvLTZql5siO8mPT94yEwuzZg8KwT+A7PNmJq2yz4l/Mx8jtxyB9RlC1IppV7hOj1VToBh3EEY
E6Hr/nHWO+aHxaYtSsqpcq/E4AP5Z+p6FMCqJUr9CI2MzmqAf8vlPgU/mfNw6iFM9oOeTGboU+pV
uaax/etfaWVucQFv8jEjQR61E/vqtlY9LAtl3hmPlts0+VOjfwLoDrIRmgyvQP3bWKDA+2JYWpgz
Y5XtvCenjuoVqosyMzaBi02XIldJvaxvyByKtzoKpm9yIgh5yB8nLXomMgQ4rdV8JcmH7Bw8t7N1
H5XFy9i4WKWB5la+cwAPcxHETtIL2C7xsO3RXnmJeTNMSAgqfzBgeSEJY3JhkhaZV59NAUlXo8++
zTN/5j2NPyp8ZWWCC9FV2D7NSO4LwwoFDNCc2ok19g+wlRAxi3CoFz5B646TWPx/Y+i7mfV/GEO9
1RX634+hjJt19+2t/nPcfP+f3+OmoZv/YlxSXlOL8z0j59/jpqEH/9LxpHn4TEzHWu2xf3lgDYIp
GCD4T9wfeDExU/01bjIQB4bJqIlrAPefHvxvxk1exr8PnITaApHE8un5puXQcvrHUKSXSaNH2qJd
ii4h+JG+0plKWcuC6a+99+vIt2USOadNgVtI7a/3+k+3TRELnG5mCfvH7erx1ovrpjbgCFCchFA5
Bvd9PthLKMbigUVFvyesFCyCSFSqnhATdgM/JXqHK2nr/940s8JFvd+pq7IcUpe6bb1X8e93/ePh
Pu7z8Ujr3kS9bdMN4xc5JNRR/36afzzrCFwR6sHfN697/7jP+ysTGu6UMpjS3cd9KkO86pkMQq3o
T40Hl0hE4NarBd6Cbrs5i4hcURjWa9eN54p/u5xDFz2vtxApgF7YiU/rf69XFdIoz8bzuv9xx/Xi
uvm45/vd1dP+8QT/1c3/uI48dn8vchf2P+OBqzenj0da96zAu/H0FvCPYqNNkOZRe6jddZP9vbde
NKeIm21oEu83D5ZOPqqa+68f2ce3+I8vdb1Yrd+/H5vLDtoXhQm3IXSvs/3mPKtDDfR+QpfQgxad
KDrcepCSxZ5sO6MBKKjuuF637r3/33pIm46G+ag3btfjlD4e/7zejKD70loJjVv1vyB1EDWkPeCV
9Tk/7meO9r07eCNywL+eY32o9eL7g6oXSB1rMrRbOq8wFFLT5cekdtdNOhrY7opvSE6HM4HHim8g
WKLlaoPqmHWa2sOaRQFOs+ptalji7NUFNZt1t59JlI5p0FIBq3Y9BXp4PYo1ojYQiAbmvNC1jAjr
huej51LXrwC5dU/PowNxBjrNejhiUQMu7B2O93HZ6morLNzqi6kcP+sG9/TvvZVwB4jx90U4f6/L
TEzlO6IvhvrJUHt8R8tFms5Pinw0eSD+8LiC41a0XLwS5f7YtdKHyUG6JeaJYn1dKI9FFpXnct31
V35mO5GFW97jPHP2LT3o9e3AnuAp1l3fwZS9KcpypF5H3a8yPbNE5BdvvSwjr9aeAz38ePkeDB8i
W3XEHurYbdTHsRL/1ovrZqUArntQYW5gB/n7FbIGcFIx5VZX1MpCLEu73yMLf1g/hWzgGFj31mfT
B20+UsqjgtNN5zlIwXMsVbxJqpn+5uj9xQGMU4UEdKDX7pqc9JZCmbPoiVEGpz6M3gahBTRfXqtt
LIBHkowjtDYDunWrHUt9JzYatIFexHG9av3qPr6raL9QxTkX0cJJPi/Klwb8zP79YqFeMxmiGtmk
imGsm2A3ovgUq6MPNM5LQIFyj4LvlLUgARcFGVxvW/eQJYcmaWNHvvHurCkyyboXTA0YZE0VTdqE
vDbDGt78FXTSK66KlUMj3XRqd71cLdmT4efNO+5SkxZExZXmtxL+1j2fFDMOpviKzbw+G6q4kvfx
xAez1jPUJu6IP3HJg4SIF3/WtUScZ7VZ9z4u+gv0IEQ8v9ariJ774svJDZN64JBYkYQ+QTR7K15u
hr8phUmM2ptYjOOU+68NVs3w4836lT3wZv9+8xPIXrRyWgOS/q93+P42V7KMq3AwTW+YeLGuHxzD
9V1+cAwbVRaypdxPfhcdUgKdtrot0+36zle8p6dJBf9bt+sVNXV61xvN48oxHCaP87mZ5eEfx+t6
dNS5CGCUoaayhDoTvv+C1Q89GLQD4k8DhiqX1o1NHbFN+OWZHXHlmUIFfWwIJU+3ngPzav1Wap/V
XqvL+0xBgkZVHrPVsL1ezNaa2XrZwVWyqanIh8E6IRi0ljOY2ug+PWtlS9gjv6D1Jy2E22bf7Dx1
zLvKM1l6OanQpRyJ2K2m83pdVM1fvbrP9ubgZJd14xY5uNtaN2DEIxmzFqffDAaj4xQDOlr3PD/m
IK3ybjp13pMxImvzcJ1swaKJc1OWE4cDMQYQIdlIdD44hQBLxroqJ+YmmJ71AH+/bLeEWSKW4ucd
Gzu36fiprV8/Ho72vG7wNXJlS2QAMX2KYbkoJupKbl3plL2m42OqoYD1dcqIx8e3Htzr3sfFHm5V
WOuUoX3Ec968GOd1g9H01ZHwwBdFDtXVqXPdePRpzh/XrRfpjAUkQ6hb1vusN39cXK+zsjg5oNe4
rJdsRmgAZuqh33fXa/94nPdd3xi3bs95z52ltu9Ee0VP+htsZRKXdNLFQ/3/2DuP9baRbmtfEfpB
KoQzZBZJRUsOPcFjWxZyzrj6/62iuyWr+3T/3xl/A9MAo0iChaq913qX6QwbzGGw/g0ChAaNdRhV
CCioxEhtTDTRx0xOJUGIMTGC2gLfTl552VS3M6jcBjkidSQYBH9Kauko6aRNqPFXqk11pbrAv84k
Ul5ozJo5acgj7fUxane4t3oRX55E3aSuVU80O5KCmpoINarWqZiayP1YPsnrM0VBUlPEEAVqZPnD
UzeXaj6jNiM1vZSPSeSW2gWJwpfwuq/u+Lp7uTlX82Z1T/Ug1BrMkV+fU93/dfdy87tXS14fI8ha
2nd9dfkL1OPe/JWXO16ew8XrgKkOB3yTcoK5yIhaKStS+4FpY/YOsC6r69SFEh297ir5kbqz2np9
7EWhtNTRMRMrtWMTcZtdNnXhLLDF5AsRzs21avNy7evzvL4UZ0R9HWZo/9Wt6vXUQ/7uzm+e8fXm
d3+ievCb5/eQU6nrppiRAlmXquQrgpm6eAWavdu15txfAx4TK3WDKeHHtZxtvF4g1cYrI+ZndRWm
W07vNIbf3uXdrrrj/3pdWUYpjlnEw+p+lpovvL6cetzlVf729p6Yn3WNhODnXyzPsq9/u9pq1SCl
Ni+3qDaHfGuNlTB8vbu72kVcJq4GGHd0PwkiQqf2Z29EfXi4svnKXWPMd1rqfKgqWaLM+gGVrJzk
5cNwjcyaCpok2wo5EXLVlE/tv15crmwKI5C4RpMTk5wXvt5uyUdenlI9idpXN1+uVPs6DoCtUYDO
8FxtFXkaoplR11jIYmHviNWm9EVNrG5QzHhNEm5xZ1rLlvhfF7mghpFSnfYmexk/GFO7cee6PSAB
J2vHaHTGKzlZk9O2Xs0lFzXTjiLev9fInBhDJ2K19+2jv+j2UW1FEu2jtux4cPcs9Ylx+4NWd8HH
JcRkrCnKN8QHhbG+1k6GyfifqxkfNaka9ULGlEuh/kJ5EldXOhIdMmBaWQE0fzAluTrTEfWt48g7
6lNH97D3xJEkY3GkjV9dxR2mRCRYx0SuVdRWPrRXScKcodEL/djJi9ENlmPbWMY2LMU3BZNTbb7X
C3WdwwxhYxmIPEcPB5OG9BeFB7hTs4W0mWnIWYw6QULkeUiz5OnYk2didUFE1XBVlp/oD/K2VE9M
yHmV+mDUlrpQN2QVXEuizQsy70ECXi7MjHLrArJAjY1InhiZFa1aQQ8vm+paPII3sw1SfKY7evQd
KSPPYt5v2MyH93c25GitHqZuUVuQGyqLLwM4U/fmIv91V92qrotro0QENgn0FvVwDPwZ5l5i09O1
SDJS173eoLYm+VH5kw8cUs7m1fertl4viEr6+Z2r69RuZ8iiz+v+ZWvp76Nl7nfpZbUgn1DdoA4Y
9bgYbmTn2MZukadcgiiKI3PDgibmH7uaOkVGarHXyttrQ554X+8axZRlA51m4ps7ZVa8j2N0f0jn
UFTAyD5gOAGuKgnaEMwQyZVGxarXiVvg20ME0MoF52BV/Vld9PUoox+9g6tPdMNDg+WIukDtOTKJ
sL3NQA//MoBfurKvY1hu6BPNbvKKejItjxlpVqOFFtaS6EhDXrzu9jgPgPH+ebPaUvdR91a7VYAt
5b8NT0Ue/LdiLRm+bzpxf0EWou8ufnzv4u/9L31SVz3sjz6n8RutTEBVMCpUo5PK6x99Tus3FPwA
iCwXd59LM/TPPidgQooThkXp94IsBG71s15r67/R/qT+YQkBb8rzjf+kXuu57+q1tkdOiW8iNAFj
JnSgT782OgUzbR+70HBoMv0QQY5f92F9tmM4VRGzdYLBu8+d9pI21oMHc2tVlQvyj35CiJU4LV2J
zGZa2HprBKGfqtK+1Tvv0YNTcKQbGJyG+mXqs/Pg2TjzNQdnfkbrNCa2ly6pSwETIY89oT/x2R0Q
hpNotC9IMUEuSsRTsTzFPmaX2VhujEi7r3wtRk3qfm2n9Mkl65TeBWe3cLymEoHW/U7fimAkWEwm
8dXutAoN/sgmz8/jCKvZ+JoYRUUiJGGX01PgLURgxva9Pz/AcX9sRpgbC+hjFung6G4ckXzr0T+3
DkabJjhPHVNvvblJDSjtYLGxwlK4XFforpaoeoyC8mEI6i9t1uxnftStDqAoD9yPtNjuejd9wXLP
2lJUn3F5vJQh0jz8WCxkHfPeqcSpEQarFj6nNORvDt3mM2pRaVOxcnMfBO02GYubzocoYNislO2b
wU/IUiO9w4BCmyK+3iDUs4gObhrvKtb52IKWZZ3FQ5JAgKjxgy0ZCdbKzdItC/FrM6Uf6Dh8q3Z6
gByFJSqHUVfzN2QDuizYZQedzmpojjLq1NtWundlT87vgdt9DxoeFw9LtcoSbV2O+SkucgzwASJp
Rx0pWkvA8fK7IeXCdlOR/kWeSjqFV07txKQ22veLCyGtIu9WPnFikxmjvu2g1Z7tisxpPocqwySM
FfhT0gPmbZPJ21CDvW9DWgpU6IgUWscy8zitIKWJkdETUEFr06SP2/GmL2SGBmiVXoWiVg5f/BI+
UYkAcuuiTwT9/NJaCwFgSXEo4/Amdjl0+LfvvFaQZAZqpyvdT03nDSfoV9+DDG9s1/iPidsgowiv
Q6sE90f4L2EX1LGSBNV5suwwc2G/Qz2lDcZ3s/lukO31gAp2Y2RYm6C46Bt6gLXvBKj0jvaCcr5x
kcgB0x29xqJGwt86Chc3MiRrInDVjyWAwb3Wo2G7SPPMor9U7qBvjNm6ByweEzTnP9ZT+ClespsU
p3xKulGui/shbugqG+F93RXxLp2DbGPTEU/qgrdZ7UJwA+s5qOheQ08fMAdVhKo5hfngdx1t5gdW
/d1a990b7EHjGqAOJnD/R8A5M84fKtNi5jrvM1t/IQ1sWi2ovui2p1f4Z1GtC3FDMu4LXls0rvQl
UYWVn8R4iDDyBHbKL0H/ZMiycCCm1WCQYIuDyB45RNwBGE1O54Ogv4Zo2DH8bNAJ3nSlg+arbknW
a5vP2F2MlQZvxsMWm/ET0/jRAVenpZ6fMWPi1rIeXb9JCN5ID6GxHJf0W0p1kRRrut181j1/Bc7B
F7sxNj1yhSV+jJdpZ6TGnRdF1dpz+dE0A3OAKIdWX+ZX+D2YpefBqbPcFB0ttzte8s0y3BavoO+t
xjr4XABNOPR8ha7tPpqNpa09cve4BbM8UWiruJ4I4HQYTy0iRddhNBJfMwL+c9vPbsrrOi70Jcba
fdTOZ4/RM3VcQqOru6JiBAIeZexqBLpYbPNvGgMZPJH6KgeYjU+SNWDJbNZsxbYKUd7SE1xBr3J2
TWY89B5y3SSs+wOC52ptVuQOKg8MDgd+s31FKFTs3kwJg2XZNF/N0n8xJ9yyWpsh6a0nhGnzigC5
YF/a2gmj0LTvQusujZZjE1nm1qp5Q370EYlnsk3dUgL2rXM8kiQFZq/d1C3RLX5n70h/LTgZpNcW
H8RK5N51SKh2TBSgH1sfNMz9U6fZBAshvJB503qSvuBqQnerFeUOAPfNqPENDrZo10WI83AoCncV
zd6T3otD6Rmw8wkmv9bzhhJJj0lGz/sWJ0bJ8AYbVjZztpBei/2IwGE9pQN+50LfIFXBLGb7d/Rg
d7Z1q+V8FVpQnM0q+E6hnFmekW6iKiF9LftgjXxbqfg8dghlFjcFuFY1/r6eq29VqvOeW/E4cPJd
I1Pmp5fRitdgm1g2h4scS8LWvJ+bNNmEfvcAT+ADCt9nHMxPjUMilNd1DBZOeOemz+oon/xDl0Ij
T5qBZtV+xPvM0QA/oXLL29iK0U2ODLewUK9qC5y3OmGR0hSvF40/lNgbcBItEurAt4g/E/E3Cwbw
NHdfCRV6iUi7w4fzhbpuTWRo9qxr/BZzq/PXoZnvc9sUWzJ1r4JWR3COPX6V6dGpToDsTS1pQ3iq
akb7OeivtDBGc2M6N8vo4j7S8ZnrjMABHvM6CrY9PCwmR5ynFv2H7nQfvYWg6Cib7xfsBqulqL/E
/eKuKoTyKBVShvLJkP5lfsvL0DScnLIbrSXcegEqx3Qi/0pG7qemQgSFCzCeOE+m/Nh0/YewI5TZ
wfR7h4R+ldpZCPjhq23bw3qozmL8IsGI+C9Euwok5KKZOgk2YbDxocD4dHKZ4nfFziCLJcxjrBoj
mVcsemlxG92WIJ8CO7322A4LQ4UHZjDozfuhx03TAw9Z5AAJC0IaVzkT6yBb10R3ApNYQcFDpTXw
JsYeAloSSQ06WpnMuLFcvtdM73YwCyxEQpwO+fGgl2bGkcnZF13Q1aQZ+yFmQNRC7XGZu89TuqTH
CRrrumgYbIV9T1dsA+ox2vk9Z8rIuhYd2aZpwrRBE9UHbeS9RD4eYkoYNMP0TVTrxRnzW1hq0Y2c
usSVee22EL9c07iZMdioI8e3SlIsyEzwsA1GheZs3Qm8VM8pjtxqJyXs1SYrR2tvxyH4FCc5qZLY
xMIb37WgntgsLsXkdhsQVhhVRzItE4xrkR6sEvK4cS9Ac4+LH95o1MdYOLhw9OBr1wvwJUOE7w6b
krsqa/djXjJVSjWmWU5Ky4ykCKryK6caAN4Y9gMfeXFAMdidOnP6eVHPZXdqxoGsobkhrBV+Dym8
R8to915XGQdm4F+i2uEsQeBR25KlwuSYcJbGh1ZTZp8yHe6M1spne4BF/xVjYbLDCWFKiCK18RCZ
N5Y+ua+TD7QpBoI1zGoJjlGZ3ZL/PpG0rX/wZP5CNdP0MmTBunR3nRciQuqN4dLEFT1MfBUJ9drT
hR/RH4PdHLb90bG/jX+2i0i4LtfOPBJrE5sR8Gvv1nZmsVPNXt9rMN4khkNWW3vyzYac227neHRu
cB0ST27fGHlk7PXYEasoxW+KcSKBNJj2Pi7cYg8ZmxhO1UhWjeMpz56Al2a7Wt1Qo7zAyNLglahD
ACGdER6BvMQ1qIoEJAO/pGC5imH/eH2TnqLihlQZ4D5mSNzUbIRnIFVnErd7CGhBzaS9Dc9IGM7w
EPS9FVkOcadkwvloeyPHngju6lYN5u5A/HCmIvjQLhYTMH/4jhdvOEeuPpyX+yxybqraoueUUUzi
VZ6c6PeKkKSjFQjYiUN2lZGtQGGNA8bD305PNkAkrzZT12SK45CbKm+gakEtoXfBlNE3TGRNR3VY
1RYQQlG44QkzY3VKyrjfwRT9UmgLKSIcrOuldz7DBGp3UNSsI2gp6whR2Mdg8ue+OZFP70B6yWWa
Bs087CeXTTu117ObMncMeB2tIX3I0FDMrbLIP0Eoh/5kDVTnJ2/Zl7l5pmOqnZqE4mgIuUftmWPM
csoPiZyAwlhhps20k7po5Z0vu2P1keBGcHIlWmsWKiTC5N14IuDS2JojRRsdQseJ5AzWhsQfb1KJ
eHQCnLYwb1HMgYbIF12cDM8XpzovnMtWYDfuxu40a6WuU3fp64BeyHI0KDFt1TVonsTJKQp+vA1k
/L7Vrw1LXAdjMhAdpJ2qSW++pA1UHE/ozs0YBDkrmh63GA7s61nTzsnCLHyxxw+QfLSbDvJ9MUrj
vDVmp9rtjUetLfyNCZB7r3bFEt1Y6JW27sjcjHKr+Ug+onFulwkn3ZCVa5hK1Q5aAk6Z2BoJWsEE
PrnpfSrMlP7E9CWHb4NtxxfbrGCCQBud6blDWlHPpx25zuOb+sLfKH0NuRp/BQkLuVq34Qgj5eJg
QQX9DrSd+RpdVeCQhy5viz0YS7lWjdOZVMTCe+wRUqxARm/igYKxDQJ98395fdvwdNPxEJrp76oF
/mybM7yg/tC6EyaL+qZxmUyyELTi9JnJvtkCdOwdQo9AnP7za0vh2F/euuuA/LZBffneu5dm8q/Z
8VL0BxAqIHhZMLa9/zhJD2Foz3Bc9IMetf8VKv6M1/iX2hcLMVmP+t+Vijc/vjVf2/QXhf/PB/0s
ffniN8tgBoUKUDi6sOXz/Sx9GbpNgcslvwgeNnpFiRj/Q6po/UZFzCS9wfIxxiJ1fFP6+k9KXaDw
fwWbCx1AvU6TH+UYkGnBn/ZrrSuzek2fg2g4F4PdTTNh8WRzFiNSN8K986Paer34z6+DwJAffS+m
5vzPT9PYkbYDt9E3Nja5nBgx+fpl7WDcU48cbIvlqhvbQCuumiC7D0CjnjKfuCLoJnvQgqsUXctj
NH4svdKUyj13O1g83DOML7lmXvFc8I9E1h+LovlErpdL7HdVdyv7aw+JaFsuq0mAS7WcftjrgK4W
a1j2o189Bl70uYLqyBl4Js7Neup6ubyo+ztRkTTYwLNaj005HwPgsFkyfPSKBjpq44DLxpXa+Yk4
VqN7hc9Zw7emkVRbAqhtAm2lzyFFqvwjxdCv48iAaQfg1HpOShXKu6PQWSKkpvYlx13Muc83rnrO
6XNvPRvoMHLCRAvZeO8t4u1YgRcYv8prX2OplpZ2RxCi29/qZTDsunghXIJ2DsgBMJtGKzZYzRKv
ZzYjLRhV8dFMwkPriP7K1gYiHyMbhnjxIUVUyUne7zcBiqUd6o3Im1hCWNnHkC9q63qEbAU48KzR
O0zFkG6Mg8bCS0CULKjPFRQSV/40bQsgKhQynwPsjrvB8xmPEzujd8E8R3gf/VAu0B0AM0PzWDjO
cxdCUrR1vbueY31aM8W8a6I62vcIvfJihEPhfxoS4wMUOLGz4Q+3bn6/VN6XoawhhmioVsn2KhCe
UvDwGxdOKB2yKdWuvcS6suCOUgi0vg8xyLVx4jiIDft3lHjpJhgr+APOR53+AcBnhJM20WyUvuDq
RHB1EgjNqNpYxRo3QaOfKXYRomJjJkkrn2hBqS0PV8Cpt7Xufx0cgzdfReYu4BzUVIRcGvr3chiw
X4qvmgv+K9NzXPOOz4QhrXF8ZPnG5ge5MtKmkHRBvr2yuoVt4aBpTzQO6ajGuGbfLlPhHHPRn1wr
l3Mj66rH/78aoBxDJig/FuCtDr1Z1bt+GMYds4YrJ0fbXudbuyaLw1zEwzQDCgzBFNKJs1eWmPkJ
TM2xAtwiVUzEPPclNfASyXxOvMhWhwQBynheGZkGNRCDBH9qtKG4/C1r8m8RBNXSBlww2O5DQsqh
rmvzOhJXPZwH5lCzlBN8LQjDW7kty93BnM/+CIp2Xp6TYQq2VndvE4e31pJyA/rWuzfSEZ9E9nsa
weowpm9LNnyJpro5iBTGZNUVXz2i1NbQvsjwtZ68KhDrfuS7IqddbJPupPnfJqP6IMfXlTfbPl8a
8HDiJvwaFnrXO6yDyUXVRhtL+BRUpy6IX5w0f2B43C5+mOxLdLTbePSx9TsdyBx4t+PW7q1Hs6ge
m7QIDpou1koEebkAGrLK7U+xZAQksXkHZ+M+7TQfZAcoZEHExcroPf3omPsEPwmFjIGqBc4qw9FP
CzXfdRParFn5TbgJRbEGswOFouvESh+7vP+e8OuytWXHAECq5IOG69/CZ4MHwz7VGmC2+BOBdGS9
du1CVXPMAChngKqyZhMfw8Xsd8Ki1qMn48wscdzzXp5JHbSvrXy6mWLEm6ZZH/raXofddAf5H4FT
SBANdT8W+OnTrGEBA7tobWJfXIeu982t9fHcgIYFMnbAG+tiUPceytgj9DBjzTfWeHz7JQaoeMtU
3sMM4izbMEUgqwk8lfbSzvdgzYrboBa4XjaVXhdrx0y+2P5wzOncrkNtnqlRscrvZurqdjXC3At2
rQf+ylh+kOx0cIZ+3LcTTn/TBj8XTOu2v25mENCNtanstNpU1HopSAtSWFiXN+ihG+BP5khoX5uK
/MZq4gcDJlQ9e9aadRl+70X71tse8TWVQdFYQj4Js4k3Jj1KQKH+XRHgT9bCY1bijumYQGMhnhCQ
z4gZp3xZD72LWFTfmUtEn723LYz9Abi7djUt/XjOhINIOHkG4HYVCPvYLCY1OgeqCZCfH/U4fGZA
4locPoAWzqANnqtyvOVkcG5kwF1Cn3YT2dm9T947FYqzn8wl5ZiX2ETbXOTNj8ihS8pinVNl9zIH
c39sSd9MurY6DH29KTGw7jqne0mmblprWPg6z7XP4AQ+F8KgWgkHpdMw1GC44yhPEGZogfeyyM5J
QcDnmA7hVdsNMMvEKtdAfhg+obp9Jm512eKicZev5ykqryPb+DZO5gP+BbD+xK9Hw1ychwCzW9hC
Z84+Gp1tHIvUGvZd4TPUxvMdobtPlF/wp1FRWwv0XWJxTMpp9JucCqTBGFx3ZEZCjuWHPG6IMZko
lUzuNsh/+HHRbtJaY+6AP0lf7JNPoPkWTt6Xbkz1fdBYX4M6WNs9zx26/Qux9Niy7Bgzv7OcYQrc
z/lHzwxJv83uXHup14QMhNt0dl5ENrmAkY1VNZjDJgAotO6E+8BT7useal406sldrOPAM8zwnI61
dsYBcdIRaLPwi/wD9jj0l+aeO8crpyYjyuuIVGCWUbZkglYoi3PCSNY6v6dVTZIa9r7hpp/9dlMZ
xo8atwPux4qyXPU5rwUtpKR48QcwUqNe7zumdOsFDiF15fAwtC2B8Mg1TzNEDR2gA8j4AewmZY+1
oeWbtDWyjQdUfO0wsFHSO5E1RSIKmNuViLcmf/DaSoc75pGUiKYo3vhFNNNLIrm6jccDGLivQUfD
0itbdzdY44/wqBmlewAy76Mg0r6YSRLvp9btT8wVcFFndsXJ3kdZasCThslUrrO0/gZKiSmeB/dA
c9IzMqcTLY7bGVbYmiooqK5QB98NJLeX4C7bX/ZY+/HzT/l+7oDJEilq4KwkpsWzq40+JzTkrIjz
t6BmmXj1j75nwLDgKGzc2BUbxrJ5lc9GdAO+jgOlJgQFBVGy79y8vO4AMxgGJXQ6mxxAE8Ghg5X/
cGeQZEgxGIsO+hg/F3yT9WLOzK/y8cqdqXeMmQ8PdArm8+g21g6AVYVK2ORnpJnbuZ7Fflw4s1aE
XSRJasLoZZ4yLlQp57be6XphApuHq9PZFEXgh9xrrVWRuh51O5SnzX5IooeiatKz0CpzV1KMWsEX
veYYYA4C654O2rYOAw7PYnh22/R5STA0orANoilbV9JSn/b979BmvS0xcOLYJEWHI86MtkLMTxo1
toNT5NM1AM9HfxkrKAsgysjTFcHwbE/+VuuifMOgLlViXDRztOccBsA9JiXJ6r+bXShufUppuW91
e6fSHvPcq+4FHcpAXHm1kWMebYpd6HvXdRnjkzQ4kS8hPHXLK2D2WGF/ZmG9Az1Ur8mXaDZZHeOk
IgElysb8VhT6uBeuQz8cdTE4ceb04aINj9okbunT3KRZFB4Myy4Pemb7Kwhpph6Uuyii79IFXXyT
lA5tw9IU4DQi4+hoOY00cA3rCBQ8adbMbADBWWsaPz6Dclyd9SQcdkNa/4BgWZ/axKpPaqs3x1tL
6MaVqU1MGymhrCZ3nJktCNCA5fhJm3NtP6bz2Ra9uIlcftgi7g5gPPsrwutQoHpZsU/0AdLCnNxA
u7SuXE9O211fwxnKVA6uDZqyMLiejX4COVUJ/L+gYOw5OHCiODet2xGiBw+gDRbSJYYAnXwAC0p3
j9SVqceAAKCg5z7Qzi42fmynVwhm9Y+5Z90lNFAnY+62qRlGWzNxt7NRr0jms059NSUEEXvXOQNJ
b5Tntlz0Owgta8uYo3NvOV86EJtYwAOg9VP5WCPpOuVV/UH41WbRSUkw84dW9xZSjpd4Wy855Jci
D7Y+/eY9Dh1nneiBuxtRIBx7R/tAKypeB6wsdgUEdTPTjU+dCaCrgQ8CgwfialHeFuM5DCjVLx6T
UwggzBPkBYXznxfvrvPS7HscMuMIdHc4VirgJ+yDMKeESMyPulav3A2BEuOBlu9PVbueFSmpNH/u
D3kcXxG9yfrB1AGG5dhIiiJ8SfD9cNBKZ4a6AHSOo8YazFMI3zTurH7tXCwK0o/h+/kfbgUlX/e7
+ittnWWrfAmG0tNBo50OsYguBgZ1g7qIEUVpQ9gfkIpEw4mBXByEtL5OOaVu5QHIVeCv2hzokW1p
pXwCsPjTCaDk/+oC7d/P66gY3uO9bnZ9Cy+rD4mAVrJ39RzqAhbojgWIu3+96vICTZ2sDADK8NcQ
VavnvViP1Obrlb4dHyheI2eUYjQUP3jqnD7AUiE3G2Ja8LuQ5/Gn/Ygkcn4YyolENAL6tTSedjOi
c2UUYuGhLduunRziprSfRf0+yPm4NPAn1mDoKBcpvReFznqjloLJMoCC41JU30RSlqYuNGllcc5p
LYAypwszRoAqO+Us8OVXpbam3AIySXCGxVn7qMxaZCMxMZNK4koXA3a7yf1MQ8m+mJyUZQtm71Ie
Zm9ZhyQDHDgvoI2Uus9U6UDVvnJ0MD9ZAGFZsEnxRXQ1XkS1ZTcESAtimXppmmjlhdrKGhnHbk5f
BnnXQN+QZBgdlUFNHXxqKyYGnQN0KmYC02W3WnpjQuY6xla98YtHyAemndCA2sZSzaocMhRwp+ow
5mAD6Y/slR3mnSdmbIPjqIfFXhlmlgUFIF0s1sDF08ULo7wUyhCjvDJqtwDNvZ0wIQmPLp4/dwgw
ZJr1G2fKZVOlW0cJID0/BwQvZY04wjkWWrn5alRRu4tGcVk0hV+c+5xluDLb6Ut/ZhEX7NSBA94a
0FKQf44iR5kOMYOoN6T8PdNDXxrpsVbK6VnFYSs7CMMEiVuopPcOjZZa+lGUMamJQQYhEEoYSuh2
2eAfVz3Nm2MCYIx1ABcpP5RNU+J2VzaGVy+D2vrpZZDv5fVmGr68QX9Ixy115a+vNzh6qi/kq/Gb
6Xozbz6rzVfTw9JaOSjiH5MyStbSGnnZtGs/YxTvmZvIK2GcQz5s0EW8uecgDZOTvFBb6o7DxHmY
6s28DnUOCTPpt5VwchjX7GGo5iCSW77VfK57iaGRe01KqW2rh7T3x6USm0ojxzEpByKbmM5eHiHk
1rtdxyj2vsOoMnosUlevT29ZrQa3t6LJJD9b9bH6HsFoalddjPKG1913d4nKRQCxZkQX0kdFmani
xY1A32ph4xxcCp4ss+38towYPCcD2aoehtFPrfob2Xo9m9exmzgQ9e/KGcWzJ/03gRqcfDkueWqT
Mm69WaSjsSvvL9pbJbV9s6m0uR5eTLBimDKVP5NTOOr6Uto2U5t4Pyn1tZwBdZmmf+LUVx1f/3y1
G8t7qC11EVX1l2XsLaDsjEeatC0MDFkYJP/cD8aZhHtcZUpmX0v9vtqiH7edBsCYlImbjSn0/o1O
H2T1hJQGVdcYzqzw8L1G0o3IDwgvrNqcpEGWmna3fsUcKUm62p0u7lpptO2yr5E03r5KzwHG4ctV
+4RO3ZhYdt8dhHLXkS55dUwK6m87A//vm+NbbXbSKJxKy7DaraSNOJN+4tffgTqydXzHhjQgvzn4
1X1eX6M2sC8X0sisroP8xlhRSKNzLC3P6g9UD8F/hCN6kuZoTx+R8yn1+jsP0LtdZfKx0vK/+KX/
v46MYfB7+qeOzA50RPz8S0Pm52N+NmQ8/TcdbhJ9ZWEI5w1xyXN/Q5vsCAmCAABhSZHwH8QlyBE6
rVfPMfU/mjg/lcim/ZtA1CxTrB00qg4oiP+EuCSbL2/7e1BQhG3ZhgBd4Vi6ylB9k6ccjpO+ePA8
qXNmLI8Zt2+piSantqpvu2nA3JjBPgf2l57jgLVpb9Ylnsl0k1R3drVE+C/7G61LW1hBhFO5nCDP
okNolIETB2vZXnXGcN2K2js0elHv/Qho35vP+2/as+/6S0KqqCFyWKaOztqhG/Zrf6muSUIkXKbb
wygH99gjtdRyeIUERRPwZWKRrM1V77vP4O+yf3nt963hy4v79L51F0cB3eFfXxwb1GAYuej2TQ3Z
fij3dWahY5qjbWYa44p5/23FmnRFquw6sOL+QnT5Pv1P+KP8m/f+t6/P1+ZbjssxZlvv0lsXg1ws
0EsdyMf2zrJHOiMjrsyWoMbcDfF5p1d1PAL5yVvM+7BU//mzN94dP+r9s+DUbQ5v0xLvI5inoevT
TPDhC9ERyNNADmyoRVmzMFiokYZmWV24cb34e4PagTSi2aZmvfdQoORWu7KqRvuXj+Tv/yJEfPLH
RQ3w3SfSIWsKrIpMTK20nZWRTNG2AAD2b0Hk7xT8vHFh8nOBu2I7puW5716mDT1CoOug30+LURJF
WCIAn5zkY0UFNHW68MisNbhZWqRa5mAc+lEb79ymmdaZW5vnyrKjfTYRapUw6P9nPXv1pwFq000L
p4LuvG+4inogrMIg8qutn114qytHi77Tn13hUH2M6XatnYB61T8fCX/92IVpmqTYY2mwye54JxQI
IoRtYAR7aguCaJqAwkOl+/+W6fx3n7oJa40ZmE6StCVvfzNc6V5rJkaa8tZAyG4Wj7fRlEjyMsuo
/+U4kr/cNyOj+hTfvtS7L9ixweuHdHL33oxquCc6MeyT5ypJQcm7VCdnhORxNP9LwLr1a1C2UC8L
zccRFlIADuB3WpOZ+DtvHPlBmy7zpEjrioOf66cudvPdUkEuHfzbiGrOdVWNj51rJ1T5hgNDg7+q
NDfdDJmwtmOi7bXRMQ/k/QT83eZuYKq38fqBvu6UnmtJCh56f9jSF3ohZXzZa4F5HUiqZ9GELy3u
gcOc3jVeyew8pfpjzGZ89kgN6e6NXvvdphB8+OcDSA1V7z5wS7ddXDvCc82/HLYeQUUmi5puTxJR
uiMg7t7qCguHPe9Ki4b7TqLBRgpXLuGUbWazoLPBpBYDRPZJDIi4PmRtV2PZ9FnMuZQkvZJCPUSN
TQjoGSkghHzyDVZtQ4E9E+WN5y6HCtVRXaPmX0zrLEw7IeHve5wX2jr0Rv0QfEb/Sehg0p81M/n0
z2/ZMP567hKWzrlLDlboMkz5q3pzPCd+5oCXh2iLnjLfUjNGV5X8mEqauO34tCQlUUm9p63xpk+H
Yubj0MQLpfkbvYt31ZJo57B8LlL+1/Uv5LDSkqmML1Egiwgk/a59YeycXjB97pwd9Hn30e9Bguvf
Es2LnvKJ7t3oygpR3dN1YjTrKDSRLUastt7lJ7JdKGlr3EYK2f00ePd+WaFMOBsp7hXIJivPcq/N
joJkIahMnJIlpIAfueYqHqFF9cN9WI1PmDjSCcFqmdPMKu0Pui6ePJF9aBIhDr6jobkv+m03eAEF
tmOWAsNuSFnbLbL3V5rkIPR2/BGjhWcwFe4Q9nrhk5XE+HuG2wbFRRYjhvLm8ftc0anQqmLeGmGd
89mB606Ppnfn4uSHWDxU/aOtQ73GhXwbjvEpBZ3LXP2pjlEYzmQmIfPNjrZOqz5ZunQ1i4ai+aA9
0GQgb9n/HjXie+k2d8J+dEq8KrREfjcN59Fe7M9uHoXSzHmVG46D08Wi/+DxJM3QPzmhN9CLb2K0
guiqGa/iVdF0t1k0/8tR9deBy2MYsUyGYtuHDv1uBJnakNIvOLp9D66myqe9NwByNuLpMZgafDxU
d/8fZee127bWdt0rIsC2WE4lqlnNjmtyQjjF7H1xsVz9N6gA/353dpDgPxFsObFkSiKfMueYBDmX
fzn///ZRBVddxD6AQP1fHpVASOQWc8ZlV3/prOGhr/KPHjvXSAJNa2evxH+9/eXT84ssj1OlJ3D9
uQZpTqiWfjXRkXSnSi3vqb1sJUF7sKUb08eWhPVN+y5cNW98/ahL4IW1mO///OD//eACRDGX8tz3
F2LqLx/cqBcqHVTFn+tWb3VrbtPJ1A72nGnbWqIjlXtX+64NiEn//LgGzsVfLks8sO141LmWZXGo
/33GKMC8oQ7lONu9e/H5hG1QZSjGsdN4QBn6XtAzrIWScA3j+ULyCiLcMn93gEALSIV/eTb/verz
bJi4eFgqDXyVvzwb3FWz4dR+txtHqiB9OW1EdbbxI/bXhTfxyRw649KhCkYuWF1hiwZQwdJNEQ9P
lYO6WaB7//NzMn/30lAPG8IzBElw9i+VSNNUWImU2+1MBG/rPNc29eJfBpbyQubuh+oGZ9U1VYgM
woy47uWvhVV9mshvQGRjfM5G0nH2LLru4AHAW+0NG+9DjQdTmoHUoycjNc8y0bFlpYbaEQbBQrI4
EzOPhyMcNwwVw78c5ltZ8+9Loyd80hTpCC2fXu2XWiSyNU0LY6vbsRv2d/DAov5iuBD5Syz7eBaA
5KgU1IKyWOMxzs/2c4fgKhfLBx8+f0B64bs5U7o4xK2tM1I861oGzpKvNxcWiXB5vtVZdAVZFKLv
sb0n3awYuTnxHIw28KDWP/ksd/ai4g8m5oxQc2zZsKDQS8B7Zy/251fRhqj4n/c5nTFwXcS3nM6W
n//PlTE0Wr+YvKHbsWRdyzjex+gb3BjYDCa8k5Is0kVsH+KBZJq+BI9WxR9EpwUipuBXva3tKc8x
/ISjw7QMKyXHZsa/MpnrIa3eirFhrbo0sxJ3lsy/at7w3Ma5d0eQJxDOYal/HCsoCLhdmQKdtzBr
0stVdgfzMNrUIZqXOJneiXZbIF5kS+ZhZwWm3j0OlfP9z0fjVvX95w3wP0fjl8/ZIMHpR9XU7SIo
VSxepxZZldFCcigGOGIeKThI/tYDtBjHUOkaRxlIDFc8q1Re//xcxO/O9BTgXKQ5Cxnur6c+b1L2
MImeYPPCXQRFHph9M3vtCZRxlsCWRKgFZtYv8IiIE0JuXIuxyq6uXx98O9/PPPFTWOkc0tpnk15O
R9dH5YEEZmZFTo2TliS529lXYfJLkqZ6l0avDn5kE4/XOF7AwXji1z61HiK52V20NqpC7ITtaEP0
wQepI9M6dM2rzEW4FYXzVtSCTb2PtcWaw3GHJ5b6XT/EJqcoz/JYMOueTzBpz1xff7Xs8N1wq2en
T7m21/7Glc1rL7u11cTJKWkAy7bRd49tx91fju1/3/SOjpHYpgZm0/+r0FyYgBMQoGCGsbN3eDsV
zmjw1kyYrc2fH+k3J0mHFtb2aZT5rfryIv/Px6vLMwdzJ7abOio/UKiuCza/nDrvPXbcq5hlTVlg
T7VL++nPD/ybkpdZGA5607fB7+Jd+PcjNyEuXDcUnJ5LsemJZln1RGAcMtl9My0srOxZA9ckE8Ep
M2clIp3N/kQnH1LXk99aBbXrfWe7nezIY3LWU9ymmyrZhg5BPH9+qr95o8NuNR28+hQXNLb/fqYS
VJ+Jda7blTGhugNRfV36rvT8ftTEmvXsR+ci7/jzY96Kll8+6Uz8IMMaJqM50jv+/aC+0roxSfh0
Gaq/4FiD+qwFWJSD2XFPkRfKtel09VbzrT1Thk9m6B1MolODAZ8POxD7frRaSTY36cxtSKE5J9NT
YmAn0f5WAi0v1H+fKZdOIAuu/R+GQdJLJZBWdaxUiFJnpU1KOtEg2NCzZI0M5uPPR+a371haJNgL
jNuY9P37wDh+mkVFT4SZVZ4HaZ5tm0c1S+fCydkCCOnCxJnHPND+9ob9b0fuwfxdhOvLC4I4/t8P
nHZGVBl23e2KWb4Ok/1guHSH+G8ycufbK+3KGuSR2mSshxnpA81JRUcMrUYfztqfdKDOWVu62urg
GeYZds+fD4zx36EIT9CledT5MHvi17PGMPV4arqMTxSiV84qxNvZ4PGyujvTN/6IE6pjZXtbh9Bw
z50ea1jUoT3jwGlB1XMW+7AmDuGfn5X9u9eLCplXiu4WD8Avb2QZqdC0Sh0qQx8RElVM8UEDFpB3
MxkkE8VrJ8kxS5NI30ZKjwIKxwP0vxi+t1fcT8WuNEXyaI3jjx535mOPj55owO4SlUdfs+Zj48WX
mTPNqfFRAzuhQOJBoXkpuS74pFNKz8CM6uOwnNHV4wSkhEv0RS7p+Oq1a85lTYeAXrzfoSuU7/ko
3uY+rw6albovZhN9n5tkkykj3g1lPJ5zg8ua1c71qaqDrqEG+PMB+83xgjDiOJyMXWpp45f3d6x5
ySRKZwlmJsN9TlKylGa1GUp8AFUvnpK4f3C09iMd/jrE/k2tBSzFdn0dErXn/TrExn3FuB+xHl7Z
3N2nem/vEy2EIBta2dqrHOMwtO2dQhIDVpT5pmU1Aqac9f/fU9FLCaInlm3Ef64MNf56WXt2s8uS
6draxDQ2ma4jiS6JmY2N95F0oMtUlafUNru/vF1/M0gHGGMxzaWJcZnl//IpN+cwSnHvomh0JwgU
Cw3Rq76mNcnoRUSSVaL5BDDNkFFVtK3xCPzlU/ybswyMcIe0WMMxbOH/8vJTKZXSj0Wzy/u5AK97
sEJ0hF23wsBrBq3+17+YVug3vSQ1pQ42HHA4lIRfPqJeZqM5nw0eUxX+18q8YQ6kcz8ytNkmkqhc
jBWBMTb+k4aWgrdh+B13dHx0AT/vojH071PtvUz1eNMXE3nrCTHl2WBF970pcTKDlsNto5Ehg5Az
dy3t2Qs7TCetAIzQIbvMRhdYgQTgEdaPZpy/dpOa1m7Xpu9y9LcWq/qHLif2AyGl4Aqo0/aWY/Jc
ynrYEOQZ7cm8sV4z2/6qnFhsMB6WfNJ7eAbG8otsI3zPXG2XqrVh6vonpjnakx1SRrqDeEn8LD0w
/grPYZKjkQWqcC901T7MZojUYrAeWGw0zxL0gdfj81TOq2e99LOR/lDM9dvBXLV98uTSQTxUg9AW
XA2ImqKk5/bi0P+Uuv60iqKJXKrkfiYj/KUrif2j9PTfwi4td5ZbLUE/tn0t/fyFSqY/QJmbL6Op
H0XdG3dS+l9ogrJzbYzpyZtBuXCFLF+QTjzpbQTpZpj9rW/I6XNM3VZMcny3K7HksJlZIGdMMpme
k2SJv+IxTdxvZlzP3/TMeAAh9FkWibYt0SGfJ7dPyDOQ35eA4jVMlXxeeUXVb4o6men3YHKRoEEH
JomqDJDrTiuSqgDpJgr3Z86+foa9cGLl9iq1tN8Zy3e3u1yUn+s5tIvA0t3kwpU9uciKjHm0tne3
uwyvFnfSM3f5YmxNl5sK+u3Pr273hRnpbWoh447eNs0scWL0SKr98tU/N0MRkRoxMJPzRF1sQWlw
2TOrBDPrlJwje2TWGaGii8KsOsajjmfe12SFSbX9MjoV3csckoOBYnwhsWKlLop8k+cm9BwVzVet
audrn61MTCrX2z1s/qZrkqf23puzfUW2oixDcf/PTVMS+0ytcnGLLg5El414k2jOu6kcqXFr+3nM
CAJBAkx8RA/BdghtWAC0VHe+al4mXoFt7LoR0RQifLS9amtMpfGqxVV17BZZtEaZrNe19knWhvaJ
WPsHlbvyXKWldm+0zI79RO5C9BOBiET4FMUZwrAOu+btWxKs7POESx6e+KFVWqEhJs2Ge8oE4qly
bSXTpL/vssDV4ewiPnhocl8gjhrzg6rRsxuNU21T3Ukf7EqlDwyYSMiekjmYJ+AwtaPio6Un6ghc
Ll3DbPFf8inNd3VVuxtZmuGLk4IkLG0J34KkTPIe55fJRrCL+nU+l1o4v5hZgZXH8B8KvW1fii/5
cqfdxflh7Es+DLW7a2hfnhG+TY+OxInlGs1zM7VN0GVRyYzcSjdO1bOioyW+Ol1iXW9fUboO9Bor
Fxohig9JjZROVntym9nduk325WZdR3SC9ynOHd7fsFBkWF3ID4nWrNfanTAINOZveV5mlCSdeCBQ
BLrdtLQMtKWkzmrqvq/qbuPP/Nm+Cv1nFZdOoI+eu7MyHhjEXh6MxlCftcmciYfvtp15NNohgz/c
hw9Sqf5LNNpvWE6O0DXKqzOY1gUddoim3xsD+Fvy3A343Jw6/h47ADxMOxLMIPQGr6MoNmjyOaCl
LB7non+YvNH5XKQeMX+qHg/aqHVvYnwRAke1lSAqrDUGx2WqdmHReJ/7+K6BVfaF/e9I8OxMkqkW
ZW/CYdG+3E+OKhD5GmQ5rioWY8jynx0bL5bZmlB4Yjx6eEpeyin5wokk/0LiLP88e0zNqr33jMx5
iVPg20nxMvZD/2B5yTmeXmq7MZ7gJlRXrxifo74Nn8FOZ5dUat9u3+V2kpzLLi9XRViZwVBqvBrM
Xh+4yOAhcsJHPPfh4yRtJE8xfoycFWhALHa7t8peBjPDpX1tGtOzHzp2kCS1xb6tmp4hZQAWcvWv
4zCSMlOl3WM/xsYZTemntlPdo1xujJH5wVhBy42iTK4rJRg7l+QTDqXJjmr5Nu1l+piUdeAM+he/
ICmi8UZ3Pzj+22iVGf2aw2fRzHiP2O7eiLLka/eDF3rYK23oufh49n3ouPTjeIPyTlxYyxWohAiw
9hrJmmJomw0nPAdhvldvhEziYEyi6Rp5zXS9faViCpkqQwA+a+l2Isvhvh277H5EenR18hefLMpt
oYTPaCwyj7qyjGNNVtDKbdwZ/4Bj3jkG116/8ee9PxXu0WK+ltUxAcFudYyMrD7aNdlVXZf6uwEx
X58RdM6KtnswE4gzFjj8Y2N69bFwbN6l7hxfbxe7yuanMcnrAUPX+XK7EewNjMzXd4SPRifbbzZe
BDUdrff7nMijE8sCg9WPSlPfnNDgmsOcjT/g6OO37JGKbemocYC4IyoqGR0NNHaBKI10VVbFnTnN
+5Y2YiXsZKMpf2dZ9fckyz6RFQ6IKp8Q9Cc/tKndAUHAPzHYCCFtngV1nxq7TeV6+xkGwEqF6amL
u1eJFjk02++pOtlcx2lg1qO0P0OE+aRrUx4w/nqgnA/KEUnKkmu9mpSIgoYaUivsk9fLV3OS9/Ow
bJXra+5Gy1WXzVJIoHMD1cLNXkmw39uz+GaaOB6IHR3NO4A1nNa0D+Tql8n0vs9yHFcl6jjk+gs2
zYOTnhvrUZf1mlUomvaoUhu3J15ag5dKM5TeGdX80k/OfeOoGSxafcja+WBN+YMqV3ZPy5TXw2EE
QUo6qrG1ynnXJdpmUuYOQl4gCPuN3OkHHedDbbFfnVx8jkVtM4EsJovDRskq+LPqklpZz45KquHk
1M9Z1mD6ScWn1NYBpXQ26ScKFbWFywcPlR50iffNM/JmlSSY2+ZcPpR++MmZZlTo2Ed3XUplglFn
GTK664FpXFN51zztvc08DxIce3GQHRhcVI3sJrVrMo7vyexsRTUbgd5O/EGW8aWs9QujEhhK3q7U
zcCd6T39bv4eD8iuEZIeQJEYa65Jat1oCJvbFmTLpDVw3eD6ogipiEez7vUWskYniMxVBkZe883s
vcvUIfwhr50QxSKvN2aWdqSPNRcYReVWH412y6pKEe6FmS6qzIvQ6CPKtk6gHZv+kfDdO9N2f2gS
VkjlWR9aaelrT8CXyGb/kqn5Qe98OmRDmKvQcTa2qWHCLnFeETuDY3AkgSaKSaBXidZvJpelhTOf
3Vj1d2McA2yygHAM1ck0kmcozBJ6irhjEvhRMkqOiFjr+uKHl6YfVldBVgcFteqpLGBEttus4DW2
VfcCp/8LGkYEBi2C6E/2NdFYRkc+7LphGIMR+fcqMcGuebWOgEEA+cAf63tbogiwSg19flZhtJ1N
5x0VR7RChg6Fz8HZ0fSKy65BvG0KNr+Z5MnCvR2k+vgmDE3bucNwbWuFH5TNJ7yb4dhXXJdq5R4K
M2l3IUkSVqTPB2zz30ougGk9JQ9yaq8qzcnRI109KJt6PGbDNB5vX3ULVCry+wNmgTPjHBu/VFSD
PbGqY+LS5jJnFEZdH3PP1pCCxEe/xAbY6G67gSZXBpXOzNhLywADRHv0+qhFZdDBIK4EI/jbnf1i
36lldLLGwYPY1jck2kIFGnCfBjdbj0l/Q9rhUGPT0/uzuzxgA4XgJ9imMEDpZ1ClqrFlMF7Z3vr2
3ONiLLeWm35jNZAc02hMjg69O6ygrg9Uiyaa46wHcN66oyAxDXnfIvtox3mjEu9SZdnejFpo12Hx
VUU4yd0oa1aF6qtjvxyELGW5gGBYsEXR+mMs3GmPMHkXs2wvRnM4FECTWAIt/4Am8M5rnXJlOeip
Pb/fTzWykWHA5WG5Zne83bAX3Lqd6e9bTYA+KpJDKwX2oKbIS4Ks2f83rVceE6G9tlo4bLvlu9td
tOCnpHTTzdyCvKya8jgTp3b0xvmLJyiWrB5hGYOoetM7TrOqwpl4kHQ5yk3XVYFRz+WRp1ceZjAC
LqbSAzHD6Hf0/CijNj9my1fGEO9mEUsS/fo3j7RTwAFxCOqYm4qkXfBaxkuZk/Grt8Jd3e5P8yXJ
+/YlEusNYzpC0sspOk5ZBp9t+cqPZ2gFDl3QYG872xj2Sa12btvYFa9G8xrX3bj9+a0W+/mRt1S/
ti0xo6SgywMyDV8xPd5uJk0kR6LI8yoqft7tSdtblQ4B3Aji83Irbauj18DtXICcuGub7Ct+jnDD
MsODb6xyzuPqYmUgL2O3OzfJDpKExw5NH9h4Lh4bl7dPLi2M97ziq7pIsr1BBweMiHibOdcCMhq9
c87E6pyPCOdTXwcShj+QDzkRDzgz220U/5g9Izwy5Gs3eUZKclseUqfRtyIUNNeWR1wLHIMhA01p
s3vQGnrVPNO/Db02rAndIItc979PpiQUJR43WZjwbiLsGBRYTGTA4moAuAex4qc7I7Gr7nhz/Di3
e38aOdRiFbrde3NziMZINxYpzSttMgh91uP97X4rLokOv/073QHTiODk/zlAbr/+9i2oBmCP5Of+
/OnPx/l5e/uvlWaU66InnOfnnbf/VN+e7j+/rm5d0huX3Jp/ntt4e/K3f/PzmRCS9CrMGbjIYsf4
5x/GxExuxtF+rUxFDsvtp5km9p0YuUwvzqMbIuz2FfHo//vt7Qe3+375d0g58i2Jjs+3+283w01S
/8+vwpVPGNMYX293kcEwb9qi+trJklbZC6tV4ZPvcfv2n5s5pZGu5oZX+/Yl5/QeGD6kcy+37oiP
Q93fdKDMQXPiYWlOStfsMxpKJ6hn0W0zmRY78sLDoB7JCNeXXeCYTjZ8SPkxpobExIRTHMD7Ny5E
0P04Oe+yNj6AX58DAJPWvZwMuBdhOZ4dGCSQxPJtQaLMqu1I47Rrgl0GBFZmNvyAK6fv5rhgferB
MoBI3LPtTfSvHq3LNWbUQZ/9WLhYIBRGOU7kmKtnd90VEGN0m3OPk+U/ulFeWmE+IFhB9jkmOX7t
8LViYr/SnFnb6rP7xXfvhaFvq7H5Go5RfhdOJH9iG6f7D+VzntLS9UAzARckOyyCh7idnZ3ui8dS
Ii4q52ZPa3U/T9Y28RVo3igMIeqbO8uQp7zNJTgBfVr7qP0sJ1QwF8eVNbAETio/aFXZrpVbtDi+
m6/J46CahwSuyqq2LOqn6N6qxnszrT6kLYDwg5fg+vlDKSPcxZLGw8NBrTobdn5DV5GyRRhRWNDY
MSxixsJErKVCkjSlmtoYVeWdCqv+PPbXXi8/hVkz7GAJwHaE3X0PZfarKtOY5LLmex31T5qEkdLr
Q71OyvEYpTEpnlutaF1e2UWW2NuB2cbtpmj6nVuV/jFq0SYk1EZGOWgASH44ZWjsY/UcI9/6FEH2
W9VJeNLQpxyN6TCpCjWSpZ98X9abzE+TddJXSaCDRwvI4jC4PF/S+ntlR1CkaYG3hoiAVooqX88J
2aBKX/IYorZbFURu5FNUrQ24rWbXZoy1jOyiaS1wm3D+gcYxu7j2kuHV4lBVI1EPQg0PFsKzpKhf
tbzujq7dw1tLe6odknrPeVLvMbnphylLSAQuXjSewlEw+ljVIbRhMM3jZrZze1u5abjvzPqd7lYF
7HCqXeSa6gpWSO8p+UqNtXzdy2iNqQSHP+tNBOkNG8XCpSGs6N0ZgRWblukAP0ieaGimXcKaaAUM
uDuG6gEdk09lQm2A1ODotM6zMkF9ZtNq0gAzCD1I+0I7zAjq18lY2ofCKetTmdRciYqaOhiaihWi
7wY9kaOKij/ja+IKP1tJYKVte5LMhzoPZZZdeO26FhHq9MF7g6CS33lfMxBN1yaEWtLi1BbmpY+Y
MHSjluwzvbroBuoPJQxO/XE8rtNJFVtHdP4O7asfxJn9ZciBpHY2SLg4od4nn5iQHspfI3m1RsSl
SdkLXGM0TnFFkdpGJWDQJt9qWt4x/UiIoKqGgTEW/FDMlffCzNtNzC/xmXMd+r4D1tMNvGtyXO0l
7M3cMy+5yVo4021Ke4eIhrDixJzr74sGrNZaihGODn0dE/18/ihZJWtV8lmr6o9+GG38lrO2opJ3
doWDXKuYAUQLv+BjxP/3R3zJhMZ+i5NwO5aiwRWPkz1OfPccDzBpcytpCBdGzikgRQXM/U7onLyg
RrDNpROHs92O076tqnmXygT8kDl8T5JqeuAMiBBG9f2qbcb+LsnShvALBWhvLpyDRjdnoPg+FvTu
kdNUR0NRgFm6+WIDfN4W+FoOldELSiDN308qPDZ9OkDUTeNHOVrfQ3Gu6kuXssfRFB516oj0fq4M
/xxX1rqYBbVZS2TX7VM0WM1waEbj6uKcU5gUC3aU7s6xJmSZFMrnZrkZ1mlsizu3lO6ddH17pzXt
qfPr7PzzxuTcKC3/I2xiCiyWEBvdH1j9rQxmqTu3iU9ViUxFJMBlWQe6rAAZDgJxEkPWHzuE80ca
yjEwPfYXRRTCwLZKMvsKzlRLNWnuRBsd/JbJipkU6BG0koDtaNiUrksSVkkSVtIcZNi3q7F8tw1g
nrVVJ6zJYzN46VTpbHNEWIy2wnUfe/EWL26EzJWztTalDIb8YW/r/ftUzvHBDRW/q1hroU+wnk8C
H/duPLICN3UPzNhbOLy6K/NjgusLUkqydZKo+zYU6pupj2sohVw1dJKG2rHEJupMPyrTOkyOtZvA
izAL9VZjq9UnVM47RQV7D0ZkldLLQNTmHWn2MKu5Br0lZmRvwUa/zjI9xyFLjWgo0h27HI23G0aP
oq/2EVOvLcqrdiLElLNsHktA2Hb0mWGjWFPcot0xy5U2zibbHL89lhkxf+aulCbnqJ5Pps/vtDg9
XhsO3xRfKVNBSvWkleKGStdFtmRrp8+MvDEf+du+tK7+7IE8Em7OSB2IjFtj3I+qjorB9zZDsfRY
Xj7d+bkGfqEf7+PuKMkiqUzpXTMqwCjX2ofWqr8lmc+bzlbZecy6t6wBJDIxfNlWvdoKpmYb6uSI
JHGEcS1hmNsmM4DN0IVUAImHasiOpE2yMuCkHUSRDTipVXcqHgFxMKlfC9TPVxD4m85Sn4w5Qj+X
wk0hbZa5Up0Ym+kzlo7ik2KBRJh3CT6qLMt1xchrW9kI2Dy5PY1oxA8qyr4PRlSvLcOx8bJmLHhy
62ue++bOHlrOscy69kY7hxvpDoD1u/bAXGY6iAUBC51jrWQdHrRihiXkjV814VvHRqb+iVgZsiLR
VKLGMlm2jRDUYG/KC6MA/ZTlzdqA/4s7kh42nMyr4VdQlrS+Su8fAC4RCMB6dR8JTMCcbXXY4s5o
7nFutfdW+Em1VvFY51GQE1p4j0ahfEQbnwFpkDIw+s9tH9ZPIk37M+SXz3zcmifp9ZT1Ii5Xfvhh
qrR4S3oFDKPWQH4u36KMKwLpmNmdparxEOfMGBo32g7jYHxoSX70arlp/THAwu6+FVMXLSJApiQu
vepUjVcPTx72BklPwChJhGm6B0s1BK4xzFeLw7wSqV0ccoK+1xO/CD9tvp2a+IsY1SFPPfVQO3F0
YWd6kWNdPCV5v2cEZSBHyz+kkAosaRtt7UL/yOQ1RcR/aoavDCS6c0aSExs1pJVx6d+lBSRf0cNx
T5PxoBtdz6dLx76hgVtNWWYNKGB2BaIedluUndPiAfbVwJKE5qWMwmRvLVELIWWK4I17p5vfEq/f
iElBXc8jY2MnIQ1uKL+YVnVxzKK6CINxYVjI8QAu7AAofjsmmJWyad5qdezcq1Ts7MlyDixt90oO
n4Qt5GVKW50riKG2dTWZq6jg6hpC3Ee7F+8sXfdPeUMNO5RvrQnj0GR4iarS3xe1+dWVunXwU+s8
WgvAdLQ2ztC3O30i+ydn30QEA2zY3rNPxRj9wFrHQNR1B9hVswPuddjleuUcJJlCIL9kvyB+oTNG
NhfcECBNK0d7D1GPVBOISO2QXhVnXSMxxEOSCGBkIeSlok7trVkyEdFYgSE0maDJQMzSh67fz3CQ
D0h5DnOcm0Hu5ciqOFMMrbO1GFUFoiI1uc3EtHLC6SVuDHG0cCysCmzSQTwWPvQKIE1jl9SPRl5s
cPEiTkXdsqudIiVkz09WEXrHq894fGU2EJPIHoOw3h04I41IPxzF4EPFnzw7XunIqjvh/zDsEF+z
xWS4s8RKTglF35DWgUmXDWYnoVrwuIzqha1tTLs/g/aYtkXf6Kul/zzOtLPIXaFLg5/8YjJiPdie
/yUaQnVuxcaI0/g+GjGL5D2BFizaC4oLl4lKTXdHRwv0HbG2NTblaZjuEE7T+KUdoZKxaHdWkuwQ
YaI4d8ZDmBF60XTutB1InQyG7D5NG/fSNs4a8cn4rHfg6Fvt1RjZyrjtQzo14Vazxm8TteKprKCJ
MVw7eWk4bzCpVztemHDf2q9hJcKNloTaF2f4Hrql82qk3+ppwbuIcTrZnvIOLVFuJhJmLupZfI5L
HDCGXT4X5didQ5kZn9TwVGcmBghkCec49bJLITmTMMrfZQhOHoq4ZzyUJ85Z5Rfh0ctFJNWyCocc
BilcPoRUMB9T3roXDci+oQTiVQcgReJpvH9rxguk6rUrt5hxEy03nR2BUnLh6VM2+hdff2DtdSom
fR+1VbZv5/mpjmV6YkUxfWrteU2KO71Gn7J+Evbbwrh5uN0wtttDcPpRVxbLOz0nga4lx4baHTNQ
ND3NYTqeuR6oT7bSiUaLvwyMiZlaKzY0UNRXruZ35xlyCX2B1gaogTisVvlQWZmx1lyYds3Qs2Of
c2td5WifvXrwDlQMNVO5sIUVH/Ri66Nd3NilNW1cRy+3PbErJyvuNjLz5mPJoBjAhw6VSF+QRZpi
nSNYNwM92RlTODxk6EYGlpQNkTInvKMjxA3E20k9/EgacmSsEbJJs1BwBA1rlRD+peIGW21B0Gof
m9HWILlgMI5ZHtWPJTgyQH4WpqXTlOP/sMp424o6XNI5qd9DcGJSC6NT4pXEZFgJ8SfQhiiFyYSo
31i+cxaxCWcZ07QInEROV6ua5Jr9CPGyediTuZS263hiGWSIr2hRtYOIa283GsSHLgPf243WQm2s
Rw5MXSXFQzFVGwfhzZPiEw8Po+txEejqbkq8z2UY/dAwb97nFvnhdE0HxFTVagqtgZKxrDdzVhQB
sR0ALluTzTEw/ENB9vG6LRo42HPf7EUNdzJ0mNxN08jsNV52/FBDhdjKNOx2cqA6bBLvbe7mc97D
nIXR3h4hDNQsRco3jLGSt4SfbGLN+DrZOvXvlA93MGSTXWp4TZA6xYM59+2lUMl4DcPqOE2GGUyF
BW+Vs9CuBGsXKJBYqIfi16kjnceSebexoHWtQy+lFEoHIiSYSFxF9O6bH42rrFe/GtD1OfnnSsMf
Otpj+pm5er0OeYsNtnOgsXY4e2P4G2KrQTJgtdu4GJ4KI23PBKvMglzo3pEgNjmPHrDAMB3YZVIl
ezz2TyWxMUHomxZZcUQuCOk5oOVkf0gzwnMk0b6X/qgX7g+vhyQeN6EITDE92U5hH3rZQ1noECss
OTpFSQhXLYFZVR46gR7BG1IbCbtec2B9RfN3x0aFW7Ecp3usK65xU7OrNElOMeD9hQ8uo6rehikI
l7lxkazTFWUS8KtEhMdcawa/XwLct9q+DLLEeG/CTUeO4xqnx96W9f+xd17LdSNbtv2VG+cddQEk
bESfftje0pMyLwiJkuC9x9ffkclSUaV7Tkf3e0dUIQBsI5JwmWvNOYe/zypi1AO/PFQWUYt5SUR/
hc50D8pb5o1Um6lC9E7a5OiFdD+rvWOV1o9RP+IfIYNLJ0EtFneaYQynoNYOpZ5t04zClTlR/3EC
Aohy7dOUT6+hSS0k78N+XSwzYRyLZRxLbb5dBte/VlraXIyyI8cOZQYNTZqotWHsCmHGW5738tIt
1umUNzsxfUxKk2GKe6q7nPu9VW8aEgd51APJtfykOgiGU/EM+XEsCEUVOOSdwERySUmGsQT6umpc
dyXd3LxMvFWaRES/aFRqqfEzSUXPU81M5SbvJmuWmUCkdJ8Gs3sO7Z1htGjHyZrfuAXFL9P2u4Pm
xyYpKYUggVHm1vOMOpV29416OEElom5XGKXH7UiTLUvLL7TJHGL+BGUtDWsNo6BtaEZiFROXmtsg
TcgUCh5qikvzRL+2x71w1oaOyI6ie6jTiJSBNEQO0WvWI4GxLqz0EzLYYdUR/Lepo8o+kByEdpvC
2tDF4kDGVLfWYlwLNqVwPLcJZfSakWPufog036O8WBX7mpzoTV0tZDMHZEFyNzxzsCZ8DQ1zE70W
t0NhnLDfESlj6SNjWUTiDd65FUYoax1FrbhYqHKO+Zjf+W5XXooiofLTEl3nuow5nW66cBMmmjpI
/dsspg4SU1uLk9omjaR7YgTVcLIKxDJReyRXPNlYePlpfoaQzRp/v+g5cgpCGevS3cDsaaCXLE8G
nTJZkXJPhinDhvtyZk7NH26sZqb/jhZQ8jSe6nTpTtzhTtbspJhuxi/9aMK/SKDUt4LyXrS1Ap+s
uJrhW1gaX6Osy+hyFN9aJu17EpCDtVZ+L9I2uiCx83aunXwbiUFHIBNmhwTLve2N5cbERbizvOCr
aRL/mqi6LYXs2aRP1kaYf3vOarJynKNB3uh68um/EBLWEk5baefWThjIYi0kObCwuM/m3+nzMsnK
Gb4ES8Jze6BY5GkJhYVquoruMzWMNWSV9IM7HueucU+p0Rlrw044Ol5NVxTs2xYDP/BX8aVxE30X
6xEMmcrpEPLDfoiH/lgXSc8EnVsJ48j7IvhhuE15r1u2jJv1mm1RJcneCbkyXYBd1Bx9JtQIVH1s
I6GQD9bcP6bZ+KnLmvgcdvN9VYBRaurqkuEsWCdOSYdwYT7stciwRhviTcl4IM4oBs2p9RoYlGis
tOMoj6CdXMKAHXuCJDr44mR72tcMI7GOp3VHyVECgmbvPAl+PWvyHPwjdQeNz2o2IS3HW3+ODqC7
yEXX63Bj1YHYuzRb0sg5hblH3vFslEdPc7J9QtlvN1if9FnzAPZAQTLiMYbpdUPYJ6oj7jgkyYWG
TaaE6XMGmC0XctZ8EC68GIx95b5adPDutJ8my6GhL+oKFUnFfd/q/LNaZKP9raK2Ru0vrncUL+Ij
/aK7wKusS9SIr4wp9desse7tQI9uorn2dkYUX91hTHi+DsaWktCwKwLmPzjOOMBtkDHXdA7UW+IP
iV9CYOqBK1IESyrZHuvCpw45KwOmLDmZBUSztM0IrQqbYzHZ96Jwp71Zc9Na0pr23ppHRhQOqwyd
x2vHcK1vvA8BAdibaATlM6VWus59KGDzLJ4TtzjkfQs1rE2fKkpCe9plKDwGUd/kffPEoGo+TjrZ
aUuRvUCJpLxClvfgkzqOEXwbuCnTtCoCsBSPFqBACqazh8G+DuZV1JnRqdElgm4KmBvWRPbGbcpU
YMGFYYTJiVhT7wLtZSeF7FuSSr37NirhI02Vvptn/7OLcA1KR4hxfMJ7gHWrXxOldajNUpynObRX
PnOxLqH8lhKLQKFhNHaNYE6zlPrVXwyeg261z0N6MXOqASFionslsn7flj5THfzlHOPg4SYLMmeX
+L25tchaW7WVSYUmKoJrrk8HfbL8U8ZY+jgAEcc73qJ3MrObCIbdYQqh+9jMy7XkYS5dwreGObrx
sQxGCf4JMzSyfU6fkhbU1B6XymKqrF2TshVrW7eSDQTu6tgV3bgD62hsPJBK2EEGSprOx4xr5S43
5oahQnQsUFDd5pV2k8/NcISf1N74YUj0QRVl15HrMhKTcbJzSE/QqghCQAsXpTdRZ/XrNrPjSxpU
HJ6hM/dNkXG3KvRkrW783sBs0tXAxpSdaR55dtzEM0NFva7uyjC5FSZF3wWce6Ylw5mDSfwv5+U2
rCr9UKX9lap8vW7qxnkMyKPbRI35WBaMUYIR8RH4SNLUY+NrkVTFXey2W4LwrU8ehZY1ViB+JPwd
26LOxYs+HLrhe1d11lMt9O7OS7qnokU/xXwYcCaBfC92Fn0vHWf4XpbU9+zZXy0NelhbYyocL/Nl
0BxxbM0pvXqmtV/8qfrEY7BAg2jCt3PK6NSLhup4P7s3oJPCXRCW+Xoa+k1o1NlRo5UexOZTG/sP
Ub5wEunMzudSVGsM0jOSxVzcdA3PjyDp7NtB4v0igghKSnm3tVzMep7hlm2mO2sC26WPuvW8oBpf
QYDAJ+fLOS6xGmN2N1diOrRT9SOv0npNfGXtMOlHUGTN093oG+FNo+s57YaHImDmS+nGPdvUOTce
ZgYZHSxDY4toq4W9u2FqbR/rtokxAeBtWyrG/Q1a2kRyxDpKzgzgmdSZo4aPN0w/G7ZxiztZ22Pb
jHZmg8iN2/1n11ggvWlld4zLUcJ0mnS7mKmDgypqDxZep8c0X35UnN+xNxRPlt+LQ808epVyLS/6
oN+OE7efxE3RrC5koMKbKa95I4UtltfTWl2Cc95UdFmW+IKhMb0xjUvY0NwuiShHQOLfd1lY3o5O
ScDlwFmHY6g9e06gXweraG/MNjvqdfkobKKQB5w5R69pGNB09tp0GXEZfiiep9l/oNjfnQYPOhYW
gdVchsEjGuEXa/QA26Z1eq4deB1mywVfkpi5cUVMhYxqHniMkuKfiUF3isz8Qo+WOVY1HHLfmHd9
0pn35aRMwfam7jPnMjlhe9PrcJC4Z2zavjS3mXyKaBmlWyeMUd6hbRppYNnZUlIX7LuHUCv1ez86
tc4es1X2mlKeWjuT3t61w13ZZdkFwC6pz01qfESYiIHbaBCY02Ygvf9+GK9BZXmfRNKVdH94KBqU
fxgdunSXwpBU/bD/UkwJ0kWnsk650X5mRqCfzYZnAsDGrY4d3B3n8tyhJ+eocHNKsyG6GyfxVHqM
9SwjokIiFx4NKiI3+vuE5/cdNoh7QxALTkbIyUpaVESJEZ+HmVDwrsZv1NrjiinryFnLIuyYb2vL
OB6yvt8PQ2oca99OHgKEcY5eb13ui+scosnZoYBxmJ1wpCSTn0YAFKvKF+FLE1N2DfM2uHDUCxyM
tQzQTovPWcBAhLCO+D4venPf0h19obeNTO+eyp5jpbdmjuAu70jUdauXvJezZ9IFmuGgYRu6WqH+
HNDQ/FGKmkega985PZW+odX51sATN3SF7tORwZDXBfOWoPhgU/b5TbkMMeMnpuhwNfWrTq1/Fab9
Y4dAmb9rEX+Iaso7tYdfbJybnQX1lRmtsbYZhA75UF2rFN5BjiqTPpTPTTixg7smd75AOyv3kTM8
mlp428Aze+nTYtoHTsukLeCfaUjTt2fPO9OnL+kEjwl1kiw4FBnBP4M1D/cj7pIR38FHp6Hwmabx
vYHbkEaJ6ay4JnF5BEfcfzunNZ1vPT4FJ9imJbUptUhsw72xQku/ksa0CTca/aCPmVU3ZyfjhDfS
Qv/YNQNojTzySEtH3te3Ebm72pBfyeVGu23b/XPEyU2xN31BTJXsKR8ypVpC91i1oUGUuF99nWkR
zbGhX6KE6ANgBfbJFDBzutJB3wn96yxy8eohFXoGQEqo/mwTcO9C09GrcXqYZ6c8a13wfaIc9AAW
YtlV0HPWvqpXFWhMAZsIejeUr5ymzS/e/MN1tWnaCIGyk1AZY03CXb+vO+k6iBMBIws2Z2wO4tQG
g3iuoTC+bToVzzvS4maArEN/0CEtbrJiyo/zOGMWyMPPYG/i56x68Cu/fBnMIHwYxYjmIknu/ZFM
YIIP9lUUPFHVmS+t8KNzbvjuPXiO6MVQvYh+qk5DUKx9fJ9PUbZcOt92Kaek81NaUmnDZHZuMkQY
THPEeXSxRIV+U39cAlpYmAsquMTow5qGmoOPmo1ggZ6gYPJVLRsRdiHl5YvdTPs2Hz38JVlxYxOo
fikEndwZqfl2IFhwR3cXRaXdlhIf/INSg7evTR0FgzmKIyNyLgkGG6spp8EfzBq3GUa6a72bll3v
M5dlbD1fHQb8a0AQA+M7zTj4htXdDgtT3ioNzReQhy9d7/UP/GA/5qbxNwvykG2fRuOhQIa2aro0
uCD77rZ0NWmwBo1zm6Io9tJ1N/RwykMGvHnb/+BwUiAM25YTqRe7Ik/lo9gQd8x0rTumlT2WH/uc
a1AXuqlMt9aH2c7TpzrUmifGb6SCa1m0tyvGR2PBHHtcuuXGniiUdbP7AeZj/4zElimum8/3tHaM
myUoN33qJlcsHDYdyPlz43TGVS20waDZgweS+gX7aJMdmtof9iQdnzlW2Qm1nvEQ2Ke479P7qg3E
Ocgn7mkG0xrHFU+L8dhBjftgvGZtf+NNfvgSwZ69JVHkw+QQV57Zbom/LRpv+6Ydb3NvueCADfwT
kTeJBVIFH0kxM0RdML7SJi70XQtMWyUanPV04aks2m4NLdC8663sS+KjvZySSnxAJxUhsnvsYOOc
EscId6UYmmvUFreuNWi3TBgQAUUDNZ4lac5GqJ3aiiNPaMoHZzH6gwUBa5e6wydmFsYR45g4U7IL
D9Nk5GTT4plpMtjePjpQCiep5UxMVSN3a4YBmA+8c7jNmpeIqviaZveXzDKj56W/c8jx32L8H7dL
238fqu5hrgxvM1nleCWp4jSUwiY8LnwO/Vo/93lnwQjVlg3PCW8/miBjld/2//4tO7FV2ZivJe2p
OIy63zb/86nM+e8/5Gf+es/fP/GfV5IJyxbJ03/5rv338uZL/r39/U1/+2b+9T9/us2X7svfNrYF
AbLzff+9mR++t33W/cz0lO/8777430s0FcTzkWTw7xlzj2XfRf9n8yUtu7/Fmv75wZ+cOecPAi9l
VpsvbDBzMvnxV86cY3nktvgWSW7Sqv+TM2f/QewDQZ2+jA5xiXZ558yZf1g0VGjjE3HDWJFP/fwj
3L3FDrwdvX8TjCnc3+KhiHCmv6HrhuEYROTzsPu7b9/X26ILqHyeE7pGG+7ZNPABv655era059Jj
G5JUjcLlo2fLdPg5OCVT+3HJtTtgh+46qRHSJYC+rcFxd+YgAUDUp5BEwRChjnWH/ZIBy4KXvjoF
ZJGsFiZ8tCCWjWYhNSyjkAD0hGaBT7OQeypEtvyhdfqPYiHIhQE1T/LiJpoo8dXeHY1wMNlEfRxF
Q0+WxPp1ZvifgKg8wi94TpblhuHVq1cV4Sqz+h2O2zMRbCfwygc/JXU1NfpVHrnX1J+ZaJvpQ9nF
XwWJbOvlUFQ0lWq9fUhtcs4oMbjIRyLAsUTDMVwnrHSyL8awqlqYQ8hqYbprMKmzbK+T6haXO8zy
8rq963GIQ0poj8PkNZug/DFGvJlyR7XqLOu5H63N2DNWcImdLHg6cs93cTS291BIStogtAH90Hxd
DGs7d2NNLqr5UGeE6jj2YzfqiBWrrl4lvb/xGu1zZw9PVV18QXY4dPmmnZMjnQCybwRBN2m5bLWp
eSaMkviJEberAfiJRJG1E1OdDZ2r5tI1N6YX6HJX5qk99K38aktXZ8pfoSUnDu3gcAexrFxXJo/s
Ko5QmB2dpHroKFB7C/JGo08vSwJh1BtxBQN8/1LPkZTqYIxdvPRbmd2lEEjssH+0+nDn8B08rIF4
oylEk23qG1MQPRAi2kADpt0EaZqvY3v62uTpRQOovqqzLN75y0MWP1TOqz45V6ivtGP4I8xVyQBp
Kg6I3IjV+uql8VmrGn1d9cETot87XPjk9tENHuPhaOv4ybypdo+GJXt6KZmkxuxuoix67gXovKjp
rmll4m9wB2YGVruNUCswTUx3g4uBxG7xH3IwGTeTJjInxoc8m8TGEegcaYRenLJGFolgz5qo7hTZ
wW6jGzGQykfZzSGFp/gIe+UjELUZ0dGLhYupSium0Ez9VqZrvKRF8ToPV90vrmaO8COlaF1b9EIM
x2XwgpejKx/L0XlYcu9YRuCz5mo8NbgYWifv1yIM7lD63ZjFDfCzmL6+/QATYMIKdLCZmK9s2ilb
vVsooKbMhkZGhp1Iqcb+XLQ0+jdlwa+IecGHxkXxnd7X/NGXXnui5QOv+96nVE5TD73UQmUQ1l7+
XOHR8c3B2QKRWhuL9akWiIW6aKAv7EbFBuU9CZPiPuOxS4K9NiA4E9/qAUFsMQ8bH11yYEMyJwRZ
P5FKvpwY+C1va+/7ZPG/BDCcSc2/XPQWMA211so1eTOmnOl9/PNFGeleZzlsg956X9dkMD4lP6Yt
6rVfvo5x1cqqJPjMtPAEjZ1x4MR820ob/kxbI07mDUWijj5RQHZ6ndNjK2wKsLhuh5PXx69Acidu
H3rdHFqgXibDlENOZqMbB/6BOQCcAr90mKn52LxDkpnf1kZR3c1zauC1+7lLvSNpzJt4il2K1j/f
H8t3qLfNPEs2tP2gp5REzpse4fPwS/ALu5S+YEkQQC/36XKh3qIWqGHsY6jv3/e8vwtQKJ9C+1hw
czPePvn2TZ36PvVVQ5w8YGlqdl7D2W0P5WPbkyVFwp71NOYa/dB9NabJFzSdbma23G488WksnwPG
azgmYwbbpVvfGS0tvhFNCirgYd+jsTqTGvhEDHJz7c3IPMAluFEAlL7DttVURXxM2nVBT8KMwuUL
4JUH1Jo+swemY1q1EzlksqlObhaq6pdpHp7w8IMaQ9xMqMGiIQghw6xxAetRA39GY0soN6JnUHok
bCYYr4Etb7uow+KD3JZBOTyE4BQsHxtkwr2tfVqEp9NIaxYy/ZIOlxDFBFOHPrK0X+rWcA+Y0toD
Pe6v1kTpoIP9dYjawXuOKcPnjpseOpqk20rz8qPmhZ/quf9eRH374ABFujNliIqHJ1Hr+ie4wjHG
6uKup+O2cqau/OBM6ZaomIc8iZCFtE6zRYaUbAl2+UinbcG7UsMC9XngtgZ0lW99NTXE+t83nF07
pvfLqpzrFqw7Ssq5gDsXhB0G9njFZQzKbwjz8GjBFNo7ZnC25CWWSApI1LR1cVDb3rBOxOAf8Wrp
+eHNgCFdGEsc3A4DeABGE/lpinWMBF3XjsvWs3oBns0G8Na2XJGuy+CaAr8z+YD5FKtx6WO8k5OP
DFOSXNQikAyFhGrinzvV9lzpJuLteR9Npbms6dVWJ7XouAHDCVH0FIdmMzQNKiCaVhwr6ydmpPlr
Te1733SX6kVD9bHVXb5DQVLeACQzjNOYscLBICiY5jZ1d/Uq2nX4WaagnEOjclk7Rgvha46PmaRC
qIVtCIAzapWMyOrkCfsDtVxKVhI/YzMqYMxeHJkRUemSCwWLed80ojFfB6E7rHPPGZiIaiCN3lYV
NkZt48QdtkQuv1rhArbDoeyfeKLgjIQFgrMjo3M7Y0sbCZlQTJlyxjnoJ4O9VscVIT03x0geYjIh
nH3t0AOURz1KMA+UJmzCvxxC6lArE8675Ufty+b0OzPscuvnE7xgSS5WC3UivG+qtaXuwfcSKvx2
3DWJ8FALhYtR50KVu4xemArjvnbqZ3UuWAaumrdzw2DckK1CfPlB0dpb10VupuMOl+6eQA8sIhpR
nKu/qGLwqEXnQtbpqUFw5f4kQ6m/d0h81d6eJOcOoMr7QkF63jfVmtq3OJ+wvXeUyUaYfOpvqk43
tZbmDdKCwPMIhY7+ZNu8A27e96kzz80s2g8NCY64dvmNMuS2RbnsFK1HLRTXycYMm63UNroVNMNx
/V3xot6O3ds1qpeUKtRqXHTc2tJ5837gyLkHafN+pb4fQ9GTMEXCy0Edm0Fds29X7tu6nVSvboLM
Rh2Y90Okjthv+9zCxxEMpYveOpewulpBtcF0UsdObatXTC0KcP1iZ5dUlbeLl7JVBsuW7TZxM54+
uHCgN3Nbeic0qUtJYZvUmrqM1JoRGntck9ZesZooNjCOLta221ICQsqAyUTjdiCJTm9vkPvKsEPw
YNNMQPXSnnQtgir019pv+7SGsoXG2H1leWTM8GzE0IsKDr5wtDRnP15IR5A3joGZjlor/AhVht98
VodQoZfej+gbFUxtV3HhHNpEe7sE1SVZYtrQt2FocKe0U49q0RAeGoPkw7dDuJBqWydvpj2oByQd
LEnw5vdzWhSRRptFW3WIf7HeVYJEmwQNijrQRS2R3upqVYtAwcGbGk9k2qfMQORV6ROOSPqCWn3f
bj1H21iZzsATqQt3HHWE5QI1TnnS1c586DRUR6Sa/XV7tiUFR22qNbVQh17tQ7u4Corap27O7VPd
Lumd0KP7ZZXv/4QHi0YQmdQ7Xz5kcnmrcea0zA+e+hUmMclfTL2GdXfZqndMBuOjg1pVLzEO+/Oz
ajOk6kcgh6N9Haoqir4ihMz3ofyVBoNfSa29L/7VvgLFChew/MjbIpd/GrX629sn5ipbvCI/1P5M
fQ4P8pnAr3hP5/bnx/7VZ3/bl0YLya2t4HT86x+ma/aF5KZxq95b0rl3WtLYaKag6ZGPo8KAembh
sH5bKCTP+z5cl3SwTR0nXmO6+2nMqCj2+V448lioj4UzNkGY23yN+rDa+dvXqM1fPuPP7tZOBBVK
fnl0Ax+MyPSwbnKo377u7b2DAmd5/DWI6Euh0/G6WigM0NurAxkTes6Jolm4FVftyOO/MnQSE7oI
bwwakJlw27JAjG0ApXI0QFVx5DEsAB+2yGvUkItJ0cUqRRrrJHRseSzl2EBLuGvXapSgCGUhrLJG
p6UbyCsAPUCwQ/R5qSW6KahMREJ5HBSXWaLPuMkUp+6vhdr01J1X7UwkQm2SMLVYPm3fFuq2rVYr
RWDzYLFZEso2QmfLJaaNn5vrRi5cCrJoIliz1BMhKZ49iXqbJfTNknceUgIL/mx4seVvoHapX0gt
wgSE3ABLjmo7VDkaGUQdyVFCLB+NnsTPIe6BECaBfBoPBqZ6ElSnS2RdP0EhixTHLjIIs5rlQ1St
IYqhy8yJKG+ghFV/siV6r6/B4bVyodYMe9hYmO4Pnbz1TvKtaq0B+wn4eTlA9uYHAdx1SkeTU9CQ
d2y1PVoZRSUUyVZn6+WBOKD6DSGWm7bFXTL42A0LuEUF3Frk7eZtTbfDU6StRsULTOTv6dEwBiPH
Wi3BgskCyBvZrbmF6yDRg+oXVwtHgglJqupXlRxU5IpbiCAHcRxzeX1dS7ChJxGHScs0jq7HLqIC
uF+yESou8qaSP1B4V5MFvVMnjqKT2Qt6b9TmgMremGVWQDQjsMVFYhd1RWBUq4pWVpj6vEdceyBm
qTiNchCm1t5gZe879QHgY99gS6fhUJ7eF7lERC6wIt932fIM6iRSspNwycoCMylVQurbhhYEpVp7
X4TyTO2M9kMv4ZXqizJFtFSrziQ5lxbQNtGAvuwUBTMYwv6ANhWHPWNwtajVqQY/U0iQpq6YmuoF
rQS06UHcDOShUWebp3icattWlE4kOD0HV3xBhnYuFMtTnXxqEVMj1Nc51E+KfWjFKHOCSYYJihsn
PiqVtA/B6aRjOmSyL1XTapvAwvGQVt4maCCOJkk3npCxkg+HWBcjm9obxzE/nF28FpJmSnrWcAoD
Fmrz/9uHCFrzEQCgXRokFLUewKP2EpTamlvGNRSKIKj6EqW6SKhq52iPg8SsxhK4Gpl0sTwJYXUl
jrVaALPOEtHa6N5yZ+QPsw681ZJtkap+rJC8n5OpfFok6LWNCQbphPPJNIDAjuSlNBIL2/cAYmlK
VPBiGW4n137WkRHBkjVgyiYSLjtKzGwMbzaDO+tTzX3xJIo2lVDaFjptIjG1o4vGd4BcO0qE7SRh
tg1UW1Sl8QEXQ3euIN4OWKkPYy1HC6O9I7F0wr2mXXuX6cfcJvXBcaNwraEjxanZiqPVZjd4kbUt
LcsC/wwjHad2+mPX9wefsKt1iJbxJnSXC4YXjVLw/GEUvlItz+tCQn0NifeFlGccO4i/VLZoGcoU
EbXWwwUGxogprW4rtGRqkJuLdUoTjVgZkMJA5Oc1Djps04h1T0Xo4r4LAuxFJGfdZFlO4VMiinPs
tRJZTLBseSAiJTwUiELR/d5yOxufRB8TfYN4c224vgR+AEIO6XHe4g9aIwqVZRBsbHaioxiCoDxL
lLLpAVUeqh68smUmNA8xqoJ7vwoJYXZr0t0iajMgCDNKhfc2vObMF93eg39nSJRzDtPZhu0saFRu
KbXue4l9tnoWgURBC5jQmGG+lbgZS1DR3gI0GiXhky0x0siiEqQt8/MkEdO1hE1PPdjpihjCbQKJ
upRI6r4wsnVDZX2GVu1ArS6hV1cKY70AtJ79wzKRryCcnpQxkNe+GE20aDqV4Cx5qB3A2ESBd7ug
BZZdANO5ByNCaB4g7UUitbGZgR7mSbFO4W0PXYjEx0c4RRF8PUkotw2d25KYblcCu0sdy2qal8sl
nMN+5TD0pzcI4ruSsG98UKsF+veQIahCGsoQ9kKi13fdALHWM+xb6xIdjm1q1UqYuJBY8V4Cxisb
1Hg2Ax2ftAq/kgSRY/3yNoQNItyGUt5JXDk2iG6VMsFceTxqe/ROzERp7k+dTto0xPNYdN0hLIx9
AMxuI0p8UQF+RQTU/gZn8rguYKcHMNR9CVOvve6gS7w6kU9fK/p769IgOOB/u3eqB/g0V9//+Y8v
3/K42MRt18Sv3T/+bOwdv/3zH6Zh68S0/vvu3TVuW/kfBel/8bmfTELvD4PapkGLzqWy7juEEf/Z
vPONPxwLspZhEjP9E0dogyPUhes6kk9FcjuttFZ2Cf/5D6H/wbXvAmAxSUNzoJv+T7p2pilbkb+m
ilu+LYGI/GSOED4ont8yaWM3Jg6qojuXDWV88Mfuc285N34uC9DFFJzITd/42kAFmCy8A4bkYzjN
KXKcCH2siY3YQhG9cuc7Wc4++/5y65OjfwQyRMIzaR+h0X+f8gCWT7gwnsh5cI7h+GMozeLSzjKK
LSFtOEyXXUum0UoQQxPOe1LO+m2kkZuTfNTnEmyzWW6WqfVIAnKz/RhBo+rEj8bMlt1kh2cLqvHZ
vuvDednqVfsZ787Ijah2d3PSiw2tv6h/DSMRrTvPenQKAi4g5hKZR0TnJliy3agzbGSeuZ/6Co+0
3kAB8GKNenHp3yYpqauLVhS7BPCGD8LkhhQYkv3sluAgNBgEpdKQIy0WgW4evmqN4Z+svBNPOFri
Q1cHnyKRxDfMgyPS92ikdIaOZm4K5kviLuO2kZisXJoEc4GYsEBDu21oXm1x2IuV74Y6APa23yDn
4oer22hro9v0AuJR4znrMJ3l19lHLG+nw5UQ3+aAugrrajzeQaV59Bw0qmaSpo8eSYtDeSQVc/iO
xGa9tMGn0eoZ9PjLtNYMiFRzUmOeGDc1A5bdSLiQ9H/km9QxX4qADCfGBU8Gtcm9j8t5iEo8+trs
rstgCHCFD2doatPd4nJAKxER5zCl5XGpZ5mKmF18BgzwPZed8AiyjMvmi4jKtXr33EU3RMf55yl+
yAN8xIHFBIqy9krnC5Mc35mH9XozBnjUZlSGtC5lBEKTMprCT+gJfkm4Jqc5c0hM9ghbHLv4dYjs
5NzJhR6Nfy7aKE5/2VSvqvept/yrTfUCUQo6gizrorY0GTpB1ohs6PZ9Senub/+G+r5KvaJWl9zy
d3XoPPz2Y1iJR3LW0n+oRZvjXv/bl6jvtDmreRTXYvNf/3jqs+oTViqMraeTfKw+8f6C2gxJe6Xz
Lf8av/x8b+/UlhfbobVGziZJyu9v/GVVvVH9M0tbbbXArtYT1mamcyWKNLloDbPD4+BRLYBQfBlD
2QQj8ZoSInNo26f7KcLpqchBeQ80Of9aaLOVXlAXsU+DFBNm+BiAZqeXaQQoJALCJMZP6u1qb+8t
ZPJ6JklSoUUFvP3QgCTd1ialGiYHdUs+xiUiSTCeSgoFPqeSoefaJehG7aLWRJSTZhgAuutIb8If
O51Gf1wIhWYs1GHmLagF4Qk+kA8iLjBixYWhFWuo8i7WughNQTZ9T3iUq4u9et3sTOfgtsMlcLX5
XGg2f2rsEbuhGq1LGDrWRa11WRGs2nl+kBEIreAAa5xYi5nYWIO0YR3o/A3f97lRvxU90+lJvmNu
gteGDIhNlopDPI7OmRBs5xzRxiZ0Iy13AGP0yzJFotwklddcMFUVfoI7rkEv2GK0oWmlX9S71EJ3
MuNtU3gRersx/Qgto+TmmX0Zg5qKTc5ck0kLbRmquzAj7HNr8v+s14c8qledEYpdYBWvEKcAYNVJ
vit0o7qS/oT1oXP2TT3mKKrof81lbm71HuOUWMrp4jrudJmTyANvUz7l1HSIC2ExUSZeVUbjb235
DrO5G4dFnHPu9KfRxh1yh2vC2WhBZ6z0obSPRBMdI7osl0QuhilBjJhGa33COpEJMvJaUdM75gsH
hNkMzpBWi+KzI/TssgR7HeAPHi2msCP87At5ZctFD5rl0iZ5ivcgOEULu9T+ZQxxWlke2RvybYk8
6dXa19o6Cd8rMcceR4h/zF0wmwqMQxfiagmPRgxwW1j6cKykYU/3mp0RE90wDE12CXx+kpCR5oFu
JB3gRzDamEeIL52nBWFYTkxJ2TnVxvZTgj+rUQZSh/a+EvaLOrEaoU07J8KX23hBdiXuLr8uLR3z
1kJJqzYt5De72aK8NOhzfiUsrtyMbolSo2mp7QW4BZPwnsS9uwbR1JYcVmS7KZa6NET9JpIqO2LT
Q86jtTA6y5DoGDvfl0JkH2INfYIIklvTiYyDKcsMk2Kgq27QJCsOqqEwB8m4Dptx2DGR0Le1KlSp
SrXqQqi1t53v2780JdTrv71dbcJnWna+6G/VP+2aHXbYmBTA3z7wy1e/rRZ59twGMnbk/SdR/94v
TZFmxDEbOnG9TlSJTX3nL+9vitZYm7ISEhKWJPGOFCDUwpM1sPdN1Uf7bZ96tR8A1FoWCiAPrAht
wSbQnR0TyRvRkz40kwJVBmCiZ+drXYRfuyAkZiWvvzpEnBlTM1z/H3tnttw4smXZX+kPaJRhdACv
IEiCoihqnl5gigmO2TEPX98LyqrOrGvVXdbvbXYtLeIGJVEg4H78nL3XHmg7hPmYblaud8fW9zOO
jxORtzxAdCt2FIImABT7aMOR4MyduyFxPnyFCc22t4v9vAI16IpiOZUK5rnfngQY3bRbQ3s1PMbj
6CIdVz2OoopktTzSccMuO438zpq8amqPcIdhGY3nUEEoCjCJB1oiJjT8JXYwr2Z2bazZqSwcLHtx
H239VhdRqGHc+LBmKdK85gR0MQRGL6Db8e1r4cChaeAtJ+b7VGWcbGXmHkp3X7alfmHq7u+avns2
7ABB8BuG0hnym+gjUVtLONkNHMPVu8tqcKqIZHey1D5LVY5ohRx/l8xe1MjcBPiAn6/uVqRYAMJv
BxLaiK5g98Q+FRq1wYRaP2mb4qwaO//E4bXb+e5K6k4dE6QEjEefnHQfN/BQUisBUySL0MQhgYAm
MykkrZN0gMcRBTzvjabDpgLRLcABOAeNPzccTKa3wqACi8l25nzoPmh8Dm3aZRHkBbQzOZjozAEA
AXyKizAVXwoOc87JluQMQGHWr9SpJXioJ0FwQZjY6rJoln40y+4dtX1MXguD3XRBxbX4/k2MHPqk
ICqFqUbKE/3fZ2W6825eM3XoV/GZrGNylnrbHSZuT2oxcU8EWXlb5e1n9eri2wjXQh0Ry9Oj0of3
TsSoJmb3x+TqNJlnhfea6E0lEJgB+wVXV00h/hmKihlXPQ4Sfnv1aeqZDP0LHOV75ap4j/C6OBF9
u1unPBqnXO2KzLF3Xv+2rvFvGi+RW3cNFGsEd+kgTjg5I66YdWmrZA5o9K9jcem5HfvU18Np8jk0
FBznNy1c4dDprvX2RXYH6WMh7Os/rt1ikI4H/bxIXl591VWchh2N4dZBEL2U/a2fiVsd7d6l0kHK
t1xBS8y7vvqeC43haLXI7dGC2aZYg8awPud1WR5QcAWtzNtLOnEv4b+JXBiFgdNzg3pKvwLseyqH
GxdrV0CkNuUzCnO0ez6flL2tyf6LL0EKN/bMZD2LAy+2iiPZB4Fl8ULdwbwps1ILKxYdJtTzbT4x
ussEKmEspRn0X7hSL0bjvtoZgCI9TqKx1a0Ir28kB5HeEM6+cyr3kixVw8wSiURf7GujvroL79EZ
o66iEWhgrDuUSTZE6Nkig5m3FVNlFza4Qz0aM4gsvtO/CCv9mgV4ubnIk5BITItYlbvGskWg9Swr
TkreUeVJxNoCnimGBHeva/4LzbvXLO+QG6rC3ydtkx8VroqMvvaKI4Eq7OhUsBJj5C+HDsbTOcuv
Aox90EiJFl+v1p0iHGq2R5J4U5Q8fvJOKIZ+mrr5fWpqqOZTfydT17vFJvDh9dWV5Dkdu1YvQ1II
EATNvobspy0OVdoHOIu3bhLvO1Oby7ApSUPzpx3yGEiqSY6FzgX4IgGdoObXdlvo2mFYMLhYRED7
eH4Pug4UIfUSyGEx/A9KnAIPtnDQdhLo0ePU6sRNCiqvThKYDPoC5kNpl9UJ05hlP4c+ZfS1FvZT
8hgL3ztjkdmrAt2G1ISH6w8aoCAtL6gS716jkoc6mO9m/C9kzArN8yOHNUTLzJRCCkGooW/iQJO5
VtzixtH/mLEbRylUyhCzEwxyWA0HJgNXAycVh3AurWkcgf0T6eHSutX4NDJnSjCjqV8JASD9D4+W
FK5S2EdVOn9yYsUJPULlrlbWKk/SKaS0i6NVwUqzmcVuAp8LjuudmZUdYl3Bd+1062IMtMh9MZ56
f9WDKZ8e5ep+VGMLZpTJeFBuK163Dcf6Jns3iO/dYza98aif1qTJqb9tHHygw1nYi11MmOfeaT33
MGr2r2S4YSIeP3VbikpyXwJ/gKCVeMGS2H8kLYzA7FPIUbhiJ+zQrFQTE6sPq21PbSE5pmv2p6m1
2Q3gWg7IUDaK5gNb0EwqRf9HpdAbSi50wLpqhnDeeR7N6SIJzmbJSZ9bt+dkUZb3FuZltIklxm52
QJ+WtdFWA0aRMovI0t7Vnrd3M+ch8bWTBc3XxmN1XLBU1j7y2mFpQdx2NpTgSr/jLrglPPGqp94j
RJBLoj+SnnLRYUKDG9LgJSZtf65A1RDo8pGYxevk8DEII6NPnoZZkbw66ygggkzjcaweEX/yRgD9
Vo6Cq5dijMkJfDHo4aOWJOm8Ep92OWyJC36UAcgKfPkTXilNSxsCPLK7c+w21U4HihfiqWpyeuqD
uO+6cTdoOMbajIwOezHU4V55tbX3GvFUeTruHR4/TUr81lX3q6iSaEoLzMiz81OsUn+0td9eOUYD
kcOPM9HnwcppSMwOXWBsyc743mYUFptZ2kyo/Mvkqxq4vTSY90iyE0rkdVf3gMGVfeCyY2A0MXGv
Kv09NfaHgIMTsIiAslQxFs2Ml8fxuajpa6Gv4EPU3Mj34CWwMVYhYim47g6pmCW4qFoM6a7OIGym
zhecQmhVM40toteeZUXTJnlRJXD7lVTe3MYrNgi4MEIZUS21KDbXa13zuUocbQnHhk2Y/Nljv0Ee
u2RR19NGwJPV9DsjqX4KpO1tdvQaxXfVIqY2n32j5aHTa6yJI1PfrL0bvSw9IRVdwzIHcAXGfL0b
4zbFpll/VvRoKj1/XKbqU3NUFqW9Csl8ao/9lgo1JckLfkXE+FvJZZJrGsCtTI5GxukUREcJaNtv
IN96Ny40HIwOh2pyLkhx9WPRaDV0ovGA+KM5MGY5gPln/dBxktU5s6ZufauxBgWj4AiEN3NXQFm5
YnEPcFRb5xHlIgxFmAWTHwdN66/HmcSWsGvje7+Yr8v0x7F6JoqlVhE/kNsImRqSjEv5NmBSCu3W
fqoG/ZVASuvoSY7wGRiuAvdMYt04lj6dPvN8jQNfIN9OW4Bltnc256k6z6bDmNtu3n2XTbV0tgCA
+ndismzGgmmfkqmxk12d7WVp1vg772rfnq5LSatDQ3QpapvTJ+NrmF4nW3le5CUg0cHwEN0kpv4W
yla36sScZEZYePV6P6z2Xd9MHVEf3hLWahXnRsmXyNLrTyX2CQiokzZl96kNNQ7TNDJAYnAr33WO
Na0OWI+FQqbSx9TXcWS6dnKdLItsEKirSMSe0sH+Y5b6GBBEQtZXD1WGpXjc+Zne3VLXQZj4ISma
0H3me+W2zgFGGEHGHEoPQWrP62XAP9Dw9N+kdkffgV99yebjNLhveexTXZvlGDISop62bjFFhqXn
ONCm23lfMX88gRW86FryUtWNFTirx0TDL2ToivJDcxa8UV3KTtswzfbbD5rh4oQnJAPwnps/Bzoz
IfTt9NRb5uu0MHqDj4HIxPKw+V+hIxrBYlTsusPZzwY2RS259OD/xg6woKuRjWU79Ral0zAMg/mS
wVBLVsT8WIshTi8DuqeM+7C5H035qPtkY3kM7nfV3D/ryS2S4PHG7jBQdpD6S9Pg6m9oWdcf9DDB
tryhNbgm8D5olb51MWBQkqP4KDjhxI64czs6gZPKrqLUodSDMMGgcI/c6ewQFmRI3g5F1YXrRLJ1
fDWlbR5E770tc+cgiuxelT895sp+bayBircn2aHS8sfCGBTJsIuzL1CJT3EgP4tJjrvULcYQbOyx
Fj7pPoBF5+kxzWIvUpq86F7jntchE2FASEh203mAR82Dji/0NLjmdLAMzjGixfBOcPHdgCOm6OZ5
v60WSi2c5gAJRx1dfnmYRvPdT5psF0+l3CvLvIN7wHxN5halNCN8LHe/FKKYM4egAGrMelUtVTKU
WSJKTmC/EoIE1VnLGR0AUhQBiN1XsLTyjXwZZDObhGhg+6G1/ssqnoYGnaGVJIQ2ePljaqp0v7SY
sks2h1Alv0sFsq5JBjzS2IoyNYe6Wzp7T0HAiNsiZQRdVXyKVXmoqzSaGbtqAl8t3URaWH3k0Sff
c+oRu5ya2C4JUkCg2u+HuY5iMq4CwdIRN8B4QfCMlC7XxLWhRgId4U52TvE8PZvZeN96nbfDw8lM
1deeXZ+ZrICSGCLdJiaA2nWgOupPU1ZGq1zOXs28b7Tjkq3VZKIpXFxQGCeXrjU4QUMMbiBLozde
cYu664k8nT+xPhZRCpiUlTyFhzsAm3YpN+zVv2nIlyF/ijUYyuu497Hx7hofE8ZQ988ZwNybTnLo
KTMTjvDYnpg1MKbQNc6FLp7ufjg0S/ZsCAvPbNM/wikDRzFOU9ANgl6cUZLXV2JQ8Zjbx2zvg3sz
Dh3D5HShCK48/FDcUIalItcEOZRgtwIAiJ15mQi1aFXW7CAB7EZ/NXcDuyV+Gz3wDAdOt5ky4E8+
mBl7fe6z2dnZQQ7OZ1/UrB/FyBEjXoPUdb+WBB+LVwzUwe4UDe1y59Nv3iVdZu8WxNK6XcDQWV2O
NpZAtESQ0yye27jSIJu6BTAx3Tw4m3NHLz+SLasjrrxX6MID17iiW+Nrzc4aODwzQL7ZDETHpCNj
x0BAU6QMj3SG7GvzadGyNrrXtmgahuJdfVlTbeEjes8XEuGI8/jR0qSAtAh60GgacMEQcZODVzbu
o0YgPE8LaXvVjGWnWTA05PZvf01eF4ROYSnnnHGSSW6QNX0RXFYepJ69rs1dkvXJpQWoeJ8WeXNY
qc2h4b5WqPPYT2jkuEBRe7s5IJFi/5ixzuRl5oUNlrjjOJXPOHeG/dxTloK5eOssesArYNw1X39x
FAT2o+8rhkaKHCLJJ0aPGw51em9NlNA9HON8Bjw2+OLBbrI/+Wxf8d4/t9rkgiFk5GH0CmBVgarA
JwTQ+upixtZaI3AVpBxIVwvoOQys54KT2cmw/cdhNW822k7qmRcgq9mR+R8adsiFWfpK0winq62/
0hUlWc3uH/vtIaUfGS6cF3dVYd9MxENj3g7yHytEbG41vErGtDCms2L/kBbFLhsgxWCyO87aGnmW
OQS9BhbT77kzieQ0jjpmgimzXydB4uviEG8k5PpnnSxoiprNg0/kZvMzTsYjlLKnbw5dMv9y1mE+
yoVkD695J0IARmGtfIAxmAu62P9TDigxVON8rkTpRGybFfVNh5MxGa/cFj32isoOENGrIC0TuUNt
A4Nh0e51BrNYV34UXXLbeurZGvX0kMZg1QZl0IrOH9AZPU/k5KLB7Up69u5bY+YMIbEhBqWxd/WE
M/D6w7ChV81wBiRZHVRsHBWTFspJrFf7whbZ7SKHwDVmTjpTfQXTBGYjhjiBvEzSPS7eW+K59lIZ
Fg5IG1eWuZkqYqBPTeVDkR1AtutlfEMOFV5Jl9IaHn1i/3I097kthmuhmcC/8vmrwiwZGIvX7AX8
gKyHH8ADqiVdEWnl09j9gL88nRvL+iz7ao9oP8dRNsjA0jtMgPMvaszsyRVbPDwI3tWrTwPsyIDL
zaF82o8SCg2IhMhKQRAkdMGA+Y7dNhX9vY5r4ArbuTPxVSCU6Oi8VPeQqvxAko8HVgeDhMGKreCt
3PnwviICFSR0W+tXngwVLrviV58zApfNQE6aIxgyDiDCbcrLwGXx3AwToKFY0EKt1+hLghVp17o8
5Gty0cXSnmrILJoxeUflJUceIKRR0wAHO01PGuBL1FDw9IuUW6NZXhY0czvm9bCNW+/Up0iw7TEL
/dJmBlV7zVEOvOPaWZ0A3Fx6a2uXLsOjrrfl1c6626Wiedi6eX10aR3fWCPdl856q+OJpJ/KYf4g
2ruU8hVq3NkGkQeYc7rXUgxFPDF0Dfr8wR9gnEykeewH8jDDrtQOTQYj0Lb8/lgb/n2PAFM4sP0N
WR/GsfZvLfFSpKSsFt12PMo84tD0IWR9OpZ69cXJ6rLqJ3PVAPg2/t28qJi2IMZSRS9spFNwJGTT
2lnAmDUozlDfsma/OBB4a6lDeKnuxupXuiiskdMJcBNRtZa/c8cBAo5v/0zFAIsLfE1xPyFAo0mu
Uc9iOdorvKd7rbJJNHIWQt/oMmjao2dF06Zhbw3MLE5ehjSB6Jvr92R8yWNFxDA3FClnfmFdUls8
uy65hl4/HFvgDCF51e6uSQs9GkD++/OtiGl3jgOANkuhf/eWs5MVS6BmdzylxXyBYI8z0ab1iKBq
p+sg+rSREn1O91ZaPay5CWQe1IN7Ago1H8p24+XnKV3oidQW0k9a6SePrM1/XBnTRPEZ9GeZOR4K
DkpYS0+p5xb3MPBviXMJcqSXt9WQwNzQypOx5m1kWuBvUHMwxSGNA7YMVUMsaOQUNKrHJudZrPyL
Po9QVrhoa59zgXMw3GM/Czrp8pVKxApNbmqc3hA7i/SED+jSL9pn7Hbor+zxHYj/UdPH6T7t7GJn
i15DXFgvcKDAssetOxxrT6L00xLaCMg3j+zitD+7+cvlTmAgEfW6HLk/OvQOdpHshHnrWJMRJEv9
Mmxzom+B87ds1fnOFvr7799/Qsz7z9d8f8lfyujvr/n++/ef/v667/8vZYoN0jTVeRT4DtV3pk9J
VOhB88ynf3ybv37qf/ktydKpAn3pzPCvF33/HHZDhtB///C/vtLNqnNfT3CWMMJhh4+jMfcSCt7t
V/z7/f31fareuMVh7x/+8W3bdjhzZoLAuvnh/vH+vv/+1wu/f5POc74kaOn992skraecztF//JS/
f9T3hfv+q/z2j1bY8L//+vcVxddPrjvJlGmrvcSjQ7PBp1eZZuqzQIAYSl3UIeKalubdKAMobpxc
sFpas2lykoSI0puGEZYjh2Jq5oc7YQk99GD1nkBAHoW+sfp7OmHgp18KVjiAUKFtJD858ieBrLMm
YIud9plYWOYx8Uw+43uzJxKNUPkZ5BlkzOrFB8u7WOhZoCEV44+xQAPprCWAjiG/0/VtZLJgcFk0
F8Nlcos98Tw22c9thNESqUKtoC7YWr/yjgg7NOW3AC+OPlqSgBLDdQ5apd1ZJQnGxWqwP2XJhIS1
J3uQ/WQq43vdYkHNXBQClgO3Lwb6762KfCJJAehfRcISSS72bq2dc5P5pIIB40gtmzwacRyYxQdV
IS9oHsloFCWD7tI8T335Y225vDUjLoJ29+hewfBb3QvZvS2UJMY1LjdtYBXziY0NEBORir00AimW
L4te3jJp7+h0tF1izrdIc3YWPdtg9HTSg9L2qHKYjVJaB9TSH8hyODkgqfS6BIFXdgCxF5P93jIy
twE+FeJXPVkbxn/5NbllzwERYju5eZBQEvZAY+jJul3fZWI+18SSMavPaQKOKg/rt0GnCzqjeRRg
NU2dpCItdSLiPuI9EaF+4LUM0DNAa+iOcO7qiu+Xn2NEjmG70BmwLQJicOiS8ldw3BhcA2HuhHAW
t917MxER7dr5M3yACEIXxklf/1gLOElVCV1Pb38sYTIUPxY2tb2GxOPQV1pgpGK6Jb0nTG3nqaHF
2cyAO02XqXy5Ygrutb0PkJUZzYbpLB3efOPf6Gv8AG8GOS9iUiL0xOtEis3sVWJXAe479MuBf2XM
5LcrYLz62q/+a7eqGyfvv8qZGPKFqaUthw99HsQe/r+Nlsd1D9+aJ6HcLviH+vDfwRz/oxrK+zqt
+g6B4ibY+4vXsekV6So4wnQsy/Zs4vcQo/xLsL2M7aVIocqf8H4D8Bo1/8bNmSykRnFf6Kg7SKB6
dlRj7bWyIiirx/jrEWx7JFAEhoF16ggIYYZi4LFOhrNRav6DPS94TVyEyNwItds9sRQk/80bN/6F
H/L9xoXO7WB5jgVD5F/e+JpWrVjo0Z4YBOcnTTjINWjnBbPL5AxwHK1BGMUqLeTVyWR6Q6p7/d+9
h//i4tH/EJaxSSE9qjwu7s+vR84sXGrjf6ZNmolZkpOIWGO5qsI85UYmT1R+xs5fXajOxeQdYk4H
WkPJMOg34rrKSn383z9EC+3nv36ISEVt3zZMHeiL2FSb/3gfeU1ISZu7yWlQ8XKQXrsBsxnP6yyC
U5e9jyvA1boQz4aXNBcvN+YopdkyKvuk4k67jH7f3FLQB23lTZcEwQz7Fep5acBftgGuMdmzjEvs
JueYbB/Mp91FaXAGFeG5Yasxk66KuAaGaHwJbxwjss6PuV+7t9//Sbc/EU3//n//tf+Le9c1fdhh
rmt4gAbc7eP5x6896L0n+1EmJ4Ck5W7qVL3PfLDQRgKtwAELaq/t7dhMnC3HNXJMdSKSk/l+sVK2
z7f4OeAM6pMd4dAbgW6Rhz0m0sfnH8PxXvH/D+b0NMS1dfh+5/8fbvTfyKO5PXWQQv9neTSgpjZJ
/xPX6N+/5j+k0fq/ebbO80bzx9gWrb+5Rp7zb4JuLHZJGEWCW4J/+t8K6X8qoi3HtQVCZs81HM/8
fxJEu+b2aP2n9XOTZ/PddGHYtumI7dH8xz3om/Cv4toroq5Uv6lHmIEMgb42f1h48ZpRigx+/pKW
za1Ouu+yxfx6CE9uqBSQ3m4RHcW4T9hVofwSD1zEcF48U2fEpWXsd7FLq9IHwNIRLNxNxoM3aHfe
1G0caPBeihTidtEVZg4OteQT60Lzz8xP00MhUYrVmU3uHXHGVOIjrB0ijukFwTmRDRmjxB8XJUHI
0xaJvG7hyBYpySXaGaaz/Rae3GUZ2Ym1c680IDxD7kCStDiMlYt3aLf4Zb5yJGswM3dTbCEKL/ES
5+YvcMlJmK0WcdiR1OH9tLl5V9X2p7EFPYsaMCCBMQgG9S+7kPdxwdG529KhfVh/K8PCPOOYoWoP
1mhHShaSB5eevrdM8DJcx2BXgl6fSflEo+mhiWsZYGBqgpaUap+0aoYzcq9vAdZ9R1rS2DDhczLS
rbeYa0e9DFvs9ZqfmTjRQCUPu+w64vC2iOyCPjjSFxjLPpUlaib5oBHLZZOsnZGwnTrWMS+pBODk
pSRw0yGqAlmo6WSRzs3/4K085ALM/9oQnGswZ1u8e8BRrx5j3y1P8kZsgd/GFv3d9oSATzpx4M22
gbbE5blCEg1L0bBs4eEzKeJYt+6Y8/8xUUz32k2tE8FF5jhH/Z8+GeRFVb0x2+d+EMdkcH6yDXBE
7RUTsRGtentPyfIWIwtUpJunKMFCsQWeZ17XUtMIQjyGh3ULRc9K73Hq7Q8NfTeikqNl35r98EuR
WUhIwxvBUreLuZJfTNq66OiCYQHaM2ym10Age8PpNWZQCHjpd09iu+dKm1shf0Tz+otgdNRq6X5s
yA63SHuv65IuJ3PqeSZvijSk5Dz5y97zCInvt7h4D73SuAXIC5LknS3xW19+Ws5vmiy0M6Xu762V
jh74TPLzuOpFvnnijf7SwdY4LZghaJUXF8bIJIUMsXEoK4jlnSOoJuvlMUMNc0i7WF4GPTvZ+TI8
FcB++7yJWFjKh6k5f0t8+3R+5qBK4ZgtO6sjD2BJnPjk+PH72tNq9BaivmdSTBtJSZ9p9tkz58s4
WkgSNPpSGdXy6kLwshKSPslL0RA8mGddG9BO8mE2MUTPbhh8JK7cvkvcPXfeIE9SNktYDdOnsVvi
hLZD33j0gRBOYAy+dLn+WWmJT81mvGSzZdACFxigwHxPKwJTDS1Hzb07k1lwNMb1Q45EFcoRWWlv
bxXovBPaBAjDtq91TsKjO01oaOYhoqbW9jGr1GFwu4fRS/XI+KUtyj/1DKlCw5wFYjjG5jUQBX/J
xbmiF0qI13zvVdl0MBYaGLwgSgDvU217RyDS/nEyDC3UB8YgpkQagoZE4QW31mdI69xG8keK0JSI
luZpXjwkO7oO09wvAOU46sE1xoZ/IzY5I7iElA8tAGTaHIT7nmu+cecoQG8EwsAVdm5bJ/nZ9fl4
jGuGg20qYEtwYSWGKwaWpG/zVPgbj9RE4UttVpJjspQ1mcHUCcQEenU4m+qjGDjV2Zo9nAuCPNoa
idn8017LFKpXTv+qzfaIIkpyoWD8Im1p9o5H7H1XureTRgdQEHVBHEhOfkR+ZuA1Nqo8MOiPXbpn
jSGQ6Iz+JetHfJVotIPvIJJJx5A2oh1pc/FKTrQbgkc5jFuISWfmh7mX7SMa2lNC6t5eV0UH31UU
IXvhGTxOgU9VNlfRGmCfqhdyuuIDoGDc83N9rpfuRHnzyQZKSvwaP6ZTGYAAnB90EgDkavkAu+f2
drIxcKwrWaXaWpWvfUVOhj5fspmBtoFHFZto/LPMNH5+m4de1UoGlj+0jMDEkWPMXjiIcTzDeDG7
7LVsNYsJf3pm/k6sXkrOmK9Pxb7U1dXjNjAFABos9DsQhvRX05G+61iZ+w6O1sFcBuLDE7KP47g/
aBz6glR+0Hkx75fMu5GLDoVhBBoHVBteQjd/SHeo7ww3eR0XXNF+6jJuIdNCZZ7cOYaHi8bUHp21
y4iE0a+G3zzKiUmXL7rp3Ta79Y7Apkek4QiRe94qg1h6au6E8Mtr15PVpetLrdELbMr5jLmJHNGZ
OaHyV07gq4TfPc7vdMUvbGhdZLYWRw51D1Gl2BPUYERaE3dnAT21MyX4spUkIKje3VXWJ9h2YJW6
3D9WcX2HhvFrMIeU/HYQwmgaMLUTtCorQw+thc+vWqbbgenTlZjHOzNR6x4QH/1Yp/7BXiPeVtd+
WcxnWGfzGYlZta9M/2nEmwCLq33L1+LnyBDkhrBSN+ReilZvPYhpo1ghYvVL59jq7q+ubhF7CfGe
STQOhsruJh8+CuEN/ToeGWcQNmtr+W3S2Tv4nusZgJU1aeNjNW5RHIV/9aTCZOrP2REbTwkIsQyL
kn6Ll9kXCUThhqUa26Zc7vQN006MmfaMyo8Vb+k/MtfND3ajV0diuOAHeovFhU1IpcCkHvqFC6Nk
RVHn5hZ+UUVQqKMqHy1hK29IV0Tj2p+WzDEvczsdRa0dY+6qU7uyB9L6Tu9EUUTg307NuqVCsZ2Y
9J/wEsVUJx/fYT55rT50H12iuf0H58IXgo2DQcCrgmkxmjkyY5xTitS8HSJMueOQi9cz7rCkeYpQ
sbrkyvgmVjAF96Awsk/Eeiwkot72pYJQOW8QO+W7+d7KJXAAIfDHrKyWuP2O/A7yLWlfB/mn6z9x
a9Wh7ndwh93mOeFY9Jhhn5MW8Rmti6S+ppDYNNfMq9duN+HyipRI8qtdHhfhkhOG+A2EF37YmFJE
12Gojxlsp2XWbrDjXAxbrZiE+/ac1+6XRMJJE3/7jPNC0ZJ6StviHCe5HiBcnU9mwq3p6srYC1X8
phzyMfY3ZEHkXhzkLRdjzQw2zdV8a81q3PeW04eWpg2HvudRsTkztr0JiMk5YUAGMNGMf0y7Cpk2
jF0l3+1yNo6iRABBU50aqxYkasUj0fbOOO+pK1Ek2tTZZjypw2CqdhOG/QQ9lUSWclRkkoQ2lQtm
FxROgzNdiumOc/NyJl/Qe9huGbDgzsM8Pk4NWUINzfBQE4T4IqFq9iQV3vhbp9kGC3aDWYyNeSwe
B0v09MNQR7RJcpldSn0YfMdJCZpPhqshnKBRKREUqqWq7tsqC3Ove9DdvrsvzZZeD31WCL5OhDvo
2bOG55wsWCKeFak1zIJ3tnRnSF8WKYI+2qAaacfecFuL/rPojwKR+o6Ru8stoH4QX5WfaY4TypLy
MsdiQmtLphuVaV598VnKHjGAMovILZnJS/StBF7dLqWJnoaVoJ9ktctGdAQ5ekhvGw1iSdHCcVjx
bMeVvVeKrYBAkhvDm681FAr8WO4n7Pmdocr8uK7ZNemLcDSwnzjtYO386jRTumhltq+IdMir8UvU
HbOsOKOJHV/gef4mADFqmtfG8H+4LW25ajgOxGDkk/cjnurfkiGVk3743nBd0iVamXCJ1xbV2K7+
GlPnpJHBMSfWCTn+hdr0qun2KYZsOcb9dZ6nqJVIcFzyvvpcu1gUEYOFmBzScbvgY5HTsU+9XaN1
R21tD73WH3uBg23uIAcg5NUtckx1LNTGuka25TxaGx6QvsMPZ1hDL+lv50498UI6wqM8KFM9eKV4
ZqftgeD8Him8sXN3b9jOD+0g+52Eob3Fqps9usZ+QvRVDcZFhcppXrcXmSp/8Rw/mhckq9n02MDk
8EonDSvbeKqNFtMU06jU8Ak2a9hpLf9cLOKhXtBdTe6fwUEEnaSkWpPus8HCQfDtRn04KMhVzYoC
rlVPfZ28TS16UVIqmvK5T+7hARw0A7npmjBctX8L+76zrDzYfiCuwsgYOXf463nm37EhEI1tF9ug
J9p+LgfqIDe6y+Syx2sLwcj2Ey1ytRuNCvE/PBNvRrCiT6oMXIuZnxfvS2aLOwJqtweERBg6Ne4U
4qI/u4w66xpdhkwq+H9ptGzd/bY+JcSAw8Olwbja/tHpBYrO9FLaXf+ztnHGew5WO6RBSBT6yviY
gQRPbUf67mE2mi/SOV80JhX5oxsb5t3GZVyc+afmL6fV+7Rd9y2WoIUJgwVw+Egy1Wdnz3ca1XVa
riQLqaM9y0h19Q9r0RGBmXDtKVhIPPaEzALTXZ6q2XsmS9o6aon5jh35IhYLyetwKsensl/2AyUO
Bf3eq5HXT9ayUwYQoqp4dtDpSGRPbK5rTNZYifFEIyMmgBTIiaxgTr1B9GqFVVcxLnVQvRHuqJnl
PUP4aFYm5aGuODy4NDy72b+WNw41JaYsHqehPyMJ9HcEKzmTFmiPo9oeSPO+GcwbYegB/uX9UOcX
ifFZAQL9X+yd11LkSrttn0h/ZMrrXJb3QGGbGwU0tLyU8ubp91D1irNMnL1i7/tzQwNNN1ClSn1m
zjHBylzh1PNgNMMjmtInd8pOTh0d7KTdsGvZWK116fNmZt7fiXK8q3QnIxdI2zVueSkdeB60YTZU
YluzTowGXjsLuZKtL8LeYltjGoesjn60iXhA6OAgFkLk1wB1NK82s/k6ITp31k919TeQi6Op5WfP
jpbxNFz4TU9wmncDo3Uhs/fRMS7a6F4ss/xOhqdKZvclcUmzfimYnhtRbytSBajvZkoatAjCKg15
79nBMxSmfeTMy3LvUIBmG0n/pXbbxPiGF4J7aorwusLdExBnFOQJYi1z/IF84HZkoibB51T/qDVx
td3wAzqr7We72Gp/Eiy9FrbxmBX1ceyLT0H+4qjhu+7qJ1ffhkl65xH+J9AYmEg8mizbu2b0UOTJ
3DASg1D/kpb/AHvnXZQLzx3enabEnGfsp8ReY95DL2F/YZ2HMKG7z11mPgtZf3mN9hk0IwIZlj++
QPrtnWKCaO2erMBsK+KGhoGLhZznH0WsPhqX4i00yVKF15SFb5ZP0o/EmSKqbdWZ+6EMzmYBdbjr
8Ub0XoUohJf9mNWEj7JPkeMvveclx/7qFRFktEisuQJGAu7It6Zxn7PEWtca+3uKiVxZb71RrjjT
loHqLsB6sSP8aLX4I+c58b3ksS3YU3viNJpsh3wv37Yam29Bj261jxwY6NI1udLUsPYUeEZ7uLcT
MhGzcIsncyeacRvTWBixXCDYeIwZuMem3Ab6eG4tLm3ot1Z7P+AdRQ+tIEk7MS2Rrs3H4s7pynUI
1XqFJfGIZt+5MGi8c3WqEYZjHXcfdP1j9BKVoGNVOnsw2/CrwpFbduZdlPgmbbu5smaZDalxx3IW
obHeQeyVXEtO14wY2qXl6ctRG76yNH5RIZrswEVqQ570bIF7GHEmLMpEe2Jja6Cdw3xV6YdSGJtC
Oi+T4qoeFUGckdhUY7gvpH1pvAd0cg8on7BnqvwHyXsbJ65o2qb7yTRJ1XUXmHivvcfQyUCaZVev
3lA8lEZVMvhC5ZiZ+D/TSqGvJ3pHIyQm0HZM5CY6Yg4OphMiZkQ4qL7ZkqP3Lgv7QSbLKZeXPErv
sibb25rYImW9y+eYAitbjhJpa0JrxPjfSp7NvnjObXUcne7UGvBdcQDGdf7mjdNTnMlHUw3uohzP
atKAOpDpi/AGtWUW0xIVFpkvLSmaFHqlP20L2kDT3jUcJnbsr3SyWhjnENu+NHTnVGbNW2gAwCW3
bjCvqAHuKyd/C7M7LcqPsckdl+5PeMNhxBhWET3WGm8yRWlQmEQFApzGLImT4RCH1Zvo4ieEs5W5
DTgjusE5M3q8wPvkZY/YtqE8x1n37toBoK6ESqtPyFZc5Z39YFV+s57/r1yMp5ApRT7OZq9Ie9Dt
VeYUXxXyr9i4XfgEve8onHhWkIr0lvmN3oO06fZXrTuHvEadzcJQ98bXRPYPHb9dy41CzurzDm9+
+R0kdo0vQRLTMb1WZU5q57ROEay3iDhsG4RueYPIDNkyRinjDOhPeL7KtvjR2d2LpzfvGdwjIrK3
oOu2bUHcuLrqivghgtB07sfVOR+/UjP4FWHhaUT64TtYD6YK7gU+2auf0AqbEwQ5v4YpQ41ImI6x
CnO+eqSLsk1UN42BCFZzHvPef8DWf3Dj2FnMJCcqrOKxqR4nHxbIKBewB7mRklumD/UuMfECy2iD
PxxITkBurdX2E1B7xpMoKbkEmG5O5YaByhwo3J592Yu1h7dgRYP+GJvvBCHd0blSMKUFFdv4kE57
x8sfCdvjuGLvXHUGsupCbcl3wiKe3wnN/kGKUAJGp1uNRvaV1ONhaL+DMp8P8Je0s82VgVaNSxaC
yIwTHyRzU9S0KSYnVOc+c4XWRUpZ0dWvnMBbmbZ+weqykE1X3Bd1dy64lg+pRYOeDGTqRJ17MK1+
oWWRODN1pqorxnVfQgCYmG4XBE4XgPogMLu/0gbVXojjrPYmlBqaj0Of8xO/ZoPuqd6YRojgyhTM
7TyOOtyoIMZo4TcJoCRMgj5xpyMO40Hi0MXu4666xgM3mjZgDer6EbputSaaFjZIHexaGzZtHQZP
dASfU2gmm7KOq33bMTIPCJx2KnRIeFyjsx7ihZKl+YR58N6Xpb7tTePe7s27usLm5RnaS+mlFk9j
8DRpJLP5+YuPEZinPamhQ7WIQprS3MUqGbZpSghOqkvq5txDhYRvySFLFICTuySVgEim1FsJEmL0
wjc2UT7sK+5blWm/WRr2/JpWL6KWA5kWaGuzvFqaaJfoU5uVjhSQJCuSagPkDFVNP+VCRltkqiIN
0vW2ZVnzCEXjhjF7c1n4yvFWXljuqzmRqEh/smT4qPoLYKtlazrPlZqF52ivcoenEEqa0Nn7o/Sn
Q94akWWfcF9QCc07HBJS+FrMbAwNEhTtxGwFRfwRKpQbY9buQTMjPnCUSQyYxO2WlXsjLd1VoOE0
9AsgL2M7A6OghHg1AWp+7L9bPeUpWE0CvurK2oZIltuBS8lIUG4WdkciJA4Z2OPBQu/s7GgVySM0
0++YxSdmyXrj2fx4xOVwU7Pvw2r4lbkut7tXMgzpAApQ0cazhtq1CKEdRpb2WM9XclWxFmlc0CAj
stFFWrj6unWBdkGmWBaQCdEUbsj208lU7oGocnvK2nBFpxoO2Rz4Sby88TTI4iUkrde8ryZ1xCV4
p3KAfpJL1uqQstV+/4No2K/J3KLm3NkpiIhCQ200mfupSL9bNIPpFC9a6fEIWnNSxZC/qB7HKXaR
faubR2IpPrnFnUU/Dks8jOiCKww0QU0wNeK33vgpiVYy7ydXfWZ6vWrZyK8YLHNZBDEpxfWV/hok
b5O+tM48OkTZjX2NYC5pfM3B8Tw+rIfVjKGhSLB2qUteSYaePNS2Jm6Yhqcg4wWcefp+YOmAnnDb
D84T0Qo//BqqWgS2RSV707b2BMI++xE+J6z7e27ZZGuW0aV3W0mARbPT0eb4/fBFW8Xqqk0/bGxl
SUFYUp9K+CJJ/kN63R6y2qoX8trH0ZcA1h2M5WMQG596NZ5jP6HWygfiKqxd4vYvRkRTguaR6dAz
G+9v2Jo/teIVZHCIT4HhYTPraHglM5LWFg0Duw1XY9gEzGURFLt0F2USg9g0N/GsoI917RPO0KGO
1dXCdMgQZBF2w4Ul16vNtHAx2cN3GFYPEVO/3r2yQ1mVwt8IDavZOFWPwZA+6Vl7J32fyiN8KFqI
TI2vTn0j9kyYO7rEqOQmnmHlCZolCSmHsYDgmtjVnuH0l934u2QIDnRJAOSJXQNGxStBP5dd+oGC
n3mKbz3gEsUnRnqs6PnP5H6w++/UTn5YfvMmhHXXaDM5KksfESPiJP4a8+/Zg4/VecK5yTjdsY5O
Js+aZ691Q1uQaRYshrG9wGzy+EXGHWmlH9LE51KPDm7NqF0poKVLUOuPdRQuCUX9ICyUk1FM1DEp
F92EL6OaZRb4kUhrPJKUQ8yWUt/kOh9GdorVpF/MInyIGueH13nPBD1sJyvF9Vcg0BI9xUhVrwct
u3c1oB9Z1bwEJSvFuNuWz0E23MVO5y4JtdjZE9gE/CrfaV7u5ZDfk4IMdLFhKwu/xAGuySOMc1kj
TpZpbx2ufBj0wDB541XQKf/8UJs//Mfn/vHhP/7Z7V/8/g+iepuMBqunbE7NxoEWF3IjJh7CqiRy
wJ+xpDfsMwJVkxXzdM1jH3fhjAW5ATpu7/355n/wueHGlvcZizh9lOyb2Rc8hkCLkQXAvZlJtjcG
9u3N7UOPPJq9Mz1Xou2aYzwDTdMbv8MdnGBl4e5DHqvSiThO4w9svDkQDba+Uap/c+Nv706NvPNN
F/zqDQt9g1zf3tyQ9L/fq30uVt8GsIp4Wqhy7wJuQqE+/5i/370Bzm8fqxGjZ8/IwgHCsKSEA+wz
I2vbmWd7e3P73O2921+AswLZ/+df3zjkTpqkS+4X/bIAryGYWfKvVf5iDl3DRhNANhs0dWhMFIGm
gHL5/0LH//m5TCu1vdd+uqq797X+C9eO2tvACEKfKBo3YBznGNEnVtnmQqg0RC9iLVAMooM3d4Qg
0YoyfEsJgOxciNqu3n8njdvTpfLGpe9J66I8QsocV56nrceJY9KwyPzMBiKGkkT6+8DN77pIjYfK
HHeyEhyuY3dJqkGtHQsfI6mkPwYLAHXATZBueVEM1qvoxvSAUvVMhnVxcbIRnznOwPVUkFUc2MTS
Jr8EdGJjcM2D1/Yj+XDT1Y375KCbfnMMi+AgxvKzAta863I/obdeACTJL3Wp2gsuG48T1T6yZSgW
DOfXhdXtnbLzCbWSfBud0GAt4ckssizeBGwuqUnR9QWuVl+KMVsh8MyYfOgwRHrxgNK5vnQWAtoC
1chU2HvEwyDS6JyeyVRNz4II2CBvjEunG8ZlbAJe/cZAlgBSM0P9cjLMtfyT9pKhzs1y84xDzMbI
gFeoGdy9Iw3/lOg+FZCBa3F4l+QoLl2lf9d6k53zgvp9YvmC76Jx+BMNv8+0YORRTTzGvyEU096r
P/qhirnNFvmdVk/53RT9KloLM0I1kSrLdDHuIHc2Ns+KVfuUuKQArYlaImDLcbKL0J7YLg1na4LF
FSKkW9qM2/JJDptOVj0eVd05k8frgCnieY/yqx6UDqOscjzZmK/FL4MRwcSKbZZh4oXVpwATh2pm
R9DMucimFeACSkadeb9UtJthNl7kwEI498ZTNP8k7J40tnOUN1IgBPYdt93iCeVZaQfs6yoDVRJ4
wPzwOXK/EzvGdE8UIGsxP4lslFCasFDJ2MnxVUBvYHeWtoGjh8/9/uvb3xATGa6GtuCBOU4R4V/Y
tLI+ewUF9dXa06nIiF0N4uIRczUjtOriQxyINf95GADtDx92aXyj7Hsas+CckMZCH33sB/kUNbgJ
G1O+FEZSLjRPvWPgZHyDkI0Vx7WfuvaYpTADNHGyGipFicS1YAGz0zAulCnJPdGpzqnz4nLTkkq1
iOAbLBwywSNBZEfhdK9moaNLb+pVKnQyxTC3ekiEl7ZPnUoE6LUMUvzDEdlluQvrx5Tdk8e9Shvc
hz4CTEeQ530pa+iHOgTvfGEMBSVYY730fn92x+RHr5mUqTSewq5hDyOdkUSJ7FhtU5bAlvWtMlz0
cU38oKHuMucMmxa9xarzdHYpSfSoSJNLW8ZWnVOCY83xLDD8/jn7BxZOJt5bBerQybx1D057pcmj
6xLa6k/GL4veDiaLmYHuGK4+VB4irwDvWgGwK2oHad/Dlyag1Io2ml4Mxz4h12TIurfWNq7mdJ1C
LpuwCu5bTU9PsYdmIx1m206yUB0hqhHkC0LFRdYMHISkw09g68pOe/UVm1c9zNntJjNMZvrwfV5O
SVddXaLY+vg6A4mL6slrcqbDTv48AijQRuNUQuxdt5b94MoQSlj805SQz7AaRi47i8Jt3nMUH0lh
j+A5aP3a4TtXhbev2JDca4h0V6plpYbO9ihJvLQDtZsC4DwWfR4akPhumoSJm2rmD4/QDPWTiKko
ax2wl74ZcshNdYPIvcjVUqJzXhg0OUY0q+ALEj4VaPww6s9FcHSo4iAXiRyycEIY8UDMuJGV305g
fjoETy5adpWiNZhJxt4jyv1hF1oz4z635LEMPrpQ6q+txcDFIojGQewatYSfkTX/KrVLSX1GKE6/
MavyKy0lx3R3KFT4S87sE0cUFIjpvUdx1iGJb8cArRjuJnxrYlEVNNBaCM2h4g4c1tNhLiVrA8yP
xcpOd6JibVd4yKqBSUQ01h+x2zCpJwYXQzdtGUjWRfDl1nZ+dPIcqRrND9Z+o7gbGCcs9NHdOfZU
7uh282tVq2cUU5+dGX/H7Rcpjdam00dIPlOw49w17zMerMxiqIeOfzPQ8bMPGJ5dFY2rlDADZmdN
s/kQVo4zl/FyY5vTeiy9Ytk0w50Mh3Zd2iwf4czDVUoM+FkfoWZMG4uOkqf7TgXS+uFb8rsMpzs7
yvR9blfglweSrdjQL7AViTVoc17bDbNCW6dsZugRjgp2EPpDYp7JuQkNBaU1NFt+nnpYZRNXlx2U
Dymt51rTK26/PvuZyhnxfdc/9S7fBlo6PWlAvTiRQoj3JOMSZbINhHwMsUYt9SwHsgEadOlg2Agb
qK1+mn8PWoLZOB5phznZGOna59hColP4J+GaZCgrlG8eGEqrrkx2Z2i/rBBMil694/rytraqHhjL
ejvDlXcRS6nKCq9pAsjEYFOx9kRwZWe9YzLkXrA8B1zRSuzjUE3gr9psRzhBs3YtHHNFWpCaOvQH
w2h/2eX0QhRjx/9tH1DZn1p/jF8wOIZm/RUM3ROOgZ5CrVp14GLXENq2sAbumbK4mzIomT4Tcs9p
Y247auOFH8hPlNQ9Vs25Wyjtb0zpEMsdp1/jaNkMwvsSDZrMriU0LEnET8Iz+RUctTNz011EDRrH
LGU84c/uMLsUm5IkJn6zZdUQkD660j9qwXdeO8jrXHxbLMb0I2YItUkIf14koeaeQ4TW5xHokuxN
Z4mdwVwXWZTshOWMrIoNbSccyLKBC/K/ATh+cHJmNYon0anhyjJyxch6YfqSbq0WnY7oK9J2yuQT
J6QGNoGMl5ro4VVHpEdOwFJcrZyGnz7RohjpQQCtsXgdNCs6/v7M/OmpmruA8AmWFREiom2XPuKw
o12V3KoCVQ+btipff3+I5mRbmbLfjX5vbmiyWS7Oxd8YsLFIwuPtPZsh8o6cZqyEoX+IUg8J5+3d
qWLgnMEzXBm5fMknp2FzyJfc3jgdSPY4b9/4CIR2H6LREOmxDpBGkJmTHiNwt3aTGfuReSovwXwv
1JQfVV0XgNMqj6j2ida+AYDCoWKrtd6OIB4s9sLOML2PWZhzbJX5kcP9GOZOvOYJOil++2M1vyk1
v9+ElvZ6+1QSuv4SZUmOEQ9kHwgrfAilZq3tWvd2blBjVtHr4+1N1xO4MCgL8rIHj9OutZVTkUjs
w1A+9ClgA3wz8SoddEZVHW4jSHEBzzh6QA0ZVs4XxHE2Z3gG6kgyd3FEW0KEJkcg13X2KYNK49aV
7CDSX9oKLobKBrQiZQziTyT1EbmjWAG81xcZQRwrS6DEi2aXvREUET9j/JO2lesBFemxpz0BtsHi
Iq6AjsiBgYntsJ4yR3VktqCOjWhRdCh9KzEYUUrM/P1OCaya86NcB205k1vcbdEEp2bm8hMgUR1z
C8OCrIP5dAlYhNw+ietuxSXFEDzyMGMKp1q7ORBOZwyPiWsy27l9w4iJWwnBZDCKI2YKdQwGFgaY
4c5l4LWg98Tq9rPHjJ+Ot/eaiHtrC7SfuUB1l/tZ9FB1vNJk9VMnXHbvsfNNdWxWRefsm0IMG1H2
x9DEtVQq6hltau+ajB8gEsObzgp+NWNBFSh3cmyh73Dbfi9tJmA1QG4UKZRzo25/8EBvpr5Nz6y1
1cp1NwU6oUCzUEq5TJPsAUKhH9T4ZfsBqUS/iips5OaDefV7ar3RK7dRaL8bXf0SZwihNVFvMoXk
siPUYqHXDMydOP71/+0Q/xNavDTs2TL039shdh/9R/Q3UPwf/+QPN4S0zP+4OA8s3UAOivXgD0q8
tMV/dNM25yxp0wImLP+vFULX/6MbEoGYJRyThYQLW/4PWLx0/4Nl1HKFbghH8jfyf+ONkAbOjr9Y
I0z4ae5vf5ktXMB/7j+sEcL2GNqC4nwUKtZ26YivV4OatYhzeU4i6rYUAtxCgViSTWs+u5OgCIaZ
CPZdedtOTi91zSKYHEFMSJGQKzHhdm8Eov6E3GiBZJqKg7CHzsMcPzRUwqpp8GKx5s5LK7j2rpaf
jKR+QkqxEQ3bXxPN9UjzfRB+2iP5kkty4JkW6CzySHIHudVR9gR9vRvlYL+7NDecQA7wAw99u+v2
AJQbllQEMzo7I/fJWUf3ek/yD8ohu2hWBYyODUXSQ8k5upwEEoq2Z3LXYEY7N22wnmr7uczDle7V
j2Ux7Eyb4OtJa6xjwBZ9aKFtxMa08+aRALER6J6LozQxHXMtVWAs/QBDiAOF3oEBH5rz3qXrf9ac
Z8i0TWpn1TJL7Ftgm/ZnY42vnN7VpQ+cB92sFHaK+UwdC7ZOSfYwWk2K7MSBxxB7JqzByLpCJlqZ
pdO81q7/i4lGt7ATL9sMBrQOKCpqDUlzibFhlfQJOlevpf+Vdb4b4mgTd32LQCM4Z4Pf7TG8rmRq
m4eiGH4VRZ/c9a32pkXiviY885pZA35igi0e8wg1FqAQHOSQSLsqYLOviCeMc0GAtdkfo1D8xNFn
X6D5M6IcYrUKBKEX5TRRZTkB+JYw36rCKSme2RH+5TV3/9vM81ePpP13m9/tQsZT5/DiEMJzpcur
6a8en4wNO+13DYwOuFEi/HZnGa21Dod0pB/t8ANI1az5vgyS43cK85WlIJO4AE8ORDzVd52HZFRj
u49GgyzopJMPDhaZVT11xj27DtsLnmShkF6PbnBwVPcQJaLbTmE8rlNUTax9I+ha8pLKRJEoaoGB
aUg5ZdcR9KWzRaAMGqB0IkSWajp1Xi95lcHMrBleZPXMIxnWdgpcx25Ybankw+mm+rWm+Mam+NKl
rXVFuoxBt3+nCA9WXc2l6gU2Kiq6mFiO19p0ITq3CKqRuekIU1DV5wayFSoe7/HfH3BdzMbJP11V
POKmIPYWq4WLYcy0zNl19RdXlXJtN6B9yR+dMiFHdmycQ8MGic7WOBsBoQq+heklDO7S04Ch/BgD
SBlU994ITVslEaincjSChWqrn1abM8NIu3xnyKw6Ed6Cgk0/RyQpb2IX7X06vwlKFgByzoOoVS9J
mu8tcBFkP7WxcS9j0CJhjepu+AxyMzmkqnutE42AizS6hwkM8CRipjO52UsF6KKnsnnWVSGBBJb5
SdONrdsGziGtehC/5XBvuf4Lmnh9yyIfrZWSFPR5T2ESTRBZHPWD5uuUpirHZTtRg7inWk3MsgqQ
lhCA6QFc9SMStTsvXg/evDQTk/GV2+2pr3S5czjcRhTr26yTJViWuHgZg/5k+ga+TuGsG1NrkEfh
k3UHtQljrOhGjPHADAqP0KBs2fYiWUUhdto0C81DTAvIfeiSkgqFHMjyVkbDEpJqMYucpSTdeFOp
DkJ97L05szBqik5JyGBRmc9ZXUSPFlwfpkb422qgCoGRbMMivDau5iJ9RRQNzW62wASC/Vm7xVLF
QirHriLqCg6ldulCnPwJE9ujsuUzKt07tpPlRtTJALetJL+njvqNF7pAAiPS0L3Qme3mCH6nSgew
3LorpcodUfbmpQ0ofsf+qIWQYxp8/supU+OxpNkyFDN/KvMV9oR2b2J58z23X3Yp5VnpaO4hN9AT
BFK1SKRM69F1253q2vFA0BKuH9jmvNC/GgxWi0rvtEWrswVmHP4zD2tCmVNkPlSKadMIANzG0mUi
q5MdfWKivwpjoY4th4lO03Du+zHfjFJufExQLOOn5G4YH4wwM+/9Nsrpra3tEKEsaEdLbW3PUSgr
eePADVIlAYsjvxlz4UTt8gwlHthd9PP+OGOz3w09QpXWVslGKnvHi4DCPc/ITrDqrYb2d5H3+rCL
BSyVLg6Sg1EDrNMDY2tO4P7GCdwlBMNTCF0aS4G6Z3f4E/Nav/v3Y4C199+OAUsIV/eQJSLUI19L
x+v792NADzofvpKjXeN0xk+GAEpAiIFBcmLiISzYW55ZPSRkTo/U+6vKIWsLMF+oOfjZC+aOgkUD
qn6oOBPwVCfLu5eAAcxScnvfd+CapkBYj1F2QP6g2nY41RYkS4sQ0FwDW1IxKGYx1xyIw15modFc
Sle9DR6SmHIa2n2PlhoJ6Bgt+2bUT14AVM52tuGdwLPPsLhipKTLExa7eFHUNXAnndgx08i/bd9o
j2HQunBgJXtLHMfHSddt0mvJOoTUUoYoFIsqZVcY+vz/A7ngltAJBlzi+vscMrTumTCzY1Wbq7YY
gOmD3SSBc16AcvZjxQA4bljjiQEvSMOGSKuRF9YJFo23bATTj7iFPV/YM0lVc2bYTZNtGlyhDE01
61iO4qXLwvdORZ8gFL2tzjzXE3ZwzCT6+Q70ZGuNSG4cQOnoqDc58861Y+K79qK8P1T1BDAVkCLE
FO1oewA/gs7oQFY1PZrmxjz3OXYEd8wEzGSAWSON8DEKeHqbIUYgPKQxB0CyrSueUT3qUcKo5Ax5
BvdAQdtbBP28ZyIdjBClbTleI80LN6ZDrwNvo77qsWhPaYlAO0fQWWRgPWgJS5Wd2slhRju/2Q1d
+7uZ+Tn8n+Ab1U46BkX+t2phvij/vHfNF61B8ewI17Z1C5MxaUx/vXf1jLe1YKr8Kz47NCVd4B19
W3nHqdHrnTD1F1VlO02bhmtn/Ywnbzyb1kYyUAaZPJUfAOq2ZCMwQxMpVTD6qBVcJh2VBZSOrGec
rU1XjVw7bEo2ObeV+6BZ6fjDzREeup4Ir2wicXp6kGDMZtYY1dka2Xa3VFblLT23Ig1zzmIrwa4y
PqqmzRQN6UkPWo+VXO8jZ5k+7aiXx8ZKJiAWyJdq49wNDzkrkdPgoxSwAejCgjDF1fLTiiKaJ82u
xIsX+vgdJ7nrjQkZpBnYJ4toFF459zHp3MhVU2frWPWqjFpt8+/HhfkPCsL8wJtzbyNtoBAOVIu/
P/D5lEBIDAPnmtpTsx5iOVxA4QabN0Q8/n2Opn0rTKDihYs7pCE2TguPRQ3BX1nwPXAzxdesuORM
WNblbGEd8R2v2kS9CF9YWPgCbVmZnXfBXIvDG5df4UrrkldCw5qWHiWVwd4voHS7HBlLnSykXaGn
9ARWx9QE/syTRHGQJi5g6LA4TF0YLnO8X0TauMwfRP3YBH5NRF0akGLP+o9x2eHfHyPp/QObcXuQ
HGLFpK47CF7++SD1WRVVk9lbV2pE7phxot9F8qGeRHuoQhiRfM83m/AnBAxDexDtNNCu4BQqO2mi
bueo0zwr3yZ121D7Dj3+VFQwtklENUx+gIaJJ1dNLJkQedNZeMCrDT+rOLdze88Muzvg1D07ZfyK
Yt3cFfUpzLqTwLSxqVWIHEZnieAGOIXszCM0yvlkU2ftOBUn0Jlg8gfD2ytm85NbR6euy1ZSueOi
EpizFBXjSnezActePF4IC6VoiDrB5qVGzsKwrfAK81A2uXvKBGYdhEftfsRPt3CTSxxE4ZsmLWuX
R6+d1lYnOLmbsU3Cs2MbwaodQ/NJyFGxRJ/sY1aTtUUhwUFywIVB6EOU0V/pWGrCrkeCOqABIqGv
rKW29HAhLljSv9k9L8ueXmcNWthaVC4uabNAgddnNp743JZH/ICSINHAs7WdRtF0L80+IquywqPU
pNm5r4iLhiOwqgv7hGymvUYTjo6GgMyyKe0LLHVnFUcinHOH3lqj5tioh6VRJJ86WrcPN4Hu0ris
uiwgsBk1IcmYDqst46url+wq80Uz+ukqn4GnsmXOdbsDmWF+73JAnQpRXiKl3aW9dO+qUmOaHJKj
hKlrytP6gsBxXwrUOhDJWRkW8oCTqrAYVeuxo5H0aO9FXgUvRpJBxcPm84C35VDNzgqAoa+s/+Vz
P3ho46p6lQ9kQAgTY92oR/W6wzC5aTRmoZDC7xv1nOlZfIeU71LoTbjRLVDIec3JE5CKqHfGEbjr
IivZe8J/9JZJ2n87ktB16KvBRjH6YmaWJU9YNcNIC4lGDIqNqnHP3D5khrp1svinUWTFfhyo4nhJ
0fbqmF1dD2dQwsPOoh4a1ECWQd88GsRCbsIRP4XTBMiDhkCceXDdxb+/ijnM/nmPAXtCOyrBJt8G
Nv/oSFGdZvhbOhSPNsXBkHkxpiLAqzUTlQs3petkc/QjzDLvnER71Mn0XOglAVxpP5Tb0SenVcY2
FcW8ozKs6mjEZruO/HsgPw/kguZPs5hRb6YHocch4O3RY9gQ6s8eWg30L7axcDvMmYWunprYtbaC
sCY08JyzRtVkiyit+33ojzwTQdvfuYn/1bndVaSG90SKwKbgab50iY+bRsbVxmeAsuSe6eLiLNRS
79wBKyzJBUxnCBsqwB7WfZ2sHI1oDF+qcDmE5GcQrdcs0t7ZVBhDjtrkuhe/LFCzZnjzlF3mfOOA
CIfWOIIlYA9B3iDSrqD94ahpj5t8erJl2a3TQBBGCud7mauHLm8sBjJF+GxMZblLIr5vqg3xU+Y/
2t781WLSzoPvpnuPJNl9G7FvKn1ON+EED50kaIZoJrAPwjjFPnr23q2YfFjGa20TaxqOOnllyEEI
w4MsHYwiBqzl/Mzm3WDQChsoWMQC0GDdpIpdTrbpUc7lTBCj4E9xdLPCHMqFRcl0JSFniR3X2NYe
suDI4s4V5e3eSGjoBjlRzUdauUnTbptT7C1Ye/sXvSw83BYwqIHHsjwPK0QDjYZ8ZUiYa/TaS9SB
psh9JbbVKDnj4FWsW4qOoiDDK9efiKwoEZh26D195LF+EVvr1g5XkYFuk3xhG9Hif7F3HsutY1u2
/ZWK6iMD3nRh6CmRoijXQcjCe4+vrwHmqZfm3VsZ1a/ICAalkxIpwuy91ppzTCtY+chlEfrrtOTD
qmKCVnbJJrUCRuRB/BzGiBWqUVQY1hMOlQeEBhWpRQ3b+IcentuZz4EY5+QT2KF0KfQ2WWuFEuwi
euD3qClQc0NYa4cq+5TUe1Zc/514mcn1W67IQBrSLXZMZbGIwCzKkrvIjHYFktgrmtsPGjbSsVq+
aitrTwz2A/oHBam2jm8a1qUXQHtZ6dFT1gjyfSM2yskPFcNBf5WuTIbY0FIzk0NoJQ8mUTh2UlB+
q8mPXw8femXq5/gJuSAh4A1C9nHDFKI4R8JXRPqP0zLN2YcpvfvAwEI29ZrpSmJhXtU5zTArtyQ4
xWmxRgGtISbWnwQkc6imWSuTQNHRdWIED1l/xyabbHmhEqSTXDrtmMfbQMuvZVDgqxRzcVeKj0TO
sOUplOjV7LNNVR8Z4hRoyTU4Z0X7JSmxuZ8yJs1Gi8xsTqJVIIURnuw2Og8ByjCh11cBzixur+X0
lPicdmyOwrCdX6oRGRe0hdzNAAE6E3fxAxOphInkazlCV1N1w9jIsXYgIL44GYvYQ+jH9FSq9aVr
GV6nViWsCs1Kj3MHVsLyaU/20cieTECPH3Txcx5BvMZHB1eCeO51lg/k7AXABDVZCl8yyajg1PbG
KdZKeg71F30K+S4MSrJvoyjBJxiS82Wk+lrt1QZzhkTKWms+bhhqKZj/rK2AzOhgquE19oG6lcEm
jdt6U00DbpBGy/Y67nK3o36ywaL6m0wwG/Cvt8xAqX8grCITtcITW8STaR5GM3pMn6xPGqdqn6db
IFMtARiKv1OTrOaDwvNrSIh58yZClzNCaYH1fwkKtFyyOY1rpZ92WYZW6bZtnrT3Ni3rLcU75gki
J6bJimGRTvIdrjv0AOuyiz/TeEhX4pLSJ1ci2LveJKfNh/8DgTTQJ/8gDNV8N/SMGi1YbuDFVTaz
omRuZkl5NYj3xhPwakizvBGRK20tiU1C0sagzyNjuIP2/DbTLPZEJVv0esMDMwSLD806cbFgXRe7
4S4tERBUufKTVgHaLowHz+qU3weLdUAtK+5palIzaddXlvWEkjt/AfIyg3vRRGhxXbOB8Gr8vlL+
H2jrH0BbCq0A9gz/frL09F1nRf6X7OJfP/NrtGRIv6mGoli6IkoyfKtlhPRrumQov6nwpEQAyQya
JE2n0PoF2lKJIpb49q+p0xJS/Gu4pMq/MXSS6Oyy/aDOUY3/zXDpr/1hjemVhr7a4A0y91LVBSr2
5xrblPCpR9Rxm0C3Pk1qUSU6zxJpO3HA2f2nD+ZfFPR/m2PRfNaZbfFXMdCiv8F27a8v5oOGkZUi
8DcT7pOVbNJANvpRcaRKiRDWcR19NRCpu8SrxOlo5eZLJYzbNGMTH/XZG6suC0/BZn8gtm5oSbEh
6cBVE3aIZh5dI1N8ZNqhgfZU9lFKc7WUCdTtiFjEe4XAbCR7I9Zg+gQmfGJR9oSeAU4v1Kf/+Q+9
dSb+1Lm4/aEawzoRwRJDLf1vn2rIqjoqCZFQhB5txtZEyRXDOekiDVPt7CQS2HSiTD9VMf2BMbwp
x/okRnnmtH7OXAjoRYAzNhSzH0bH9K/7wWXnhxa+1rwkB9E36VHlydiEKI4xl2TSc9JRCcvrpGPc
IxN8h+sKGkKgythflePirE5j6ixR8aSuUHaCLJIiY8RPEXYzGGqhiWCLSBGnDKGhQV5x0xrjhmBY
vFOVt932ZoqTQERIkwg4kIP2Zapw0oUBAiMqjZyagzYpOc2mFdMKhcNmoTPhR6IfKZ4QZw6nHoAG
sjCkR3DYpvkbHekpEYMf2rwwwxbJYTe58kBINH+W6U5q8lqwDcXa2r9DHoudTKcf/w/H6u/cueWk
NFSOk2aJGlfo305KsVZLJWtnaxMi22H24z/GSvIGJgT+N9KLnIBDpHNoZQI11tyeVSEpalITdW3T
CEji/K5dS2m4CRJyU4xkiec2dI94Cdml10aZloNUqcwXGKYIs1QZNDSRhAs3i9SbYF2XaFPrtCW6
YDpLz72Ykl0fRD9abAE+IpjGrgwSnQh/IjSjF7yadD0PM/9HGjLDxZX6kob5QS0gL8F6jV2THiXJ
n/tMLp8gmZ9AMrHdH5cAwv4QSQkOv/zkN2AcUGH0wxatgwsN/S72hftObg8aI9ox24GG750W1/si
hoCMz1FUc1GDymGdRUyDIMqwPIRxfG9ZTLLU9HFskh826DsO1ENmccb8w3H6a6F2u6Qgx1CpMQI3
aEz99d6B1qnrJmOwKKHKwa1FkHlmoE2rxU3VypdWTV7+5xeUlvbi3y9ixmYK9y0NeMRCQfzzrVHr
JUiEEq+ojArTEh3LU0Se53Ix0LV7LqP8TkF/vghECaXgDI5oATtGIUMGyEHkRMFPI3nMwzZ99w+c
0n91zlqiYXK2IMKjo//XtyYzJs4zIbUIAjlYDUh1I+StsZLhGtMMzekwspEKl/3DMfgXL6uKEsAO
A0UCSom/HQOL3HkzJV93k2npz6iZj2LJ/cAs4p8GeL8XjAntLPPxH46D+LdO23Lo2YKKLJPLMvX/
rVFxIMnWwIWLY51I0Ci4D9DIw0UgureEkW8s/AUVLbWjXv3GeEzQ+FAQ0actDBHZqkUYC7xni2WJ
yy476nEBiIebjE9C3zri16SStaYehCoST4AMxCXGBG8TMLTspDZR5KRT9JzXwjlX9V3e81FPBjas
RCf0mtdlsgxqkMSHVYzpm3PzhGJ1gM9ASn2SZlvGirgSlH1Ot8Qu3oJJpubKGb4qjCYcA+txVaBc
1836sxWvSZkMrk+tb/mVTzQlHZG5Mt5a4uwSjXc2JIgWElyl3BYTywHt+TN22l7y5YRmVUt3Ohs9
M0k7G2WWHiG9Xm486TgfVLIRCajrnXHisJXVCqwcwcMjFaySTuRggIGXlv+XpdW2yMg2WtacSkAf
QW3+iDyUNwbPx9Yq5QVksJ1gUHW0CYHFUMGMlq2VaIb4xMGHFx1Gt5ExqJ3WmfMPZ4SsLm2Zv1yb
jLMliRNRNkzdsrS/jQZ82U+7cK7HDZLhHrcEcsL+vpvmmbFbU5BZcDZF2MmhVB4Vuqb4f43jPMyC
zZaaDpTK0MtLe1OxQ1poJIhB54NLwow27lZZzELEXsVB2kWsHhlxmGGDQyFL1y5e8oZRXTvg1Lih
u22H7C2kl41OBj2voH2SErWA8GZnajLZ0Zh/ulnainZhaJ6/kO2UGZFmEYQrfBM/ba7vDJlRpqpZ
H4W4Zfb3YBUMZKNeKpl0tWs5UXFezupXIlDEQlR6HEuiQLlnYXNGA8p0uZwvCk3KVMsfzIqmL/w5
hZZHotmlRJBUlw4rWTUg3CODSYGoem1M8Bd2LUZ8bLECKdu2s+TjY5oAsCOGDlHS66TrjHU4rcmN
uDZz8epjQ8H/qz2DAPLRdkYAI4SFBegQuCu4sW8czJTkWDSRd9XcbceMSNe+Nc68buP4BhiNrt6S
5TeRdDlclBi6VB9hyc9gniTDsZ7izl3Yf0bKR6U+tQOBXmMFB63SfqYqKtZZXa7ysoahXNKmA1yb
bX0MjyEba8fQWrBcibRKLGiv6UxrcQzJRvBlVqd5pG7XXdQ6iSMi4bPVaO48n/63ELD5wkw6jgRZ
avysI8N0Z2uGONAiyaGd0mV3Kq1UiUwcP+7hTpH/bobVrgv0/r5pymjVg9CGs1q7Fc2J7YjxmrOB
UyIqoammtRrBNlXYAioZYXJLIlqQyHvU+CLMLhZncPsoXBZltFqGbiJl6GJJHR6r8GkO0kusVXti
ALaxHsokPU4BAPdwk6HrTivFxei5GoirC1VOBgJvXNEgVTxe4IoZYDbRWvLxis6RJ+uMDAUQrtBf
AnqMTinV14zL1e4l5RwOhrDtm2QvNfJMqCPYGn4NS4m+Ln31Sau0Ox0PttdIocBtSFnjWF66ThV3
QTmQ1yIhz6Y2uVoRXfNk3McSHfChEBntpOV1lCvDna0UHfyIEiLrJNrBcr1RE9bSMCGR3RII8wkx
9CM6Yi8/cUeBnen0s3GPU3M/h8o92ZykjQjvWTGe2bQCnkkMfDUyu6cxA5/j96+9TOdPXGi/tSju
tXrcNQapKD07VI3dSoGYiMRV4aL43JnnnFusGuSbxVyaxtE5Xugj2MQfGoEEga4TiFYTyA2rm4Wn
z1XdSvFmSqLZISvhVeGysceE9qg/QXMfYvLKsN0nGYb44rVWCvgiEXoYPZuInfZLn4xe5d1qGZB3
XxV3m209cB1bY7NmVH5HzNUlN7XteTVYIfFQimyjuSMypF7puPBLI3xKsv67MnDE96IP0aKkz7jv
9Oq1rbpHq5HfEnWXVPOuosFvAwons2eCONvWOboMg5xrcH9d67PpbtdaUt3NYzvzIRhgqXpyGyY0
gGWYXeu0Nxbq4HtiVgHZLeMlJTeLjifeJCXTaRb25KJwq89BSN63dTqTa4kvKkjAzdCrWAsy0AM8
R66RpgdsfY+DAKiKhhW5gRigSjl9jXM+nVB9KnFbH5ijFYCOSlJlhuHZkllNhFhMziUpMbfYaRvq
4ZkBKO0tqoOELrrAgJ0pkuNTN9oxuSjM/vWSFbjl94vDFawzSE+lfyBSF98XF3NZ4Cyp1PYKy+K8
MH0TpY1dnFUuUUGMXAmDrWDiEBJlXOnz51ugnTDzwBg684zJKst85udmtzVbQKtQtRGChPG7T+Bs
Y7VgArlphso5D0hvmQNy/hRCVUmWl8L4Eb2zPca1vkss+FtRSQR7Sbqk1yZQCvqqcDXGjF7fKQpb
yZrkjeFaoiDBYQdiyZo7jKnbaKDhl0yImEeOFVqMDyF64ypvPD+mvUai1RPN3/MosVYHYLKbsoa9
Rf5sK8I8OhNeFGz1JlsnVWR4SjhhLi0xOiO5WYmZiPuDyo99pA2oFUnzrLyUlvpq4pwps44NHutm
1Hd7cB+7Ugk+FZl8iOAzU5WRodAS6zH217bMIocO2zJAGXay3zzDoPxErr3RywUF5AtPQHYwtwFY
otYHH1TQJ2d0+dLX02PG7cWeUhPPJZOm1kg3+LUZEVFGJumus4yfOJZFWzNRfjV98TzAx6ChLnlD
Ht4VSvjiBy+NvKdv2OLrVwuij621VI4jzT95c/vZYYoCl67+qgGyMo2gNRSLrcEgaZMTas5cEeeH
JO851AdUR4IZ230MfLY2VHNTd/NV6NJVhHCOUUKauiP/novcc9vkR+uZTuAKHjbIYZ6LmdF4JWqe
XKmkiqrNbuYeRy9CrDnA5n6srZ9xeTGCtrjUgvQpLNsasTrC8yq4hjLlmhIzVhpeWwF7sW+8yBiN
XgTiTSPxIRvm2hOMFuyLMFsO6RzsW+sse02Ac0qsucMUY6Jk8sMMiARdzJjfSKLwN0/veaufBnjo
rkEXYQsY6qU1UPYj4+3zfmXlAo1OTbhCQwZmJbZLsCC0FjY8noRiyWUZSN3OUE9JuZfbfKuSX7MT
qFyxHfvkVa1FIWyWArD+/UGbtZahLBGmra6d2a7Oq0JRRsdMFmXcjC7DHjMy8GRgS7fMLrKg+93t
2R8PwdKgyGLUi2LXkw9oQILpCfqa8tRc65qJ2xrD9E6v2H+3c3HHfHHehVU77+IsIicPPvzyWRJL
jfUVGNC4RtG8UU1rH5gZEt6UnHLJqrl35k+1mUUroFLtjkxwVo4BTk1oMIxJYmndKfKx1MSjmCsu
ui5QR618jOWQMzS7coqz7BLiBPpYDzF0sBvReuhUQpa4otwyZSexd4GFBULy3dXRaZgzQvjM/Jts
kqNBAmJE7TFPwcn3x+Mt8tgywtNQNNe8SS5VEu0JCvmuh3EfySpzefnd7IiJ3iGde0nIncCGUXzL
aXCSW9GR5CGj/DEsJ8YByi7j2Hc663p3HWGZsIdChbFsU9TQjcWZpY9mmIkcu55g8QhTws205VVg
4WheaWVv1H3TDrPJtBugs3s9ZDsET1IGdwRNXCvn6rYnRnKHJXS8BSAtQU86VE9P64onnZ3Q7mbA
TzjQSYNEO+MSFaKC2ftk+rvbQz6kwk6Mkjv23f7KFzhl547bWDoA0qXvvasRocEMIHjXruriMU7a
T8SN3e8nzO3Z7VxBpCa50eSzz1aCLlzfmAghFITd7ZmpdgptHh2Od2g5TW096nJtIuecP+Qik4BX
hFsG2q9BTPdn6IHumP46XxoaYpz8xL3/SMG0UdMCrn2uQXYPrlCdCFjTLd6vqG2ikdUtx5vKzD/Y
mRP9naBFkxr1aN+4CLZxxiYuIpzUqdi6OaoC3FrMNY8s3i91Gra3HibDYAY4Bez8Bjp6IVGwRdpq
rrsXqja2RyJUEX0+Eo3GflAD4maM3qBTnvh8PHUb//QqDTkGmd9jH0OHqPkDWlmwtXIE2jeDj1fZ
Yu4MysvaAN83ThNDFP0HMa58v7T+bkWiT8pPqcMBVTNiXAsSgW8l99zzuwn2IQ4R5EEpZ6Y7Li8X
+cpVwptvmVAwlhberc0lZNZjJaZviMzZ1+JJsMU0/mz85IcEZM9AOa+P/H1xfReKBGwPOJ9Jz2SS
jEPgIZbNBeLC/2RM9wJZeHgXWV11PM9E0Uai18HGLCMJsHkwrzrcsz3DXFfSrdDV5ZPfot4bJrZw
cVS+m61/YZa/iSc8ebWSoO/t3jN9QjHRy9uUFvlBjg5MM003A8XTmznZJ7oMgIF+avveFFRQyxlD
xJLuVksfU59B94d46+keMK8HZayNrlqj7glEU6ONQDva9Dn6SPDT7ahxjXdLW3EoiEeBTXNujfqL
9OsUqegEpCFgv97TqNDj5tk3QY1OdDg0sXiSOnDEauXTw0iGfa3KmLNbVu2hxliosGmi5870sDYY
N4EL9nShPY39FqBiJ3Fx3w5PyJ0mCqMWl3n81nIgUPbmT7LIUhbTGRw0FOoWeMlEhIiDR+5hVrFR
+nPJ5ZEAjVTMs6jROIlQ5hETYT5g/A1BnNKVaPlUjJguRqpHr1EXnQUkbr+fdQkJEpkkQigc2Z0M
o+jw1c88s38I+98bIQnRG/asMNH26Tgyf8CR4ZuPaUwqZrz8G1VbxQkF20O+HQAlXErqpRNjZNq5
rtVP0EL0ePwS5ID4HQniXa5ewr6I7Sm0VrePNIqrgTxA6BHJD9pE9jk5vuXlcBbJO3vbgo1PHx6M
bOnjCnNi6w0AQU5wjxT0SzaOdzHmbK8vqOUgKmMBF1MZnNKMLx6wTVomm5xmg41KgsBXTniIaBzX
W3M7pxlHZ3sgTStyxIQOj6DD4ymSTgZinLFfGGJPHmkMFyVplVKbtjSdEtpGxB93zOZ3xRS/BSpd
GEk4oI0A3hVDVcmwm5lVQlJRynIcGvtqkIhCE4oaJrG5sjAJkliStxv4jmGDjj30Zy7aiGZNvcm7
YklWKIBoDlQKszVupWja1oL2EjB6oCoovSr3IVInH0OQIDzvMKum5vyTidd2OYG1kMaaYCVvxGQj
HSN7ZGYYu07om0EROQ+lsc4UunNiTFtp1vBAU1U2y4lH/wKRCOTlZSaTCvEP7RUO82A+Rql8l87a
ufE5bdlANSnZVwZCcVnoFs8c59is5mQygDuU/AqDfl/LSN6rc9OoVAIF1JGZO21XHxVulRgKMtn1
EXfbnSTvZVkVXBr2YlatZRkp09inKEwa+moCcRdJn9giFlRuMs2n7/swPsiETg4tqtiwD57RKmgO
wlmBgTG4/b5Z+mjsgoPe3Oo+aU8YLGr+wua7InnTmaJwj0ICbxbOsk2s0iC14mEjcE9xwnCW6D8w
amOwjRzPKn1viB5ID3gH5bNjiXWhp24p+A8WVABbpGNIFjW7ROKF7UadfHDIwn1gbYAZbYtqU4sy
tNBiBZhmHZRlsWVS8Byp7Vlshk1BR0qSY/inZtQydauKtZSjFGNxhqbqEDkmuoP+WgN3dIJ0uupo
06XMeO9N4bMmN9CpJZL3ZHZwlbLVJbaFURzRitIUp6a+KeX4uUxx/kfT+GZoIHObPtn2SnpIMom6
JpeQJKRLcKHe3PmWvNFa+bECd2XOKCSq9E6ZonNXiBE5OtFhtmIdw3q9sWoRtHKhf0hd+gKU45BF
8NKtHqlPnHI+GmIOZ2kmkCfSXiR/DlZDU4EfUas1Ldt4T8ik5Qq44dQWFQEnarEfJ7Ypensm9yYg
CaHbTHM2eWhgv/1ZhjMh+hUyXYm36gNe2N0eArHC2PrH17VFW7Mqhp3QFOa+rnDOIVF5qHkHOylL
J8cgbsnpkdztGxTz3Etg6HJfssdZFHdFiLjNnlD57m5fI/W9R9EPi60zM7qLSn7wGcjiL8iZ1Rke
4oIBHZ0ceCg21vqQKuQrKtKuBUnAGbE8LTEH7m7Pbg9JguYpYu32UtT0u9uD36VIsxoIHe0SI//H
P8xhdKDnP3oB0Afo6uYqDpRL0IEwwRxWIQviyksI7lBpi2xQM6GMQrY+Rs22YznS9iKaTK9g1f7d
BX2zQt8eNIs8WUXtRu9mxhbU+ncR7v+JEv5BlCAhO0Yq8O9FCduv97D4z//4vnlnl3jCXz/x325X
SfpNRHnAMF5VRB2Zwf+TJEDxwNaq4IfFMGIayA7+W5Bg/SZi2mPoZBmMSmTpD7urKv1GC97Skaos
Kkpcsv8bRQIG2WV89afuvrj8CpH3hU4A461i/m3OBJGq6jTD1++kKe43SV44A1I+8IQz6ylBhMs2
IwSKensomXms9CCEg200u1SKmmXzw9PbQ9wobNliAnO6pSy9PcxLlTouD7cvC0wSbL/SkGVQjjbK
UtTeHroANBgdxl9f/v49ISckxccEnyA04pJNq120PNyeyc3IN9XaLKna/QqQS13uyphOGJFhPPWr
JV6vxwarFs9zpTPFEghVrxbygaGRBlWEJ18llMZqq7vRGnAVhhniBiaiTmOAm7XVhSyGy3FYtWZ2
DIknz0eGu5IFAktpO9gAuc6aZBnbZko+LESAaKlYTsKlip6W8lroMUNVcnMSNL5VLwWUKhiQLoKq
fJgCjCWCwXsKYvPaTdbWkOlZQZDfKjKWOmo3tIRL0T3SH2cStDxt6oan8lKFK9KIa1Cgtbu8T6HU
i93tWRQVxpb4mSoN6FAuD9JchWtxiO7Hvik2UT1tgqVES2iELDDCKvCjDTM8UsQIqZZQvLfvcZTs
Q1ThKMRIci7RKpBasQ0CROeqMW7VQL1kWVS5BDH8KcpYGhTVAQdCNbhA8P54CLSk+NOX01K3UtjH
59GUulWyUOtuD+JCuLs9Y1T363uyKesbZPH0JgHu3d757YGZBPy95UGYsViNGTuSGFcorOslOzkm
STxI1jIm7svMntsG2W4wIwtipzorB6mhrrerq6xdjMQZv2rmQiMoAadoISOvECL3wkpiqGKnK39N
oe4wUTCn98XAK1wqmdi07oFnOP8sxcmeetj4stsQDyfet/ROBpKkdXxG+2TRbNr5S/IjuZBHn4tj
GHmITxWCMVi24Y7CFGrme2W8qOVXoa1MpnpLnjddmIng7dCV2h2b98Gp9jgX2AWxPsKE2Ez9dv4Q
ryGbrZl0Kjt6gKtrsPYjLoHpZex1cYu9F9Iz0fJC7WLZM9QDJDuQbGru6d/xCQcMYREykyUI4VQX
rZ1fcsZFK/1J76AcLx8btFEN6JMKupVY2V06rGPE9nhVQmsD3jWF7QfGe0Q64dTBXWl9lF+4GPn4
7vvH6IwOFOdb4LWH9kLKFp8E8T0IULq1WjkyAU7ycVrQ9Xa0L84lkOoHvl++khnmvVO92+VeuMtG
lAB2+Qr+GfdnCqWrt+FnkjAVqw5RajO7KFvdNbo99uspOhFNktME/e50e6g/0X4YkI4QEiTs3Jz5
UwTT20KGtvl0W0ockussR3xn10tjp0q95m4MaYI4I94veQc5vntQxn1+kq/KcwawUuMeghoD1Zbb
nBV6wDi5L/5u3va1J+aewsgxWOlcmw+lSffZhivKZBgAAPjn9KIfADC1z/mHcc2fLC+9jwdbHzyj
21v1q0VrcwODXuAoMjXx13SiUf6b3JH6T6pNus3mOjqy6xFPU+VmrUt8kPmoHIQXAqz5Yzht1Xf1
e3yEfxrs9V25bUGuOsz+BPrIVFBfRbMKuBz8dfzJJIehURS72VFWuFNs1CeiyoCwkUZ8TopLf6ie
xpP8hlG3foGAOlgOJ1t/MEu2fTYsoZSEBUQYAH89TigtXclwh9EDGPsWj5zuBG/13ou2IrEAj3Rt
lwrSGQlNwo4Lz85rz7TE5h9rRzJJY8u0Nj3DSXb6j/UZPmKD+Fa/lJ32Hn1ZZ+47U+Ppl4CEFzS0
pBlfCUYee1se8EXsy1MDWb11pGcq9cqxdvDtaMrpqPvv8w2q9fsp90qWA3rIs928y0y2vCLdmJwP
GZ4KL/yqmtXAVsv96o+AsfsjIH/9WT2QfAlVtj9aLijVzG08GhEGu6+XyLfZ8h0HhrBYWPZIER4r
VMqgibhnwNLfmD/5vJqexNnLwX+1L43yyr2D0g3116h/IaNPjQct9HhSwyfbyu/T7BS4tWmT2im/
biTsevbqV2o1Yjq+2mCtOzQYwW0/SKHLZ968w6hfSR/Ft8UtlNSSzaSvIKT03KKoSV+mq3agx8Ft
kSLFU7fDauTvp8VxjV5nBMirYs3dcnjr49W8LU9xu6FyqP01xzKkIPIJGd+Wj/5OoifXbtKT8Ene
D8d3ELDl77j28scxdHlBmQ4MpdKhe/LnLXx7cUHmuZawMvk7CptefENWyLjXmI1SuLPQcd/BYvMY
c1KCwxe8AIMP4Xm2VLN/tRXgovEm8T39zOV9zo7xR0h3+TN4aP2ddm/QqZiVbxzAqLvpGTPueyn6
a1wdE3jJFxjJo7Di1/ilE3dEGhwM4a2ZcrYFK9To9ad0aV/8owVHbTolk90HbvDEbj8rnjQd6F29
KWo7UbF7rFvpCeeUKJ6b8R59S0ilC88/dLh5RJnnqwQ9eln6ncUbwsBJNJTP4wv7cPq6/NnGZb74
/ZvcfC+JPFy9pCPKS+q53dPyxT4QY3umeud3qKgqxdEjvoSbhYGrF29/iyPfppvYWBwZeCJvYf+s
kvlJHCehjD/plv8YGKz80eMP4/4vrtmb7cLPAECX/Yhj9xykL4l6JMOUt9s683HYOv5LvaMfGbH0
7UVcFsxLoWAEn71+gGWWZNsc3l23IuxDzjY4tOTCk8JTUeNG86T22A/In5DoOXgWomwrFUcGwzOZ
SjYxMq270JVsrHdbSuOY25irNmcjGRER7JNXa6fs4gd9P23UO+V+vvev5o4zOrOlvfBiwAjgFpPQ
DCUg9oW3APmwbshGcENplSt3OJzcNPYkf0OyaC5fZMj12o7GpP+QesNjsQKrv1pqxS2ZPjRTcuIw
2rtkJB3wCNNy2gNhXj2hNOQIal9S+KmGK1/ejAsd2S6IL68dk24uzRU7oD8W7XXMhnbU7IFQVSRX
MdzJCStkE0m4iwPwkMFPJXmIeuRqPcSPc7HqtKPUb3rVNVN6xQ7/v1x6QXomJ48xZYJ2nbPrgRvR
dflVMNPuQ9J52N3amAO/i8qtr8KJclrSkRDZsY5liaANO/6OkrMcO4u0ZoRytcbpAQMN1cVAgmOH
NGpNuAd0wqryYmVvJU/GsJFlSOeY/u3oU30uj9Yr45f8zHdJO/X34X4kkJedhmM+V6XLW3qQQUTZ
02Fcmx/qM7Fth/Rhwja/3E7bH8Fw6zuiOyEmrNvO7deya60VL39rz8K6P89ecBKkXbdt7oe98lpt
zjpzsu/6bbwDmGrel/yO2Qv36ibHKeKGHZPgY+YmLyIk/Me6cETiu/Z8RnAHaUAaWFMvtOMbMjTY
rlrUClvQ633ypJygY9aB08lYNt0BPOJa/LBexeeuee4Hr74SGtyfs1VKdvCFhgCS0u96zZ5dm9ad
jnLCTndQpnQnPqv79Dw9D881Goql9x91+/Is0M6/Y+EALukU2+ZxeIQ3xhlbunMJc9+Z07t8ZzxJ
1/k7HOlvbrL8CHp5RxkwlAB+GK95wWd3Kt/VVY1IceEQcg4xlLIT7HUArB+6bXARHo0vTpx6LV3F
9tnC8v4kKWuQiTgvKSJ08dmcLy2bEt7JOy096YnYTCDaVbup+wcYblqxRkdWYbha4YtPEpqu9gEz
GvO9njs8zYG3+IxIp/JXTeelTH5XRQdX4CHSva5nYGk3GVlz2FVXynsa2AhFpHevqe6LL9ZpCx1b
tlKe8L+G6+ILVPS6vevaLRmksn+lqqru26v4kSEzeTFXBL4k+YphG5TcpjnSM/PnVTawuz31D/VD
LR+lyOkflGLNOCZ5jQYbKq+5r06T7HTWqrokn/zxleIN97wAmYh4ka1oV50QFYIcbcgX5OeNO1l0
hWjXmXZzT1wS/2sBPFPa5A9qu00NIJAM1QDf2/HbhATqLrn3n3lH3TRwMTt5cN8Xayw/JFNRNlk/
GtvzJUTQKdUztPU6uhjlx5ht0Itg9Bte8IcDG8Rniw9np0n3w5bPnGmKehhmSICgi9lzhmSJ2rXC
tJayjJixDnagMhCWXHZbWOHm7vZghLm1WwKyTLN+8xVaYjiwoCJ33a9nt+/dHgKVf7VElR2GSeRD
inuKiErdUVo/dutGZiQLJZfdPuUy7k8mfbdngzT+epYJAu+L8Qv9arUhIyDt9yOmenL2lh8ZNaXN
N//2p9WSVFptGcm32saISZ1LhJeqDnpPztkpas0NCESd2S0vKJuUnZAp7xILUnomke3Uk+CozpPb
+Hm9s/KKZf/2VCmp86eUEYqMXhNkk9sWz5ALviMZfqIjHinRmP7T0gyYbqy1ep1hv+1dMg3QSIxg
iLiS86VKGb6JhdzXG4UhqLEzSzv/0CXbhLmAgMwW7kQqCdUWXzVWCofUHRgEDULtwaaYPPbMMUZH
iMmVWPNLVf2uOzIVceSLflGOkwR3bi+YK80gQhDYoZd958/TSfBa9qIo1HgN9p/PUG/9Q+gEx/8i
6jyWG0eWNfxEiIA3W1h6K1ISNwi5hie8ffr7cc7ibiZ62BKbBApVmfm7/lP+pEFatnz7Q4r5nS04
3Uq3rfMcu72vfvb7+kHXGY3QzcirdVF2FSYRQTZT6uG9hlf3iS33SXro1+5bmN3oD4E/F1r9LAOD
ASEqBt2Za7w9PNx45b/hNz3RpFb5RfsGJjqTVkFSRhZftAOWfdP303+uKTwQbFa7bofycuEp/CeQ
cPORrea/2JceKXXfp3HG85FLZ9rzIf2lKKbTG3Un/Gz/ygckQ5gYKUGARiBtuXgkl9Hv8GsRsw8o
wJYt35srud74xcaVi7metiPAgfPv3AbckY56eE+OBsJPN/a53VVnz+Tf2s+Vdu42ETYxtnKYgYPI
XEQEA4CLXPp3JCojRfBAyd6lqwlnsVeEDkG/VulhK8Mv8VZIHt32I/Sr0CFbFJKBTQx5CSlmtkc/
2rEqAVGf3yksstEb3l8ElZFLLXg/kzOxjyW78M1wSE1Y6+sFdcE+JK3Ka/1ko8A7wUPE7oPuW+YW
/PKuteIss/NcEVraOtY3qTnCtQNg4/dXvHARLjVc/71a4UjB+X6hf1a2zFGkrcTGciVrUoXx52h4
Go9eanJfW5SpF5GocwK+SAr4rVb5exPS4VNTQVDA44mQNa++ERgoueom2qpehIOFi2/VGNQXrGvg
QLKMoAvxko4zU0AuKJuttYdCQTL5qr+lR610jfd6g0s0aTXH8hFf8b1USnf+xTLpHA6ekTrRrQtZ
mQ73xfKGb1RwWE/F7/NIa6knnvxLzjmGENgA0OHzPRDcgtqFV3ndrKZ37kYdWH51DBkIfcqqnd1w
4ir2dC/9qwhcJQ+18i0aAbg3fekLylq6UJyfq8IjXfzlEVe6cE5raLaolZltIf5YqRLzLrtrfejE
unoBRngdnIXDwEyQzj2I/vWVwvZl7GkHCvPfpDqKsNeaNXpr64fij/YUEuX6NSyTwAYxBfbAiUYy
rpgYMCMg3eYu/iN6edjRR4qRMz6WXTh8YWwfoxDnnGj5EIFeOyVlKUdp6/df2nexMgroe3DDN8xG
DNkLsX/L37R3X7xP64qENYwTKGJWExQWsJ3IeSo21KqBOdj78xNJSbQEPSbAoktS6/Qt4UO/xdjh
NW9pnfbxWkUP848pAi5GVxZGlr24vi8TMegtZ6YCwgfNt/bNIonJcLcnwakfyuJq3+18LrBtT33Y
R+lH/8cWF39WRC5lbplTq22HU3tABWqQkvpewc5q2CT5XAwn1vp51F2mXOlpfGB7wChDjxzmWLP2
TjinYMCs9cS/vPHax0xiLRdt3INYLxzfkUPgofmvZf6V+8R4FQ9sfLDiKgKBsU+UbMa9RTNtuO13
iIshS32v9HZxX1yMso5Gh42PvbwXD+syawcoT2PvSpKT5+c8ewNXfr5HpQPCNTRBNO7b6TVmYQvV
08MUcvYyHIp2oeDLV1FzgEkReWMYb8OpYaNnv0zq3fI+nMrNsAqvM0pVJKU2zBtfx3DR4+42v9mZ
hwTsxdA4QveLgs2yX8xBEW8snEV1W3Hbm+zRvTBJW9UE+NyKM/h7va/GO1MvTqJQO4F282Bz5DTf
hmccmKDhDfvOswtgPu+ro36aT+jW4ShBdn7uWooFzB83xADiOmG/3u5MnBn3sUYbdHvtFCRmX7nz
PHLCO3ax5jmB58oOC2ug+ubUaOcghdSsYC3Rs/Nuy1u2H0/GAzcly8kjV/yb1FXPI5dthe9eczPF
F+PVHG+KyjeZhCb+ZNglZQQxWFQxBhpX6sV1Kfz9d725Maonngc2AfPThV8Zd0EBl3dLnx0G1bGt
fE1yEszycSsz4Kdu4hJI1AEUlmg+8dmqZ3ImAkZY5h9HLTZkyRwI+Yeebjmh2EVZWDirG1B/0GC/
jRf5r+M2X3ncdN0p4AwMPrM7OPOy7Ieos0aPf1CFg2XY2CAIPCiwTBEbHEiToPeHRNzzWNvPrxh2
MEjAB2QpSN2Pcc+TxoZN2FNKxjcQKqyB9IYlDsFg+bpZ4yQNM8hgOZVrOlSulUCElgzB21tWPLWC
E6aBShjpa6NX6G/57Fxv9QrAy3Ohl7ucWKqt8tAmz3gSEu7hzlAjQjGDevLN4tizGn8Tj/bYx+uW
kOusICPsTZ89o1lBOVVaD48oEXB9XV1f35mdpfaYdbIcYXtjP+AVK+07p05RXzc8HPZxtYqMU5bg
k8ZSoKvk2EYsjg986CSlQ0hKLnu4R78Wiso4xe/yc8cG03KsjXuOjab2EvrkECsk3zqw/dqjp9/B
X2NqKBidls9zN/5J7dUy/XaguzyINw5FhoLwAYbf8txG6zJI/UQ7cVOUd/UWnaOb+qtR/h+G7UDk
yzuhQjgw2tHKIq+e2a8r/aSnCFcTZyjXhDDzjKocsEguAuYiIRq9W8mDCXOaJfE+/lF71ejIAYcc
vBKsixo5zVH6ngePweTyPXEpKOfO3ZuGW+WdZCAEgpEbnls2ktc4OqNbLNe4bfrQy2/6pvjKLvC3
HrB/9ZhMJRvrDgb6/biW3vFU+mc1qwjA3o8dYJ3nWph+sLBoA3ztv9h+VZbljUOSZGLxyoUN+9ez
2/5Ri+OV2tHFQYGv9sIXR3q2gTa0MffVhwTv659u0G37i3nr0PikOOeJARObjHvohBt8p5+8pL4G
qyIjy56ZDoEbTvIwUI5gUfcnE+lXuXXvjrfRi+4FTwAF3sjB5xfPFRlsBb4Wtv4vZge2IA3bSAaZ
kVKpNfykLW+mnfyPXfel6F0c2AtbVll3ff6q+GRAY3UnVoJNvDa8KC/8IyiMHRzVQsUcKN0sgB/j
H1EFm/RUX6IVq/WHDxnWftvtGJZWZAW3dr0J1yqlGyz3PYS35GHe64PqwZsMcuj/JPzZsOtxlyS5
5x/HMhomErRulF7aFko2cMJOOmrLaSZUihm5o7gU5xf2qEZZyZKfA5CV7qS9yoxQgkS6iyv6Hr8j
s77c0doN39Y3D6dACNo7i0X+lTuX62eT9XwPNwTtsPpv0/ucujxQLpfv95G/Lbvm2t7YFFPmJ8xv
3hLKBE9eq5/Lt/WOAcl8yyIHDTTBmeox7w/x/MNBQ/kf7pRHWLuxvjV/qE6g8D6fuNeu40tB+fCm
nSsGOtdM5iMTO+fqO/mNfLv8fVj1f1AJaMqO2X46ix9aY5frHNeF3XOrGh55G7R7eDvhbQc9madJ
XleetY9OuHrHq8lTj+WTClzzcOjwyaa1y13iKSuUASdrO62my/ghBeaOiNaKZolAnVfl0B0ZiQNU
xD53A+UVEqnco7qIkd5+QyUdruyRKLhUkgy/JRg0A1EOcGZpn5g5m+TO0I2x81FNVl5Tkz9uq3i0
7bSAeALggDcxcWmm4S4z1FdQ6iy+yYS3d0gZmbG38TIrwG+kxHzk2vf2c4sGTH8SFm1nhDMO0Hpc
+bg45goPoFmB1rtiqPN8TRs2PSWyvMoljwKx8sYfadNsusf4NiClHV35Y3J0l5tOxdwT90xzeKTr
ozC9EOInPbCTX5c3Or4tgMCaxsK4vfwX9/mBZOkc8QPR3Dwjmd1+ikxa2fSjFe4xrB3hK1yNH9M/
ka+HUmJffwid3/90dxiK1rjKz3Xn9JD2MPK4m1vxm8GVNnjqu7BppCC+TPex8bTOf+khf1MqJD4V
03wIWZW46pQNhoNkOqIZYRDPfKgk5EhnHOLBjmmB8eAuTY68g1NMQIUxPbTYEXfMfebrvOwUD8vc
a/0RMVECgqIYJ6QCOlHNmOSiZo+Bb5Ssx49kxLjUt2ZnZukwm98xSf9BPs3Mq7tw2xA64g3K4M2G
zWlK7syInG0EB2db+O0c459yB/TAsbmIAg2ITVolJ2XZS7nbsiycqHdq89b2QdX6hGLEtMHIttJV
BbI3c0C7OL+uSJsVn8RjEnTiMFH8gSnoRB84SouqszCZll/XP2nIB7SnizSTvkWlYfMU0MMvl/lI
5CvqTR6Yk/kzNit+mL4gn+H9e9meXZsAKdCM6Hf2ic7wwRZP9QGrDrxzPdmvNgUPD6UyB0m0h1Pt
l1/9XfvudumAuMSNvkRGyVDyFCf7V8LQ+9d9mtProALr04N2027jPRhr9E95SwPrrd1gpkrDPz9Q
f2IIljhL8sJGOULiFYY0PGnQoy6hcFpo+3GuhTQXQqA+LcuBd4z7zfQRvjJxkYjyMNls1mmPdnJj
ZhsiLDWV3CwbkA59TT440uIDbCavM+smfZNE8zRXSGYBLZUowCNtJELHDJb2A98+2FNa7gATNfbU
B88okF91BJgo/gs9pgd2fVEpyjFEA6P7UIYNqGkR+eXktgL5TzYJKOYXxXF4gF3cYL21HjcUBOCF
NH4u9F/h5/mJIc5TcNktn9ZZ04Ikv2ur5ipZ/mxSwNjpT4xDAUeWS4zkV8f0vLFz0c1Ag/MjAAcK
+hQrBBwWPtht8M4yDqnf0Hztowe8/pLq3pMR7K24e1TAGSbSLioCPsFi2sUZWiLzT5LZMfPeEeO5
j4+ptm8JJ/MaDkTDGZjEBGzZB74ulXH6QbVcVLvnBEZUrqjRrC/jVijO8579RrrHUi92mWN55ieT
AAN2F60XY6biPO2iA/Bp94ZvoEnmLDaWb/TwAIrWZ4PzDQOT9L3GkokhVMk38IS/8cf85JCTNfd1
IA0ri2LjgcSY45sTDvujlzz2Sh7rX3GuKXHWxg/KwdrLYn+W12G462gOAu2DIF5ErZywPEnwS0F1
ZnJjva5xnzP25JBnAakCoMP4za0bHzQZvAzxpmR3PxygikME5K00PRznKNPK/UsGcSeA5SiwHckg
Uwu1TT0i0/JSlDyKW9KH8aSxrgU7viV+e80gb0oeoRfmcxU/8sqpT9WtLFcGdn4qk21PSpnZ+SR4
SulpHu9W6oUltTMbBcUGH8XvvzPmPIHOeMcFFmStq167n/fPNay8FaMj1gKVXeUON+ayc+K+kmqu
xkljLz1CnKMkvCt+47fvxIRXAiaLznCTyS9KmdviahhDiIFoi6DWXq7RfbnCdeyVR4IjFB8QGAIo
awVbH2DO6JxUcxKhfCFVhr5GAIyOZ4SQEj/0g+61m4wrlTrNRwLZIL3Vr8+afE25E6L6dUJlNZNv
M58AzAGMxt7XDZeRJeWGCuir7gBPlzuTCw8Y6wMxvn6TTsK6ONZv+YVD3WrADFDpBsovgFFKP0pq
+BrAIXHYi6+iekw341HvcCJz8r/wXXyf6X0pvNf15zNIN3gSekx1lC+G3d2D+X+1KQUUww5K1sfT
Cz1h3d2SK19HdUNIu+DDa3QUEAzYrnFI20fHaf8MZESjDJVeCB2qSxYNtV3+1rzxaE5vLDI2PLn2
tavygUxYOE5ofdfo6xR5N5SfIiOMO7LkrgtGbB+fPloeMXWMDi2wXf09lW2TeSYzIbAyjmiuPeVO
sWrnVUx/1YG5+DOCFLYXxPmZX2ablNi+ai+RcGes+4poEq9Xg2UCyyC+zitCX89Y/Tbul+APuIyb
vZOTVJC959DUO2M7CAdpz8FC1ALQF1cPv9jX5dVcVHeZAR5tK5/NX3Itviespv8AhM+8PSvm9VMb
VAkGIZI0Su/ttvlrRJYIR7pt7NJbpdrmxRRf307BRA5kidFWbQMBEiszMPV74+7wHRHILZRh7/K2
d429foQm5Ihb8wJ2ODWe8Us4jxsyh2gcA6CQsLd0q2+Hr/knk3gG7fQfOMe6OzST3SFrTYNxvEf9
QVI8hSIt857n6AP/a0SKZ2NvBEQhXUVqWxWgM1h6V0GVJTkFmB2ueZI9fyfvNBVhETQE84HoAJ54
/QZbEt5c/ja3VeSgdLrlGBv6wprdQUS5EjTlzir9ZVzVsS15PAY14gpqYPUU/UkXHBPbH8xnOgda
xC3/E17idsYSrvzOvzf4fHdmVnv0hisFRbMtuOVV+NQvExKelbSWtQAP2Z+WEuWX9OM7gzvtJkRr
gggDsMWbMQdsGe212cSTrb5HVzYFXXwR0TTVqzCuP0YHcw+DunIrhMovo0UHff5JCsaf7NQBvgmn
XrRZ8dVN+VQBeZJrrrrVzfzGBk5j+LPt3wBPlvp1PZvARGv7xnt05+Ysfqvb7GjxXRvkly4VHnyU
6b48IBRHL6i1ZdDAXPQKyKzhBeHBfpM/ZLe4xg+WXXQVGTY75vFFyJ3dYvf1RVudMWFYTUFGDfZn
jHZ3qxkKOaTwYL8HiKmy4V3TG54Bkv2kqmUHL228DgkKhpZcf1v8jrX7l3NBrV0eYDLPxgl3AWz0
WoQusDLALbwpL/+br7ofn9vtq0KeOHghAthQSG4MLLfdoTjqB8HllqaPigdrm/jNpTpba+2E6fdp
CtRv7IGU0YYWsoUQfjItr/tI3nl0403iPs/5YXRBF8kBghYO74WxPGXn2ZXWzwCXWNnH0XQ2VvDw
GLMwmL9gLStXry/Rv3ePAcE69G67/n2NbJEL7kApFzfeCpo9c51p19G/3dRVftEjb6f9q8m0Yny9
wk8mqdfc519mMXHkCW3Qazb0DohuLF+IN0wdABGNzXJW5LV+pMTM6jdrI24Ltk+OnnrHuqw2+Q15
m/Glf/NaL9nKH1sEC0X6TKHTUNm/N3vZlajYEioit5ZPY+elIDUzcZ3w6YgdtvmGahQodLY17i74
tr+WiPjWnOF9CkBudNR4kaRfVO+V8jZQJC2eJAcImS3NFn/qHe8EWdZUnFec+328EpXN+yTPFxJs
btVtGLvaV/9WvBEOxuDl+dJnCEy2IWJeu72wyd76NSwqZBWg/HSNF3kXz+64plKv2Pr4iJyYNIjx
ynwHwial/bmXPpnr/k1UVbvo/ty9KGKRa06PcF5bx/orXvNoLcxTP+CEgNsg2MJ4Yydw3EOfQ214
DGHEwoe7Nx8tLfjoEtnEvj191KC7TKc20R1Gh7DTz0wFXpK6ByfdW5ZtzDPEsjM013P3Wb+LbkMd
nfvVFzs2YtnUGSDOn5UjJwgnjb6BNaTW0NAYhDsUmlK9j3DuOFNlGycJ6wi0sJTHzXl+a6/aCc1V
kGfrRHUMKtt7E7DBHLE1FrbWW464+iBCIOFkZvyx/AjEuLmQYrbpRMqwLfhwHhmzUPXOsaOYwRxY
LjvBR2O40x2su7mnd+tGU9qZTPxt6xbRBlF+eZglbz7ycE/OjUFdy8SYV1+6GxtIdf6HfsX6SN9o
GDpuZBTkNE1efWoOKTUHbU3tkCtaylTKXvHbfdGpJkOQHqxHeEVozpYovhw53FhcYStAPRmO22d1
SMWV/qP/ZJh0cam4iDvDQAC2AkZPPuip+g+SMKfZ0wGuxKNBsVs42WkkVG9VXtMVtkg8mL1jfAkn
TrpCORbRZw2HRWFxqfRT40qcd924sp6XJD+PyiqMkcZCT3IwOAD/e6eGSDhfH1LJGAuHc7+7RT9T
5qF5i+FJ0ObwBJleUa5GFEqSg6ymb96RNnBMcjTVjNMk2LIrVllTMl0Gd2V4BdZEUiuEqH257QIn
f/BeM2UVr7O1DJ6OFctnIXlVMH4nz3XbMgXQ0bw7MVG7g4f5vVq8NuRFeFU0UeEVHNakkuE+ep1X
3d8UEALIEzS8sAXtrX3PoKhGq7jckS+nMf1Q3VJZlUjwYGZENjsfVqAlJD6Dps2RfuZNTCyZkyyv
Epbuhrll5LS1F3NWERFzxviAInfqjsbaBDYdVooCDXXHOQ0s7UdsOJhfz5docZVpU0OC0Ddy71OR
8IGLHHkMlFHCjQQK0WFNgKXEoQIYQW0tvy5/LXvZsRrXhbDFob4rL0l2lIt9Ua2UEiK7A8lwEe7C
uB6H03PemKBdYJAlwMRmGvZK/j3rG9WELHafTcY1zxVlCXUZtRBFAl50DcMQSnbKbqTGic9eye1Y
Urh6O0sIQkh1uHETlDe4Oh6tDA8/1It1gp7Ud3Bj8afFuxS3f5vC6Fn5UvkVqWscubUJDsedjTnR
18NN/x5O/wH7/Qvt/3+c/7//lRR2db2QhP9xAf77udiMXtORBj4cv0BIcYY8sQnHQJPj9X+vzaGu
YulqnIawsNYYhnlFz2AsbXkSKoGhnL6E6MUjFOb//cmoYNSPs6St62ZnCiq94n8v/feXMr4Sbtsx
2v7vNWl58tfW6zf++3+rIb+7rq2gU+HVF6lM8MaU/Erji2v/32vN6y/qDKr9f/+ZW6QH//3p///i
v5/736+Yak86noDy2B1U4K3/fqjITYUd7/VG//1oF5U0JqmcbQYtb47RsJ6I/UFgBlGlD1cKH1bS
EzNoxrb0w6gLZjhActp1zjTqs6s/veSW9fO+iebzFLYdmZbctbJQtKP+TI55Hn9ZSnFRVOFLFofO
V3MV6TTwRpLN60RIvYbntQ+P03NSSLORUBznH6GARb2R5pOfw6fLomEKlq6NMGcqafKYIFhPoMYc
WuxM4A5+1hItjWnQJvfwRHMlPQhJ9lEM5bhGJQrLXoSmjSsJBNw+Abhq+2lV6CDbyfhViqW8VRHh
8iyvZlP1uCvr9Mk10sTBb/EOZw0yGh1PRSdLWyw+QTcMDYNcsHhT8SsDfDJrXbOZH6hCWjtfKDj6
QUczBiVNiCiM8gTIMoHfqcG2aIlA8OYeWmM7chBmBJ/No4jTZRl/DKm8KWGnvoQkeHCDoVUVoaEk
myR4U3FBno6GwzWU7xripVXj0pNA8lrUFDLdMOwjXf5rRejMegzDv5X8ZQEvr+JRdOTF+E0L7etp
Mc/IEy3E7IGAYgNmwmTCfcEkc41xj6MaQHuDIkkuGStseIJYIUgWxicd67GIIdtBCJyfv+b0TL2x
BXtLLhX9QwtbrBloA9I5Qg+OhljD8cARXhmjSXxPmuF5CcsMwlMsn0kGjx1NIVbFiMtn8CwQ3Ipo
PTet9j3NK+0pbBaBPXAu08TlknvtBMVdSvLFS4r+IxTjal0V/0RMHpC8Q1hHyT5iIqltLLCAAdFD
gkrWbQjePaQd0c7da6/Jn19JjdpCOqT4nzA0MSEtLB0deWY8CFDHbyvUv6142WPSxlDKlGAei5qP
6TkwH98oUpltyrE+kQKP6VBehisicil6edTWhtJ75TDhUj0vsLljtIcFmKKil/ealehJo8QcEgsE
VKguIj0OEjP/14xxs63MmYRoZiJmMrNBP3k+wjEW4Wlgny3m1K4vCziv+qcW0W9KiHLwzDnbspfu
XGbJdszQZKzados5b4xF4SlJqQbUtP0UCK9MKiZodQdA1Ki6QF6qzmYg519ajVmc3KQfRiJTyIVw
nY3qKma0BIPwZK48gKqKzA2jlKMNT5Vrr0aM/apMcxu2srQqtKNE9y+Pp5CF5IYDwwg5Ml3sTGDn
5rC/n/9GIet3BK6R0CArrvXyp0aVm7zSlrRNT0mThtEUhAv2XDWk21JW4Rliij91uRjgi65xoJZD
XpIhq291LsBQMz0sCJ8m/pYpeES23Qr38G23NOmuTyhUipaq71llOG9/Je20kXCYh4hoMghRcf/Q
TGJKgCGSbPwtyGHFnTn6iLFlx6ctl2w8HANiv3onabIlkHv16bfmzGMCUzUayAT6aRY1oQHO3ptl
uavZaaqApjowxCmbIT/3rOC4Me1cYIhVAnwmluAW2SyeDZwUjqVMC5NNP6Ihfk4T9xrj7tnDd8OD
lv3dlvT2+ESRwy7PytFUGTkK6p1IC87q/yhAM4BLKkK2LTB3CrXmMhWC+pkxbpQVsEri6+QoxqZJ
FTYjRYQ86Rw4rdltsiF5kOmeeojotkobG7AiCX/SBgDSCS+sMIQlksz12ZI62+zTfFsqwMRpTeXQ
SYroIhxusH6aj3KHalY3XkHWZAeEjXLFNuFlbc7M0JhKwsxIi/L7pUF+Y8THpxTJB1HuPxq5v5UN
z0m/lF43ibTxOLrQaLXxoahoQDVA+0Uj81bETKWkmzPGquJ92d9kIbwIYQROUQvZBi5i3WnbWKO+
SC1AcmsXskWW5oeYMaYMixQAH4UC7rPdqp1GT9DzmzW95Ap6/+jMOFyLBuXwqH9j9Pg3d7oVkMMy
OLrIDB57EN2Q3SyEWiLLRewif5OOfQnV3JLKzDVV+iUMVlGRR3qA59M5qdrYs2LrrpZizqSZOQWP
GUy5lsBL1VzciFUO089pI/Q9IM7jM9XXuekPEXxDEtoIdE/Gu9hf5rG9tyWpbhjzhEbMoooJKFLm
0JZSRWOd5PfEUnAQJNF9IydgNA3RK8A4cDwk62UC2/EokhDa+VZPMf0E+Bh0oYcCLTqtNAsOFkWh
T87akfBuyM2aWnpWs6x7Ka48vc1J4i6w7AXmGU2iO1R5ccV4gdiwjDlwBRnrSZEzYzRmzS+yFoEI
bzLR4fSpSzbg8Rmx5I20Hdz5NaZuKcTVhHtqiR0BewPcFaGSbL1huFwtg4njDLMvORQBITrtPRcZ
GhTmbumExVPrl9XM2HYwl8ifroaU8GCUlFqUeyVp1LZVIO1LI6b8lRb29hBihh/ShWVCkoCg0cJA
PBmhLEQmU0NlJqzNaM6KVAlerImAhBONfaoy9Wh1er+BE9Y2AJ5iw5pRIOZgmAJcbJgj9TwMdq23
VRAR2I37lIbZEDPjcmMRPeA8e/D9xEAlz9bvxw1CmYwgBcKBtXSFNzVkagykQgjyTSy/SybTZYH1
7XUM1Mp0TmgShRsmeaYbogMHn9cYf6jFVX6mdwEXWWliQ476dmQOTzMiPmUXD8J882xTdEscJph/
EKaoyfdCPcxKg7MMkeZCzwBzFjMUW135yxWnZTetd93Uxo+5N3/CvLiSir4cin5ot2O0VibwAFlP
xq0mY8hBUgdkmIIpVGOZO+tZfGkhfviDCIpfpqcpNo2NsvS3V/gPi5WyhuquGonKRAXaziCNaSga
TkHtBY9rQXsD/lTo6kdRAGQJkNhS7Gf87iUqV0SMtZZa+lUy7V6iq3enSvSmcd4lIaTPgf7FxVQp
dytJDZ4Z1IW4vSyGsU50AlITSA2yVAf41jEqjND8KBEBzO1Y031h0prgMFgQz1FpE0tvQTAGeFAV
sm8JEt7HfH6306LmUM7NIRTiz3ky45U+Mo1x57RQz2onrqKZaVIhE4BVG4M3NPB/xBZkGyPvYJra
dB0my0Ztx1Odl0nwVOIgTphe4ZoIdpjWyJCSHrHiqwUSmtyLqQXagWM6sQ7RKM1ro2f6grOHmwkD
bqoVIH0eY1Sn7nWhSB09Al7VdISMovRPG7sfU+z4segEDXreUt9xwapbWCzmut6RZKJeF1lHdyvZ
FTFN24XiJFjucZqoPgpwwnGxDkgAc9SQVSst2m6MNcCUWrAlA66QITfrRGNKP7VyTZ9zqqICwe2M
lBQvUsPscAetihiLPAPe1bifLE6JEeynrXXJsWbYkGN/VxQlXed5cYKIMMkNgksI9TUW6G7STQrZ
qo33RO1rD0ZtrGej3qr4xl6qNHMjOcagCaqiqWDupdbdw7CqcVdY1na2aFcsrQqG6fHU9nKV7Fqk
whijmUBAM4acifGOM+i1w83a6fmsXKYUNiFGfhSQ2dscmd+JNmgrZVYsv312FwmHql2hspU95+xT
y4S/rOOCYuhP6OOwjrXqE2OOkJqu/SjkBFxDLA9JWBO+RMM98uS6hU7yd9dxFRKNZHghR9KkXHHY
c8nrOhKlMdtSUEem6JslbjUdlVP9XHajFv8aY4GRUfQdZkx2wmx+ucVy0nbVfFAM6VDEgkpOHCwF
X5UqKMcVQ7WerpfN36rPogWi0iVlG1QvZm9a92vLqAUnUuB/IdjE2YYhRkTt2aIQqbX5ruJ4uppe
ZiARpraehctoLRYepk2fZBFhi5cTiScxOyqfGUyhluHbTDZsg7TgTQQ0G5P2s5jS1omVEd4krsSB
BjE/2+qDTAstD1td4fzAfQ+RybPgTzPcOTFSGtdI4KdpSuMlCVSNJlHZYH7EZUkdoXvyTc9djQZ6
RFIWS3Pk6Rri0HFIoCnOUeqHIa3eomTXMNbJ7ejBarkbpdNrmUe+aOtJBYgRXTTzfNxVE9qONUYw
J8momXe1fibOGwHexFQAD5mAFApdKhTmgsRaCGo08rjBttalrXZN7sdz/5q4wRXk4YHjVJHuGY9r
pZSx0mmAlee4OzNTuAk5FlRqIayUkBsoSA0zkKl/ZP2TBDjVxBA+Fpy2E3fhDForagUsSMaNM2Rp
TT/rdEMbSTuPIoBYOt/TqF9ZWcroAM8mv4hIHdZ42GXTS8d37WXFEocStFrrpZdt74i7py1Jz4l9
VJ9Pi0yhhYhWtYcRq8WBok/nYZDovBuKmVBJGYXW5kHRmb1GQrRfwlexLLE4qUsh5LR71nnhmkRV
hrP1bTZ9wzQq3UrCcEojec8XX2yTJFVsT1s07EN9MMT0kSkZHpkaVwgnuiTAK8lVjexCpFftDUoH
tWTm+oqv+04Wq6NI4VYOrfxdxDgHCVu3TbuXTrEYQCDn/BU3JgR5p4H1ieAuk8VsmlupkpKDU2+T
76fXnK+thEMTf/eTtmmwYtwSq8XqMFVgnSZC5QOl1aStiGYsoocFte2oGOs4vZSET4FsdD8x+QMK
dq2w+ml6LHD1Se1c0UDb/xy5uhXDGZ/oLaw0EwBvoaS50GtUW/M8EW7DxMHKGgWeLnxEvdbHfVwa
fmVp42uUgcZbhhSXyGHv6ZMCYXWRn+u+gV/Xq8uTblt1RgU2uRhWZtDDcWkgPmqlqiOqav7NbL2a
Fc+7os/JACUVCBIj7KPR0kJXDcPx0GbxahiW/fJ/7J3HkutodnVfRdFjoQPeDHpCgAQJ2vRmgkim
gfceT68F3mrdrgr9f4fmGhQqaS6TScJ855y91xblZJ+b6P7GudxbXds4Ze2jHfSjtRb7d0mN+Bos
2F5ZxjuayolJzZpnPTUYwYmOPrzMEIA8gCDPvaog5uobY8Wb0uHFZeFWFYjFHkdG7jk5PkreYZRq
0U5PxHYPmbBRNHwN07OS6lhRxXm04xJlFTGjq4C9fpgLcTPmJFpSBb8gzSjFWv6cqwfCSKX1ctY3
+EIxmNpNdJKjCG8wKSQFwo5SRmFYTtW2SVKnkgT/QaxxiJAYy0x2nUrpS6or8Jd3SoO3QlCiPcvC
OzomM2KLwc1F+YcT5VdI/pht5FR3eTeAsFMyx29UAWCbwnhNhvycm8VajywKWtN6zIFF2bHOjmow
LARfSyOUkw3mLONzjiI0IQjfu0ak2tGHNxxUAGCVuj5MGn9siKK6KvNxI1Qxcw6hDe8m/WoG91gc
SnpS4Fk7a20M8rvYMkwZlunR9GoMVC6p3rzDvSP2YdP46qtf4C3FguWJLToPeOcfrUhTKIYZEBcx
WaYDy6qYIWVTVa8ccjSYfAm/iKiCH+6GlaQgPBX1XEbmLl4VfXiYa2YarX5K6gIpQGMi55MQkA3J
V2hE+WVGqi8XjMqKpY7VKOEk1nDlEBwEjBPmQAtkTKWDP0cmFD0GIgPDq4nmV6BE0omAQqfQsFFB
foq9pBzzh1kRr2YphVdqmy/N55CW9McFpUj8UfPF9e0t0+m9aG3AKutcVF0N09rTxmDcBFX0RhIA
uqxdN3BBjVTMvE1HW41TwyFD4TLl+PZbmbA0UF5awCLGgNVQK8OGSxejCZUA6iE1bdBTV18GCi2j
FC98VieTX/u4rvttqKbSZjQ5veWT9JH61lM+x/hX0tvJiuGTP55IdH0zpWZwZz1rDtUI961NBcnR
I7FAkFN99IPqLmWGXdSkSE+6Ou8ti4ytmHVLMdf5ppf8Iye6eE9GM9jqMqe5YUqPpVVRG2ajgNQT
U5zWvXLxiu6SsZ3AxlsPphFYa38mVbKpmiczzx19qlQAXxW21EJ5UFvOf7mk1k4awAkURMFFoyqX
2J+I1Mu4ztHjGTn3gRusoY4QPpbVqlcXub41UB4oqdG5vsAi1MTJqfikz7BQwY/AKkmMCnzylHp9
yBnFbFUiVMm8FwIA5nlsbRXWFl5QqJ9RJlhn6OSXWcTUOcjKCHOOam82cbxkOQt5VV/rsUb6trjp
J4jTqpW3J+U6IDzJOPHbVIQV2l5w5UbD1MF/UfJ8bc4KIv2eeQaQ5bosjItJO5qqYVrpvfFsIb7L
sPrheVEnKLfCT6527qCb4Kln4Wx09VdA421d1GglhlKZoa6pzBxp1lc+y+6la1+IWbEJDCVZDaRl
beHXncxxVFa+wYxU8ycWchWLA0NAUewLaBAmyHGovhSHeEUZKeso2EbXvQWB8BwD9ycsgio5LPNX
GaLYVtaSve+T0z4N2A+VbhFZtq2TTfj4BXiC60Ki2aw0F0DDoBgCSKpGEGqb5r0TOqKoiS+T5wFT
h17DK2g60sdCoXF6CS+PmM+NoxENvWpn2hEjVzg7lqx0G8tE0lcyn6owip96p90rTaa9WQIaKzMu
32PYcmIrnORaP3CtvQx8s8+lr3mjqBComDcoVhqOwSxVCVR4HamKt34NR0ZAzZAfkgEjf4z0PRs4
+bfYsriQjCvqEa7PevWZBjkLUslEXkwacO79zz+GU31HaDCGKk3LvNHSivh8e3pQGebEoHopIvph
cij8c9yhy5OWze+bWaXDRLjd/vXj7Z//j4///udzX/O+ft82TCaMgysJww+/MsQjofCOl83tp9tG
KPrcq3tMqr9v3n663Xd79PeT/3LfX27enudDmyn7T6n211OCVdgiydnzk5K/Zlr+xF8/3u693Z6V
kYeEDNqHbBUP1Cd/YHTZu3Dc/r4tzFDrft1WF58tPpro1chmbZvMZOYKYgO+jVamlyZwkSNTaHeq
n63ScjK3/qhAyzGZnmZ9pXmhGGoAq33TsUyWNLebbTX/8UCyPMXQVSYPgrL9/Q9uT7vdFGgKAakL
97e7Ik1VvVEmnBfpQ6LiX4bbc3ve7ZHbpshqfjlF530cKRi39RxDV7y8jdvDraxpu0L+nFRZQzBs
9bhbyXl2IihiexYOULYWWpFRMcyHGQhUt2T6q8btQxszoOnrqbZ1Ui+920YeWwQRYVHP6BtnFCJQ
Z8i//BoFtBYA+Ol+QkzeJ1zA1ZqJWdg0jAsFgSAXOOKEgOZevICiwFyyuyw3b5ssG5Bud0Zdb+uA
oGqpx95we6QPcmle+2X+nQ505X//u7QJuaBOne75wNHc5PYKt9cuA2Ehjwj9nj8ncn//vl+/5fay
v55ze2hsmaRIA2n3v188+e93dnv27YF/ee3/58O/X6E048a1umb3+7n/8juLyNxGSb1PJRbAMLM4
/ZkZIAWNYI4wsB4GFeGiLOGzM6b2QChQC04KegZEXYZhQkTr8iNRpWprVP6S2xzujGTKd2QX1weh
G5gqJczxW6KTwn4dA/8VAnQrxOSoNogVUmiEj74Wf3Q1zECNM4ivU5b6NSsXKk6NKhtSgaDr9MSY
Wco+laeVg+mcBhhEvdW4PrMPQacV0LQ1jTfYtUNcnJKBU5pVkZYrieI6aBPfKYOeVICGYX2f1wg/
TWoRdQRq0MDwyLPvPojI5CrRQLEWIOOcFGtadA52edRFevHY6gwQiCGwUPqAdaFL5rDoZt5NZif6
RzXYVaP0IBv5meUtmSWpiBAhircpl+Btr0v1qiWw25aoy0Q/Qk5l4ucquksqFVzMIr87jRKDpY4J
pqQwpusWNXgaWF5fjES4Jpi2YgEtsTaXM4cWUBwDrTLcjwmhpFkSfVcwW/TjM2DY1M5mCwmN1H5p
QWKu55jYDtkiSDsc4GSqPmJ0gtQDEwOIaFgvCbLKljmIQ2o3DqIORQ+p0vosfHQd6a513lxFY5NA
WGfQqDHRT5JLU1FskzCKhjrEr+ujBpUZru1VDWyo8iEnHebZhmaaOklbTUc7DtB1sotznyA3JFvn
BZdBtrJMOCd1GwSryqRPKiWRxiWwmQFycH4Q1GLcVQa1Q8AMlpj0em8Mwok5Qd23j5XIuliiMm1z
GCZTE9kMg09DIh0GBbrrlHXxujWLo9Aq1WbQ/DOJFtccECb6fRIS2IVpjsiE/cQdyMAcY0zi5z9G
Gu1Tf8A4HlTCMczpoXE5gykUCXwmMG0DKCOK2Nd23dAOqJDATGUgw8CVXsVW+dYTYZsHmCv4p0fa
ARww4XzJBP2h1+vxQu9RDlisJRoKMF0ziP6CR1PRDPEEVZxwTSXJTjKpgnJL2Bv+Q6L22h0Jvj+a
jIs/Sp8CFig46nN0u+pbT/qhY7XzC2EagUSZMMvxViWXcFXq7SfDwKXwG4S1WVHrtQUmPqVL12XM
WU3JwGv7GWtWJWekjQS2yQ3RYYxFulRifAZ9HT4XtLd83yqdcIg21QC4zaevu/Ez3xOTaEcz80mu
VH9X8QkJliLQ6iy0J6loD2lmoYEzOYmq2YCtTtW2vRKa27b0jwQZ156q5pxHisyjJXAUMWGNTf9W
pfW7WPIOshIRbObflYV0acKR0o/Pm9i8XmMpqHTTl5ToAlRffAJyQwtPCCXUNOiwkggZeKz5r/Cx
mSPnIkwdEppgVSPVDH0imMjJFjk+oEcIn5RrKCrEXW5h8A26vYrCbsDY09QglTidb5QBGl8pZAGa
2qy6ZjptgwZCoqPowPdU9G0SrT3EL0mzMWZ1eMjaGpVhjFCGzxYBcxsKJ9b0APwkRLdTvm+NKLgY
HdfkgLGQqkbBZlSkdzO2RNQwOfpLOXma1Khzm4QyXAoN7dSH/mdLC62TiJhJZORdY8f7qrr4ErUl
+MBZwT3rdxzdY98ji5lWVk9nSgsQTfVQ+LV5lNel0Q6PXTEwthweq6YR0ZaG37LSKXZFs2DTamh+
R0mWWMPzokyJ0bh0ixNxsCy7xjOdNlkL7ySWSdw88xaJRmz8FsUorQ91bCo3h1HJGB8l7DgV+zwY
WtB5qEkRcrizIGjrIcZUAQ0oS1Aa642W7WQFsJAmhGfIogMarYWEwPRu48dmu2sD8VzN6MIYVj11
c4qpqb8jFWa2ZZPex1RK2AvFQPUGs/uMIaXSaMu/xhgk4VCHOas08VkQq4ZPvcaDpEHKrNppL2om
xrbO2PRxRwu/UGjwKMaCAc0xW1TjA8Rv9OBqRLdYcGa5nPct4hoSqrPjIjJjzyU/Jzok5Zyt6wye
sdyfBfEmQI/guMc6ISiVUbtdi/5/GOfEmyBQb6y5OalBBJym7H3aCOObQR47RKbxnNC394aSwUpm
YuOCio1puLB24pi8DQhejXF8S3WG6aIeH8ncQB89YbUg8wCUVq3YgYYUfuqnQ1fHqVdtpiG7g6XO
OTW3PkgIp5nfYvHV6+fEFCM0M+WDzlArn8l/rnSuzJlgfOnLoarLjHCS7FAPHED07FjtzePVF6vT
IE4l0Bz++hjHuyRiyTYzLMhV+Eh8sSYh1SUBBF1OViFEgALKy2XeoAO3Y8yMDWq57/bAbMLGqwz1
kWi0YG+F2muUQjaMa5GYnIVgMywbaUgwUwT5UyiEoRdmteVN6vgakhNAp1+ZPInVHvISNsDOg7WW
ISeI0UHtCQGRdpU1g0ene+g3sjsuNYBoUBdU1JFmU0iuuPA9bxv5v3+63fz1Fpd/QGggg7n17Y6+
lVnOjcs7NwfpUUiIuZCNQXRMvOXoIl+ysd2X+ZS7LB+JtRympPVM2eRHBunFqtAJHJEsAQBJbbk5
TMSsJn4K7b9kofO8LelvG9VkV5CXze0mcaZ00CnYHLWtOy/x4cd3S+DC8mkqDXnq63Zq7sJlD09U
rgdtnMwrMuqBkS1FRCWDLimWze2nv9zXm4RndDoGo1qOaU4ulZMglCxpA6VDfZlop6DrKOjy5bv8
vQFCn3sE4Qa2yMT5lmiQbaWFzHpDpAZJQM2Si+7YtLASlk1saEiZbrejBco6V3RjrFTZ6kKfoKs3
+hLFC2TWrL7vW1Pa6QbEInPZzClCXqGtoLuLw0KqAhbrdSWus7rQjqFRcILQZdkj/Erxbj/VoiB7
5UCy4yDTig0WRmylKMtaTKPk4NbtPdx+0il1HV1FwgVCu9QqkNyNKXno2PtQ93daBc1EThD9BmWI
CT6VwLmHyj1jkcLLJbNyw9gEyta8zQPrPGq9zGZsUPEVFqLjBwKWHaNRvFKWFK9RyJfruIauWh31
AQnReJNAJ8O6tIwcWgDEm9SHpkBcu14yrZsaVbaVnlqGOeal9P3IhefO7mRR8q7bSPgZljrmtiE4
Meeg8RHTzwqNoX9ico08Mp06pSFS12a+z3sJ+5LABQ2qV0m0zBhHKJzZ0F/dFWQIEv4CQGpeNrfP
/3aTxGc3zWjm8HEHAPSW74CV2x8ba4ShYqIVsGdLQIGbUhDJoYKodHCLDsVLxYLXWkDCv3fA280p
xlNeTLPvdI35oCjDW1niqevnRSsZz3GzCcXxqmCP57xv7Iax3P9npvZNqLbCeJKBEc7WjuYO8M2A
Ky89a+CTiVsk62Rt4A4T3+evkAIipk24Rl4Nz3FNjslVeCz2jKZERKootZe1IMzlmAWxjaPJOIRP
8xt4sa/xzMTCfwpJtlqZxHhAOLWzHyCKy0E5urQ9mSCW+JIYBUwrRV0zBIFuHS85cZv2NV+AYyBI
NpzU5wd40vUA6HXTkbHUO2G/Fe/nc/tZcHNCNrhSEUOAOGIG+CZz+EoOwpz2lV+lM4tD/lWvxHvM
aAwJM9zgCG/0Q3QlHgzxckn8GXsg7adtIezxTrXxmpVzPbo4QmR1E2qfiGGA1ZSARh+ltzsAVuvo
QlycvsJmjNDiUaBTKmywnccLaMo8TJ/BRT6gTgNcsMYfC5EgZfT6VXI5I8T6Qf/STvKD8K54/gP9
eNZ6DXYsBfbuyg8PrBk4rchv8ct09r9GvOGkfa3M1g0OUrRTMfB3ZMRgSqCQ3KiVIzDFQk5+AD47
lxTdq+KV/QAH/Mx0gqnRId3HVxyXpZ37a0ndBDWOAhyx6C0w9gJ46IRVFTHCspHHAYoaLqzEOG8g
ibfuDqgt3PEaVCvt/ttqN+2EVP4w4fM2Ky6GW7XaWsaDkLr/gmu//GKd/0feZZciytvmH38jkftv
f2agm6ImspwgahdpqqRpS3D758d9hHQGnPt/ltU4xKkiYdQUvVJAsrJOfoR9sU2unRfcQzlN0S1s
RP8SGc6UubQVyd88zp/sIaxr0eilC9tl0h1pUxPXyVeRLpzUOHBDc+eTC43fr4Sh6iiCK1jkXJms
G0iUsLtXiCYoA5/nH+h+m2yTvUHhOOIB3ZbP/V18nz2Wzy0dB1t26u/Yg1j7mn6QDKS4/Sn1uPaj
wxTZYTHWbxV3YiLhGneczNAabJHNYKdGPo1vn4yzYHLlwVYdjg4bzBvK0lnFHdU+G0cwzCPd7IPe
r61u8133X/pjdgDHG/5gTMDQYPzggNJmW99TpTkA097iK2JI8Yu+NfLX4YHBwmPFl47VBlYxj3BU
w2sgTWmLlGyHYdY/aHfssi3jx3vEZtULEgvzVGxIKtzg1aU3nPL5eUii3oyIRfY2vaLV3wh3yjMU
zI21Dr7nq46xW3Gjx3ThNMqvprKODt1O3IauesIXqr43pY19ao31vr0DA4jgOXspIIvgekHZtEbu
jDmS49TADXCN13a0yzVwrSuOsOm8IAAeSWT/BkxGdB+rA6e1I2cLzBLYJxPsEAPhvluMF3t8CuDU
19I9w0opZKVzoEUOXXyhN7DbIuM7TQ6rDEeothAZdvyJwUa5SF9Ztqu24wclOG+VC7iredXbtLfe
qCtdVm4b1uZbAceQs4AWTm/aO0pCFKJrL3bN9b/Z8/+S9izednxdFiVVN4j2ldU/7/iA7BsUXfJw
ks3+hGcpdJZzDLvXk2G9yovCdBVB63rHNoOyCaPRE46kZiF+L1rlf/Nm/pIzfHszkqqieBZVsg/+
ehRqcTvqtdUPp0imV8h/rbgL8/XERwSiDYcN1w8Hn10MHYM52LlszwEDXGyWT/hHovPt7fxf3sW/
zbswRbLI/z95FyntvSJq/hx5cftHf0RemMbfVUtXFOIrRF0m1mL4btp//I3ww79roq7p3G0SLq+K
nGf/mXghLw9xvyrpZDzSsvvbfzRF14b/+Jui/93SDcPkn+jy8or/q8QLzZT+crZnZS4bisUZ31Jp
c7Fk+/NOH+mRGqdSEwL+emoKy9pN/gI9a9DEvE5qjXQuU2VmjhSRlIcqlgm9oTkjmhs1ib70sfyZ
q1ZYNMcVYkq8BgGI4CGyLlPTZx4DPouSEgmlQCWESuVgyg2s36iDpBeQOhZrzyJzPukzUAbjYay0
wyyMABs0Y74fmhkJc8YJnk6Ef9G6CTEGENaMINmNXsECq+uJKfJMDIfSIJ5OX4eirFhwsb7p5cOY
JuI6r1NXGuIXa4L7n5gBDF/yshyEp9U6EOnFIkbnnBUhsCg17dDE6bM5BfNeVHZGnsubkVFgK8Nm
RAL0Ouie0HF1nvK8vshZbk+aYuFRm3eZz+WHqS9oAYWzdzDCjki7hV7SKJc2N31gKwAbffSc2tTn
boANlNDn+oWcXYwAI+N+NHuiq5RMGjtNoY6HazIb8dpEmH26bVpd3qEumtaJiIwDSJCVysNm6rg8
JPSuwBfEyjqLuaxCYsW+Gwn3Kprck8bva+pydjVp2Jc1LJBoov6TZn9t6VqB7p48AKajJdyMDq0A
FJgpn6Vtok7f9TDtREsZ1mnDUsBMC1cvxrO6jIpT+PbIbMZLvQT3xoNAolXBEKQXqNxj3OwJOmS6
AoQT0t+JAtpEwH3KsnnMhgUQOQL7yRk0RpT/m1DHXKgMBckB1plSRq5zBTASo92soIeiavo2Js4T
rcxs8g2yOtbi7CUKgzMB1r1TBCUQZ+NVhItEdKt6JwxgIlhwLw07X7noMifv3DDfScoaAGgLgHnS
Ejy9Ea2rgqUngZ2dp1gDKB29TLGDCs0xIcOtRavk5Jh92jGCG9i1MIpGPf214U/TpjB96CPSpkoK
4qYu6NuX50DO35jBEmbhw2uUCY0QTOa6g19us8qMtmbEYFQJWfvkcldcip6FgNEgCdag7jS4hMYk
wRQqSveGXmP6mNuzCQWRrKboSPbSpgkUCSsFc4VWoDFmTMGJUd1OSBLAMEphXhOWV0yzDlmpN5Cr
6fch2Aq4jjtKJe8wMcTfuhkec1+6qmGB4s9nSS7g4jlXNZ7WCv0Qjb3JmUVIEy39TbvTI98RR8Si
uuXlWXTHFDlejx19o76VPs0sAMXC1FlMNFqWY7oVLAvBndBxJbfwls+AIoL92NiFWkj24BOiVWKp
sqN+TtZzS0dPjetNMunawZSSFt9gCHEXHMIUJEyI0U9ZvTcQ3TDP8qdWJ4+cLwWYmuDE53pJ8C3N
F4LnGr5OP7FD1dyZcQiiqZpZ8kg5rCZW31NZXMQBqFauLIFlEdjkhGZGsVTKk2G4iEyZGa4rBLlS
lAGTj1DQZXzviXAOdWbf5TQ89UVOc7TGAiw0/Il6BCud4AVdVkA8SsNVVopnmUYWMrJ2S22OqFLF
f6oL42LorJoT9fVJAbFSpV6IyljV4EgNCXpfpkyZHZrXOnwzVH3cfOsZjPJB/spRAuFtWqmXts3P
6VgOdtJUr5M5k7pgkjOZzkmxQalSrvwiHFd9k1M+MU3Qclr5Yp7+VMHwQGOvQhXhZBXFeEX5avoj
yOJupPlE0dIp4TVFgsaHl1zrtNoFJTIEuR1+mD5EjpgUn4QstzbyLuRvRJyjGgscBRHhqq9QUpJF
7xKXjOwjg3BXUKnGoYTsxH/IgvSn7xX+lTrRy5BAQM5Ffcnn2RWG6pJaj6FJpRZq84ulCkiGUx/5
vryt2N+mpjvpZfMUpdV7PkaXJvXRoutCQBOGwWc5Ex3gm917hrrRK6FYmJo80X5AxtfTxFibMpAL
g4nXmJN9FM6ik/deC8g2o7Lq6vIr/w6H4JKG6ejJk3jSW40DeVT2cWYeZcJ9wgwtsIpaMg41GZh9
jwWxxGVniDTLdVN5kf30PU39iDyd6auMxF05TG9TSX+76pXXICkBSFfRyyhKpzDsNFd6LcUhAfAf
kJCjYsvOInT4xGODgdOblwjsst/55GsGeAEqEWWi0swPc97/oLitkKPbiu/faZKILFdG9iX/kPtc
LC1vAlbauDhbTWCQSUHS0RDCtzRf5VSPD4XBzIpj3dqMITAptKRn0TqZLcZvXUYjLBAK0pf1FxLG
0c7juF63/K5V260jGeFjH5kfURQdSYBkje+jcefc8iTUzYM8cGX14/Zb1eq9WceMuwxhM1rBOdDI
naLvV+acucmKBbUvzNshr8ElyKYP0E7co1PjMY6PkpT5JXMQq/dP1Ggfarf0KyL1qZJbkkWLZp1Z
RKU2GYMs6zUW1fspqNRjF4Lp7KfCm4TogVOP2fDqjV6BLeG6gQZ7n1vz02QQI2fhHG8m/WwN5ocm
9M+6iFdNUb9NrkAbOYW7Sm+Q2Q+qyQnbuCI4ZTLVjiBLu1SnJ9ow9GAZUey6+MWIqCbJaCAarzIS
fNzyW+b35Ym3B81JmRzL4MKBSOBgKPgrEaSgLVnO4UM3PakcGA7mAHIFvzhU550QDlyLVdA6fMVT
JrOUqQzXqgfSKKBzsFraM9+m8u/z70FJd1ZFcdtFPbJOXXxtfI2wIxScQal+VuMd4fS6M+v4b7uM
giBiFRU0WrjvDJp9s24cym4OVhrhPeF5mlVKi0AE06Rw6oql7y7jUlpi24KhqhDpWUaMj9XOsMMq
u8pWem415YgY8iq32nvQPI89atpIcnNIwCj74Vabj36yZRj+1GPCW3cL7VU3KPgBmovtJmH9MSfZ
0agRNAz1xzzhfq3Gi5Wq91IVHOlBfsmVvmuAp8otTU3yKjqtfJEmClydXUysEExUwpa9cVOKc+ji
COldJi05Jnjzmnc/bQiRrWioi7KhBl2WFp+j703JJ2ooN0zQ6UuB8drkzPUC7QuzFYhC3/iOIOIN
vUBuTQ9+MKb/k2rWG/1ln/EpnxjjpLIute2gCQFT7Pwypa1hEzf7HuXlPleYNbJAOAalxoQmsUyb
T6mgSyqfQ2zPZMfb7LC23F9nMMEM9e6MOrgGffukx4JnLutKsVI8iJQKtgqJ3Toil6AKqawht/A3
oaXDtDLHsmpLjbArOIMXAjgpIdxE2atQJjDWOhSKmCLNbdFPjgT01cfENA7zntH2AwN40MCB+NRK
y2wj49QyZuJjN9W7ytR3ybBAI8aXOYNkxuLU35q4c8GZyQwk6cfNugbutiXd3orhsllDDnbD4lul
EgCMo7O+NQkAz6Fy+qH0ktYCMu4eaqGlwlDo3VaV362kPcaBcDVC814jiQ0dIaj1YWnOzkg5FpB9
iVGIdMvtnDzICcEgiq49SjXxygPJL37fHOUmltw25etnQL3NVTDvCSc6NYIPFqEo1LFYQT2LB2BQ
NDriJnDZZSJyIJaLjBgTxifoiPSrARTF7UfN7AhQwZeA+oeHzUCo/njkdjuqqtAxO2xTt2ffNrcH
ZD57WJ7Lq/3e3B75fdOQiVaRpmj7l/v/5dffnnx7Y395TpLEe0XucpcxXyutb8/jCotr4vYj5328
pb9/VaVJW1MZQhbrJAMV3UNhQBi+vfBtI1kirKHlL/y9YaT2rzc7TC9ehfvX9yfaX+ZHdvsdt2ep
f37qr/tUT2SdisuG1n2jMqXols2cdbjsogXy4os0dm533p5z22gEu4I8qDO70R+LcIbx/Od///tm
n9AQ7VqERlXKOgKA5D9/kVToiVvxCd1EeDd9XVgxjZCW2cHtPqMfE3tI0VonY+RvGmZOvxIjbmER
YTYy3bn92AnBJQdHknVuNYQH4dioJ65Ws3aknojjJ8wPOiiIlb/mSu0BoBjfhjvlgUbUuSBK3e73
rFwYsz9lbu7b5cv8wooUAH3xiZ4Mj5HNStqLHiXo3NjqzAOeypiJA1WQDRDoOz5bJ1iAM5DrsTTu
0kfzoozz6pM+JUEC9XTAEpvZTNbFVQ8Lath03xy/1Crw7WRIJe9oz0iM02EDbKOPgRNPthYzVyeG
wgMMw4/tZ05MD0CVCcOhU/Tv0CVphIZcWhzl2hx9OFR24yovnEpwH2xIwkIStPKfy8dkj/eQiC1Q
i/jn6PGT94dbkkvaMXUxN0mPCO1CBjA4atS1TuuMtIpLejYvgAujapW4bbcRcc4EFLPhOfOK+6Dd
FPcLjw74DpLXQ47/AQf6TpZfoQmP6EzMCar7ka1krExQY9/4p2edmQQv04876h7di9zMpbnfCFva
9pSseCmhcdWJx3mUED5ULQrRBQXLuo5sA67qtvrowxh4HO9j8Un4uCDQan1n3mrQ/vfpQ/bOCTq9
RCtpW9gpyX/VHUGHKxTE+LdNhynSSmaRu2KS8WFtXg3rDKoH/IcPNRF+JWaZzoF52IrkdoDnk1Ga
gcizKTEdnCnxB/SQbb2eXtVzuf6kMCVd+dgOzvSaY0N9Z5R/AGaq3b0APT0DKT7QPB3pACP6URWH
8nCV+vYFbmG9NZ0LxiXuXqnYW/kbiduw1Yv/Ze4g+zvIfsE5mjtovq5+iY76Tv/Kr/yfBKfv+gXn
7zV6wq7ofwndpn1RMULHK/8SrBn4rFh+8QEA023Yr0KssR6ZVLrzLV7yFxAWF66KBeETO2GNd5xi
1Ine/bdP68m8mBcUZIvIksj3nR94Fl5CGRzkhSYSqWTGBn14unIZo9AsD9bFE1Ea761gb8TEUZz3
4nQO7l81RMUM/uy9AfvjTJpeShKUttWBrNOy9ld0ZE3YVfZoM391pfsJJ/0T3fTTt3J/H/U7wf5u
wZ1eS4h4hROfIyhaNoD17ukxdsCaS/uZEMnVsha5G0M3xbDgZBxLuU03pxlAYSaQPivhm6CJ80RQ
Y4k7YEWsyNOAEG9PtkHlEms38kkVx9QZSQLbQNdtaSa9o0765700NDaBB3CjhyOR35P5ICJaUGIH
OtIq8GYg90+8bnyu3Oobrw/7MmEpSMmWeHG7fG4OVCgyhm6XPgu9HoIa2dk+j/Fh3NROv8FQEhHX
Up/RmiqcQqazeRwhnhPztUWAZoebb5VoClh2YIUjKNDrX3vKd2K7lp1So66MyalfPhO33jKXeKTn
w/WbMAFicjI7g6rnTJAijsIJv4+wYpxH1245nPky2cv2mMkDIjWID/zeSTw8PDG9ZOaVn8v86Ac7
gx6HF2R70dM+GVmNZIzMd5j7/G0HbljfjtUuOoWXAP6rYRfHcRW80yRhNvHC4GDFhOw9WiceGsLI
o84p7lgw8ckVLkLDPrvboEUyrohkk7V4nHdhuN8UpHGBpzu9F+VFvut+chAK07kWNiRHVls44Dq6
F4tPrbDs6qM5RfeMX7ExwpWr3+WvhMmR9MxKl1ZW1a8jl/7k7EglDFYYugTkzAd4opb60X9pS+DR
scLURnTS6h2DOtTmn0g8x8rqykxRZ3YJdVqrNskTsTAvMMshHzvC4q/KdxhW6US1q/AMeJqYgdLJ
vgu3FmzWVpgTvnNtN0N2ZVBurqI10NojO0vh8qmsAw/B5PQUvnZ3g9sbZz6deQ+w1k6WzAXTMeYV
tZGcw/naoHzk9dnT8XCp/VtxlPiKIIa+Jr2TA1DErLPKPI5C/AggreYDx0i0FvN7ZQt17kly0Eqo
5qFFN3Uf068BCI/eH7s4GnwXfsLIVz984wVagb8npkO5crHkEljZ/8XeeS21zqZt+ohUpRx2bQXL
AdvYYGBHRVrKOevo5xL9z3TV7MwJTNXXNGaBLb16wxPuMB1gYrE5QOguPxCiQK8jdBiD2guvGBpl
7vQ1E6mC28Mth+MPevv67CnVlJ/5fsG0Baka8UdBpoSJcorcYaeuc6+igdW/YlYSrI89JsRL5GcK
l9n9A7tMRJmuf86252cuUfxFk3czrjd9YuuZAj+Odqw3P6F75uNtGdqoEe/Qt/37XzjiHUtT5xA6
bvsyiavTEtRrJ30C97kNrsUF/ewXnE0jdQfsj5HAZWAst6hmTLqXfYvoeZu/i3rWCHbxA+AKwN4C
2CMAR/QW2icc43SbCB7avuNL/svJwDbyQKJhVciBN0QT8sw853gL9vVGdMAA75hWyY/5T0fkGwBy
wxnlMoVa1krtcUC5nKTc4LTBigOvIxikaFx9yb/gldjOM+vbQNBR3gbU52iLJjfo2ot2jve+ykHk
Ao7FwWrP171ee3inbpDzAIODHjH2tCK2ZdfFj3+1HtWztqLF/1SBNgObFt0tEATMgaf0TuL91T3E
Fxbqb2TjRxDulUP9gUnSls2TPQMUP6zOL+Mwom4bbtzw0H+uNqwsg7fwM/gQDrCED6GLcCYjuB1c
jth92V5Q1Kcqn13kz/BAQ3WiAoKttfO3MdlsTvZkuDDKstcLWiEQcjYQbGmWPfFw2heUcxhC5D/X
h4imP/eb2FiDspa8gaoRPhXmCrZ32B1XLsimA8jwCTx6Ya/Dqc/FtymB6L8FvHIAqbglaRBW9X3C
oaX8AHFBwLPiLvLdnF/UITvg/WALWC1kth4c0WqWMaLDJae/GaZXjTd4J2jOAoQQ/ZBHqye+ph4S
2rrPqENtfz1T3wq7gy16dINRI7QsJKzx23TQQ0ZEiUeugBzY9B/NOXIT61LtDMcLXKpZduACSdwy
y58VOwaT4ozXCXeAc1h/YQKXf9fCvcnC7fSjkE3KinUSgHuJe2CGAj58RniR+gpUU+7AJFpK/BaY
yzlODxCzAYOAw9h1xmcG7pF4D0c/CULSclerzBF9kNgcV5SpJuNGiVMLjvSOVXQnPKH4lu/NvEW0
HKidDLzSXPG/wSnYWQPeLFQSgDft2XakHbYI54TW+075Ym/jPCGQlhDlZ2tj+fc8ufwK7bKxXMKV
+gWabz1RGPMJVFl4Z3aeCBbVvv9FaPwFsjlM6IqNA11vDEtoArF5PLeqrT3X8PLYtzWk9Ykgne/l
MAS0Y1brqDa1Jc0bVkcTZ8HWmKXNcYWnCRF3h0skUnjb5rZUu8pVf9VfodohuPs7eopJGPFenVnn
xiN1Ol/EiM+nYiIj8cP1LBuqK5v8WUIcB5ho51AkbtBrk7y0oQK9mShBh1Dr2Cu2+BDH7GKseLT5
wKmATCLekVHCoBdBJYhmfeHLrFZ52k/qmZLKkoEldoXnIHkKsRo8pR/GW4DZpvo0DS7DN/xAFfzP
eLD3AQLrU0flmj3OhKr0Ge3sLJB44GmG4wqhC+VHcfRrFboBA7cFF5QKDsu/T1+RK05c1vOMQgT3
Um/u6rjTwqMGmmGrn+a96Aw9ji/HMr1MByhhmKJit1Lv8wwyzq+gHpPYyQv7Ixa3guSIhEW4RiFQ
scGvhfP5DVxX/9Rc5hekqkbZFcvnAd8vtBVTm6KK+NLGOxQIeq5AJ0jzFf2ktLdZeA2mdzPelige
EzOgAPvRiRsiwkdHhZkQHBpku5XBK0FNsFwD68zaIcCYvbA/E6AuB9ArzHntTKHRwGVhNUHDz8XG
w6c+BevoMZXKl+wmpHeaOvu5RjzHx2aKk2C8ZC7GPiW2CSRhYLIrW9oN1a7Jr3q0n9AuDO5ZgowC
Kdy2sCeabmj4s5vhL7761ZRfK+ZYzOAHuJly6aUz4cxq+IeVPfJKv+YvVsKw43EETmbXMrxadVNU
YrLyHiGOEgluhdtTsBUrR2VozjRpQySFDPa2LWYNCgoOKVLCOyM/1CHyuPbU/yNPQDHBvFELgWRO
qRFYAT06xHBHjeK3XSS2WKE16gaWg1EwekoTHF/DRkv/vE4/PGyQfiksj3ZMmtvadxU9J35h7CRX
B6ySHGeE8wnCOEc0m07PfA0x1Y2OlKNx5kY/I4VWDjUR7YLnPEVFgoREQN5DHLbEiPyXZBAxibV5
AMsX0SBWXzreMJzLdXrBLAebJ9TkB4jd6QH7H0P9NI1LA0pd3HNkSzI6CF/jh0pt66uCfUYu88up
JGvbXxk5QZzz+p14wQ+D5tcRMS52r5BHtafyjT862gjQNBJ3VFyOaVrHKKuo8W4mXhZeNLfLXTze
dVTzHo3k5NFPAHjrlyMJ/F7px9Odi2bPAeOtVPuQWghHEQETe92SXSeEae8cD5xPm+7MusEakxa2
e8b2ivi1ph7uEnd0N0TD2dGxoH8KP9PP7vhR+eXmo/pRsJn7BjGmw6ncdj+Vyg6OKR7Wcp8xG9N8
4iE8DGIapugrZYF201zIZXfxKb8maG9SY6cyS3r3Kdywap9uOoP0qdjDedKd5JuwCzM8jjHjeK/Q
m7chqtQvpt98DQ/20sLGm4u5JzGJp8ZrcRB36CbRRSZK5Wtxzk/pnhvadDdttxYP0Gx014OXqvtX
IrhsN2R6KR40RbUbn6efvtkS0sTygL/wDt69RjGCWV07efsxMSsrtBZdS6buYToTrA9mZrsOKFUJ
XoGWU/3YPKb0cy8oGI+n9SCZbqwtPonM3atf2MbKa++x4NAOOCP7YLJnHYsbi5cVmbn0yqkXsKdP
7EEbmfBp3OFUTRPcl44ItDHL5l/Q+z8wKcD+YGkW2HBBsXZyqUX9E1+kK8udT8lJGi4dDKwfkEn5
b3zNr8ah9AyH8E4//V1POJyTb9FZjlikrWkzQX6F2eE56M9F8r4Y+xZ/r5HcG/4hnhxm8lRSQiAs
Xhum/YtCQGU9kjdycsPFiE/byb8UmISv1Anyb6Oy+6vsEOmwQRbYGNs8h2K6MLW6M5mq9CC81Lfd
OyJqMN4U9yz6PHHDa87USv7c1JbYXd3tiGgZHOjR8Vb6pnAUty2xKMVqOvpZQOICd9t0V6YbkKQP
/b3FB48GH/sfAM8TQZNm3X8NFGEd+WUaXZL2QUEqy0bYxZNssKilT5ohptjGnxv9HOf/ELh58OHd
6FrMaI7jeoWFJJ2zYk1DR7wLbgk+jaNaw9YkxAD1ecTd08Uvook2RLOqckEIUXzXqX3oF6TN2l8m
kB943IOMqsOWLQsXnsUf7PSzOTbyprojTCJ8r3boyjYHuDA40BwueCXP6jag8lLb4RFHsEf9jQLI
cbxHh+DRvIwcmCSdaKdBiDY30XWL1tOtMR4gplEL/pz2iC5QTtzkrl3ONqI3aJNjXWdz2NewEz6D
fxi7WUf4YVKFQu0mjW8jXGLdZiWW+j22bAMV4+FYDW/jJ+cZH/ORexqxUPf+qP7lWPVp1JvI2VTh
X9XSVN2mH9ntXmKFcmyvRCP9B65xfbmV5cMqyoxFa7kDcUGZsSOOpTrQ/s7tJgKvtoG5tiCF+Ksc
POuZ2PyQO2SY9EXtnhqmvFq5ujxIMX0Kn+bRx1Zolg/AIpPlCFREdkkmOJ6LG7FA/iHP3t2gG8ZM
xQpiTegIwtZ9Gpdm6iBrseM3QcPaxTTnNKcePxXlg8AcmnyBhkZ7EhdqzU5ybNOWyZ0bL1XgjOoF
+aDqQc23QjiFjYc41GwP+avZnafmmad+EmkA94d04FbPVkMkkH2VHAQ1NbgkrMANH3LjKM5vVOgK
HS7FMSggFn3xHxUZCwjO+n9PSnBAMha6/otlXKf2oK9xqB5fEOjZYX52h+hrRj9Zbg/Cgc/oqfh7
wb/izKz/pjZiqd60w4PFxIQlsNnQjuT4a30ExYBdgBgyGyt0TlzUno3gAM9PIbuC7v9OnY4QHpXk
BxEv2RIFy2qPeR2Yeto9m/ol6Cifb7tH9+D/1orbTntYz3XxjF71Aa69/t4LOxKvJ+Y9niupN8A9
cbrHwPazVA5hGLvGmUzDLD7FEfkwPAgLbsCeshM7Kh9D+ZqsjcUcsasT/qKUv0vcVU0O3ip+DE73
RXIJxBEIT3/GDm8t6MoHnBmxAyP5fAhPHEOlzaaqgzih8UMQhe1QuMup2ngyBjEooQ7utFsH5IMr
akc2UhphMD/XLJoTEXQYIkqwPv92wPzEdnsjV69uKPf+mVx+MVrDg1iLbQ20MAJ56+xj0yMuDd77
l+ib1IW4mFouGyREm8o1dnJyILE4/CK/F7zH6o0QM6HoR0+opf/4xe42veWSN/A7OipSByD92HXD
y7tR1GBprQ46md+GJ5Rm+nEncUo/JDh1XxJNbGRIKc0Ekpt6Pqn9ZorBiniiiquoCKqYLOyQGtYm
ucPli1Msu88tjhNPDHJc4z3jhCpkCKc/jS+qM+9R4yCudllkyld3A0t2pOBRU60hADXfie6RU+Vb
qv+kQoQUEjUrYgSs+NLXkFwRVIdDMCIpOyk596udHGrh/7AvJKJK9S0ld9hmo4NyT+0RloCMQHht
oKr0O2oPSLEgrcJ94r8JN2qibBleGu0pKXFZPCCsX8bfkHLOv1W1tAY2Xbr4NBFW4XPHiAJMSUmR
0j1JUvA+jyflUZxTh7PtnWETk0dAnEX+bVKhSVGpwLz6a8IlN0aw2GdrWOWWXqYv3oltBQUx6lKc
8GN/zkBP3XWS2q2JJEh5VL5U+SCzwWHgCyp2Wmdg+ootJYlNcErSs6F5vFnWIiL7JDMy5BY3ZTfc
8lc6yaj94vX8imL8B79fhUcUW7ov1DisG/pVLGK67A44uxMTnEqTyeFTVlQUHQaEvQvDUIo9JOpr
OgJ2Y3Qsc4P0Jw6kYvqqNQ/cUmm10Qwlf03v/C6FnZrgAul4DUVGj6cxaDSXnImSEGk11pPGBUUN
vuHvRnRE7WkHA4RMYmSYGo+3sgofc8RSe9Cdwefbei+Ffx3oGNQ4qTDFe2rtk/5RWK4e7irVJ3Ju
lUOuPQS2fq5ZwM2z8eZwlzXeJM7r5InXzIMtm9R69bC0R2ZlQe/X4TlglNWdl4G0zYkEFJtsjvbs
RmCC7Ibyh0Hn6rlW3plvFIn5TD2dp1tTIK3XseF+O+WFD2QnYzwqtpTpzr/mWIxodiE7VBP5npSr
fBGnrSrdEwy7VNRwUixpt2X0U00/DGo/vvPnfM6ariAGsUGKizhLOTCs3BH3BYkba9QZYSllxyVJ
9OtpgfHPC/CatZ9jDBfOQkac8VKhN1tuAusNyD75FQqCtoEKVU+xh7y44ilSovxgdvKeCJZx7kFn
KsU37jqj2Finr5T9ecHlU1nHFC5A+drNZOrW7JScfKTUEvqQdDM1DOSoaq6sY/pyMK7zK1R/Ikce
Kuc8o4qGgEBBA1Q5K56ON9AWNGZhICDQITvMLXi8VoASPSqH6yNiV2AqBRo73FVob1B+vPrDwqPD
xWvMBZ8wlDtR+KdStj+ZSHVSQxtc6iSUKnvTWSet6ejSG3OFl5Rcsedao4S/T+YTYN1zCdh6UtNQ
N9wZc5L0pFJWd1T2ai6Ue51BBKGFn+IT7zP8fDwHf4EP355h5e/pjK8PFGtSvGCZy/Eqi8vtMOkV
h6tiEfEv/AqPY/SmiNbwetvcLU7RXBoChgwdQ8A1opPA/S9IuIWr3zZ/xPUyCdaHhJRSj8VdRAuJ
B0gOiunk2r4R5/YY7Ek2kGZlM+I2mQ5mb8+n8YMPHm50CQQyJpfP5Xb4b2lvvKFOmUd74vFQF07J
mlUVC+Qzq0JTfZZ8rhw6ze/pCmioAtMEFm3wbzxE3mxdGPGWhVpr2NzRrLsbB5X8x3R5sCwQPoNf
5LFzh9zmKgJkD7pXX0MZLwGqQ86CDRowybV/AAyU6NdGeBPPacna5dV2CdyJrq5lS3c9O1A8EVKK
CTfmPB8egHoWgHI6s3FJui0OcwgVcT8jU4l4cGcsRx4DvwufdJ2LAFMoPyNVQnIK9JWKO+EOcxVY
58v4qzWIQK2Ow1wFv8djkEwUUCCAoyC7aVZ/cddSXviDSDyO1pF+HfODRznBzsi9WvL4JHruUUbA
vcetmPfJHeswrqvPIO3jqrjs5Uhjg2WRVtuuPzDJukv/TIM0bDB4tJFG7+4QJ6l6VB3ypIQtoHQ8
WmxoWePEW9hK9AmZmKtjHWuRQ+Q49S7kFNHaVrkEicV/Xiyb7cTqr0P3ngATa+GwwhNWT0DaRNlF
pamVTyiyRosL6bUUfVrj2MCBGEslJ9RcUXvwjLnMIbiz9oz2xktud0Vw4e8T74jLA2lnDJtGsKWB
eUubax1YGMFAdGSH5AmE44Kb+Dr8G+zdCwdda+akWb+ok/+fEQawLXQ7MJWMD6L05MJpsx0Rn3qd
fLBu3NmMXSjVYFSvVVQRPRZcsXadts0FWzgTFWAbxYky3UmyzSwEU4BgtCw4DBie7bgD8ugYqFVj
GPrP4mYAPhlYdiBeN5qzJlKFU3HdCTBxlLX2jCmKgCzl/yzIFvXBjUtN7of747kyLQP6dupanxyz
g/VVXwPuicSJyRjvGVjSPC6J+18BQQbgom2kOwHF/E1Yrrkp+MgYDbD8ZVkOfPw6CQZKmVuEiUy0
qSFUBZ5KlZOsbEPnQsbXyYKWTElt0w/zZrTqrcfuuUXBOUc9cnyO9TcWo3WIvkGp5s/rfEV1lCTV
9JF+T4qPVXyUIy8lzdioZG3leE8tSP9HcUL8VHiIYDz/lp2puvqwjjQaL+xkVPkgojceoYXSAoWz
K+ZYgRyth1wALi3rgOtoRGwrTOhfI3IH9nLgXXQYQU/ZM4tiPgzKFUh/fafOBpLDMpGwxDmhoEJ0
NbLAYxms60fFPRR8oV0Bv7vAlC77Iz/gUdf1oUF7cLAtGudgWJ6CV0ZUlE8guxIq97LNCijZQzBi
bXe6Bv9h15hf67xWrjxLCq0iDVHanjXkLwr1iDQJOBJ1Tt+6AC6p5LIDFZRJgXPl1jpu82zu2Ydl
2WL3J8VHWhN8P1odFhaAdj7sNNXLOzsNHbbnUt0zDbkLhClJoAUCdRZo42BPg7U0EWniW9FTFwIA
d0ORxeN0iQeVgpUGItNM/HL8FL5BrLCNqb81sqgowj7npdMypoQ31htK2VVrg0FcZxICfLghr/Sm
rXhCz75leJaDEj7R2QvrwxAd5gJ95jc0VtauF6WEyImwBGaFNnv2KpmSU7ceNKxFbFbUT8oIFm0a
r6p3TEweBVMWxD8lqSLGPZMVqFHrI8gyEKlFP+KFwwitM2Y7TbzRPPBPbO1rzIFXy1X44rUZIcGM
Vtpd5xYqVIW2nOSFyGm/F9LnjJ7ZvN4Fv1niPMhL3a6wQgAYiWIVYGsDG3qUVrbruhfAfr5TEeHj
jdZm5fHOdJw4tzOO020pMxtp+s/rBrKe2RmVNJ+dBIDygoEZduYUg7QryxJwetC+1mz0WHkNe5m3
gnwfoz70zYSnBxIoV5Zuh18YdIXFQaB04oYAO7AqkH1baltHP7zbwy3ZLAMPDAxMf1C0XTjuhNkV
KZ2HdgUxkUYMOi3DAXFnCjkMt1BcAyIuNpa/zYjFWl2yd+YMS4orYyda0FPlCv62czYjdg4eUQiz
OPN5aOw8OaAVHYkY2ksAtez2E0AIGxTnnaD5/DrSe+TNxMsICIFZy7eldGYb6+NTY4IzJjZHFHRL
2MCH8amcfRTLeMkYEpyxWsSJHPVCB0ezKNuvTQYeK3+VhxBzwIyfLInDDkpOMiEUqb6izEM/c433
eCtCkNRjC8kWVOVX0YQkpTo8MPvDETU5nzVDPS1TPp/BBNCSIRLj7o1vNvkLtVGSdfLV9fgGeUL5
E2QReqArzKBrQf35IC0oJnM4N1SYEH9ecIAXJNM1J4QOty1qNKjas3loFpZvYQ1PXam7icFcXwtN
Qbdo0PSEt2eDreul3fdNLYMSToiQ9PFpMTNIlEVn7DW0X0IlwdUlBcmJIUzsVbqKrcCk7BF4UvbW
6nohJoCoCjX3Iax9JB00iryb5X2KwDhSG6kvjhGNbgFSS6w3GFc3KbLs+Bzswz4IkXWWMUIrRkXc
DsibMNkpnDW6NKIzgvtTrAuutPBEULd6GfUx24ZBa0CsmFZ5OVVB2OBeqyaJ1CrEYK6iC8ai/TR5
+DkGHDKVwukcLbnXG05CXBOGJtoEgKY3Y2chXmRIt8nEShUvpP/580DXZzdIzfPfj5pUyQlyxNvf
W+cYZuwmKjfFSgsq5Knb5y1CbmMdM2T9cIxlQJTp//kihwtAzL/XXWQABpUrZHZqFm6jVvU+TKP/
/UVpPU0rOUrGuSbcEJ//+wuJnnybs97j91XQBFq/NMMqY//f13/fDUhoov6R+/OqURH/aVT8fZuJ
JYBGdIITVG2Wg1CD7BTSZsYRZ2pgPxmskRi8v90FeD/9Xa0pgAht6rTDqm/99u+H//nD9a9BdvIv
//1hlQb+0JCDdajebhvcelB74CL+viDQjFzh3+X8ffv3Q62qH5ZIJ3FSYCuFuYhUmcpJh/j7/3wZ
15f/18/+/vXvZzKu0kqix55iIL+OQ4pbDGEN1KXGCB3xNyMKBXaA+rUR5RYpv8hATAR6QdiOtjho
2lbWQZlbxz4xdeyhjdJrkZTESlJcAItp5lreTqgMFNM/RJIaMr/gC+mNjIig3peB1TljrdEYWcC0
JZTQEgMxg2oownOx2jMq6kLqtxLpopaaJ9J1hOQtzKbVmAm5LxR2+1X3ZrxUHQfyIGoYpmcVmOaZ
lCjD/HRlE5pqinYtJhPWZH7l7a3RKAhqjVTcRVohaMYji5rj8G3WCe5gFY0QiiRqo19nWbqg51V6
igrwtR6DTTcRnsxgDj2tQT0DjQudlID6XDm7SoSsb6xypJVD/9yCq6yoWpkpLn9V3vsozYuxpNCE
a2o7mHq6hia5Fgr0uzYbqUNVqmNB7nPyiZEOZ2je6Io2CBDZjXFMQ0Tj57T+mXqBAxqpfiTAR7zc
aaYnQkq3nkMI7qGxpasQYQFHVoi3BH1srNMR5WFQB9MeB+qjloiz1QgiJJfIMFD0fi3FzgdPH+vI
v5cJ+XNpGLEvLWCQSqrMJgVCfUQzDxeWj6Fk0Jp6VKm8vioWuUMxEW2KiHtBVrSHHEbb9AE/EHEP
YwDxr2wiJXqrZ4Qkoj4K0VYtVS8rUW6gAqRJqbabFKzrqozgMSpowPQUq/SAftRCbUeMcY/t9SSE
0tQXp7yWb5g02DpUCN+khAjUCwatAfLIQpcDmb9mEAxPjMb3sueKBSEFFCiYx76btCeRs8voMRef
8NJTY8CeVZS+Gx3RqKh9WYmlHcOeAy7XIJpWcfiQdDJDcMyYqMq4vUbDhAdhURwsZYAogZnXYGil
nUlreC+VgROORXaCDjaW44BKw6CcCrm6LmMPQopGLxSU5SAZ2lstK0AJBsGr+hgdnBFXJROPxzC8
jsW5VXTrEa8lRM2xUK475BOC4nHZ4WSsIUlXlQdNaE6GoY27FOsEPdQkdxxrsCos3m0tGNdeijn3
Ynyvs9CM10lEnhMbA9Uc46eolhFdf7htiar+1EjOCyHSYJ1OPCIMRYFTlQGYAaMllJvEQ2TgeIfy
k50seJqUBo7bUtK/42lCF2jpUjeROH9n9ccIjXE3NhD7oH08KUMq7xWUScMyI/qfg09NwRBRSEcM
1UO0qO95bbiDKlnHpqqP8Gm6A7wVpPakf8rcQqCpKJxxBNBrAJCEH5CmSYknJANi/zCPcqnei8tz
p0OebVFn2xeAI6D5+eZggGKTZ5KkKlntevR2D0MKf9FA+0EbOPfyUvcCKeMkaNqXsSk+Rj2D0tZL
3qJkT+tMh6lriY4mZDImZvOXmVYYL8WRY0ZQ3kYoKrXUehPxt2rtBEXajTGCYKIO1aawwHo0y4h+
DueI1Q2xvQSQvbGARfdNq4GBGDUM2FozfKEn3tJkNNTl0NjnOODA8glmO+0jnMLD1pdEYfFHpZiv
ahTtkko7MEXyryyQTyb+UHJXTi+YInhGD81NH+msjS1lw6h5V9tpp5qdcFhiYBrIJkIAmxZEIcz2
ZRazyVdE5VjzaCg5gv4OI/yce+VXG8lvYFwh9WERFUnS/DTR3x0ReEOrS1vOmqo8GktqqXwssd8g
0U1pkUIUEv3khJCw9ArVLqEZJr+UcJspI7rIKMigzm2XCjQdsdZvM/zX/RyqoxcHCPTOclHsFwIZ
PStXjy/l2tfJPZCs2mUzTn05edHDUnzqgupohYtykOln6Wks37t5oKkDFKttEADBSG2arR+kiVAz
G+N/c4RDm6xEL6UdQjn1S/NDiJfhaFXlKajnzEMDIoY9IH4io0Y2H9DPMqvmKFZ4jqRShC/XQJ5H
J2POpJMkLGyb5jC6QmpEjpRXr8zSbVULFbqEHen5gPKXYGmZE7cCXcBQu6k4oGSLpjtQSn+TKTgm
rawAp82z7VIRdpZjjC4i2W6W0napVdpAZirphz4Y7h0ekX4IQ4fGw1oigTscNkl8itPaVY38X2tI
8AMkbH4QtwmDcVwNQFLEc+RHl4ejE6na5I1DhTi4Mfi1NnPUqrLuaiPpkYEdZS5mr9KggNFo56tg
hDTFFFyGczzvrLIsID7itydPSAHWbC29OsjuKMr9EQ+RC/pz71PZnZu8pUaQTgqSc8MRheLQ6+Jo
oAY9Ykc9t+fE2DJ4pSfIOeZAXWjYhq5h+5jOQFwELK8COfDlachILYRm32kQklqdokLdydkd+s95
nKcjcmBPQqKjrr/ksCAI6OsKYSoNsiTGWVRQEqH4KTCQzBLNIX5XPwMR7jOT/blQJUrlhunHROg7
/DZW/8T+iO73swQNOSwavPxEswDAbePplOyqoX2xVnnWAXVQ/DFJtpbQ/I4Xos3S7IHK6NSpGjn0
dZGSZloYmo9/32y56URyKA1ATboIpGnZUZsza9aMKPWeapSgzJPhBOtxSot/EPdRFda1z2p5q5vB
3IYxMvrFwP3rMF6WxYpPc3Q2tRxsQ/+Oyh1g1plsQD7MS3Lo6mY6NoiBgxv+CTWdwDxsutdIeB5x
jbRTq63RSxx+YsRdbxadJbGMe+QETPMUhsN32BqBJ/iKVu2wNECXq5soAyylX+eE9KmUH6IGYyQt
bb+lbvAamXCjNimCN+byhmPiaqpB3jfPLOMPo20dNVw6R5MG2s1SwBG0pE/SdJqVODr2FS1UM1Hc
UbJoEBokOaThqCeS8K5CsyjhoTkUGe9NbPmj3L9z4DzriAFjWoKiBKa9rFMHnTPtWOE3OUlLB9t8
rTGJ5W2y4tJPwMHN2cRNyhB8NQr0iqXSHmwV+M866q71UcMF8Yywan1CmICyPnLkFhUCMxqwlZmq
syIhnJVatF4niDhphOzLmCwBe1P6ZZZBcmyCHnRQknq6rlFynTQUHkYRn2LDjmSbHEk7SBOCsMYs
PVACPS/9qJ+krHmFts45aYLeTCCkyzJbzjRT3JsL65LqPEqEIkA1yQpSPhF9TnGsbF26UjHrshyl
mQ5/nkUsToXaJlTAO2p1eqU5Wdjuk2GoX1tgi25Ffx11h2ddbyhfqBWPLCOgG0S69LWEEdHS4HQY
Z0iNJz3pMAKN+B9pPoKdsq9aFuq9SED2CPSswTeVM6Md7qSmlddCwwYOzMvczPDaSrWPGSUfPI+b
wwjJmKKl9NGo9TlfNTP7Zem26+LR0xkZzJDB1XR1xeQSkgq5W+jT7CJaqMHHJowQ2JkyTBrGkjpI
kKgfJbGvo+Tib96gKTmJI7KayHYeYvSkLRZpJYdsYwoTfDXJycZe8oMhx7ayREteZ5ssRpgWiglX
NmjvuI6ZJxxDsV2Wy10ZrzQEAJ+FpEmHKVieRHGQdjLiEDvyaWVc1qgA6HoaYmqiLsAZAYSRUO+l
tEmvfWwlXtTTXMdwodmVpYHImD4rRzFIEeAbdKpmcYA9++TrI/Qj0+hJ+lBD2GfZEHFepdSkEFFU
pUUhPPFMJZuhfs/hq4mC7XZJkflOSuktfMsMKPgJQb2tG0t6bNHMhQRXcObJYvA0G+nKF6B9EmjZ
iyhSF9FVSbpUJmRYldAGY3kcj6bWhCmvoAWhGqELDDDxqmDBZrIrD/AYf+vZiPfWUsZUTrAm0Ct/
EdB4zrtsdJdS2gcNyG3LaJHJp4xWhNysaIbnTuHhrgZBtbiQGGrIfo2mCIxsBpshJBiqlkX7JghI
4CnyYBGzJI3fzMDRySIoOcWg/rul2y/wX9ruSZCH8GSKyVlWR+FOuqtwdn4vTVtv1fYw6DEVG5Ne
Yy88l4WBuhmJgtHT1RQDju+so4teGE8kQ3aRKt9jGungmvE9TNS8oO2APHvevQ3B9ErZQSN9Mtnl
tHZXGk0NgcKqjkGvjDQkMj8lud8bVcPeUkf7lk6/0IiBl9bpACeSxwml2ROWvNhg37dmoeJAWq4A
nAzpGfaEzkUGMlRSYJ9IY+4beadc1HHwB8ojAy5op2gWgLbjDfLE/GQ7TZQFWWJsrYjTCLd14UeG
WXAwpfhtijlWxYjVyGxhQRPCrlZkhdtIpdsCe20lttFZxzCzClWTX2jeS2VUkP1sPsRRQxYsjlmi
VUUnZ3mTYvElSmgVLgNtedNC/lfOaPUHM06GQlF/RDGi28oU0qQEa95WwP+jmu5HFA2kXXn6NMXK
TTDGwROt2aDvgUvU1xgCv56jCqiGgBh3p+C/0UTXbJlfl2WGQmZRAO7L/Klo25clKnZCFoa3THu0
w/A9JRYg2ohUsqLMgSwpjmIytVu5FfftlMMOAUGC/D94BXM/mOkpao6KJH40C5IMuWIdDNQGcG/T
TbC3w3Nr5cM1FcdfZYRGYmKah6CCpW1aI01v+Ny96eNrVZbaz6Leiji95lODLG2x0AZKprXpTCeo
tSi3pupp4kBC07b7N9TWsOssenno1gyc9IvloaCENJkEohH9lk9hobMgIc094FVtC2D4HCl9sGEN
bp9gnkqZKDlUQ/wdl9lPZYQ1Vd360khBfyzAUg6cqsZi/litKOEipdKP7JbXz96UpiexF3CRYJDQ
rSi9WgnAATho4csXqRl2RpqT04ydW7CDb3tpOg4DjnByqBDwR6clR13OGgxaF9Wym1DX2E7zDO2g
Rzgi1v1cXmsuKzFxbChizF1FQbyvkZxbCKbk6gzHl9YFPkdgZ9W3wrJ+lVwo3aRvvwqdJy7HQeXN
i35WMomKdGK4rUBUZJDbVSZUGlWADdgXNRR9AOOTihKIBW+Lp87yUSO7nQywHqlGqWCIZDZsqAJC
OgdPg1X9xLQpuy7/pwWIQfY6HFSsBQV2msASP4UcOJEUogA5Z/SRY5pxgoo4Zdt8FRIsKIwJ5rYu
/UYt2V5VUrlgiB59275Nw7KcM+1i5TCNUaPPPDQ/CrCLiCoJAhFzSy3d4j2ErL12aYPT59j2m/8v
9FZ0cTf/P4TeZEWX/hdl57FcOdJu11dRaI4byEQCSAw0Od7QHtriBFGmC97bxNNrgf+vqzuQIqQJ
o7qbrCZ5cNLsb++1QfD930FvD1Xbx/9t+7MFN1X+/K+4t39/6b9xb777H8qVK7YNFr6U3gru+zfx
Tav/cKTwlL0SBpVWDmS5fxPfwLq5GjibRnF0JF/GV/0v4pvzH3yq0KxGYNoo0f3/Ir45QkqIbv/i
fp7//I//7ipYc9JxAp+blha2469EuP/C90QEa4o25yaR2Iz0ILi9udqER5s5XlnL4Tl1/Pg5Sico
T9zg7D4SO6e2nRtQ0XqTFctwcfEnZFPp3WqrCfZLJzm6sTvfTYbJyLQo94nBko7qdWOMDlFUpi+V
RRSQkuHirhvq+sNp18kK3df28hUONEyVwdQ8yB6OBgxm+GkpKNE+Ef4zSGyu/m7IiDsbOPqwBhsR
OjdNuQCOHMGJGI7T1RtJmYvGC3cybtxDPUOpqUw3/+4DOhG0wKBc4KNQpZefFqhcWCXN9Gm3tDV3
yfwjQRmwmt7d123eH9PCqz6MkSTtYk6ADp3YcxENbzM7GsM5U9/T6d6/dYVmma17d1fr2tt4tojf
SnZb1Dmww0tx7ebqwSzPJozBWujmZ+AHVNBjoxENENUicfVd6gEwaVn2MOjVVS8eHCf5COoYeq2H
sX0pkAOKOzYYc+1CMDv8st5tOqZpHHXOabC8Vl7h7C2XmIjnEU7Cu8J1RZFFglaVLXB5s5zRVcMB
JK7jU7lMtyEbuajKl8mXJNUVh15bdCxSHbfgCgVgCN7ta0qxp1s+RcP8CZ1jOhR0LO9NQUeZaYfq
FByzKRoZ1mCmDEAlz/MontQ83sp2pDJ0SBnLQfA6BvwI0ruzdO4C+Gn2fcUYvG/X6Fyv5aXzE87k
1N28h4NG8FzKJ0tj7FbMm7C0/eF91JwyKnBPvvHsxyQIc4xVzmuXWSEdeeRTdNw9allgXHHD+hzU
Y7BpXTnT39fPB5cXB6syPFTbYO2CfnHO5waXQIpqURYGlgF9pac+q5Cgagg5YrL+Vp1NeMQ2zO4a
59mmbWwMnbOQZXDn0hB1nvlLccMnHGZsj8CjHMAVJE1OSXBiHawwDY69h802HQPnCQg0HquRexJ1
el8tQsldvX7wl/4aUol+isuhvtoZLLos5soHdJszOLMtXNm5j4qWzJToOS61BjlDAliNLxn26YQn
66JDg2CemotWIa0KDDc9KC4QLkjhiLjkHznw40AD5sK3ke8DO0EABmG+YaA506dJ0gCEvn+xRpuX
HwHSwjy9ixcLN1pl3ksjSa3wK8dTuxBrDdfXlPxQGqY00xcUVzrGw2421HtRE156neZyuM5t/MsJ
ofO3Dc2Nrkf7gk7xctqtRmywjsvaVGSAOyb9tWlq/8m3Sd4XYv3xDbPD0qnadTKw7HrOnUc6NwPu
1synaY9Tu07U2d6Mmb4mU/Zhc8l7Cir54kUkGULHuZeRRmMIq2sOvbVb7wEj0txnATvfb6k5L1mB
73nvfND8B0qOY+pB5MszXRPmbPtUsLRJei3DOj44FjPjuKxgWg+hB8Myo6QjjTHO2JRB2GzuuzDP
eKMplom2qj14U7N8cJKkuaeAD/ti+aVU0+wqXaUXmyqf+c3iqN2rZLivZCow7rb6HABps2ynv8Q6
MYxyl/dyLutHXzEoFkQfOk52yMjBpw76hAMBg6HULX6IEA+Gp0ImJ1b1I0GrMRTeDI1T30dofQ9e
MM+3OhFQQ/w6vvM5CtFXE/dbeKD+1itduoSsYnjs/VY+q8x+lA1gOT35zwvYxm1bgTvSkTc+NDgJ
Ct34vybuiE3lAoVL3yPQZHtd1HpfwhJJUyaRMMQHunDOo4+PoCv8YJ+3SXJMYsbaiaRBIK2tX25a
TS9pKCnOcA8qdgbqZnBLMHCiA3OuqzuvRd01w4dtWPnFP7Yfy0ekg2If24n90AGzxMXqW+A1x+EY
BQsGpqEtd8mowkvb4WNs/J/oVMG7E3JWU624MNeFqFBjmBvSdbqfFvOdV1jkGWxIaMgbqI/2/LTE
uvpK3Uk9+o6FAI2PtvWGt8rfdzKEsCG4A0iRkojoh79pAhfaQmrcZF0V37llw+ZhL4i6EDOvjc4+
80S8RMlsXTUEHKoCMvKwvynQeBxiqd9Sy/os/OFa1z4W9Yy4YCYn0p8xR2VJ5fC+oM1kw+LdPkha
prg98g+T+UJl+TIenzkWRXxgmB+cI5dOxygC7lwlfQK0Y8mY7gbtc4B4ppw/URUH703UuOif0VOi
85o8p45fUpMBFjTJbbYzOlDatQclte6LeKVhwLsSdYCTo5PxKWnKzzB2GZFmRXWpM8RTJpUFQAQr
JYtfwyxrU3n06CjrFrd6HXJQjmVXzEdPVKA8HYjxwvfBiFMs5I6ufRc0NRwBq9dHvXA18blNndda
e8QuJTatKaOHyQoU+E3vSwpU/tGTbxN3rQsFaU9LQvClVZ57UzxD0UTMiM6zSx8i6w2udI/s1Lhc
cyuAsCb/Sq4VxZCJdyOu9lgG7yafbhyMfi4lKejGdMFeZd1bNAYxgDZ7ALzRWPs60z9jRa18ZU2f
dXexhEO5AfU6W5pls3upxPVfG4lv0nOsNbti6uMMa1r71K4Bg2HoJWeAXhD/YVIdq654CnLAVov8
KRvbfc6mFZoE7+tOZhhG04adOlZNtFFdqU9tP3CpEHH1WiUp2RjNtj7I1tkUVMSfcqerrq2k27wq
IjhtGQHcMNcn3u6bMpx+e/ktp77z2sxY2HqBcs+EX9yyHDtWPwZXp6kw9VNN0rlTe/Gdx2hQ9q3v
H+aujq5KJBfqzKpznfVIwJD5R7Sog4i547td3T13QXgNWIDuAKsO2zgjl9m1nXc3ljEsARtpiPE3
Xpb8n4bWiCdllZS1Ts9NwZPN0Gi+Rfbw0neW+9oKQlU9APJSNPYBBOTRohHvrki/cgfHne7Nn9YG
UFsGVPbEJFziRKf3qNh0QAK05fuhi+ZobIZHo8ZVx+sMZyEqvibl6QNTGNgK8Oi9TNoPCdhfnFct
CpNBleaVXp3JP3QQdSyN1YCs11vRmakjthwd7Ea09MfRGzg8phPV2Y0gLhoSy2pdak10g4d7lPEd
/Nx/hnam1XUmBBvjlliNOedu0u2TY1kfUxW3qKIvaO2A0o/fxwikHA8Z+pYWpTjYzYoqhO/1SeR5
wCIxW8uTcLPffsqxQ0m8gKr27zXnwhUt2x6pFI6hpvwo3ZsVq+lRheqnq+KBWefJ1k23tUXaPQuc
XnPfEwfOc8AznriD6dAzmbjmo/nruE5814d4zkp0cRS4xNkGCXS0tCyya4+ZfUjgf5WiZk7Upv1T
wVFrVlx3uaI/cWalP4jf4tbzMTcqFeWn2Mno8rJWgIoTAUvwvfdCEh+0ssU+FRW0fOnjbJtHu79m
6GOjg7Kn8io6GQ0QsRtweMjw1bfahHAEBiQ3nR5jzm6bsl3OZT2E26XnPd/zHXnSesU9IkPdfjKr
5G/YMZpsHmuFShpNz4FMmnNWY11K8cZntMcFwgCiAS2xnrCb1KMvahoYg7Z0dITeON8KVb/HSPIZ
pEEGtAV7J1X3GdxYG/zhfQVcgW7g+ami+2igc/jczcqhYyKAoKxHjGUcwtsJRuXYZYw8cqY9JVtu
aDlM6krclompq03c+5D5NVl5b/aWI7cudDvLIe0bWygUeiE6v+4oXUbqtk3V+fswxPdLYn9eWUL1
S5cMBJrCQT4u+NjCaQE/TXngBppxcmxl/eLPaPeJSFLIgflzVqj0nv9+yT1Nc3BWAa3NJCAfd2n3
YhpB/ihDaG89lDH5mO/SOKr4lSD+gBINrgjcX2mFWtxaZX5He1dzHku7xNaZZHculmUgwd4+8A2c
Kg8ydUA7zGmYyRp7Y7ZPm4j/1Zy7L62jMRJWJsBJy3romnAvac+cbk5gxEPrc3ta/2MyaiaXEy2+
RW1AqWEbCtziFgUW712W49jDCFJFAUHVEdW34bBNiKIEDSSx0htqVSyHgy8z2qttUTGlk6I6zQVP
JS6C5Bg78uT3+r6ErIn8B8hHgKzSoBz3FcYRyQnL5R6wysZYD+a/vq71rgvYU/M++60kTHDl1FTz
1nSqpRk5sFJ5WOc6lNJpaZNjEOh2x3aPemoVlzwYUbzAV6KWyocK2DnhyCYmiW5JHoFYNrgf0s8U
KjnTAE1V0LoM8NLtu/w99ZjMdThMdhCv23PfEC2iUokb1DSdvFYonLrRAwzG8lXU5Wewcs8qBO2I
AyOZA9b60MzxVc3zS2F747HqbRwcIfKv4rjSAx/e2Xntn4oheV26zGwp1awOru8RDMKGtPNfao+6
E1kvrKKAB9jACWONXtgefcsaj3lqPoK0EQ9hj20R4OCEV5nHspXoohM9R3gJydPVMLqBouUeiqQu
qUmnbupHV4zLdlT0raVV6B10x2hsWtaoTZJ9DgFMjjHwEmwGCwUQmgy1tMqLO5H/a0I67qHZRhc1
UzsvVXMWjftH6HbczyHsvSrymFImOR16zJzZVzsHRzZd1FG3+75wJ9pk27AvXoyBKz2N4m/F+WU/
pjF0OiaPxq15ufNg42I3vOu5fG7jTvHDAe7G55MQf5h4qyWFPWwmY0WHFsvErs6w52YZDqYqxqpi
pO7IhuhT19XlCQsJoD3f9k+wgDnYCe8+Ewk1j8q5eD6nFZWENOmpgcx35/5OnHmLobKCFxLJown7
9uQdsTTQn4LJirhkGB1C1fz0XPO7W849987T0lFJWI9AYKuyDO6b0DozxcUTzhh3N/jOfBNy9ngN
zXQ1dce1vGcRrjEtlnIJ7+dw/OLmyifkIwR23X8wAaBeRLr9U1s9lckE1SXuH0P2oyOmAexANb8X
RCsscJjj8uBumUZ/23u8F123zw92m4mdHc3Qx7rlH50uYjc3MyG3mktYavQdPZbilQGBc5dgnT0m
fk0ZN3dTdo/yFocts1/ZP0J7BLLYR/HRI9ce6KI7t+XDXEl1Rwl9fk7gmzZEPywY/n5HSMgsjPQC
Nr+qK4CqhSkkr7UqOqPag6rjUjzYfX2wgnnXF3H4HmOTGew6O0RpMOyEw2mH+RAWNCaSQXFMsjp7
4EbQA7YmhFnn8Ht0spBdMKjIniPBna5b4NxK+46i9Tev7ee7ek3GmOy0GJAmeGSvRc7APGXg50Fg
7BxGRLjq7rl34PAo9VM/27c6t1Y9550SdrJUHjTWIYKAoPuCRTUW+S5Is+YDAF4tYBiyXdLtGrrD
vuom1pdWIrlzzSzKeDpbi34WRSee8JOMCMQDNoCnWhQH0fUBoYHCRUH29Fk4dBUNCnm8tE6mhJ9Y
SKDjWY1I5Ssr4G2cnI24H7gO4+qYPvPewkquFwSD8lfPDO1F5cknU/ziGoXx1/eOlTKKCqnl3AvR
0CqzWG8jQswivPYlBlHuOq1zn0kiqvHA3J5FTp5ZVjiyPztRn7/HjhMDU95NDnnwCtMOHZf4oZJR
Pk42CfaqCyPgV1XZ4/XAVOtVJHACIV4X0jZcROxTYPFQs1c/yPWnnS3H5tZMLWKQTv3RwZx7hv/i
z5z3okkY2tdB76uI41yTSrQmEf31Ft885bl3sh2ru80cASW4Eneof6RWtdN9inbkYCLSQO6zVGF2
K9O/qWrtezd2afSLm41C4j1DnSfmO0tEDIbUD95ewVOldNdgIEm3tDoci3iyzl2yZAAFnXIbZdQ8
RXPj35dVZZ0aDcA1mPj+28w+j0V7cqVTHseY/EWapdUOdnhyn0+uPNY5Zu/IzFRCzEr9GshDNupc
u1P3KeCjK4GqCSp9eVR4BU95SmSnxe6nK4si0+qPnvvjPDdm23a4g2M7+BHTFH+kawJIgocUELG7
PXWFuNkLBnFn4DbDyWZ6ar60WiqIKThGW2r4VBhWd0Vhubc4jndpZ3/EY+98RdZnGFIunzjuJRAU
1HnSh/Kg8ws/zPTodeqMkNseVartU56wzrOLk0G1LMSYwn62UgYxNfbAh0mM5zSfUHMdnb2UQ3MM
lrJi1axnMls8s9Uq1jpTd3OTFjFTj7jyy9inURguXqWY+Ph2+d5lz7PHdDB1vd8YsKYLnszyUakK
NXJ6TaLMf1TTOUJDvwvYl6WYQlKlWFA6D9ueH2C9XzzS1WMxpxiSdHhEOEfFKn3+J2k+kEW38C1N
GcmmKCIDbnG2LgcTAeUJ9bam4HQj+y46uDWlwd+KxbjA46EYozhaCYQNBP2esSyWhKZts0OdVLjo
eKsvhDUQgeKnyjK3yuE2nnvqYZiH8d3Qanhmf36YlP49ulXwkqUieKkVCsGMNqHV0+RRmCYEXGYk
Z6a0hYfHz462lg6blxhUicXh7n6Kso8OW+6F5ZIMBjrDM/oInEDyydMyF+eZsx6yPpDsyjinMpt2
FgOCixEmgidUEABoiqOe5A+Jag47DAh43icfnl+fdNa+N+7vccTiicKhd6NNmTawaSRL5A8dcXKO
5+Ds4+m+UOby4HkTB9uuzJ/TuXrxlt4/cvqaz7lRDxx1IpBqWXwKYixE8VgRA81JV+aVRHFtpHfG
JEX2ZRAXN6patOBWMW9LYV4S4dM+DSQze0UqmUV0ZfdrJIewnWqgtKMRoE7JBGir/KktuYmXLDom
ONzZcaAcWSzJckUR97NvSFgT483ZjzwPUSHyp2Ma+fS6Nd0FIuM82JDmUmTjLL/h0qPeK5gxbfDB
/jNDBOjWuIFc2ySJar3YSCiAaaHjNbO1VxXLJBUvgJVq0jQtiqvFJ1llasMMj0HQaXuL3ZlGvdF+
5ASCj2l11PudAlsxWGSvO6s6uQPJXDjviOb4nwPUKwh4ZOoWb3gcIk7Vc6wPbhoYZCMMQE41XYa1
KXGG+av5taHdtqBv2viJa8WubVzr6BTqwY4CLNCp99ANwJinpXlWoeTCm1cEEQqSf9/fJ4YUyggy
lzt23uONcPj9B9UbRuv7VEVM4qGg5CMFtxypWVwrgE0iwbcc2U68/f2dqPA601zokZ+OhcnO32mW
7w/A1jdZ5dtn0yAOTlNGTUC0H+ueBuEx+6ha5tpVRR65i+6+IxzfiQ7Hzf/61bDs18p0rsW0aYKl
73dxn8G3MP5xmpvf+EvYRSn1s7K7tA1+LDQ0pxSYysVXp4pgn2v53cVfP0SZqShHNnL3ndCwLY1H
v5gHrIA8It8fkHx7ShsX3iuBGS/KpfExJEnyHa4ws5z2dJ3/6uMAyrvMXnzOQVuOe7R8mXUuoaqz
sjHhlcXEpYEcVi0Er3SZ3UqcLeSpS4hbGEu8wbugDlaHkecdDHdxZ/TsHDnqYp/g4cXewiVrg2l2
2mMZrA5WGdAxmP+p1HLsa/91SfN/QHbDYBsjhjcMMtgl6YWnGMqKu4twIug7sf3+neyRivE8Fb5f
boxIWQc7ToE5qX/rqaPT6WxqfNxa0mMdF9bF2POwCSOIRo0hS9OUb7azqN1g46RPPDVc9PzEk8sW
SEPqYDXlxVNpcVBdeK2mAQteSoUR+gQPTxS9j2qUb9VCAC7O/JPLInD2G384RHUVHpbavNHTiod9
nZEsXdVenXL9fz1Q5EjJh6WH7Ieu+l1qcfpw/c661MJ9ja0Z+JzlOxe7NO9ymr29nfTQbzXBw1JH
R3D0rNlDpD6NRyGcsC+RALrnZKjcKFbG3taMT7jLeJqsALGyrqgjLGZzsR+qiJ4/dHo8fpdp/UAt
T3vgqnn713O5howMOiNmaO9NJeN9a/zXIvjj9u9tEt8sE+NlG5qffiDgCLYBpqfSe9QFkZJlyP5C
eMDs3Zudh1eAZnMbc7PSZ2Rh8Nld7xFFASfTVwqmDVUNF4svjmW5Co68xpjb/XUzxt9UcSjiocxB
xJFB93BdeL85pgSesw+6DjAsOL+JrgYUx20+5GQ3VfBTy/rLTojGkD0YMw7A3svcPS3R/MU4mqXA
r7ngTOOnVdYf3W8dPxSCoJMV3tkdyYlxWC/V8q21uxfl07E1IcuY8VYT4S/kvIvZErY4sXm6wW+I
gYRdEbxlbQz2RL/FfOrFjwW+uzQ7faff5rDG6U8euKCwqGmcM9ON4VLEkl+xVxJ+6gYmQgMn3gWF
rKEPt0TRZsi89Xo4jPpu6rkONoIosGuqZ53NdE4ySYJ5J4tgx4UVxgq9lEsUod2t+IokumWyQY3A
5LEtuuwBMJDEcjqa5CVCfuL4EsECZ9uJMPLtYtz8m2oJYHF6tn3xXZiLBkJxN0DAWLt+y1Md9ztN
LTPrT8lPv6YsjVOc20Wd4tYNjhEXIuH108mh2ZTcijrRvFBfvvNxdqouQ1PPqGjSOvnguyJJpCkN
ytOIAWmDOZlrkhP8KWKrg5iwptcKOXHJR/pCH9haXsqlMgjuE8//5EAMMS5sHr+zcUOtofjNVA1E
LVlNEkPdJQ9pvPH4epGS2nRNxHsDh/OVGUoEARdW2VhM6hLUDdF0Y9+NoaJWGTq9DGkNjRwKA1yq
5QvMaofZV5CT5vmjEAFGWW3e6/XLwgjnlW54dTrrmRMCCIg8fLRZf763u+8P37ExlaQlOWRNMCq+
zjLm51sDgt85u87JXxrXZYkNHQ7EVSyIfYMZq8aGu4rkXoi1B2t5v363TcjvPY4gvjtl8YhrocEf
yaGvGiKcmfwVQXSp1fBY9wuu24w3elaZn3qq91HCHK1fUSXfu/T6nX//acp/jklInVQHmHeurE8G
mOCBy+J9fnbo3cVOSO4eZzROvGvNcQZ5VtPkXHakp1rghuTPCv/GfgWYo29uQZWqA5fS5eLaA0MA
IXBBFv59AIt/O6bjh/SLn0MEh43CtzUAzvG3kFJxQ3Z+BevphACPw/LslAzVtMJpzvGUgk34D6E/
0qtBSlpJgU1OTO+uy57Bcl7BTc3Q44OsheCvik1RN4oaKtyRbk72Lg9Ctq4c71hsjcElF/Jvo9yz
ctExZ7yl3/s2AhaZpe6nY1uvKplp1+JJoWnlGkXeqRHq1uHDOfrYwLd1n2EtZQ2A6mIehw4ubZhC
S/QYTtbeUTnNuxnTiMe7fcj6+eqgCF2VHe+N06qb0xYgl7DBcdid73glqQ4MptdonB452T5zW9M7
7bYt7UIekLSk/OsKFgjuyrvAVi7+t/xD805qhtpwdDT3k6pP/UdmD/K8dJgNibSufIQRh779T0dC
FGRQAqu6xFadjIh5Uxi+tFwBN5nu2kcU0TZMuLJ0+hRKTMRBXs+XaZiPed6wCq7CnONX0SF7bVJr
2JZx/Mw6ESIrImO4TLY1ynaNDawQJHCGluagDlpT2pNHRryl+Lewwax61rF1mvCIRT4/RSLxtyh2
tM9YENELF/KF7g40/iIXFMCYck1+V3CI8c3jyEjk2iYaNQHHzZBMj32ECYCDSd4OP8O0/GXzElN9
RQOhK4Zuh3/D2Uwj/Vye/ILzlTuEoezasYgMY3rDwlKtbklHW9N5drPVMSK6LTV6/HTk2KzxVknS
L7kBiVVBVbJH0CqO3LM/ljvCGxabgT8SgHbeg0mZkxj+2MI6dYJohlPjhaFlnViT+5TiYN/1ftbi
d/bTTURKx2dge+rgfmZjKC6T+09YgcqKVXR2uUtuWw9QelD9basw/wxK5JWuOMsuzr6CYxOATk45
QZ4mRZ3a4rj/BHUHLZNS7w02d9T78JrEKYGNhcrKManPTicg9QZ2dLA9BDKFFxNxmb4Cf+WqUJe+
UTOJ+VB57zwEW7UgCBEcBc67GgMiAIrrZD4MisdkyqOT7G/2iHWHMDdwI/LvCRiCVXW2o5/O2qPE
OOW3F2TBjqYhZtsAr5PIHPOedAeYdKRGu/UOWAd5gxdnzKgAubTAcWimCKXppW3T6IwFi46BTHUP
QzqCWIQTkMlNEYg/yPfukx4gKoQNpUii341RDf4gQa4bSKwzUnsUXLDdwsNcTmSOBSo96QowLVfp
TyKldW7/CdsJbcKZ02MSBHiSbEz7oVvSDNTDry84pdjpLl/uNbzKMPBHMjTmOs9U8yjfbKyWGPys
cG05CtuYVNWuakNIBxozZO+CTJSO/894j6E8Qf9rKeHaGKUECZ+UYfmym/c2AzSyJupLtq+O77Tn
YcKjkMypWudXOH9wf+ztDouwQOSqiCl7WfmMuUIf/GxlZ5EMSgpNHabFdpTtER+5QbnLsGUqwzV+
YOjYm4l548S4q1TXmUhWK3HoVAlAXniWnl19+jPFe95A6oMcajMyIEnIHJDTob7DYdGwFMOmLit+
BVNrNvb6jbl1AP3RmDtZhuqUdE1D0bv8o9GDG/tquXO5j+LsNa8bcTUVXMHG4n43wlBsLA7JbHM+
lhnsYGsbN8WkaQs8KWpu3PLYpO2cDF+y7IWiEjUZzFlRx3Zo6RZaM05xQSVGAqKoQCjYOcn4y2/d
l6XH6YrMv6vr9Bw+etopEE0ZG6E7bvOA8mlcqZq0OdwXufeMTQ/YAPqXDNghDUkDp269yZXTHeaM
310kppvVRsE25umoM/fCYJR+dKy7qbIEYYfy7M52vcVnCcjBl7SLd4BJOyY7Xu07uy7F7r7I+clO
02I337jhtBc3gaIdyuSg9PLVJJTXVGHTI3rNn151H2HEZX6jfuUTFZB68u3DkPA+x5D8A/MPle89
QI00D64Mgq1j3hZ7zZcccj3f2nJesdwzNqT1b5k8Wx2aigCLwuXUV7mPFHROHat+JpX7hPuf5lNJ
WbwKzd/KjueTU3r3jgb9zRWi4+DY7RwZs/FmlSJhGT9mULXCsIfchT2vyMe7qNSAwtQIbIuntW5q
Qu1WxaCZucUuWth/EVI29VTsIyv60crnsi+Xtxo6P0+UmjhaT1KKQ5KCHOmorEOdhEho/In8uB3c
4Rsj9Vi3874AJDOW3meZm2GruwGjy/wSFSmXe5f6w7lLmO4W69MAlCFOgIC4lH20U7/sbTt9HTzx
oRkfFYrEQ4hNVIuK1qv0LceHeMCiwTWd5wMTmdNBCtHxlTHV/YTxcNPkXgLoV1y1F37EQRXuKHs6
pNGcXD0FkKBwY/iBCRqqhzFmiJxtyvl/sdodQS4i4mYCKKLibI8v64ng6mPoz91BCB4brdoQc19j
HZoiuRTtFD+0tfmRPsyD+u3kvF1NXb7VfcOUdwy+EhXQ2RNA/4lz+lIXscqQ5H0Xrhbl2POewA1G
ZQSXtwu0jH3dkHJD65LsywGjMM7zyXsIcYODBwGyPELntF2gEeX6Tpw5Q7P2AWhIVk5CYw9jf6VB
Uft+fyayXcOz+IZa8OFf/0h+cuMZwpduUlcXy4DYMA017MVag+WswsL3B/Gff/p//XcFKsam5+JJ
D53axRrhNqzG8jKmNtmJmXsmFApx0K1+sbkSZlVocBv1x3AleqSQPwjf8Kf4P//0/Y//p3/3/Sn/
+yv+T5+i1MxlIXEHujBhrTgJVQ5p11KPEqR6H4kFclfV48wz4bKzgBdmMcHwMm7f1KT+RKQKH5MU
0EDoZVTANfpaakI2tWeXB4UdeevxWYqsBfkP0PXhHg9RfdFyRBA0jF0pkd3m05je8eQdWWLBcBvO
JEMQz4+TBc8tLhS1AYYciOyZVCJzuIxqN2pIrhH/3cT4jvGxbIflhNgWfn2JTAT3Kv/LmjlvK5tl
buiMu/ea/uiqYNpIQc7BAQ8WdpTJT6hIImWVdHyOUAPIr0DAnZA/NEvHOfR25ex81TJ8MlHoHwle
cXWUJ2ugq7H2xDUkSyl6hqCejy5kJsOv57ENUtpKB2qoxxFHkfTA9K8nSi+03ofir00Y5WUSP3ph
/kFcjUnvhW9RQ11D5pij0/X1paJ4Dpo0vpqllWrbauCWgwJRzc1+mqs/i0nvObuwDdrdO35odOmF
pcDo/IHjwl5zI9rEgpB+IoZbEW71aN1wETkkmdy3qfWO3NITPsOmrkYmvzsECuptk5nW0LE4yVa/
llYMYm6azE4MoAK4Lz86S/FDD9PLXHBwsN2EE08RkMutCRipKLrqeHCOybK4F8dp3Ms4aPeiKv2a
W2LgzMuNbi5WIHvmzzt/Nvowt+1DTjTq0gT+sA2HFV/b/2lc3rh9w19YdY5FTUWKkPUcocA2ft9e
ab+WzKo3LJoD4Wk2mh2AjnhjqqDcx3PxvJjhJQ50x3hdjrt2pJXHErN/8ajd3WhTgFV0S2AijFuy
BDl1CnJSXLnHd4eWXkC+DFqbBSWg7DsmT0rh6L7Piumk1jveWJGQqscehG6LVyKo+F2IqJBX5S8f
XBQ3Sw9ZNgqm+FSH7aWuMzzfszh9//yifQRxgIQy25CzSpRM43HzLj5IIT25s/ME6OFnHL+rEBfQ
/2TsvJZbx7Js+ysd/Y5q+A3c6KgHkiDoSZHyLwgdGXjv8fV3QJlVeTKzOqsiTiikI9Fic5u15hzT
kskm9mgvosM3rm3Efkel/PR9R3AoNJPXJPWUnAPQPQ01gy6oTMiFqI+xlEd488DlVqPl7RpJdVPY
F5sy6LpNNxquZsiYnhPgYmm+j2FZgTWIsmiXpy2P21HTHxfQGshFMbydKMGLTeyH0bhy+o/tNZu8
lyrgLKgLaHBW3y3Hgu1bAtAYA7plKE/ANIhBsr23ulAO8GOIixQvU5Y8D1WHphEepei9F80LPLrY
UXvrwFfJk0ySSEBEnkHLTNd0JM8gv+vWe1bKVl4LDTpdGY4vcUGedhFTj+owQTpe5HFhsaHecqP8
lFPA6kEcXVuEDAsZSm/UJ24f6+GVmDvEFVPyKCxBFEvCfp3jA3xuGViMYUXnNI5geXrBWsr14Bg1
pr0dslAG/7dri16HHW5Lmzas6DhWUNkwOqDxDs5Kq3CceTOJsD1k01uGvmgsxXWglOPTcSwQdazr
EefbfIrqBSxAFdJCZdF5oO8YrWio3VsJdY6kxQ5fz12HvADbj/sANRegQMVKyGKdh19jUKq3a952
PwNeRXt5jx2L/X1MdUtmRwptDPaMl9WnwDfpWxXRU1QA87L7iBAB2q+AFBpWsXSEcJL1oAEMGCbQ
utEBtyZdh3FwEswry2kkBwfCD2FOaGbo7fQvnR0OO60d+l++2AVhs/ixfSJqq2OmdJ2r0ImwNERB
pFdnyRTtvEaVaSMUdx2MkGZuaHx/aQsEKoYMgryzvMchHohOtKpiIYwQ6EY3fKRyDnzKRupcQkRh
y5TH8woSNytd9e+JPye+T0dR0FGw3pmt3O70+cuUd5QImzlZrCZAS1HDx6ngb9MaKEhkqu1ezeZD
T/WhhnFGcZXboADgYDXPaaasftmW1Sz7UH/UqwFrnaChXWr0PLuKNMTJfikKOngFQrPMG56quYOd
kyq8kvv4A7lUsO2sQj53Nep30eoUA0PpEb1iOnnhBZFxsxwk2NKyiPV1X5s1q+ZAH2BmEWDPbVeU
4wISmWcyhcRJQt+bdWgScENLO5uU6tMqHJj2BhAXvVdYVbTnvqVRLMuIsYzeCs+xXh6onycuioyM
fVl7THn2lZ3lV08YP4Zau/l6ML1Ieb63RT98plp4tC+9MQUvFXHwwE0NomJ8aHC9BeiQrt2jGmA8
nox+3UVU8EcsA1NAE9VWi/BZbe0XrTeqj7F+EoRgJ5l88Rvd5LTUGys90748MTP+c18CiWxFjtep
nA0zBFsaXpSVEvgBNW/vM54AkfrNtAxGZIB+PmVHQE6I+pTJvolZAm7nlfWq9NumqC+NbFzNMmxX
RuXH29qy1lZaPlCjonGVzG4Bgo9Qxr0Z0UUfwuA+qxTK6CHZ5zT1+WQws4kyelOTyt8bHmrKptHa
NbvsgtBGRCVxnt9yNHIFlCH0xbXMcba89shGdcg+71Zjweej33tfBMUuYmdLstzVHNvm4CmTU44K
0cqh4qEVQNg1llAvdPIHi4HraAai2PoWNVh1/LS15JD5kZvHvf6llsHWqpB8c3g312HPG2W3mnHG
7qlsmQphRKCwuOH54pyLp+nT8MGiE4c0scNdCR8soB8YOGZa5VIZSLWHiraiMM2D2ubumPflsSMI
+dKabeDGakAJmHLb0TLluwa5NPLlOjv6ZUx3NaKY2lWyxZzeKi+1Cpc+jFWxE3Ob4vtLyplwh5U1
aIpjFkfFMa1C07EKqqu//Egh360bnSh49iqjPvUXqwmegxGPV2rR4WkL9RpZnrHS7A49VQmiMpFA
2YoKyGMcNEtPMgTz3QCyZGggtHpms21E/Sxmz7tvzO95QeVGjxX9UMYkxLSqjb8ZTWQTfCmQM1gi
x0faQaCrAVWZnY5a2qAd3Hq0m9iyAqIuYkSuBLXXgYG1FD2AlvS7MCAfz7r1OPI3kzHjjvIWgYQ9
wArKFKDMyDExb7AlVnVqSQWmmZzJeCOlmeVYnpQsf/I5Xn5xBv4X5r1LHmZNjUNQ/rNh0MDPqGIb
VAXmQWyLPxsG28BLwqIJo42p1ph4Jhi6XUPijtrYRFjT86A2BTBeA3VF3cYx9RFOjUznf8owpbCV
QsyejGGCoiV67GqLDW6aqESPhNIG+UpKoJsJ46wvtF+tUFpCbFxeCYIECyzCQxjtRrbwKAYS875J
7BrvR6vstRgdfq4QYuQrEHeoJwUbtfBekkzD52vDIFVb7QxVwD/+9sVKIeQmfnvvKyV9LZ19UocC
Th6FSQhhS9ZdISvXVtjev3kbdePPb6OlKfS7oJiA9VH137+NfYAhYlIbf9P04qPofOWlraJuGWvA
pzHdmFQ4uvB5ei7GGs2PSLQVZXztitrRQA6SEDuvJ9qV/mt9FjrBaggI1iYcAVxhcnDjg4sZpxX3
8kg2eGxXC/Ql/mWII3PFe187uWm+J0pVE0AWBncqNkQkF8FrUiVoioYpfVTCIVvpuU7hVA/EEvmn
dxJKu7WGsdwjCb00Kj49vS7ByWDRFNRiHi2d/vlfDzcN2+0f/am2ZrEFVE1sskLM/tWf/KmZ1np5
gC5g06rEZ2Zp55he7RZ9zsuN1JGtJPETKI6afScjZcXLHjEG3F5rwy3l4ZOX2fIhoEMhxqTafBvY
IqMpCSwzbOKFoF9+GEXqny2nHKbxIR3C0yCD7fFitIySl75IUdTdpF7fo+H569fG4/7LF2fyAk3k
woo+//7nFwcdo826Cdm7mSRb5KWUT9d9rpHAUdRYIP285KPEhaB7pa+1sh4WhRRKPywACF6Xswmu
kmKjA853MotmK/1TgA5jKz9UttGvRJVS6mZYwcDIEa/QsT37mkh++g5T+0moWnMaW9KGJDWGBMsU
acpj9mQ2XrW2XMQ/ww5XrnKa8jpb+b4sXrwiBaRNNy4b5Ee5iV7Ibgof2N20boIDZqOLVr0mCMFB
k3UIMfvRRKIuPVH1MW9YJYgciELdqThzQOSyFYghGpLthHBibaVgS9urwaWy1Al6qmLdWPR2SMvb
ZV8SIFbYZnDiMMuE4OGlrEBV7esye+pqs/vsaHZ5evOat+OIxh0pqGpcmw4dAzBKoERGo98A81Ce
hlO3szhQryQFI2laIucTbWc+l0N+VqrJ+GRq3VD99PamOWCoDT2Aiq3l30cAM50WVMwJmx2OC4mQ
RJ0CfozJMArWrNvVGlZDQI5RPRX1C7Y3hOP1ls8u/t1+5lRFuFz0juWor4rnTJg29LfxAS2WvosC
I92Apxhdo0GK2UWqQFnVaE7CNiPwcuXlr0eh9ueZyBBCMYRmq7IslD9+wmjwhJKGJ3djUzDdyEiX
NUqbR9E9JZ16CcVMgfEr06GYqO4TJSamNoz9DRJ6TvwWpDhCJckzl9UfqUGdV6d350KBuLPk0aDT
C5d4srF3wMoAbj6r6icih0RTE5Y2UoOsK8vRcpv6vRe8IGxDtEF1FDbMdJQb/jKxekKA6FX+m5c9
r1O/LG//ML6jpsD1Zmq6gMWh/GFikQywT60qgs0k8nMYj+pZHYl6MRMpPPlGC2RfTTeZn93nqo1M
vpPbe040Z6lvOWBWdXupdTyWnVDp/hj+UfIScy5Wks414VkuOtTfPjQsvZ+FkNPwpuD+W2gkFHQ+
GfJ8iIqVTU8sruqTqQU7NTc2lKPjdTJ49KcFQQKJmhrrEjos/a/VRDvr37wFivnnSw+RQDdsE78H
1UcFzsDP84/o5AJHcBlsOrXoziP0xWNbafTL1GdTNM3d5JvBrvTDd6Gj3dDD4qkPPfie/rA2hUxB
LrWLlyQ+N51yS8YYFXOqavepINGmzOAJsYjsDXhhT3b44iFTuHR996McZHmjliM+N0mXH7VIrFCk
8EmrI/wqY35uNA/5Pm3sIE8eMxpv5ymsniS/ARrvxdGulqr2Zoud52XFfUtFaFWmQ7Fp2/ySFHJ/
rmghHwZ/fLXkmpBuZHt1MaION8zHeoyMc6Pq+pn58jnRQ3llqgrDFGjEFf2QdoA1cFLL1uBoSGhr
00vHFlfRcvJ1wwn7qTjDe4tWoI6P39oS5uxtnXDk72SiCYyxnK6FoVytFuxlW1ZXTWusw4Ag6ppy
GCzsCcUxekmXXuseNi+ekwbGuNUauCkmy20ne9/IJa0CsMtMedadobSxK5lkWAWNrztwh0Ifm6Jf
6CjQRWEdVKMmlh4tHvGMCUePvvsQIzhI3NSQYq0yW/Zt4l2SVDlTcYBD1CWVU1goievMr6D/YZyX
lZT4UUsgvlNIlgjVOLvIYbtBcop8L+Rc7k0Uuw2FGJ0p6KM9mm4YPzPlxAgsz1FKRXV1uEBV8sjm
iv1fQkVPCjA+1z8MpaDyNYFc9KfuRRZAj6cAEQrOSPZ+LQZHmG7IfiLODdUUfJWJekG3CY5M0859
SnFUx2FqIcxZlBy7LlXS2o4pDM0ZRgou4agQItZlaAEFaosxlO/xmZMRHgzhsgc1ZwWeyV59sh5R
ii00wbkPhal5SNuRBk/hSQ9/PbMoqv3nqUWoQjcVS1d009b/sEUOFInCUCckl24qAbX0js5QskBx
2Y26GCf9o+MQfc2KyFuNSg0nXejZrg+U1y4TgHAHCndSBFcit+3hUsPQ3rY2y1oa2PeGbYVw86N4
3Yle2Wia+dRkMhD1MT1Ckq7PzSgh3Su7Gl5R0pxsj+RLg8AkpvIhiIPL3O67Y0OKt0JRhRNmqH49
mvOWrAKz7ojfSpuO2/mUUwaRJaxCWnw0c8QPnUEAT49V+mjoKW3zXFHoDOdvtM2pVFv5sQ2CAnU/
4zE0FHFSk6ZcamZYg6aposWoYN1Ox+Yp7VVx6WOI/LjNZp/eOg12qdTW72KstyEkd4SWF1X9Qfmi
20g53fI8IqOlH0+CHS4rSd9vgIegPzEJBWJCdvqOR/FVMvHk1Js2mulfmmxOPeIIRmtu3MK9IOBl
9sEbYq+ZlPUSD9hQSsVmkZi9/YiN9hiPBANL+l02obli463tAsPGDtiIcoN9njQ/n3wQHRv2Yioz
7RxnbM0RJh3QYS4VqWCzgdGrSlDGgNgTexNa5xoZ+yxqm5UQiKvRuxj3Ec4bKl+gKzsPLWYU58Ce
rbg8hehBJrAVAAox46GSjPwofbdjhAE2TFOl8gi9EngVv0fs/7wP/8//zH891NV//19+fs8LGpd+
0Pzhx7/f5yn//ne+zT//5ve3+PsxfK/yOv9q/vKv3M/89JZ+1n/8o9/dM4/+67NbvTVvv/vB+Qb0
3LWf1Xj9rJGCfz8LXsf8l//pL//r8z/B/LCRtFj2/2/Mzzb7CN9+z/f59Ta/8n2A+KDv1wyhYuaT
ddPio/4Pvo/1N9mWhU4txTKMX371K99HV/4mDFuw2xLIh0zgP7/xfcTfKOPJNgJKG8iPIaz//sfr
/911/O26/nxYBxQ5nyN/3uaAEcJ4ZZuQgmjtqH86riNfCadgkLYUkCad7blJb0mKwvTsjQEuGVte
JnACT3UE6tGMhmqhj/NCppB6okdImAfdxSjcYwQJUZI24DdbSthpO7tWqje2cRLnVfWHKSiD65ly
V5mqvsN79laKIABkE+BCg92xz1HKrZIUU3OUEljWm4F8AMPlTDMEpoS6tm2G56Y1YhKFJrdotW6P
MGUXWiomyrQEPCFwDWppfrCTDNrV2B260Y6RJhPWl1j4bWxTXUkq+YRlGf0YVSYfSUdfXA8eRniM
YUXTIjCgWWPr9UKEMBC9lCS9dpyLuZq19NQWAU7ApGyI11wagvWY0lgHArTHMLrgT0o39zG/+aQV
tp2SH5XaqSqmikjPPgzTeMHvtISrXzjxVHyx66HMZuh1sm9zoNDgvWx4RIjskO25iPqipSmVFSJo
nbd4QJNBWXrTEyecwNF2PAPFX845S+7egtb+jMlbLVVxSBOSHTPlLPuJ6pboXia9Lx+NMkOGEW/4
PAVHTxmakx61h6rt2mVIXymtOLKouf6Dw3xzDgAmgD+HppP78k26pYECdLHWaZLQra9mdaxFmxvS
sc0CMsh3JZiL5mzjMX3qByvHL02VWRPqOz0Xses5mBE2AR3NDqcT6BjM5+I6hpRtx1Q3zyXOY6oW
olMiTMcJ6DIkpJc6acQ2baQrJl3Of3n8YZaE5OB8IarJwIwQIa/GCZhe845M70BRJkKS0JZFJdnt
itDuaoukSA5V0PCK5N3L7WQXicI1MxhsSt+rq1pI9Sa0pAeMgY6dgRMJAuKIWw4l63D0EScTeTNk
ZN/Uj/hZzK1KFDVYYRBXeV9vPQE5WjWLg0Idy6490P1a2SJVNchNm62Tcu+fkJrZTuuN7QwAuvVx
XjxBwRuJkbeoK62KBDUHCnq6r74+kZuWNKspYD8Jb3Nl6SPenrbfNFL4GBf5jeNiBmzf71GdAWFK
BIHlsmFuTHvEIB1n5Zozl8zqi+dMand0o0kuDqaTabyKXh/uZ6uX7aGCnXwQNhHrEZ4PeQW6x61h
+TlpXp4FJPclVBny5FJkpKoQByWP10adzItn0q96OQ0OoVy/hZP5RLca+SBWI2G3r2oE3XckvskK
8XTHTXGVLN84JOUdZiTrFEcB/p4oiRdGh4qrE5+xH0bbPu1W3tSpLqUwDtuN/0MiszemB4VdK32X
4vgUaBIG76HaqFxvh5QHZhppJIq8MtjCLkMKTHGMKpzaM2mb9HXY+ulg9XtMw0ZrXsZMDjBh5Gzk
88Zc92z8ZgHkVDbPEeWqqLXwuRH/1VrTe5ZY+ipszaOPDpSGekHgot/ctUb7GWNgWUpqQ/AT+B1h
SJQSRIs6gpSExBT6tTxqvF16g/Oyy2bhiebTED2oan2i6Iicajyx9aKRHyOVgcAQCw8HXT4R+oeQ
FwWgb9E+mzZdEx0l1D7sjorASbp2p8iyjosjJ5cuRXfR9gc2lyMNv2FDdi17ad8EaZ+Vd2QOjDBX
MFa2bNBaQ0NdwNQe2uzhGjRknaJd5UK8GF7r4ZZM9z1VF6hUa7gnT5IOJBoKISfYfiRqNtbvJBtR
QKON/nNMz98eCkKem4w5wiRaXrafg34wHNppBd36znIhUb75pXrqwqB3ujh/tGjBEE1lSKsgzjZV
H34qed7f2TYKXX2y7tNO8tY6fJdbHkL+JrnC1XL/4k3tdQjJhveRwzlKhYwEqdtCgcJIEm0EgnHC
IGN9oVUlNkxtEebMhOfw02qwJ0KeQudklE4kDQbysPYZbwtFLvPZLqJjLmOswkXLQepDtxCRhh06
X9Fb2MFY8kI6IzQWz4pcr0HikZZTDKA8JbZdljVQ3Whdf5IJCiD1oJBPPfWcc6uIhyxQZl0ifq+p
CDA8lS+ZrId7hGEHLFzSml3c21BGhTspwac25eATxBdAVHOb2NsMxQ45RxouGPRDkdLe0RfLCeI6
awC0rrrHHKrGHsyPln1eG42basrsRVmHuRv2xpltu8Epb0TrkCT4aCqrRjmAP1pvl8Mgbn4/blVJ
ls8U7RbaACIsTmBDSK1ETVSeygM8iTdPp6uOifmRw3t/souZ34ScEbtkcaXwuYlji5B7ndmAQAtw
Cb5xrMrsrlcD0mVrDnutDbciq6TEqeXiE2uwfKhildk/VLEwmu0bjrRqN1KRtVI1wnhuRgvPUlvX
aMELJxkK2sarsbloGA89O99rcv8DKe1JjkrpUTMrp9XtHx31BacpLcMVkUroBtQKbGDA4Axzp/is
t6E9fcRd+yMaW53qSITEscnGPZMSG2aNdTwNEP4YtzHC2S15Mp56gisQ5eCVGZvyXo7Z4oDm7BxD
g0KD3mgx0Ixeqdl0XxbE07RNcilS1kJprOfEFATXvnIfFDaxVCPTWVMM0bFqEOCbkrkdqpTQqYjG
ZBHXOt7uBvmh8qUOVeFahXkUjbzxW0HlnTyVYMLFHCM9OZUbe6JjGwMpWWaFye5LkwVKHRZShJzB
EuEusTIZWR3jc13hNmnMGEWDHx8NIlNS9k/7UdDgBFtOC7+DJdIl41Z06ptXEkiBtEMc/U6Gn1cj
nzQEcXey3nwovjEcyrQPV0aCOdPglUT3OeJ5CBzVx4ANb50r+YOpl68NjfFNXLOM+NTRHBSMY94k
t7CptBWzoaWQBFJI6VMQljpmkWIGoZHx3eF0RtjMnF0gHlCl6UdY041VouxU5SiabQN4j0JXW20U
dU3jlv3burOrx+Iie5KbWylJZU3AIl8oOqZ3a44opuLqe6DW8umdAoRKyLxKvG/ektoXY4bBBLtJ
Ck7RBQSrAqnpIp2UF6ltajZxFRNb7NMkTbDtj6jx7HDE2+OVSw+4DdI+AAEzU6TFMwnJiYBE8tNZ
ItptZ4Q9diiVmVamyS+xB8mn6NHSSvkcpcdAsm9h3EDXCptuZSqjo5fom6d6n0Y445sxJFF6IkmL
ChDg2kdomcpgENFg5/3aolrTKYq/zKRIXVck2RBszC4Q0f+2qbDCN94xyNPiFOsyzGNUfyO7fPTV
2DAi3QzH/UzicgdJJmcpu6mCQKshm+04WkUKkxjRDlLyRbdTFBnEnjT4SCUlJ7eiQiTZevehHtyH
3oBEuqs6fISwkrB9QF9r8oBkbQ9lozl/MXIMemtJnsUN//xP9tjKNqbA1dtpgp8GH0IZM5ly28jx
yX0ieiokQcPQB1Lq+gEP+vzrLGxkPHPyuWz1YscqUu6+v/tXP/6r/xs6VRDhQBTe923pV+GESc1i
+X/ey/ffeRSo8MsObTK7YAGyzI/+/cWIUyqVv/3csIdHBZlArvjtNz99+/2X3/cJrYL2hFWRjvLP
e5Mk0qN9P1ehTrOZ+uV+/9NXqfgBJ6+iJxHZSl+pRSjOb4/2yyv4vivUdwxvDabZb7/OqwzAkIgt
ouAoXtgInsom1zbG91CoNESi37/I5xHw/V2dgOonVg0AwXyL719UFdMN3QgDWTb2N6VpZj7+xJDC
30Nzqpp17N9fMH7sczbzrpJwVeep7qcv3/9na0g5/Wx2D2QgIps22aizOPXby0k5pkFNiV6xFmpC
zkpWBuskTR7U+YIGKSO0mTUzdjqkO9kw0l+++8P/6bq1AVTbuqNg37JXS4wEuk29fUzYARrFSKoo
Nldz/uyoRkx2nFxx+g0yLMVBOkO3YYepuY+KfX6c376M8yPmvfLz/+UmQiJS5hCip9lOmiWy1DMl
ZJAx0JJZNfvP/++6wV6PuXr4dgi3ouDEDcQaoiY3sgPzGihZvrYRgMK29UsaLN+/0RDjgaFH0D8/
4WJ+r7+/+8OPQOza9aTvGdGH7xr0/AySmsbKd1Tbb/lsFh/ZXzLcggLFkYU5ZWXOzulqVl59W+C+
f/zl/xh3RAMv3Hh7GdfTDn3A4hLh8k6bnaSvn2R74SYEHNTBtXL6NdqyhTg+Dbts4W/HdblCneN2
o1OLTd8uUYpfpt1Tv3bJYFhg9BodZGEjulpqxdPWu7ldvEsPeEZd3FCOcZcs2vXBXBD5vOrAqSxc
VBAr8vKcl/nBDkzOyCUvcbV6iqzlgQzl7VMmVk+WtDbP4zv/0a54wGTh3QzKHPmHkjpSfOOD7aaH
J+/WJJQP8G0AqLOW9Kq27ILveG6KyxbgzuW+GdtfQPEX5UrZTct+RU5Xj0INewlF+1s6xQB8sO/A
zKcJ+QzVU6cVhA0odevpkhvvvD1jLDvThLHmOWEf/TqMZzDGzhSS7avucFg2nkPsGmZqQEodicjj
uZwuJjEBvjNMW/rfbHJOPLZ3TBrfSdip95d+zSVRPMysEPgPSbzp6BN8ZRahbjgeESzBd8O38MTz
iA+t5fI0dGJEEV0iDV+bLArk1PGyMAfUGjpmMJ4O3/CjjVdw2tJ+HQIqBIsmdfRzQEZmvydtJM1n
SxNbAtM+WhyY3wnsUMlF6jkObyhTew7/axQA9Yh8X1XxrW8ozmtLHT1BshbZaYb88WDDCTACVyF/
nvQ180fcLnl09GroG8Kt6ZOPjthzJZ8n1rUj2j073DIsFj5esBGRNPNTg8vDsW7Wudxa1plGBisW
QtuL/gQSyWW+U++gnRgEciSrqXHjR3xo4aN2hpsDEW1ZEGJwzY6qsuyOwU7ile50a9Hfc8JUoFha
P+R3ud0YvNeWG/yQL5BReMO6zzJYZq+8O+n46GH1ILRXPSXBW+tM6+C+W2GAGH9s6nt57QzMrId8
i+iwmRn4n0VO9vI2XWpXksx/ZOkx6gk1ih8JxKtILYrLo3xtF5CQVuh6v7x3NovGLJJdnopjoO6b
U/aQFAdp+6XzwSnROW6H5A5BlFjn6dZgxii8pVgOjOguIN8NFmKKtZ0tjpHstK/hC0hCtgB28sYQ
aA2s+2KrE/IVOehaT+lHAQT4UYnAKbqptixGh+sUPZrFnT1nVhb3Sur65V2dvXDzplr4KBX7lX6G
G+NXK6763CxLwf+9SgkW5DPjkUvWLp+mnfzu8sv2mVrJKyJ2yKAc3hMwTg4DKZk22ZdNfjcpp1el
AI5y5rGjkQG5Sr64/EWG4nQecpQQ9eLI4MI2HEClYaBxZa1bNh2DR14cd8kHIuDCivrajA5uU8ZU
rJGSvWbgTxPZMx3e8AV3mlVAqfc4tZgMRvVL6jjLt2+M5LqCMUP/9RD4RwZlIlYa4RP4bhQ0hRVP
Zo/iIPl+l7J4F1sPZXFvF++t9kHWGQpcp6y2ebWF+iUobFVr7jKMDlL1o/ZYfYAIWDetWqfqoWNz
3yU1KRuu0s9mxTfNu4A7xPu6Tcs7Og5Ael7L7EUGlZnkF7U4WrdJ2ZWgDGZ2UZ+gJu6flIzQ2Wjb
cRYPFJe7CPKPJ6yT+SNpRn7FRmzFZ49aoIENB+3KGrGx2MJe7Zb6O66hcR3jdJsu9qt15gqr1Yb3
tVu+hUvr3CxOEAUMd3znE2wqSJznCYFpoa82dIOAwtnnXnfetDsSkhfYy5nK48OUMnvyHZdDuN2u
c+a5mzn2haHEY7jKrn1nXgVCxHXmRtMOLy0/ODyVQ/ZInWkk1mNJai6v1LffMGeoN+mzolD3ykel
JgjzXV6jv1rU1UanLQ48fa3fzDMB9N9TE1ITjYJB6mhQVYBxLYbd+Iyg/8R7QN2NKoY76c8tGhCM
Hedx3asLtLoUkw5cuGzR8W6J9oGnoPPHhlh2DrFhz9awHtcJds53Zh+m0oHPGqB5LA9bb6PsFHde
OXR/1TnhEnBe6mSPTJYkOcwDlSpfhN2E1yBcKzyYZytmJWXUSw9642Zf0isCC/Tx3Y6LRRlHPcOe
xHGOGxN9Mfal6PVFv0nHT+Ki5HfeunbFs0DGwieJj+N899ETlRSmXSPckjPKJ5jfMlV/P7wGLUgs
84Molm/iFT7zQnoQd2COn62F/SruWP64jsLlDQre+ne+cYkUq+ZVBI4TuUxEgLAOs7DLXOh5JURh
C/hrB7Yr4EoxNrTsUmD5tkhKW7GYwcrmijK0eK7ZAjrQgYM9w6FaABXZERfsspWMt/NLXsrvb4w8
lguxREezKw+sX9aZq2Tf8amfWInr9bQEhn6Xcn+sB+6TeOUYdii44wAxE+xtoptd+SwdpQdlx0Xi
31P0OCzfZ6XPDc0IcwlrwZF3nG95/bwsBj9LKEgIPqfGHvgukLuFAlfawYtn5I/Jo3rjMuYAUB3v
Jo6Nw4jWmKNcO2LK4r0SR1Y/445PWXrgbqO3INurXL+l6jsStB/Oey5LmQWzgSfd24wZBgtnUm7J
VEmdlc7kon5+4cbsUVKGtJ3umSr9bTZtwgMXnskneWQaVHZ88uiXHHhlzAHPLO7G8WWGbL3yakg1
Yg3lnTUWjVMTEsAe4PWlqg8hC+orX6h4jkCTVj6qiFW6xdFEtqbEgC4crkuGd3AdvGXGvmad3DaO
vmKWZLDS8+EJ4CdCBVWttDvmf241zIMUAhzDLPniabH48xAcxbE2VdhJLvU7H2tsSFyVDGZziymZ
bQPCqJV9JAQe+d2qkQ7ccjSJc7/NoxQwgOKqDPQDIDavJAb1NLBZQH5+Sb6oxVvs9vwruoWJuJbh
Rv0goPDaPsxpf8yp5WuFycow+gtvQX4IL9EIEt1FkJNuoWL7Trb32u1c02fUNzbqfK7kAj9SKjC9
tkfpSoJluEFKj1V9V9j1geIHQltc18Bpi6pd6525TwJgFxpHeEQDa5paJRyX+lKRt23eF7QPEtVy
wAIbxzfrxiF9URgLpoZhnuRUZWEveygj4uEyls9gRPCGha+kdE0y1YClL5E4L+UAV5dx02yFNx3m
N1+B4sUWDZX17SlJqSyCoV8V+BuxSu1JkFWAlJ+ZogRlif4dWBRkt3AuAhRIsaIXltOeu+nDaKmj
9atY1YbSAUIMBDJ/NI6mvSu4iDREcNF66yw72YOjd/MwoGlfVHNtePmAgBM8zykgtxfgnbWUe1fN
jwHDlR0xXMCVrDkAYwt2rlyfq4/cgOyzfZB+Wpz1H1laxQO+WwZp6Dsan1N/ReuHPc08wA4l8wh7
/XfG7JxphpJjIdINQMj+Qrhj/YIWDpJhYywU2QUHXz6P2Ie33poL3bYbwBaDvmYNROMYWKeGH+8G
66Sgjcd1AYxbc1zXZZJrqqv0UFVrRlr+zHzFCABMbFDTHtatfUzZDvmrsDjq4cp2YjeHxMgswLRC
2iEFMHVLU5ATBruVYSl/WGCIZYD893235wlz4mBsuQEBypx3WF7Zuy1AeOJPi0hMX7JJZ8Wo241y
gu3N3iBhn8JGGKAcIUPHAaoXKcqH+n2ov5AxmNId3T2S9qZrY+zUe+W1XPGhFC46MVQBkKIJ/rHY
GjMh67s5W9qjyp7IwwV5+pnU7o34YVcKB/7gBbiZE7356NQ4yoT2LYl2kIJilxv6HFHXYXqdKqzo
S2ubvhY5QnyYU6uocv4/e+ex5biSbNkvQi0oh5gCoBbBEAw1wQoJrTW+/m3w3nezqga9uuc9YQYj
M0OQgLu52Tn7hJgMWxcub0qc7V10j9HDHVeCi2tLYVuvuABbzPdZdMSdK2mn5q3lds82bKRUre2D
sWVkkRpuJ7mYIs9IPb+45Qp8TGxWZNrKfG1BSgH3I2MGCjnby/Mdna/RsV/oNwFqRHSn0R36an/Z
pswDxjm42RLAd4c3N9QJfTgVsQc3L1Xc7DScaD4y7Gzu5cids3eGu7iIsOMTjryWaSBSumQSei1c
vGgRVwS2IkJfwDC0aw2wVTD9HMkdawa1uIMu8lslLZfQyK2Mwan7tnByXYimQHCbSbRjv60Qh4eb
d88Dk26xj6XXhMsGkJt2kqoDn5k4eT8XSKHOU77G1qiz8gOxGl9HAcK/dTH/davG/iHu0JneOlwh
WNpJ7OBvmB7FbpevQcLp3X0b3pEZxUCdX4WQc2CxAdWz4ZkEIshrstCeHmwXNc35VpionNqc4N0+
c+OYD7bYZD/Bdbqw4dkEnkVATw4xnV0Vk2yw7WkEsOtmUuR0+THWKEM2kjt9BzTpHzrdA5/LNujk
L1K3toF2PvlbDt0jVslQA7JgpHs5Nivm/wPDnnvx0NAY1r0YaiVkFEafTlO9m6w/1XuP27MNODmB
fITY0Djg4sSDjwve0b4Jncue/XddYskAI2058SOJeljgH+wOENEnwTuAZspqMzCMfCRqUus9ljHl
3T/aD22FWae1Ei7LfhvHKJjeeZv1foeATj36WJIfxz3rD5eC6fCVeK9TbVuZR9Geawbt9WHq7yNx
CYanOX3Vexhr0yYM3zR+ADq6cAqdTMfmbSA6OCoIi+/Srxlg7n3+NrxXKUd5jx2YVfKAO8uLjhOu
XQdu/pFdGZ5k3zr1J3+Gd+mdem0vDGIa/NIZGk/8Hnd2f0b2AB8McOnIekHSxylTvahdVXTaEB58
sGKAvI3Btg0w6LHZEz26alxxLHfGZtovgX1E2/rv83o8imPI6rZqj4HCSkieD+XBh7U5Bdv5KVkl
WPrtECAEr0i/g+0ZGO8Lc7uqVpG5J32DWpnzHgzpj0ayLrLJPVXudLd4t9fKmjWTzXxVPQeWZ52M
K02WlUprWD4hAuN6V7lqX9p+7SuEBWEbWKfMUW3Af07J+WobrjGDjT7aa9TpoGJp7ieHgILevpMO
hynbMcYw7oMDIsir2m2r2Es2xJ4LGnN3rKb6W3JCNSo7GpTKlbYlg+LBJpgtPIYsZ4R5O9JB3Cke
HW9WhYR/Nh4LWC1AUByQd2Sk1a/5Lmf44/lv1Uau6ABsloi8fbnRj90OH311efTPwiMJ5U6ipeCY
d8WqOOAyHR+JFUW5TRWqHrPfkePdXTV641O0ApgFw3N+Nd6C9+5KAh/20NirrjgTWH1OvFnxfJTR
I7REVDpsqy/Kg4CJeZqSc6EeCmtVN4+80Y1LPsTsYHJcyNSow5xB2tbkfQYUW5viBPRhWRML12bN
P5eto+7MVfMav7CKym9MyIKNwqus7VChxhiQ4c2ZBDqtuuq9jJ7gZHMXKw+VfkF7r4CA0XeW8kvV
BSeEGoHMIwKIc6ruLJN5psnOG0cntj8qBKlfDjFZgeijBlXKSHj5sxCAQCmKvPhIwst+RvTrwl12
64Q18xCOTkpfhZ8l2GWGxnEeFqqLAf44vJpIEKhprZfsCHxZWG4HbLd+QaNQBCsd6j9WnVUpHRhm
capipMOozUIY5EyN093rljedVGilDGawOBmOnK/Gdpd32yViBygj4kM9vlJuckKfXhPVI2WPUr9c
mfZlVu5p9ctEBXBmR0mywtjOOY39n26GdJrWH1wFKjFP7AIbxjZT/A5vJXUBWZ3D7fDN6I9TU+4k
JnMTJ7imQIgezVX7Ar0ciYUTPXfmOgDmfYKP/7as3sG1ZTTkaOvxNfmNXrpPyEaANjldfQm6J569
xcrm49MlWqg5JtN785uWJfRcRnrUqieJX6dyuS9+DZBz+CNo0Tn5EacgY3EGUGpzpB2g0kYhecdJ
d4yZ0AfRPkABRIXAKo+io5S8+LWErew24DcdsbV2FPmPc7Vv3OwB66kSr/3yo7hHoY7+3EgO6J9o
DtnnEKG6Q3QXeCv2qoFQStc2Hf87xmOW7DKrOzbERECc8TCGkr3yRvAgnSJtOb2Ezz34PNUj1iEm
hcLtOT7b1Vv5TEv1q43vqbSkTaZfutYL9LNd7BVCNsaSMdO8ZelI9ujrffSR/W44Qw556yRnU204
3h+5JbV1/9i+GG8hqygj8XURCJddSYzbIL4kHeo1gaHA6X54BTgF/mZntfgRgtdUP2oPI/XE1TQd
tT8lHyrn3mA1c4kApV8T8O0SG8aQoGC8/FJ+lp/Fl30S+5qTPX2NO+QCqAW06jHlhu5AqDnjilLl
JyYXGnhEdLHP2oGrI9oCT7c24m4s78kXifYt7LVf/9h+RtfyBf4bVdmd/5Rr26C9C2C6ECA0kpbr
/1SNzt2yLAZsSWm0ztWrFbXOT+toMBS2wYHWgLlCpQv4lcXNoQJgAd5Gm/6zdWYHeuCKrxoydDuM
23Y7okVwl9cRk9wmuKe8PdlnVNNP5bo4J+brTBttLeseQZIO4o3HB/scvDOvCoESyG/yIz225w8G
QMay2j6HL5RQxIRmfFuzYKWzLqm9xrMOUJJlv38xz0BZ6YvfaazkiUP4BXXeWuUcv0GL/DJ+qzR+
37WH4upjVnPMFwTtT1yJP1V86fFzVPGzHuzNhycdvbDzhf38qjjm2UfdADDtnOylc8eOzKWAep3c
A6/a9CTQuME7OVahA2oA28JKlV/nA+mce4ozuhuJet+CZ05w5tpPZiEdiXG5BMs8JQB2TWd5+XDQ
lllQPVFDyqa9DnBcuXLbJ8yMmPtMnWQi8OoZfQxMgG6fsyuyCtDxgE5lhBVOMzjSm6pLrWlJxvMA
vuGfv8mWj/48RcuL7kF+akH7ue0ya7v9/9vD7Z+2OuAAVn0RorasWAf+8/8naq3s8KpjzCZyXjKq
vx6C5entc+AtKdFDS3wQlkDbnOOw2YX/9k//63/evoYomn//amC0inWaNI9CWIj/cBMwqN36FdOi
20NQLd/j9qFgYI/9bPkry0wgREEsyDcN8RJ//nn/z4/553M2hJS/v8Ttk7d/kxEMtmWrwXP7v9/q
9vk/T//6KMxC2f2vv0l0qCBVw9b05y8sbeEJ3J4XA3WZUsKhvX2Jf/v2txcARSj2OWnitiJMwVK5
pzNyrlYoo2h+LT3cKJ/WPWYzp64yPPd4BoUZrpnsyxtVq4hWY+YVxfSuZu1JAQbraMNjo9jbruT4
l2j6TiKs2yO61akRprctW7sRWg9RgIEvaU+Nrr7bZruZcnSUrUwbDRJ31mkvoUYgCdmhAEJtBCM6
/Z9J0hO3U8msk+14ptdsbfpMUegY9/q675WtXCMrSHzT3moCmWyYvKRDPAKEAHQw1Wjw5KfypvVJ
+pEvOV41W1kii+PHYZgPmU95JleAjSYvVrZqbGMmobaskkucvQYBdQpdjoHDm7BsQI0jpeIShTGk
9dquI84r0V3YQOdVTNYuLbjMH7Kl782uQl0US3s9q69lJH3IxnyfiwR8JwlyOEAWzD0aAcMmwKYm
EByNisWUVEAL69qTibfHM2aaOr75PiIXdUcrvyA1I2O6LrFLJagjOQEwfWUXEfZbECDWK3UaOsXQ
E/SZngff/JnaUfXI2vhGSXKSA/M1SJCwqt28GZMvRdkHQ/qVDzXh6flMERA26Fe73zC3Phkj54dO
1shLkQnmDKNoXUrbuUKaKATH6VZFptvmLyapLkqr7Otq2iMm2WUZc5bZP46R+tDU/YXwUCcaatRR
+X5KmAjB5wvldp21iVsPBrUYy71fo2rU1Wtnb3rrySCm2CkIhu/EvFEMC7zQVWnFOy/TZ4PoT8EV
pajxJ9BANx1tMBJKsALOM8ABQvqSH7RY+SGH8bMJZJ9hg061xx5fI3LhFZsM89iaZKNLNTmX4Ww5
fqvofJpZHYQJwyvH+wqL0ReAfwCVAgvE9JqVNX1Qu6ObqqXojPIfJYBYGXbSYWgKb9SLfJtUJoQ8
2mCi40ylL3NqCss4lqZdWMXfBRRElYCUIBuupcXuigG/dPK+GXd9Eh9H9EBeI0YPh1fpZCTSnKNG
fptLgG+VakmEanKezNTnEQT6rsnm98SYWVJUBa1MUxMVMUoe2sA3zvpMnwLwCygvozpe25r+w5VE
DkX77IO1afGj+kyl8f6p7iyP13HsD30arWqDAC6rzwJwzjAfgkczzPeZAh+2sml/aIP6MD7XGQ0d
8nxIdWCWWaotyYORftU6i4xYoX5UX7Jm/1ZJ1u+SgpdrBOUZmtNBFYq/Hog+8+xpYvPq/UMrop6s
2XFehWKvhNJ5lv01Cl//jPj1YMftjzLYJL1yeCCo8oqaHNSZivp2qoLT3MN5yZEvjAV1NBOxObOr
FUnwTC2m4juestVEKttdIheWm8xnxM93SpVQf9STvdYD/9fXhvg4dK9CYZmr5HEvUsOABcx0O5wU
CzW6DeIj+60hr7bgNh3Tsu5rv6HIAJOW9796Mz+ido7QMXAs9P1oBJIZHwyjeYk6ThdwhFsHBSBt
GJthR2pVyap8TpVMbFoxn0tJeg65N3l1xWtk2OVakejIRPLOCiZmlUbkdh3oxkF56UPkX2rdBhtZ
4sQchQJzwqTRHppCODMDuE2ygXAOG5GK+QmuN+Q2KtUhuBQ/fV1++y1zHsEAMttr4Sx7lQ4GNTQD
11QJCzSwwal9Sq9NqEtJyMTFn6K9bXXvxcz0U0i0PSXWnm2d+nTMxugSptW7KJtrlQ9nXvMzdKxt
RUE7djFTU0l+CSyaXon95A/VJZvnjVSWl0gHLiTlbAy1SfCJn0W/+vioFaMOFtPAHFGEF1XXEqTB
KR15OXFjQjIcFYWpS7Avii5DdoSetK7cp19SYYWIq9tfoIM99LxqF+jJZ7KEs7da+GnVc4yhShsP
ps+Rn/U7rQD+lAkcOdakyWwfmy76bSN1uigtVz82R9KEYCsgreYOxAe1zqwe3yUwIFCn1WsyloPb
kA6qXTQ6IVKJgiX7EXCE3W8M/OO6Ct/S9tMIZ251GeNgMclA47N5hVB/r2b3RPWeg7FqzqirF1Up
DXWlmDjZ+DWReinTmjZ7lsLuU6ha6ZnqMupaenV6DRYnJaOpyCW25+EaGXNDdWoDfOPl9hHOlcw9
ywkBu7qS0nIvjaa5kTGuwQCBwk4uNA4QmiAW2l7iRS8a9kcPKS4YVn94kUd7ciIY6cBfEzcf1QZN
tXiRa3DVvpxz1QKHI90yeZJn9asg/7RoOsQ87hjQrC0F1RPOd2JaiWuPp4X3EdNJh+TmhnTEVgU4
G7f3036X64XiDo2raXupO5oaMF1NZswAQRqtCSkyRCP4p4CWo50h+jS16Qt4feXIDS2jLKNF29PQ
TyxylcEjhn1n89MyJ8lBzFDpKDTay/yhayrSsnQZ1Ah5Ktig9jLkC1SX4+hFMG+NWlmSgloaI135
pSTG9v9byv7vLGW2Zf4fLWXF8B958SBAlv/wt5/Mlv+FEx+siqVrJm7tv71ktvEvQ1cNxYC4Ypsq
pu1/suJ17V9CxmlqEiBvL1ayP14yXf4XADfcnTK+NEj5/K//By+ZgrHtP71ksq1pAqGvqum2jJxU
0/j7f8NVTFnb4lCFBV1pyQubNQIR7EzNkrGHM9eVfZSxmOiPlkSzIkIFG5aC3vSkfkixBtS2mtKN
X4Jdjef+WFrvIffxTvPiJomu0GUdCudfxG3RdppslMhMcySF9BAm8FMPuD6J1CcNtMtYWtqhlOtj
1LPKd8PVr2V6FHlSr7GmPUE50O4nEw1Nw5pX4r+PgihCxSsNeIN87p3BetRLixPgYtdPkENAzzsG
Nf2Ouh93RL6B3lmE8wKQxDqotRUe1MwtFTPa5Qm0YOKggJPG8l2hZio9Zhy8cTCfhal4scH51S91
7b7KjR/TSGnYh/1PJFr6x7U4RnY77nSLTWOEumamDcNfHxm2XmjSQQdnDUHrbYg06Rx1rHhI710x
+CDUlPGacLYvNf2k6l32qdkGSMJoC5xqugffJ++Urt1ZGhxfM0tmgtHx85J3sVdaQL5Bz+SzFubO
AorqpWjiWSXuhnmVEyLuVvYYeT1jPG0S0aEuzRlNmariPpvmQ51oWz3dTS3U/0ppCEYgX4fNUosA
DiZlRFDv9AlnQz1OHbZzc0gWA0J+1vtO2YwQfMea7Ou6uU4qOLXOR7GfhjTdfPFd5Qwem9Ro9n4Z
s7SrExOjno7cNCTGrkguwH3VfWdoA6rBhy5T6B5A1DbYuhQIeZs0wssbrlS1Z7EcScU10XtyANB/
NY0K2B/aQy7Vx3iU7CNV39p4Tto82Mz2eEpHpBJzGn5insOdrsp7vU9UTP/iTBhLts5FNG6j4gcN
DsMtUoXWCWOljRx3b7k5MAqfKa7AwHpK7oudqiqHoSKktjGDdBVrELppNuD0Eo22jjj89b35nReC
sZjOnigH/rdiRIQ1LH6BJLBIN4wmWrcKcMtSMu9FTsugX7r9YGpgrxr9Ow6ncZvq7SkJ5oITEd6P
Ymh3mVTshBkAKGYCCGzRKgr/pZjuiNYN7o14qzHaUkI8EwkX2KYiKFKU1quQtPkwEdxHIJK/y9Ty
vq577dRzbDrGyi+0uRRte+evRM6xuyZC3SMQycGnXh8MZeBERr1D+1k+EJXa7UobNHtLplOHncnV
E0OnrsoM2uFf0tjUGzCeb8EEM9dEV+0tLZM9kxHVNjF+qP6xpnRlblz5XHUT05iMaMpWGSh3JPz/
Oi5BWFLWoh8NZVqRstf1OtpOPT9lSkYyuQHJPLeNtcHRD+cqBlDdYnSvBD5KcdRd7dSILcwfwiQQ
5Bm9viGphFhUIJKIPJLXNgVTTJxYMArmHu8RA9R1g+XM5rBeDyxcyjQZmMlkR2WsJhq2z8rnqonz
d2UW0RayMmfqjEGFqqbERzT3qTr/6r7sWQlheBHNeYBJXiTkH8sIdkYhCVf1MZ+RI7wdMXjzcwML
ScxdWUTMuKuGuWuuIUqCizfTVS2GaYTm1ISbNnob6bInQMNWTQZiBGjEapTDK9wN9IJTy7Q1ZRSZ
tnjG6obm5kNdMNMiTjPxhDEmZ+khqDBD5Xm0A9V4pzdDTzfV+OrDcHZTJUYsZZDVJzoO/FPSqbuG
Nq3bpnDFjPhCsnO/stOkXBH/u8lb5ElLY58kMYsh/Z1h1wQ+JwiKsGzKsM0S8MdSuLarmfND9lrO
pJexURE8EUNslfEe6NV8bFTEJWkxz+hpvkVgMFkgecJRgwCGNJE9k1G/GyPXjz7yW1YtAicspC/Z
DxhRcKlLJnCNjBJ/gROSWHO0I2Leuyj/ApF5lFHFn5OOM3urtJIn94zXUYlEIT9yQf6Jg+MBf1YG
ZqdSRbnupJ+ZInsdLXy8YpRRxAywgzBdTKMNcTTSgmf23HXLCWCubWScrVIz6pyOMamhmzTPPnVD
ukqyf1AGPCyBoAYLVMQNUv9SjR16Atul+vL3aa2Yq9xmiJI2waOd9Q9Vn4v1PGr1SiMtYNV3FfOE
sGeaicVrAv+HQ4RZi9nI6h3q0v550iCqdqQ9uI0KyBbM0sKRU6aN3+jZWTZbLL1qKVZ608huYGID
Idnp4id1u7K76qgQNLsaweQ4c2xOl0TJ8OJNNfcGw6y26Jg2Bqa9t3RGB0lNZTuWQvNUG40+HFbF
1e1K3ZCjs9XncltE3Y5OXubJtkWztkEFloeLmbeJ231P/9boOfHheKy83mDyWWLeifyBPcEay7Ut
pVcLZDABENVVllF0WUETrkwOz04zjb3XySiiDVVCPDbzutWzsvhMi/SsFxOLr08GpFGfCEQ+Zkag
H7QaxU7A1MRouE3EWMR3Q4pzMNDOc2kPe1VqPKzxzL0jIsLUaNv7JlJ1qVVIGaYNws5e7ccBQ0HJ
3IyqBXcO9rERNS87MjHZRhHeR7KJEkHPvUSqqoMJL4pG8eCMEaclqzbtDXCajQRRyLVz+iuYA9ud
IDEtjXAfjDZZfDUAJSdU4e4AdNnWj1JEhynUNKbXUfDkm2HpscNXG8Mve3cIQdXi6WbLZaoqiPEW
PrjyMI7FSS97nbd+XZXSeMwEFui0F7suKcTKGLD38FNmd01EGWAnRH7Ssg9S6dGKwmAntxYGBcnA
MwaP9ojld0N3IcAfhve3Gis0hUsj/GZmwEIFILdF/kBUrboNZlMhvDetUQoHk/D80mg8P2xnHEFl
te9q61uFSOLRKgmSsPrLdHD7SF+MCCbeQVMmuSBt+scRORQhdlgcqwJ+tWpLjGxVA7h8GCfICdR2
b5Tae5zQm41z2phaqeFIKdOtTKtayN30V/DNDCVyhbfiA0wy4ljRf0mzT7//5gWR4aWv1FRGJbBM
AjKCG7aLrMYYcYLpYYCaNbIZ6nRJjrPMKjdtYzHHqPRWQ/Vqsg8kgvOwtJy/A2laYZH5bKnBYd4i
hLn9kCPNRG5HUgAKPwIz3QkOiX3CQLu51pnxV3YRYJ0ruTm4TJfQLEtYxLigR4uLiV708ixY0D6L
vyTWuBCnqCPwbvlIRQL310e3p7eHjPg5rYzoPCtDvb89NP98NKmatEOSVfd+hHhqCaKwHzSfPKbK
95MdYBJGehZ6NkiZhPGili0EXjc4+MZa0cvLLWppQHq2CdGRGAuW/pYqdXvQBvxSzp/nRkC6ZuAb
L+MyIoFHBEe+DNJ86y+3/RjVyNM4y7C31mBsa0KRmiXaTe9rPnf7sAHP7iZyStjSEq8nKy9Kr6D9
X8w1NLrh3d4+TEWTONUSGXl7W5PFgGMRpIA+8vZ4+4SiF5fZQM+Zq+NbUBkFdSYPt4/+PGh2VP5l
atLlDBzUjH1+GeioOBr3Wo9RTCwPt6f1lPzIWLlXfz6VlBhDCHOlzvoncUvcXpbba9Wo4ijUyF+r
cF/bGaJMre/9mXm2NQNB7iI1PNwemuWjxvqtOghs4VBM7GcoiZKAM0qRV/1+hCBvUexsfdns938e
CPse9nJqFuvEnq+ZVBJfF4bSPh2Way7i/qzoms7wdfa3B6s365VsND+pDGXKnYdq3oT4dm7uIX/x
DN0ebu6hvz7Kddy7tD10EnTbt1sC4+3BVHKWS3BWawpH1j6aDqzqqI/iit/UiLqzX9fBZtRn+vI0
aB+A/E6kcPOX/XKzaxUq87Yi/kq/hY51iytMLjDY/jEn1YtX6eZQUiaLuezted8Gz5FF+t7tTbm9
F7c3qk+AfRm5+dhoMe47P2bJqfBtmZFibG5X6X9dv5CEOFPBPmGM/r8XtkmfiLIZXGjFMPR2IY+3
lAVoRWRoUxBYtxeEffzvl+r2KmGdJ/0mi7twx3Hir5fg9lvefl8gWvP+z2/Osp2vrTrcZVPvlX0d
g1fRvovUolE85ij7WuVe4UQMiHVJmaupvSHT8h7ob3A8XRILsOO2MVLN4irlXeTGVq6gDpiR1Vnt
j8y7YiFpHdNheq2ThAXWCpAT5CnTrtrGLjKhqvvzMC46QlOJDg2iPltPu5Ux0+5EliKbxeiqIN97
cjpQg58qqTqrgX+pDc5uUshGrxOAEZM1JhGwqjf6Q9EWj/iB2TGZtOszAWfYyhHqo4W389PYn+I8
/1JM5VkOlN5JJdpnwxC9ZPJzDKAYlEv5Sn7Wq2r60NI1bgEli891mKcQHsZ7QgJEUcXrYURVAtOC
MQE+faPXQFVw8qyp3jE8N+vOJKtUnhk2BWlHsPNE6WP2TzGZ64egbk+tNljbIA2v5PqZOCbilQy8
15Wxlu4Umf01IAa1IxR2o2iwN6bxYmfWU6xlMlOq6GB9SvQJVlOWbafOGh5EZ1F9Wf2+0fVTWn+N
6r01P5QpU30/lNC7ZskxFOMnBxJ615J0ljpm5qqeLXxVTuvgzehEZEwIfTOg5yDxjtWPcSDu8vQy
Wck3zWiyXaaQBTQNPpqOYkUiQ9OVu+RoidFyR7Pfirh8sOodLIhNpfr0XS2j4OVqL4lJNk44YljV
s3TlD9mpK0CZzHF/ksdn32Rs1wbGaaLIaOuaW0JhLsqoIaRm9syyvFope52GU5GpM/GvCfaDtsDm
vgy0PxrRPzUG+eK8CHOI4qAbyLWyDfEIC2tvZfJDBQqM7oK2Kuv5K1E5U/cxyTfx0BARC5HbQFhb
pzYWjRRpDUxOfL7XifxorCENScjip6612uu0atepoYlCqLtkZb8i2nTWx0Nrxxtu+N8majHFtHbo
gbFI1FEcqxhWgSAjvAt1V6kikzBA5A6l3DxkpYTUiGEnfVFaf5+zmixhSJo7JsaJQOEOGU5+pHG+
1XJY99l0SBhoJX0CzUsfv/JOOWNUvc61+UjIx5ttdITzcR/NxSx2soZ+tazQTJC/k8tMIpNhcKhJ
N7XRvRZF9sBP6Sg9TeeAmMRNjjIFrGi6Hokm9SZmdnRKFjEWJ3czIuuEtyFA954SEQiEWt4q/Uy/
pjdMVONIyBeYqNDRiGuZfYnG5nWeyEoQPrLqpnmtA2JchgbRv2qgBLKsDgFrQG7ZmCAwj6pok8/S
W50DKPKVgq0A69DwYxaNufYthhJh1X/IaPVqcN4rAXyaGpzlwOhIpDXT9tIBPQeRDQJkESIE1MpS
SmJPrjwRJ9q7FqZ4AAmZFxPm4Wo10zNetYo6meli1g+Hrmkmj2HJdhLQ/Ru9HZmLyhU8OvBMcf6b
ViJye6N8tXQV12FPcL2i/LRoGKGr9OeSEsthcNbgkrGJvyyx0wQ9yik9RJcRPUxJOB26rGdK1W+0
BC96CUtvKycG4x4TytpQSUdZDY6hnANfGOT4gsUakT0szEagrQ1rkkWY19GNR3WZjkQSTcYvlQVK
966vXO5RUw0UQjuemYWRu2TMR0XHaWRnVNZG96t1NkavioZErX2Mol5i3OU30ocLLKP6oTOZ9oPA
IFsW7EGnfetpbZJSPo8rKxg82DfuqGOw0SyMcRniSsApTH5V5IMVZDi+dikzFjH9/BpF06XJ6cZm
CXNrudUV8m3SZ3YNRHU+jcApP8IC4qhmDseikx/QE3wasoZHEvELXCLJOLepuJNtNFQw0JHzZ5jK
WqI6EvK1s5C2QJtpjPqsX1g/aMUNRbiAvDovNqPUhajFKLN8behYH1nWvGjk3RRB/UvbY1rXY+lp
elJuZXIQK9agfW5Xv2E6MK/y2T6z+ieki4Lx8deKp8KT8qMlp+0q0NN7uDWJR3r0kjEnH9u6u9OJ
KmaLOTYsZGsCpqk52leAwz9s6b2rjUwGcVnvlUzexfF3IoyJyHLYOsbA3hhTk3W6Bk6QeJa2XccN
SY8pWxo3EsF+UgJs2YzR4heLXbaXgn3me4VlX5Qe5CjzQCZvBm0WTR5UlkEroh6VPs2uFhgjLRRF
C9Kljh7qRGRnIx+Qn2cGk0YC59wlUzI1LykHa7e1SkAt+qB5PUTk7lT4o6vo+nsNfpE6sxs2RSa2
8vxTW9zymWKv7QL+jYYcwLX40YoWwZ1K/5ypUrevivCNiFXgPgizK3zu/cCwjmzKe1/4BsM6Qt4I
f8aqHAEs1bU7vSPro68QmSWIfAtZgcWhGg8klJNBZJFBUgkwk9VwlAzrM7TFSeIU5hk6Eslcf8qT
GT1pTOgy6F7una6/+Cg7urrcgoqNXZXM3Sno9ZPGVR0R2D3Hw3TUtUGwfandOiTTK629EUhaxCpB
UiUiSiVlYD4XwUsEnr9tMJ90SOTKztFBqwZc+qkCG99cC3P4SrTkqehODbwXEKJgt9IutN2+Uzkz
2bBxspkOnEEOAIZXBl/RZeo3ozLLe9pkuABlvGfwBbDj1sZ9FKkXEl86L9VfEvrbTrPgA24PZm+4
VZJj9IE5C+buiTEjM3Y4xgj8Y5pDZUe+Ob1gQv6wVE1RwuYf/GZkDx/8QZcJa1LBcHfGshiOW0lL
T2xzIKM7+8yc0XDSMX+M+8+oPfhqJVYtJRESTV+4vqZda4LUzBKVCXGWHzbkb6S9UQ0vu3+blfGT
ummlBOm7jGFiQHh275OdofXULXV0r6X8PI05fI8hOUPBeCTiU0dXuAgn9A8hJuSD4Gc4KO9mmeNV
1KY/YN0eigqZYEvwqdDiz1LVP2c6Hl7ZSsSG6Bw1O646y5JOatTHSDmBqYykWru8JyzDCVI3M+C8
L3UGb2eooxos3AFJgUPL9EGDHuKiqlqJTFu1ik20FUAUNY2r9TwvraQhe64VtVh1ZkNEIGpnQ8uI
fwDLPI0QCENDvzOVEKCZFRPJTlirBygJU0wKD3CJwuQ00DpmD8pjrJPqGBo26ZdZ6dFQadaRIBWn
zz1Z/qrK1keMgTK4DNV1Z2DjKmX7YygJDY4xpWQuXaeZAS3kA2tpmHfKdDSr8zDTtLDr4ilLzZrz
FTl5oaI1eLxSmdTeoGz3t+dyFbS0mjh6PacNFJX61kfIorjb357/eYjKkOVCsNJLuQn5F49IqAzE
QdL496blK0gy3wCiLGc2i+sN59e+Xr5RPub3zETGNQUP32H51J+HHnkXJj3SeIvlm8ajSJttr4Ny
keH+LBlatDKAM9gg/0zijsep6/fkBjKjzq1ZuHHUs68UCxrmr6wcpg7oJ3ngBzgiOso3t8/Lxlus
6tMuyoy/A3msjkJwnoTiDUsQIyP/joEbk5HbU9NoQa0VJULgpbVBwGu1D+UqK7eIGclqhRvHuAsX
TT5j/VwaIggTOYTfaCP/PKStHCGHmbEmLQd7fTnJEyz2oLQplVqUPolBrddi/B/2zmM7cmTLsv/S
c7wFg0EOeuJa0J0iyBA5wWKIhNbKgK/vbYh8j9k5qFU1rxwg4R6MoEvYtXvP2SecLuuhqUt1WRB6
polrnNYAujWPLtbhdR/JdOtZZU5P/YSfqvVwZ5R6Bx7pbHFkLAEeUn37486yBRXh5Ojw0om3lqjv
NnPrk+GwOVpUHbO6hwyLWicl6Lvt+wuZFnhgSx/lQpNifshTRG8D0y0j5e+5htdd6mbBgKnPbH1Y
z/RPoITqTzLAC9H1NsEO8ZMvPe33GtDkyCH1LyZpENvUbclqMw3rUriWdan12Zg20dlj8rnmboTk
vBQk9cAu89qMnCBfwM/iyrmeCcRoG3NwaXCWwy8hpdqXTkM1YcQYg8MR+k/zfb2x3m0DjTtnvGPI
XPE66kP7n7N/3KTg7fZZjetrfXxGpSQf2Z3oeMLmUMnfh/Xuue/Ds6qeSZjFAME2IcN0nt6FHXMT
wKL1+xFnFAmAa6RAicFjtOdFXFx9WG+uB7fp8Wu0L1nNSgzncCA65vfv/9uD0C+S6zsexjT9ONY/
AfMIdIKSOZ4yZx/6r3bT4uaZa3LW64g916ZqzC9FxGZl8RCfJjEwhhSQnEOKCDMOGZ5wRci2tu/o
s1DnVbS0jZFudhf2D8KClqb89D1T+XdqIPKSQRbPVuHuRJWgZC/fqp5PSQavD+JyA7TPHJj0kKKy
ZLxcqgSBGM7sJQyGh2PSFTrDtTnI2b727Gh6VTrHbOSfa2HP/2nuFPvN4xLaEPnJG6Lp23LPuU3E
WyXGX0bOM3BHn0ivFOn3jHaeSSmf3NG7RBpA5o0QQw1cOI2LUP5/RSP/HdGIZVMk/1eikcf2V1SV
qETWf03nF/z1V/6SjQjh/st2YfVK13cRRmkRyF/SEWHZ/wI964D0E65rir9LR9x/aSmJg6zDsuCl
BzyGjqFO/H//D4RiMgVtj7aua0MyN4P/kXQEIco/pCPoRngIjuXQjUGQsiah/E06knXDkk1DkDyV
IVh+suahrnJNyxeFg3umkkEBXg2fY0LKLwstrK3dZm++Sn4SBoFlKoFNG+gW8MfB1zAlImsflMsa
kyv5lDho69dDKzPSWCtg94DI2C7o3p7qa2bCyritV431UHkwNJcCynFfQS0Z2+bsCjK7+xg8eooS
8ugqtLEFTe1Dl43TnjxwELuQiUNp/0iRUTw1AHcPvQw+lz6NcBbMhgbOkxvs2mian1gCk+fML87E
+N6F8mnpd3gjBogJ5Si/J26MM3sxrpGN66kxpvLQrN3xha0YtROd8fVsjY9zLfWZS5fmGriPcizr
o5M792w0s6sRk0U4dt3PUIU/zFi6F5X7M7F9FU4yvSDbviKqc0xcxLwAHsTkXGt9CEauvDJ/n4qo
ZRwQmTReWaEjno3BiqInJFIf1hJ4vbme0eh+VXp4sQbFlhFrae8pNhHEZGYLJeNCMBuyXqxZenC0
PgcyKNwT7PtNn/kR0hv95Ex+GxLkOt+PE+rDqMpfJ5k+MOYn6JLdwW6uWCCtNvOYC8VI6Rl7JggB
iUk5ZKLFCM8eAjWFBbigi0GijibcezEyg5rwU1GR45Do3XMU+t2xdEqaE6Kv6h3IWIh+k9dew0Va
Oy9r8HpE/sEqIhSDHkubhCL28dL/4534eHeqJLPR27K/t0En1TPbgwDSvWCguV8xyutBKZuBfuX8
opmK0nGYukvkAqcfGqe9uPrLsJ59HJQRd5Q6ZNDas3OQeuKzHtYn9I+ba+XUcj3fthbav5hCCIqG
Hir9PiXO/GnK6bEmwvq2FkiLhrWtZx83IRzXEOlb++QX+XZ9pyvNH1vPPg7rh2G9ucwKQIjTjZv1
G7l+GT2IpSS96lHMeuf66SC08assErnvNM9tfek+Dh/3ydgzKR8uk54bRfqLnNPBwn6lR0hrqPH6
J/kyoRKpiSFdc5OziPDk9aCQKVzW73mR0AMmGDTGeuDFCaJehjftOg8QeqLzt9vsFpBMPNMuRgnl
J4ybYntAit3m7xGr7KUfsVcmBqruImNmIX2xXFAYL5f15nqwAkoeO6oNepTfUlGcBEF79VhmJ+pw
uWPcxsDV8tlsqTnrL37bctqUcwnuuL+2U/jFr8iOrQim9BLCZ30pX2d/KQ5Tb/kZNm4eFDbfJMGA
rS946x1CXwnXg/zP2Xoz6Cq4JXSXwGNjNdB/wQo78lbT5MYCgfq3pGzro+rqFtg/DNMAYSIrplI2
BxPm8iVopkT3VL8mRRtcEjI8LvbyxitLc5wmDIMnyWGM2TDMfOHpbjtf666Prq1nv/r0xw/rQwRc
i0+qoA2sXItdmL6grX8wJmnRfPXMoDnPE4jDu5jS13nuF77RZrfLlucuaOhDTHa9H8buTg/sOzpA
eysNGqjmSNOfYbNe6QgLDn8mgcjPS1MLUr17EivbT6DgUcVlw2fThrDqA2UAY/5e1MIhNrZ4JqAu
aPNLQgdpKoCVlQ0/0QBpQ1a17IYpDZAb5Ldad/59pb6padlh1/sW2ahEpErJmS/8BSHEQj6P/igo
9SjbjF77YH4LZ9BUFfE57IWHewJa8AD5PbtYJdvghOKM3BcixXusFft2BhpTWiM+tvIhr+Ep8SVK
HhjTU0byaYp0jx4XvFUv14QJtcrsBBWedRON+kSbEBGxQ8eMhFmdjDpY+xlLKrI4RcNmIq+eArf2
sTa2Ku6uQTZ/VsxQtnNKVroflz/xJ0najcMPw4zsy4K4cS8hkkI37xgYjs8hpf3eCkaEmQ01dzo/
Gqnfn6MZvRDRcGJTEzANwwL7n0zl1escWBaZj/hZ0sRfgJAVhbt3wowOKs4ENodAl+fqajB+YlPb
jFtHdc2xG5iHSArhPWGr1i6aHqsotRjfN/2WPiHiwYTAaLVgOMCPRWsU0ESe+nBxqM+3rS3lQdJa
gjec/Zpp6xyjYH4d8vkxb108lba09oskkbiSOHlJ0TqYxLHOrjnuAkFD20pDLZngH527/KnXrA3e
eEUwa2bcaR/yl6Of8ZwTJJsDPGvCejiWYfGm6l7tMy8VB1HZf1RpHR2mxbiQJNpsYrePngDhXmXv
m4cFNY1htHgZXcax0eR3WzrR9KqcTH2a0rYjIWBA/V0EW88fxM2vnXpXCDxMgjrpe+7WOKoFjyuR
Q36wYnqNvi+/TD6c6msVIHlaSutcxSPtjORnFsUDQdg4JWLPuA2jnlwRLT2ynp96xRdoLONvCMfq
HX0EbzfWjTgb5YTNNg/2VuYaNx7MT8+e081oCYORD3iR5aco5ZNXhM9l7d2ynNcUaPcffdB9o5m1
CVVwmyouUx7f28xqWpQi0X2SsQ/w0ztRXIptnPHtjGMmN3DJH7pCOG+LF4ImgqRuOZFxdsv6LZvT
M8Q6VCNKHFzboA9nYigl+Go3xRMjHDv+DIXzR26lLCdMD5HyOzhmYA4VVXpEnMF3EqsBGzUz3zuE
iKEJGZ6CxTL2o+6xiXH6EZX0XrM8TE9L7mTb/kwQ45epM9EjGTbiOhDCHnMoV731CWJFEnL/zFrP
eS7b13aOyZ6DTe1FfXZmgz+T6VBal7IaebhpeOqkTIC0ZDBz/FNrWOoJ28YnHuhTksBH6oypuaX4
RckewL3k/oKl/3WpI2vrNiZEpNDf2yazkQjjQxLb90FQW46uFcAZG4ApFCbEiJD2ms9wxZTNnzVp
v5sWxPOhyqEtpIJBo8ResqBd2ret91054WMK4f2gzOaWhEu6x7jgMkASD/2g7pJhBfSR7NnyspfW
zLGNj/2rDYW0A2LRJ+01htrRegwxIqdS5ykbxSZjm85HBYQR2iWHHgShSqFPIGFT46EbVfdlyhYA
bI9JxQjFdZmozPYsTm6XM3sZDBK5JW3HP+SchNdW65ecGCKLybcezQkmTNLHJ2TwG9OO+q2g8i67
7+MAnsxbjPelhH8ylF/jKKESX+D45LHkp4IvsQ8ia0gA8C12uKvjacCIaV4NlXk7lFYeJvTmZ7kE
/ZkXgkZz+lhDNghqo31afHoJBppVdFQ5liN3qVmOjITZTYb3e6pwVsg8Ci6jArUtMdqTYWtdZzHt
uTwNd9bSiAbwU+s3A3DCxIAkbvHCztA8XVx2hZkQMU5kKt3BcZ+p6rAqE+JJIjRb1Qvr7fVsFUet
NydcVh3Gz5Ovty/rgdq0/n223mRJLA9TV35WiNTAMpbpngPURR2vneoiaj1Mujb6x81qUNDfwbda
1HuS1YTYuvmTlC3O7rSmMTJ1ydUbPH9XN3BRVj5tPSJuDkbABp07tAByojdV5m+yMueDEXQQQ2i5
bRpB/OGQxz8i3RBN9OFDe5IqRQXsUwadSt6loikAqdlOurOQv2xW+VQpQ9pj+iDwYB8T2oyrGqSc
x/dMS66kVZyTaRyP692tSBA2WuOpMF0k0Tgw3WiZL+wxZpqljm5fMyxZtRq4YH7O+QInbdVviAQA
/mj+1kt9KKd6XZVbUUFWrQxuK3t3PdS6Hi5qwEeBq/VeWk60Sod625nN/Xo7wDN2yArvcZVwFRk7
GvRI9C2lbln+TeqlpU3EIujKfsr6xKQXwynXLuTWJoUhQ59cVcud8NcrIjLxyZHV5zDPsPZnpuBb
Zkaw3ZvbYhf2K0Y+hBL+k1FUfLgrYUDnS34C7smOzUQMFcPy6uAzIcRblaq7rw9o9H4tuZsfcseb
L8ZUmIQwsD9aGEigxUVodYxD84+kpHwS7o8kmpH8ziPgzsRztugMkBMkVYNSv3AfxTifwpJ6oYzd
9wHH1UMzIm+NEx2PUrM1LaQF9wxzHVLtDvim9a7YcjEpqF7IZi3qTwa8m8Jov4g+jV5d32A0XROQ
zW7cYOhTOm9j6GYXF+SRsMc/ZwL3bigToOrlZENner9oErG7tx0gPAHG1sd4iNrHyXWoP81qOLap
c+WTxzQy5pLpJqLkW1ktUHxcJ9qBI1KgRuZnlXc3Gsl33ojgVOU6sFv8kl2b3W1gdeUiN1NcuztJ
tNhmYoln4ucWh6JDe9UFMwjcOpkfUxLyDoJJ35jhX+4qpZ5xdSMeV0ReTwX7fz4wtF0ZpNSN1WwH
T+1NcymuRqTJhwwZwtJu7+S0dfehUt2hTkbWc5Wktw7/+MGc2l/OTNMgiMKjh35qQc3SSZBls/3U
JT6pChrUTDTGsi86HrojSWgPuARHsDdc6nsUT+YC/g0P7eibr7OH19jJLQtpevezsRZCZaysOhF9
ejDGGJRaEyfEBo98y8X8NAXeV0JknuJBiTOYvo0BIuE5VaQ9+Zl6b4PoD6Oc5VM/NyNsP3BhXmnc
EBmHx2Cwfyb9kh8rm7gTgMnDs0TDksx4fguqliPlw30UZX4tnZF6zteommpPH7XcTJJpiIA3wJXN
p/cqRfPIVND1ksc+6R+cebDvqWVcEcTMJ1sVP8h0whIR5Kjp/DS9W+TxQPHK1XPWQG6BzEg3pdiz
a2aio/DHUVHsRzKx0SYIcW7zr7Ofsj2peF9zR6HQGhDSD1No7eIuZWKsZdOk0nt8uOoRjpQfQHDh
0RCptym5zECGRkxiZiHPtA0q0BRQyGk6nIYm/VK5bGSXrAd6XRtZCFIUkQxdmhP/bLknJLthlSeA
2YB0U1YZuqAGE0ymskcLCmNMFu2DHyqJAAmbveieM1NNDy3WlIf1jC2KtWWAQrwlpnOkb04GXTqt
2fdEW0RhYAKq5Wagd93N+cvIrGsntCSUMFhzZ1SkIrMYkc44w71B130LUnQZwvUmhA/7MJ3GvdkE
sIlwItpF437CZhG/CGwQX5rMOQZ99SP3c/OY6T2OEaWPQ/CIft+8mWJ8i1Vovpjlt6Hn+1VV8aEZ
C/M+uhUJ96WP97L9ToB3tyVfvj+Q3uxBhi2W89QVARwXwu/UJPLHLo+KR7+Os3vefZ8Iw9qqXrbn
uPei13qJLjSy/XPT8k/kafVzEg/56LvbqCTLukDNcMgJErmbNukx4yw2cUuAdNX3714u5EMwpAtp
9y2AM+HwrhIVuKfXASe6Mn4OtTcfGJCCFyoxFLUVsis7/TT0QXsXsVOdB1u8rhdaxhkvkUNfw4gc
yDZpwfZ+zo6rzrkv2y1Kx/limziGlwEhXe+LJxu78m1wrIOsuuIpluad1ehbF4r2Uvrq2fMDcUsq
PoE9pCMsGuR39OQgzjZdCCS0BnhetPSeF7xxocnPYrbObIF/1A4krjkiDaV3PXUIYSkcz6jxCNAh
QnRXTdbF8uPhkPuMWwsTObjFNZJPzNfMZrPbjv0t6SxBTG4gjmk26vk/s42KPImD4WbFLognzKtW
+6iWaXjR3VTMSkPq/ejdCQm1i/dNEMXlMlzAiKs/w9UxKjFfEQU7NCMuNoZKSnynxJhOWTkjPHQc
xJRxeV5c7FEl0tJDmTFjNhJ1LJvqFOTer5Sy/c2muh/w2m9jJOw34VziumhOczm/px6RVqHLV8kd
Z+iwHWKWvrbCt+xWBA4gLDe/E2HkPFNeI65v0QAmUx9uDZPhjW8FfyIrgXXjEoLQ+sTYYVxBV2Tg
TMFc1wA6LV8bZljzMhtbn+EQO1oLX0jhopNNEoLnLArYxaWad3UNAEFFHqbWuq+lmEki6aZ0etBF
Vfe5z313h01LkNwg3zBTXux+KOHTDsxf6ggeHHLBHUsZQOkkenAmdcUxRjOGYr3v6Vs7IUwLd3Fu
C5ABmj4GjjKg8NGQ/1CY/XfoTF/QKnzOXau/SsMGLTAwo86hJhVoSDwvr8++k4avgzmoXTy929MS
X6ecaJR6FtB7MxIDx6XGzxLYt6AA8WRbPjVn3O5MkS0XL7iWZtUSiXevx8qj8A3Hg+OP86dIeses
S6cTrSh7g+sL8F5HXHac5PE9d6i9CbDPDgHbV4z/mxYKAhIumAMm6ZcbP5jenbZ+STLIo06TjZvE
BQrvq/B1maF+J8IgisxO41vgeTQcSHsfEpi1pmfE54XyB1hTwK7V+sRO6s9xMdWDR1YCq3/aET1u
/Rn0Fm0TS54n+BDmbCQ4seCRxX4l9rKn0TFYDrpFMoWvA1jcAEUz2hu/fGtNUz0OMnx07fc+TYcv
9pCysi3AX3q/++FnOYg+rpJ3o4/pRJWOcy27+SBNe3xuWnPG31b6XGHs8OjAfgEb2dL+7MRLyUIX
NUXwEI3xl5nI9MuE/g1OHAcvrJprQahPN9qwHFlnzBubI9ZDlVf72IJrXw258RA5JulEAezsQkyn
WhAUh2CxfJUtLBSbUa5bq5sddAb2qfqr2fjtA7yc+Orx6Bn4EZakLTojbbNTvoTvRYQGdOaLmIzo
S2Odimo0iHlqI/qUhuVp6pDQFCXzD5GSk7p0fnWE17vB7kpkbDHZSGrY+hQm9K6ehWYfh6Dlxs6G
jzCN8jQF5XiNW2CJLPPGLuyldUv0b+no3AJPX1hIAdHtfDkTnpSOdNcd8SoJOsW5oXFlDGvYPiAn
S9KXyi2DPZGsNvjcziI0kAo1a6q7H91V3jo4WgmBBBOUn/ssf2ZuOh2CiTfAC6AyTJHBFmggj5xp
W7P1kV6cE8AqcRTnNxoTx8kOSGVvrO4qp7I/2B2qb0j8KaMgDw6JW/2wHIoiMSI4Cg0nvLsBLYm8
EdGJquggJ1IBp6VL9snClNW2xvrsVD77taoF7VGRFuRNhtzFRD8d1xdagHOTQsx3gxBMF+fG1UN1
hljbG1mJlhUi2Pin3i0ewsRrn4VpgYGpudwisprdPwxcWog5qlczh93sRFLHygabkYTMG0Kyb2O+
CK6ygDNDZWsN3rBYB2plGqRd9tXGqHx0ikU+hEURHJu5+N4XGSTBOfBOwWjm9CNLJieyfEhciouQ
9urOVm16rabq8DsUVzGxPGdebZ4dk6ETVizW5Ojq92F+cwt7HxhZde8B4kie2bFWCRtDJ3oJ6W3e
SpNXisSNMpkeoCbVCKRls7f93r3kXsAmrTJenDT1ruvBbxEjBQYKZlPaxaNDJObBnjBb+RElZFP4
LWlqnodoyS1vPG1/SIxHO3W/Oc4QnEN9q/fSb/gK2yubepxWimvBJN0vhWeU92YwqzuWm5c6Uu01
JfRpOyPkAHaLbsiap5dSH7AJ7vNyeAEQQ09Upe1jY3+uvWC4Yi1uQE601oPh9eA3GxILM1RP1yUh
kqEKMrI6cvFkxYb6BHGIz/q8pCgoFzLZbYHVnDduG3e1dzbQeWwTE5m9w8ByXNrkmPjUrgHXLtKN
QnLeiuVR4QU8VZX6bo9NcrJ4U+9lRCxqMSe3IBr8rR2T4Yyj6wcpf/YzJoJdwJL8aQxxUubmHdGW
uLPnRRnmsalzcdaOC8V5frYrsqYD4eeHtvbMTdkNjzQIm+sU4WAlqDxD/UvZ6NC4zedguPntrjEk
iwFb001eZzoisT3XBRfhIjf6m/ZcpXScnvyeD5Ec24wy82Foy+bm0TpMEPLs8lq+To51rdvGPxpp
lJwjP4TA3EDj9Joge8zm8ZFo0RFtX3rsMjAmdlART1GU9GmQq6HmiTepdhqJ2Sa/Mgs2MxdPRIKM
eHorxelblRJFazVy/Qj4Xo/un0na/jJTtzkGEKHimbjTbizu5KA1tN3RNGEFRhPdLvdWVvF2CeS0
jWlOb3C0G8dZqf4IwQBLDNumw1RI3XBr6kNikA3XAAyIrWj4XDjtw2CQDig95s0L8IIj0bP4F/Ip
vjp5/2L6Q42nFl6UUpTptT+81mHgP9DAfSV5UqdZY1hOErJI3cE7e4jiugZs7OzIM3tuPhwDu7fZ
AW3l0NsVCzjcwYKTTMzec69oT01OBpfGMOwdbmmqnoGOEnb/XzJS1bVEHhqZTnVK0nIvTRaZbui+
lG71zSQRDqbl9D4QU698RcyIfh6D3zhHuXhfprjkA5xE+WkSw1vsjwOafVSec/+4hJ9dZUeH0WgW
LoEuDeKAya3H4OlS9fZrnV2FbaqvtsO6M7V2cTCc4feMb532/WPu93FfFA6vsTbY0M2l2VvoXlLd
E2qr1VNDyGi0wgyw+IQaMHwqd0Yw5FwJ4MQaI1kyojQBDHpag7DeTrsOP2yhaf2BCTcX2agkPG4n
ppjy3bbVJe2DfJ/YkJx8M3qOhgDUtQ5bWuf2vZ50U0NNJ4FIzBywnPZm8V5If6Ata5yC9jFtkSpE
jI4vkxb6mXkAiiKqQUdgtr9EVlnsGhkK0h/+LVOL0UCFOO4xl47i0s3AjG3Fh7tY4QBZy07ZsZ75
shAX5DafnWVC3WgnMWJKrKzXNCd2jqH/6tWljeGKugaOPG88HDjnXEK7hMtWbVMLxqCnLWHBwspr
LXi76IO+iRQ6BtHkwJ0lyx95gwza48jGGoM/d30m6yHQf5WcMQbe+tmtB0Na6SHDt/SPOXQoqZIy
diOrUm995utZpTV7HzfXM62F3bWSSRLbQ6pg7YBbz/z/nK03V11fZVmvS9/c44a4jKJWUCkj4gRn
Jw4vkz4E6PigeBjObtTCyPXgsHqdF7DhqypyAa+CLEoLJFep5HpYby4WxWiaVgHGGvUw+tl87aLF
pA7gxdCPbdFCP/r5WoaRrSKFjKszXXWGxkwrKHjBRbDv8+NjV5tfxSzhD+um6Sr3zNZ+6Sr/hJbw
eQjSmBQhFJ7Ff7Seq+oTd5Rz6Pr0cf1DBonqHHufkQcOl1X3uR76eox305jLzag7wqtSJnL9S1Gh
LcM3GAAjbb6PuInY9ERYs/rZunwcSK15GCzRHsc4QzWCDZZ9le4IMxwU+0Cm2Qk0EW1EOpmJsp9s
PxOH/xWI/XcEYsIV1n8pELu+l91793eB2F9/5d9cIURgPhsgx/Qd2w5QgnwIxEzrXwDlLCBBto+v
wIHq8++cevNfpv7PY8ZEtLwjPwRi0kUgZvrMIC00Z8K1xf9IIGaa/xSI8QuIN/WlcB3pW8zv/3+2
EP59n+pGuVcRhmeZ5lSf9mA+eP2EYhfFamQm7rGca2jNNAyuiVa42J2iwb6qg5lUkFi+JBWziQQ6
od5wryqY9WzUGuOPm2B7tmPfOqf1D1GkJaFdn1eByYfUZFWetMMgz5A/P+5ef+pDlfJbpfLxx33V
MS1HftZ6OteQodR0SIj4ceDHA9//NhaVOORU32FjnFchTGbiJZduW2z9Lkbxsi4a6AISaMoVA2i3
qU9tYOYkKZivZaTUSdgGA1EjvuZWovboqv4c+6E5eoJe7UNbdCdft66WwjEv66ELUbqCVviCD4Ze
pFTIOE1e73NNFoZ+HfENHUhoNo6rDGjVWPP7cKSvsY76bL2pcN8v8CT33aIevZzNuRMTVpsvw23V
sQtmb7ULImiVWa+H3MG2VEJ02djwRPNQp/AQ7v57YVlXF2NBrI08gIXGMYf6lPOcqyKCIjCynn48
jN8KJf2A1rP1wOPoD505ESDEMKbRA5qPw3pfT72t4D6cSlLjTxiPobqiZ0tpwLsVtDx/6zp5vLcN
uCLS1zKdVWa9HkwgIqJKx5MCd8AIlknD0ufGYRnjTypI1KVSTnJZzEOipWhu4jUX+nHzFLMghUlL
XVqTJrZAh1ILcFlmE9nRx+O/SsSTgl6QJ6uTeoyMMUB2Qw9eCna25QDQXVYgd8xuJLvBJK+QNDrB
4GWzViB2DWmxasjJKDVfYBJQa5jjfw8q/yHV4qtVd7UerKEwT6Y/btdbSVX5B4R0txSjMQZXPYRa
D6FWGa1n1eyMEPJfMKh/8WbADS7fqmQhD5Vi0PXPUodZDwc/DpNT6fHJpI20D8Kq26RuTh6CLl+m
OgBFW9lkvWvHAs33dt/TTUPWA4qdUnALCxFl9u+frouIieD6k3b3S3XfQuJ5OlOextRmlMuEwMYJ
eRCex4RqtH4YnZzRxrUAcYSn4+YpiRpdJg3FMu9qkm7xcqRIKMKW9BD9crj0LbSkBSvP+jI4magP
Zl2//OO5r1rFCIfIsQ9bg8AQzCpr8caCVkJT5rB+N3UA719fU8gRSORL5zTQVdaecTsxfrYjWaZG
AXhkQdzQ49WYuqDdNHEQ7LqG8iMEibhfQghHuQEIMB6bfuNqfWM41K+uStnUj5578drxLadSPmRD
EB/isjlmWUJUgDooKyxOHf10tArY6N382JlgZy3NH1j0iNhdC1crAm7qI2zRH3J6ApoK6dM75QEA
Pg+ZoGySlP5dMzrTyYN90GpohE1DdZsTbb6BwdRe6kIJpgzR+0fFYbVBfjBU9D1CAbapxgC4Y+9C
UEn8U4bIFIQrcB9j7GB85uq4FgSranHVKq5n633+JJiGu+mP9dvv6yKyaTKuBli/gGu5gmAmXbKE
DqPdpMPd0EgBuoARIHQVch1+PySyZE/N2O/Wa9B6lxfAa7UNsDxj/i4G9ZcjBRs6MSi6WUhDpqw7
ZvKNs3NW1eL6Wfh9amvgyeCOp1XEKLLqj6BEv5jpbUQWAPONrPNgLZgUaRPYzIGWWuM52QZE4z2u
uUJYmkWSoU/BsPkUiBplw/rKZjRdbOs6JRrB60RvrvW8FGQTIJTg+hIHOzMnwXC9/q7XN+BbV2W7
6e/rsh8zMQxBu2y8NilPpqhp3kXTswGcZ4qZytt1zXCAhIk6GextERJSSUkwb2VbZeh9kmiHpbDZ
OWn7gFcfGJ4Oc6ZC/yvWGWIw4W1GfyqGgBgOzQcXAfV7jOX7st4MreFnwziVVKO63s76V/VJzGXP
k7/oxYp9lRT5dYqRJIOcR616cSIWXpVqU8F6uh48fefvM6tL4U1x2WwjtG4KU9AmnhMwDzZOiAiz
81lahEwtZl4gtxiK6zC59b4yKjzhvTPt3RLCKm21Dn/RkJ7DAts5IBqiK8M4vZDcteCHvpgmV1g6
ou7BzooXehW7ppcYaWDZwmo5IclEIsn05yLTrjrTC/9LsrneB1LJ2gU5GNBi4jqPr3U+CtM5e6UJ
LrcZA7Ht+cYfw6DGqz95Z8YKNwb06jRNarmQNs2oGJvuGCJ4SDvkZ6F0oj3F8dknyxrlbnRs+Klr
WlvjNWiCTYO0DOavUHV4cDFTm9v1nSpaJKkfAdwxhdBRegop77bocVZ20fCiiM5IXaLgkzFisGLH
2LYg11wwSpNiMLEX41D6dXqQdfl50DD6RCtucy2zXQ+lPvNpzJydEnd0aIKm//0HAaTpEopX/qtV
02Ph1dODJRhzxH20zSwLVUgrXlJmSRtQBO9WjDRJs8/rfPySRNX73FG8SaYsWza5pLPOJmAQOBWz
9wnuujhidjN3Hf2VhGlbqKbPuUP/nPFNSsjXlznLu70zrLC4Ed44gmqIf5fM4PoSSxJUnOZLMbqv
WaiQIBvdctRYQiev9x2G6YkvI22V5NaHTn60YoYuOMmPOSR7xM7BZ3otD/20zCcXPWE9yz/B99yr
GR//EFp7NTJbgc23fGa2TeSSPR7kAr/La5vP7ogQKsk/e70q7qAVCknqUJnksKnSWDJb8e5dZj4g
AEI2GcV/eBUghAW+Onoi1DoLLSjmxafUo+/rKlC5VIynvEFGm3t9v6tUvqu6Sq8D73XVISWsG+fc
VxbKtWYvTqjwracmdt8KEAX8Zi8u6scwQSPm9Hr1CVhalpFk4VDhGrSB5CGqHuhXjjRapineKLt4
Tawg29XJRK7QosTnjjXJH80/sfgSe5sbP3psJ4cxb3aQIQgZX1xSVkOqP+X+FCP/p8n/KvDskq06
RseIxlGvtf/pQpERqMXdF0uyr6r+GI0dXzoRXVV9DlPUYrnuyiYmKV6d/DrPk3geAf1v4UEPigAn
18ojDJ9/NE4VXy0HsMWcTFzTugppt/dowY8/29PMyxuE7wjsGZrh1/a8NGM0meQ7+QSkJH1hdNUh
28phuxXeWfoE9cE86/fKTTdM5ja1Sm/KhcQBhbKmyQSSHNrlm9U0JJnNaMW6Uk8OffJXUaGRLmtt
q9KVh1zZu3jxaK7F5bcR6EGSpCx56f9j77ya22bWPP9VtuYeZ4BGamztzAWzskRJlO0bFG1LyDnj
0++vYc+Rwzt+5+z1VtkskgIJEGh0P+EfwMG4tUE/Fqc7bAswo9T6T7LDtc4L9dNgU0SJneMAk/9g
FfJjMmX4DNkWpskUNJobhyb3GgVoxCLHYrjp0NjL0fyi5mGsdFO2O2P2PqZyuNE8jrR/6rD6cJB2
clokWHWgpXVYC8Q2wmdLmusUrMdhJgmlOljctybMwCJBdcIa2HwcYwQho+aTy/8hLltllmaX4aj0
4J6RxCk35Rxft3ZKSNqU0H+RIAWHMR8K0T9MQYgW3YSMRy1sXCm9r01QMxFaaOpYhZvsnd7X93RT
HTrMh9F37noKJdzFOLClmYXSP4ItrYv6RNmNqBN4ydo37H06UchCtW/ahOjMYM5B7TQA1No/woP/
qlE4BcuNv2sjIYHHW0AtL8GYfwb5ymEP8PSg4XurjguzEm74uXBHHdZa99HQrfSz0Trnvuq3A+ky
gm7dh9qD8wtzCW51jp4O/foN/M5wwprPKAi0PeUMX1YOOdPiCt+PcbyzWDZIsewSO8Vlg/eHZaP3
l/nyyXcr+V/+vGz4r78Hx+HG08pICRy0JtHRYmtiqhXXGJXW2fJ6eYhUvvP+cjCV9cnyGuYJhkv0
Rms/ry+TmWBvedY6enkR6BAD0UEBUyZ3y9vLQ6a2et/0/b3lmeM0RG//7Z/fvyYuwNgtL6dHMKVw
ndQhLF+ua3ZwMYX0gdVb7xsuL7/tYHm6PPSJr8JFC1AcScV//YCCyHkPxuECVQhvO5fVS6zWuGiJ
4HG62CQ1dgjpkm0vby4P79u8v1dMioPy/vqXbVwk1VY5klhom2Msqr7//eF9W3ToSBjeXy/bhOqQ
3t+j3g7m5NuWf3lknUfrIJE55rLvX0eTrt0lQ/xQWrU5b4vBvTcQDIHhBZ26b0jt3x8cFXUtL6sJ
SNPgo8iI6CyxVl+qMsr737+9/uu/Wf/8lmX7pA4RsADQOrgWJgWw+pMMffqo1yGQL6lwijjEcLc8
nWEaIjlT4b6o6o/fWHnq2fJyeVhYPe8vdVRWUybTw/tby7Ncw/vDacYB8VxQVe9/fWcF/fLeN1bQ
+9e/f073vIcSb5+drpkGlBXq6WGdv2pOhjd6qcn9/y9h/k9KmIIaI5XFf/8vBfLNuT1/57PenrPX
//i3m3PTnL+EXfPatj9VMr9/8nsl0/H+gfoqhcdviubiXSTdXZTQHdMl3RCWYIv3Qqb4h5TSdeV3
eqzJn96ZrgLldNoB0nQ8Gkr/kkg6yu1lkU6QcxUp17akNKAuuaZt8NzQPfFzFdMzJ0dLSg15m3q4
BeTIPYFyR1iaO01CdYikPqx+OEn33777f+Vddl9EYA//49/+ao8omlsUTx08gcxf9pjmVm4RtSG3
sm18E9kUWT4Lh+JpjxaIH3brP+8OofnffiA7olZrucKyJKf/Rwn4oNX8uS7R70EmxkqLfK2506mc
k7NTzad/eVeSUrCl2+xQZ28/76oHiucVNWogU5O8JWnyhnrLG4m4TILPf96TOuhfrhp7sqVluIyB
365ai1tFE9pjefC1ARsziXBFE6JcnqBN8Tfnz2DM/7YvFCIsSZ3TlYahTvAPROig1DO60PwqM6nF
ujf1k6yAzkkHd94OaHIFbqeQF0bdEsTC4wfkcWsG1XYW+c2ffzUl/9+PRAhPcDUp4Mtfzq/bZ1LD
04UaHgIQwFRvnG46TsF4glV7GkuwN5b76uPO++fdLr/w17PtmJSlXer8Hrybn8+AZtiQsYyCIaQl
FzEqe8IFqlQMx6odj6SMLKnBNWDrUywBvBRadIYmTFY2cP+wzEFac55iJ3n6fzksWOooZ0B4x3Lq
58PCIrgTaZiXhxagIBQ2++C47K01B6rlsv3a6TddXfFGjGOHjrprW6QPuDlhvNj1j5KK8jR3aBAH
5z8f2F9eJtsVTE+urjO9/Hxccxd3U1QgjKJ1Fb7rvSg2SgKYbIkb3OKOcFscbNqPpcCb78+7Nujv
/D5Efti3+vsPg1VKz+q1Li0Po23eDTq2Q8AQAaeNGqzs8TTqqK3pMZUOx/kcRc95jTPOnw/hL+Yb
FA3ef/0vV2VIshAWK0dAHxW9RHcEMxCf50JL1zFTwp93JnTVB/vlF+ORh4qq52F/IYT7y+AsqK/J
rCAzK3RwtJV75RTJ26DjaTzpvbGzqmyP+TROUc8dtYTVpGpy5GJHuzYPLdyYVadPV5LPTOl05fmM
HVPz0JH2duRhpzJACTpBaV7vjpbZHYsYg/PiZWSC86L4TO+EBLAfTyDwvby4LoM9MDxE2Qq+R23f
ORM1RCgZQ7EvJvOR8HRdFmJeN/hX5PNV5TBAk4SN7BaBELO7zee6Irk0GCs2esTQ49UNNfbD0bKc
C4S+0C0KD/ShMfIyMZLSkeiENZ2tNcvA9HE6D814H1XWWgtMyucjICWOMdcddEjye1j/cHKBqq0z
KA642yUXWYWKn2/umng+tZV+sJqvSRefU1e/SszAXPce/TCUxAHfbyFPv1HPfCPPelPjSXgMYSPn
N0T5g2mDoVRTsTozKFuJdSjgQgyYa4+0AYi9YQOHb04Y7QWIrqZpkDjkdxmjcxjG/iltgeXYDcol
6CaoyaN1RiCGlF9QHCAEnbIzfZuTVXOCBDPe4IEKHKbpaESSi92dB40fJ6GyiZh6UU+ny3cZB0Pr
oewMJXiV4XWBQnxOeby47HwmMHX6fTt+G5JkKwrtyW4DzmQBljVrQI6Gb6DTb4Tp4vcxAb5B6ODK
78svHgUpa+Sn0g6oUKvQT/S+bmPvlSIINgByOMFoxFplHnCKZV4svcsqNO4QUId9aXEkvpwfRlMy
YOeTJ/uj582HLLOvQqDaWLY13vYhaRCDgEx69nBCoB5EUQG8bT9eAUA/q10gtHQMBzXQImTZ2F80
VZ8aANAos5/NWb+y1Zki+LkdS+fWTfSThqqjZmlvSZGcQbefewoeK3M8Vdi6AInEiyJ4MAv8LiZV
GAQBZkHm2FSBTRk76B6SrODLzSbDGozxaTV+tk0BOAMjRsQ2vLIcSk6UAU6w/Lp1HrY76DXauqni
c5yAEWZ1vAOm8CojdidMLlbteNO+wm/5NTO2xr3tAuZuc+eS++p6OXo34feNRn9U625cUUeKzgI6
31xVaGBwj0zWtdcC7R8NSp2WMFcpFRs1lAe1OJNp32odhL6Z/ktscG0iAtW9VQX4OfQnEyLIrqmL
BiGD6dmI8vraGjk2yHCA9RXrNHlz/BrCse6PjA9IUYEZ3y3DEbzjG8rmCdxNxkGtpR9METyg3y9Q
72LXy1Qio/RtcMaTl3KvFAem21XQDCczVHgfjbkYLJrcaPO0Cwqf2pYXntueOIIyLzenl+yn6bGB
4QVokWmrV0t92KnGEEOoBL0zjinKRe10MtSFWmPh8AUmcR+5D/pM36pzu+O6S8I3tygBzOh8R1sH
W7dMnt06OWuVdYBI/4mmaD9xD/QMFyNIzlIrUXXWx73TsWSBL0QgHw3vFaKbwBrVBl63Dyp08Du3
P0k1Z7Yah0U3gFNusiuDvfisQ0gYmbeNJIGUE3Su9rqc8UiEn+BaFkTr8Uqv4V4mnn+jd5wbD97h
fkAaHlfPkX78JjejcTekzNuah6elXY+QUbtiM43ihBQNd5dTlHwRhIG2Q0+15E6HNZ+tawMz9xKh
OlxR0YCs/HTj38x4s1wnGiemlLLf4r8mCwtdtMWlM6TnhFit2zKLNqVaJovRp83Jbh1de+LeQijQ
gQCtaXIt2uammhDphpivhA6tx7B3EFQeS2+blvHzGPTodOVWtvXgN69SQ9/GGvdVCulg5QzTCZyg
QpIzIJfghZr5m1oOdCRxsdM4UIK7Qtrv1LYAnaZW/1r5+iPcChy4jYfB966mLt6lQ18gaAns7dsl
mtqXzsv2YxZcLoO/y4ZiIy8h4MuVFjGg8jg/G0aCLnBK+aCZkt1UDfnaZliHY4+j+tS9dj4VGLB9
j1XuTReDH18Ynpnvogzru3RS6m+d3+zMoH6u8ApFHSHaySq7bj0seGt62k7X0BZF8mpleEkL2Ri+
nBNXYgMJzlyZATrHTgE3bYTAYUMEkS7SpFEJ+akclaSwicHwwO1ja9yHlt9uACyZK+g9BULl5UZM
8yGejZHhiQAt2jtUy3PvIspxXwlbnN8zyEfcyAgpOsUNKokhlXHCdjm9VrK9FR3z1sSaufL7V0cH
ZppBuNz0CcLXKTzvThlbmDY7Q+34tYpxcZO4wdgJVfnl2hVAX9c99n25dWrQMx1Hhkub1e7G9MQZ
1VqJCHykrfq5wjYHcwwIG7jouMaZD94Kq0G41x0OlhXgfqxiIkuMX7wYvoJEFZYGu4PbgwnPMAVd
UNjgNu2Q/ALi8cbKWmgWKpb1uzBed6+jno1rZAUK5IFWsVUcUbE95SO3QOh3j3M+PAg1l9sOFpWo
8UKHwvVyMD+4ORyWZQqyuyyChJ5twxL5YlesI9a2srFPoytfU1X3MaX+7A4Ikcw5BovmXOrIEno9
jDSecVWweZbjdUV6sLNKqoIl19y0IMjT59y1XXcdSGFv2iB/alFe3bo+7AInzuqtxbqI/7tTHObg
ukFNlzucwKDjXt7kFTrQXY6cZ/5IO75/pCbLiSqaGzHLL1M2PBiuHD7HAZIKCfbuAZj5YNvpMM9b
bXiKC+u6783yQPIdbeIh+iCbXr/KvBhJVGnDw0n9vYnnpaj6PQIR0U1QjfrGgzS8bkVgbSyqyVCs
iy+RR91truJkn2tbPTJOHs0TB5nStRjT54ildKNHO3eckUapgB4C+tnr1VxtGdD0H8Y82qM9Uqyq
WoPXF1XgLQQqT1hl1aF5ozfiMR8ovrmflpzcYtgP+Ba2nbuXMMh2GGDjWmpe5zgn4gUm7m2cuUC4
FHeJA5LU1uShxG7Em/p8G2LRtY0meTKiqYAmUW5ozFM3zrp7KHxsjHpzJprgCvbfVWV11a5zDGqI
7QSAxUPuDqn7r9rg3GJmgAiraHeRGXn7scyubM9Cnc5Ojl7KKMpOyPhj2qtCBrSBiV71RsPJkcZh
WNA58jFvAdf0ZkMlG1k+9G4wdu2Aq1Na3NWmce27SINFWl3APNnoknirH60PlqYh8xEwk1MpJNAK
SEwqs+XWd7j/J8+C/5kgdlKEe9dkhyjlgn4sQdJECUtAL+glDJHM1zHmc1Aeba9uGF+e3LuUTFc6
asdBneBE1aJbOjhoEdaxbh/CsaYSOiE4ajSQJ4OOFWncdVPTg/yp76C6QBLDVW2Tt9bGaBMXYdYJ
vn7ff2zoouEkPQC77OFhmzLd5DJK9p7IDy7k7Y3rhvVhgN7Q4AlaNUO59gJQ/0NnHwrN95F6LKD3
hf60cUrAG2j0oZFE5Gdo/ue+QY3c46TSl2HvMNr2rV1FIN3DN7Om5er16X5Z6XKzIMlEHLB1UJjx
lTTgXM/JPqBOwHTm4USXH0VF83TOwstIBuaByjTcWAqloxZsglHAxHKUq13wnPpVtpv65nNaaT69
lSzEIiv5VKSt6n9+qLDkW+miR/lHGde0UbC3MJeXrfOERUi0I3vDLSXqb5ypefYkBppTBuAkjMJi
gyz7Bmkc7qdOHuSIukaeE6YbSMHkBoNgViGlNES/7zvvyiZ9gElmnHJBy0lOhOkaYbKNT9RqKtOz
WjC/VZdAiCFUm0TEPxBymK/hWaFE8dLbCAoXAoscFRQktGsB0WtXBcT1TSOIsxydzEziaTVg1x1H
obdfwtYkNLdBOXFkzQtQWlZYspm4b8tdnQ33I4D3NRb0e80YOVKTCzRoMKIcqvzqnMymfCry4p45
6aWAvrSEum1MmilFO+JFFZ+EJHhLgvZIw7EQaKLzu/EsPXvlXkXKhS9OOWZAligDLBD1fh/p6ONG
2kdsbolBSZpGPwCOZNoH9d8T/Oikjt/muvMJ4sH7B6l/p+FtuvJy3iqHQkLP6XaCyK3OCTQyO9kY
lYwO2sZE2OE6RMaExBTaer2OLRw+eqvj+4kuZEd+l/na1g/hKrkI+2tGtU3paSu2OoGyqrV06iyE
UmntRu6z38Sf50I/AVrRwKQnZ2Fx/uFPkXGSp2mOB8yDK4YNTYyGB3ZgIufkFgiy9zjyuvZjJp1b
j8phaaGkE7fbXla3ha9uMXs+2azTwGWqDdzoZg2y9BF7t2w7jMkTegkVnihI8huywbyqgVff5xB3
ICIElRy3fpR/nKxbW5Bfgms0Ep9cj3QlkKSm8HcJ9xIevoVUbf7ggvouc5KvqdKnVdkgBj+zoKq0
FNzLJ1y0NAvTBdQevo3QoMPipvbmK5wN0DwDF1dnXGt12J3E56sAw481DsgSPT0IU79zBhMOKID1
tRNN6A047mOUemDqWakN3MWAwgyQ5NABMIejOUxXUU1w3LmceCJ7ErRdFkVvmueN27jrj0lF3JOl
wWWQFTdOAY0WuTd8BsVpuQZdlPlbzAoOoRL6RZWdiLBQuYXKj/VwerGc6dxhUrsq62jaSt8zVq6J
d9OSJZspegWudqvbhFrIMQ3MvmC1eiQaloMQOIp7KrXNnexGBVOcJwJxlazSKLvq7Gc3BlSnFRMS
JuLaqbgnMC95qBCMB/N0lSbtnaAMgSbUpTbxySRnC/XVqv5hB/3noXiGYY5sy5RuYsZIbob3HiU9
UziHopOfSgSnVqUxXhszwe7kRmdTpehDQEjmvyzlt+XgabjhDWoxXkVGoSJmkTIi8dYinDsUfFJL
kAPrve6CyrPKd1GJbRjwSeTc+hm1FGO8kpnxMBqRQwlmvDGhkkINvdP6DFWo4llNGB0cTQDAic5s
447YQUdYxC1pm1aR6Mi0uSbQIAgm1+sQQjerx6WaXAXMdLX9SZMOxTNBeplY05ValwW4qXbOX+ue
e1ol9X1ByN5hUua6hXcNTJwVoKW77BfTqgrklhDD27ZkwoxgPhFgi5gFAKFGlBi4a2dVHat05Phb
ZOmXMS/N6qr8dqPtJEozXfMpGUlA1ERbvuRR/7Wu+qOaStRVDTHicgr7PKbhOTa+xLg4Bg2EszTN
mWa0uwlGqO7hioRuPTk8JQi4nQOlyPFou0/ID3ypDMiQVFVqRwSs6rD5mDJmdU56/wFkywf1Mx1F
olSTYtk6t7akmKkMD5bCZdfgeErUykLyLLg7KodCxWBZyXbMWLmW3oDZVlBzWgR8fWiIa82YT5gr
vY1leoS0vZuHESo8tz/unyT3sNfHClsw1cAAXEdHvUGvWKfohb/N5NDwtVLyDlXwsYPwbbKoajgw
UaH4aRe0evYGQaKrhvbyENWqOIWiJ57ylR41YKjCg4M22TgyBJuKBhMNC+zexnuMZyeEKalzhU8p
Eu8rXyA8Vg0MvCAiAW+9DJggA9yYdoVIQecRCXSdga4+drMrFFVOyPJ/q3iYXnbO6+62T8Wup3bi
2Cq3ZlSKMds3mrOPGopzWAhRPov3uI0rDUj/ZmiBCNKiRWIpPcaCn8lPHOvhM8XDbVUP27SDvNcZ
BH7YeH5oe+NmuR9aHylLpyazj0ioJk1usE34as8tuVA1secET95xE9jyBavig2xRZaFBwO3XuE+m
35MbqlTbj/AXAflmUGPsC3K2acQ9HKMGutSgbXmzCt6cgInbTudtN5AWORJVr6E7psO4n0qB7S/F
/9VkWAEYXcwgVERtU4VdMq1AlcpQnV1NOS30ts0ktlDcSzRcVkuNNINHbAHthOR/PWhkq3HIbOBg
JbvOPWvdl6j2tCEXxE4ZktUMUZlJ18tgfYYRMugFFw+McEFlMAQgCOio9oBHVlP02DiVt48vkFjL
d3WSahuDBFk3i4cQwt8qb5Fs95tbAejQrphe+/gZyccG1g9TTGqnX/O6N26X3DMHnRXFWLmkiPLg
LpA91+10PcT4Kk1+Bw64zTCGst2za2REDLeBad2irfK2VGk0nAQ2dRptqhJPDkeXcm8jZWSHLG05
pcllsSNUTLbI4K4im9TYs4WHsj7h6eR+dUMI0HBemZd9i0ETy1f4U3xlhvJ0GeKOoApiZUk1ujY5
d4kHxiwlRl7l3n0Ro9CkppJJ5b0lqgKr0MhfrNF560aLAiIg9IIqQmSGb3F5n00sIfFMRWkuPjRz
e1dqpN4+yFsEUGwmVJY3MwBBR5KHWiI5c24yqpe1LXEIo1vXea1QcFupYvWsSlMCQP8qNxPE0Yo7
qgwrR5AHOKBL68DbYRwcs0nMmtVl5xpTOznt8BztbpZ7udEEOWo53y3R3PJDCb0AsIMDI0ktVlRm
MwjE/PKWL7W0fR+I6CEwqmMjy89oN2OSW90YE6KTNuF2SRPAxwLCjWDQmaHpU3IA8qjOjWMRSQ7V
RZEDvVejfkyOFZ5ghMBA9hkh+yafPmo+sUrpRrez9zC4wCXL0EcpIiUPbR0B9P2mYS1lKq3FAcQi
FIoYyb/xQpclSUE9ffVN90Wz8nJHer4H3cvk5mGLUHnZh7JqL4MSSCNsxBFVgMnO012GMVBYfQEv
7exC+w5TiwtNLz/OgXTXk0uu67e4iMOSU57bCJs4cb+xJ+DFIhI3o953j5OePWcIQmiZPR5QuLVL
zdvN9ngsvVDbupTvYEhDVESM2F53hVafmhl3VfuywPZ0U8wmBqggyO78wrrKqD10I4Ykeo8CUZIi
GZb2JZYKPbbRnUQAIugQd67SZpcahA1xN+KmaerXgO5XYR8CH5F05gCEIWYSD091B1UiAx07EG6T
Hp0RdQAhI59tK9nZGbZJTal9agtP1UgDxAhL6W1LPXnJqsTaD52dYM46iD3iV/f5IANjLW396FQd
kjiK+pc1Dmh09WDPNtpUPT5iYnQhi/LgGzx0HwtQmJeMBef7g124l208Ef7rylszyE13h4z9A+hs
yPTqwUk759LmzhmCAHEoRTS00/wujXCFnHptq1wVN9hSUD9QbE8nZKYxlMXFoDPb+Qq17BS41DZp
+qVRWvpdhssRcHREeCJjm4WIAS5YuOUhSvyPHuIkW2FW9iXWRz8+LO/FJZFHWCWfIwDfU1pMF5xN
6xLJGwvxaJ798tIMO3MfgC1DmizHTr0D2uchlqDlsX75/lAO+EQa8Ba3feVTwqnGqEHeCysdoMe2
1ncHE0UC7v5qQNLSZRYwo+skMB+zAf2tAQLMaI6IdiFNlymO5PLQKVZk3aj7ioL/9v0PSIzG2xT5
M2r0IIyWB8r94tuzLklMFF/VX9xB1SZ1YXG3RtU95Fmae6V+bFDGPeJ5F+ywOnY3oe9chHnuXici
eoY4Vl1bbVuTOEbZQUv14JKrhAlfsM5GvXzUnfqaP4+3jtGFaxO1gQsv7fE2Q1Fh7UgvhxJSmw+2
oQkMlvRy68SIJntwYoE8283OIiJg0sFqi+avbBlQ6iWF9up+YB/Lq3HA9IkKP7Q0SPL7ruNwgmEq
j7OZlcfJsjAwLqhTLO+5pGGt1zn3lnY3JnrxMFe3FMUm5B2jj5ZepHcRdkBIxWG4ivXxDLwvsViI
OM8N3HLK3+opxuRfjTFAidRtTFIAw7xcni3c1B/e051m1wfWB4mcDThyH+0N4X7UdLfdjV5SXVm5
G1xhcLUQunrF6lqejXC8KJzNOOqygrsNUP/ASd9iGu3bRNG9lreWB11RP5ZnZd3G2KEhZ86kl14I
+gyCmiSssE8c4EPSM8pFgYSFnVq304PX+j3dJh7kNH1hOcLe2J39x0nsi6F+tDXcl+tiOkjL3Ap1
F7vq7sT0TN93VnwNqzpg+PlbqSFDQsUdCTSDd0QA+Ley9W073rpdnVzZJuVws/ZqtHJw9cXLjTix
3k6tEeC6wS3eRLVG6a601kOkG3CYHhaDmj5xJLBKNdss1BooafsILtLetKoYMejEBw8sQiwuyCmR
KxS3UL22tBLFATPmEtfHnW82V2yL7LzT48CjvspB2GkXZ/IO1+rwKkmxJ41m9Jb6WcM5x8m/YA2E
tPQe8mf3jYq9cJcDkRBjLE91aeGkJIHPU4oY1wsJzp1163J5tjz4Vv39ZWSXYpd5kpWzu0BXYcKg
u+qVgRA7UVS95dnyHoScIfDnC6rHip85Uh4PoxlaQwmrVPiy3Qr8XNCOaD5NBqc1clmip/4eI5wP
aVg1+I1hmFjW08EI2meRQOGCSR1OiEMmDGYKD0OAQou8FJ2J32jrl6jJ2hTpnODCIuXJ0zjZRKX+
2ZfWHkGTJtYPYTF+8qryNNvtC751PnK+iOUQl5L5ivhyEoTwwWQ+2/FAfy5Ce35GkVlHonjbYDLp
adYnHZuPdd8j7EdQ3tZpp4xQy+2biWZ5ZCAsPQzSvggnAXXbBUZmJBvpuOWmSHxsz9zmQ2xnnxu8
v0hMVrbhQi3ogs9j5Z8nq8Z1sjnmAQQeTA/ph4y7ANkl9QN0gYTlukRskmTI3M8JsV48Edx2sE+I
kt2nNhw2FFnWaH5BjcDZNUZ4yq+8tWG6t2nIbFc7n6LU/FjPfEk9h29yZJkbcDuNQkqNhp29BGUA
FyCUT8ILPptu+9nMDepeD1GCa2EaEMEhPC7Wc1Z/GLTkejYv50rQjBP0e50Ma6A5J5mdWnGdFdEH
ZqGbRA/rC82gPeVW5V503T08Tri5YzehGNyuMrTIt2bvN9SHWeDmAu9VTeDK+YDRyrAlmq2vkSyj
jOlmb7HAs3ep8lioGeeFfqV+RqgSgTR+6l0oEAASiajTpV/ne62A9HuAu4iKT3/RuaRPS0Uv9oI3
VQoal4RKp8IiM7g4wr+E6ZetY3s4wRFGShc96Bi4hY5rDpY9a5tEB/spygIxgpuNW98n6AiaTnKO
PP3RJFikdkjOLLN2HcESlj11AXspIQEl6CgLpVF6FpXUVger8i7/jLdRtiQ/o208nawAWBOqZsI0
IJH/hC9q5jmwuobylVnYqCORq5R4r24N+LYjPRK3zD4T6fmkMWg3Zhn1CVVq8mioIV6y8sLY3jZE
3RQoIgOuDZnBcioDyoyW3KTmcBEI0llCHlUWbm7H2KHLjFgLVojk26UNYmR6c0wGQRcTE+rKxg5u
wUC1p4gdY9dUHx2JWqkda2vUmykdpLuZ6ZqQP94gyoyTYL/980kxFKDrJ3ycOilgSA2EbxX+8Vdc
XiCCSVISOdSZceqAE6FXRd2JQ8Kx78Zwr+YBJU8880bsVv+8b/EX+zZ07KAsywAABcH/lwti9XZG
qT9FMYyOd+aTf7EjIzzZlBk0Yd8WYjo6oEWm0ThJV1x4w4BddPRGW/Toe8FEKg78G1zL1LU3OLpe
4Fv5d7A05zdQmKcbumt7Uup419A0/Pko83rMEzD/DBskpGjUkiBKPBxWTMMkk5Mqr+XwXEqn8/CP
BVcFZKwakjcF5ogirmKW0x3pUrkryIjBGpxRs6CmnoL+dIv8DDXpnFIqZEzsLEFQFsThpwLigFPc
LxDEQFd5uyoHtpV1W32IJ+WTFJAULjgN0oQ3GsHOxk1DJCtJ5EWSlvuYBTeYUe5TRynNUCC3TStu
rNMbeDiHYbKVfWZ/nLLwNcqHOyxl0eYkYaPOc3bq4ZjWTb+2xhehioyRg+pfTnwbnouZ1mONulI6
hoc/jwjD/A0cy8m2DaHse1zd+Q2wihpXoUlKH6g3JjaiaNYWjCrZr8Kb1GomsxqFisqQMZvBQCDe
iM8rMoO3Rm/toLQVLAdUlKWrOMGwka5Akw+Hptf2qaKvT+gf72Zs9DDfCKif1F5/xBLY2JVGcT03
Xrbr9fktm6FRwtkqdk41oYmurklIxcIMwnUWnoNGAwhnUK+OuHSqoZhHFMnigbm/JkfRwaiszIyo
S1AQNWNxwNlzRgdrhegaNTeW0G3c3g8hjanEGJQ6YPrBncmI6WnDfC4BCs2w7Cdmntp3P6GfSVSo
/h6mPCz91k57TeMB/pi70Yy23MZ5+wXFUlWuzzJBpGBuU4SYQj0/d4jGrDNTh6OIOpSmZ9s86HU0
nF3VGonwEsj1ZwI96lVUfCxKc4mAs0uRCwwDv9r22uNSay+14tZyk4uw1F4LwfDJc1jHhW9/NNCR
R9VipjGSkGDp4MqaoAHIgh9J3gx7LRM4DsUoUdEuiVdaXF6UZ2HGE5I4AEqT1D7ZSqaq1i+DYvhs
DSGmG/kOvckbE/mxUoEEkDxgCHjOAUr3pyDjPleHWl0g5vmqDeOxS4r+bnIwlcAbAzBAN55M3was
UWFrP7QoAxXN898M179YUVA2cgxddzC2shUH4EfEaoA+b2xpTXIw1U9WqwFs44EYzvuqtVe5G5O0
QooFkYPcXaGad6phVigknaVgVFWb/g1+93fEN9ImLBIoT3IXMbf+ckjt5MBZjozokNrBR4i194TP
F6r0jQ4vWMQJcyjOYzH0JwW9ymR69vXqxZT235ybv5jcTUy9ODumawGJ/BV63qEB5jt5ER3acCxB
3nBXdfh5Nyg0l+CZQYp/qUnV+tn+4tT0XxCeumlUfcNR+DHwFMjRzznKCvJJ76Ingbsy8iRg7KJy
/BskrvcbTN6zdOYcEPKeYZjWrzhcAmyLNvgQHsYk9jcaXXSQFRu9RxNf+kI1s0nrETB38XmoTaRH
r0KBy6OrY7Uk+CAF6uspiYZtF0mUnufIXQtVjYKgztSLbQB1VkjIDcC8ovNOWPEBeNDRZ7vkDGmr
svca7A7G52yKEeJAKvdGZAh/+om18TTbO3nkQkI/ivoR//p6u9TEAy1i9anng0jQvpCdh60VhbX0
BaOBBFJv3m3LLgp33BbrFmTlMxKbOyfzbh3IYDceIt/RRN9CQ3cksErnMq65bUx0VJBgN+Zd5Gkv
ddmk6AH2FFc9/cOUAtbVzIOqOS5Q0VyZbXvaU0gDV2eNQA/0vneYkOc8f/RCsFGBmU2bzNQuPN2+
z7vgzS70bu+YBz9O60PRSAraxRjvKqcO8UGorisPpYx0yklOE2arbGrHQx1Fr+0QFd+ij3//Mv7v
4LW4/xbjNAsB6Aswgxq+c/vLy/98KjL+/R/1mX9u8/Mn/vMm+gKGsnhr/7jV/rVQvKLm141++mb2
/v3oFB3ppxfbhdT00L3SVHlturT9kbj0P/3jd4LT01RCcDp/zXCoiZq2jr60P0s1WSqE+e+pUVev
edt9Saa/+NB3VpTEr8/Fscb2XBz9BGv4d/s/6f3DdoGxGzYLuBJ3IsT+ru5kev8wLOExVeqwMQRs
pX+SolB3sqiQm55NTO6w/v9LpChTgfR/imgB2jtC2gRrHkpWy8T0A43AdICHYVjxf9k7s+5GsTRr
/yJqwQEOcCvQLFuew44bVjjCwcxhnn59Pyiru7Kzvq9z9X1flFaWI+yQZHF4h72fjZCQzXK5wiCy
GxtHTtpRVeEdhePJdhZuCI71UlR0WYtbxgd9eky0/JRyLzmWXUPUWENmt47qa5N7pGZNiL6QPzao
qbm3B11V6H4+uaTQp8+Z1tlsSNmcY9UI8hBN8egl4XGsx69GgOzpl7855wUH1L+9Tt4pEFu6kMIC
s/qXk35iAW1nwpXHsFkMH17tbkqy4nDD44U6ALzEZdbXeRGJJBpkjT+geMoFFVe3yAaX/FAa+lsZ
0qbSye2rhoXCkqXJOW0AY8hw23gmGEPPeJWd0xI5pZ5LTf8E82A93B7ygnmM9CZ9G3rkS0Bfn8R4
TLQVJ1DVq8UZjaIEQrWbyWM8a7mC4K/1B1jRNZj9Ca5rKMaz12YRz936kZkVtv+MGS3P94VIKGJV
1wcPHM6pmP1/hb3ecDRzppzjoj3+68ues84kChQmKXForSeWg5kIstTWhzhhghiiCP0jsO4G6Lqh
usyQjS0ok11od5SNBub8nQrND0XdJr4GBRF3tiLE9w3Qjmiu35WesFdaUXtxz3tWek4YRFLXTwCK
o30pCdlWGXcyWiYbCSu56BFrv5+GhcmzU485YP3Tsg53uT88yZz0ikoV4cmSJgPhDHlruf7fpdO9
Pz3cvqZVTtBas3OoijLeJ2b7MK1/q+Xj10Zk0Igp1qiHZ7ZROelAmcBh7xj85Q27p+hIttCKzLVO
dT7Yp9t/zcsC0vFbptXDroNe40ubeVpUwiHI60MVLcCY/qBMIdU7tVwOAVYF1McJ+Y6WuaBG7eof
IuuZya6z+RtNcDaNR73jS4vOPIz0y4uHvWkj4qFiuMhDJfWCDZhKzgOc6XOvWgKlq/7t9qXbQxRN
/CGV+I5u/nHRY9KGcpDYp9tD5f42VLHadb0WRMb3KsuHoxovRHAg+dAnNnHLYgNnX/ABMC9m7sB4
tCHbzPR65vDmuVHNJccOjHpFfHflh47+ZTtRL29uWKkbIoo6iim9qb0heWM1OMr0yNwSQj9Za+wb
fbtcSMUezjdKW8RE2VeDayBW5Y6NUHQXrouAFsxXVyzy2K4jyHKO5I4gl5cobcAl2Dl6xYceIsip
SbK7HE3rvvYYm04wloVnU0tm0cFJka5p+UTOBnZCugOpeUE2dfNe6/IL0vjG77Xa9CnvxiOAud7q
USeE7swaFAzYv4IcJ51mxahF6atJPWorx4zalJWSJtldqG98v3O8hZUudLFoOVhpxDXEo24GNRHb
1in1uESLAVaKvqbfiBrEV2rtLG9ChtGeAV8ngai6tybpfsgl105TfyDV1KAtY3iK5P7cj3G+j5P6
OarmgXFxUA0WfcxYvtbFQgBQpTMH74jqlJi8rcLd2tHobWRefZhjbO4EYYSAlNp9SEsGhd9UzIaj
A59ib8/QhxMPQjSyEZJSpixfjkP0U83SOdXrQ+49wbGajxkUJd+jIfBvByU3zPpgFcM2rO16v0zF
Y+v0TlAQ7r5hrRNti/KlydemJobJ35FTgTe+arCiT6TTGIO2M6v8qq2sMCJEzaMXvcYVWadTViK2
wm0VZaM/s9XMUKOx5PtKlU6CW5TuXJFeWtCuOy333mPHYm6EKoJ8iTdCz9Uxxn9EMGUdMNaiVFrx
oW6C1lSk8kfXIn3oK5Ohcq0xyKuzlzGqNm5tvpYiPy0zhD1AffdIqZCvueEX6BsrKr+HHYcvLL7b
x5ya7pQnTbuXbvG9pM3ZMvtaTlD3mTEi9g6cqOUj3Mh3TS48SzGQ4WB1fB560rdawiT6GEs8+XFC
sPuIWvFGIFVz4Jx4csy3Fi8F9jUNO5JCt8AH4mlACMs81kbaNdc+T4YYDoZwncCyounl0Wv6Qxoj
dvVC3QmWurfJudB9qzBgvGDWYYGO9MgJIAjbh6QCL9HbPao+UyJ0YPXQzOJQO013JFpuOJfmE9yU
KSilflfE5oe199J02LVJ9SXn+N5yNSOI2pS46qk+ekZp30kbIUnR137b9VWQuUhAK77DnDvn3jBJ
HTKTvAvCbFl80SBCYQG5xSldITpiKhMSKbMHVv45pQrqMlErS9TQ9kR6iBphuFbsf0w9O9YgvHZA
7LY3LEEGP/hA73No5h1ClvmQFoViZRhec1KYApXU34QRQxNcJdzm7G2ahPIlHppPp4nBOUbQcrVJ
q2A+IjlM8mEhzl4e0qg6kC2MGk6HcVLGPXTucLlDFeP5hNA2bOOD1hwc36zaaQvGhPNoydmEs4GI
WGT6hAEAwOmt3bAUPI1Ze3USBFpLqWmPkjC33EsBFxXiRGqk75JYqMmfIbqAgJPF9lsBs0Ty95lP
RBtnSGYIaMRsIsva5rZofYclESRNVKh1+ZHoVGbQzLmYgSWidkLV8zBKUT/LKr+znH7b5blHNAYt
V0PG4nqU7cxOXSchi9eSvDuRfcNoSbXHlHSTCFtuh4a0NYxbbBdO8TIADs+iu6VKgxGBCdd5/6jr
Tb7XeiDF/fDd7uw3NgBoci1kFohLmA1bGTL5zlg1H8teRQ2KyX7cqo5ff5UQDJh0st/VLJot3QNh
jfbqUlOxfUMvbsdPQJPH6xi5H3XZNkG7FP0WSWKGipuB6HvugcCxSq3Z9q1p7QVJrKQyOu8p6wWA
eSNBMYU0HkDqiYciHveWCt8xS7r7qhpf6jFNA3OwfucMh9SctJeM/MfUoyJDXbKGGWMfyQ17Dlqn
lMcU8mHQ/tayzjr35SpNDfedaxvHqDe3ZYmveEks9UO1JllTHYuPRKbeYQK6trGzsN5HeZtB7aUE
7kMCbqOouzhezS3kxRKFOMiquBhTfYdrkA1bylplaY/uaBwMqHU+WUfj91m/s0Z3fnNVcWS/Qcxs
rwWNbPmc2kswyMohaQCijJf/QnPiF+1SAuMewCRlqyRF3XU5esFSa5EPEzt1Qk03bz2HDDBn0zDj
cZYIThCLONGSTpPVSAXVfKkcMkEp/yZG7sC5bR40kgPvGM3UXf+umuLTxf7HSgJdZvuLX/qzMofH
zI5jaFQFa2OQo3lR7lqR6ggrLdSXxmt7q/MQUuS5EUxziSvXmz8XAFsIc2PCn81dXYdM+qxHZxHX
pXSMQ1GSTJllAM6yybtGxFigCdkypkppGNzQd8rB9VE8fJHmjMpBPi5Yz4O+FHca9CUklc1OdY2L
isvbibD/Tug2tVRGW14xEmTs3JFMEVvmcdDICOcpB5m04k1UtA+GCsuNGCM7yF1GT3pFEx5qRwRk
NUtOkVA4kF/MwjcLRKO+dfOvuQRQHpXyfq49EMylQM7U168C9fE0Oe9lFT4j5BMbrxs+O6k5rNOL
5uChTS6dvTNZ7sGcQ0hVmo8jg1W44pPdHLueKzgxSwiGRhGYLRimFRCEsRwuFoU+2Qtdt7NnwbLV
wNUCVeUe5doh4re8K0mo2pH3HUS1B1edpC/8tmdzyd/qurp3TGsbRixndCNattYt2pZp7VSK8mww
mIw990vhsm3FK/ebPSpDGUi7/12J4VgvE5/XhFB0VkTNkZrzt9PnIxaWktSNNc9PenceERJa9giR
dnxqKceU2UhMrcuTIZInRviEZegRUHn751J+VH1XBElIGTTgee4pTCO7ekLeThWnvxYhAjrAd0cd
4hi/jfRbrdsbJZmzyMhdjuUquQeaya6BpWGvL2LD7H+OI363BklqZlY9htm9YR/rKEsvsjI/2aM+
NXAt9kVu0snZyV04owCzM/kgOmvcjmPNOVyvZjnqJ9JYE7ZYxylFdL5IFCajQ67NUmfTnnjaaZMR
BbQJjTT1HeY6XZwcRQYqcCZXxA9R2gamjnUsiYYtm3YMzWwsMHNTSEZu+lrnCjv1OB4b44GhVrNp
eM041p098od7r7GwISn7rFXiF5sEdGRrV2UP/Wli8B3KBJNMC5qM5NNpMpcA+J2xreL23VHRlVmR
CFGe1gVFTBPzoknM2OmKs7DTF+jguffdMitxB7yOBR0hjwqrVp5fy6l+EwXhoYOtTX6Daoc0vxsl
+avXDrO5MunK0Nv3w7Apq85YVw+AyT3tiWDCZjfVMyEQXlPsFiQXftNYLxnG443BWUhilN+G1Qx9
rgucskV6kBWIqkt5VRoYJaJyVjh/c+/2OSvsvoEUlogfUTlMW9MQ13Lh9ALQeK41+zWXeKsa92cI
atNJK8fHKWpurVzk2yz7mRoO2PjE/rBX64oeFwQZqdmPDFjEBBBkOmN4lsyHPi+R3Ud+Xen4FCyp
dvRmmJOs4Z7DccHZADYfCWnS3eelSSk4V742/Qb98DEmGTpngV2sYQYykxYfk+jVEdikzQePWebe
G200u2XkI9BO1Dkc16IE1DdT9vxn38YXr/B+qjAGCECLqHIVBao/9iOcNk+r0WBy/KGgIe8Tf6b6
PSJKftHweGLOgWHaHs2oo+IuZLNvcvXTDtc9t5wfNKmbTADsrdFq7Sa2zRo0ndzLabHxp0ybuRcJ
iji2sk2fWAC90JkmaQLSM0n9WEdSiyeA1bSNHALh5+A7BXBarGHJNsNy1HXMG4cJrbX0mkdNRq/4
d10/JUqvzbKnqqy+TNl/CXoRq2jEVt9Zzvx9mFp905I8hmPxe967z0ljbAYtQw6Lk6fJUb+ZyiPk
S353qOB1ZHmbcnJ0H3vUe94uh9aiccgd7N9N/cwPpmxKOcBaN3vX23FbZS0KhQn+sO5S5HUqi3dd
B7dcdR9JPpZHeMYnY9bInZYeAX5r9mh0kZnjgGueHYqi6L6nl/PZFfXkN6EZjMHBpqn0Zx3PqKpR
3Vuc7hpZkTRZpHVoEbZanQrb9qoBW4ebBmrqGX8v1YseQa1jjkxmQIrIMUYckYfL/fq/AlRzAghv
ytDWlgThdKyFhM3HdcLeNVcIIylI5n45xnr8jlKU+6umzrlbuxiRCWnJiw2A9YyKgcuBsqDfdDnG
t6pwuPzXNzKrxDeXDJKFN8ORCGgxzdukfJEWVqU03fjRGD1ixRTfSfgCfJyxdRlVdcJhXPMjPDay
2XOV7Ko4/9KYBeDUJCrcFGEQW/aDjd5/Uw6du5H2Ijei0I/U9m+pwtBoh6+eKeft5LkvJUUkAqc1
s0aFj1rNjWwKMdrRFvlc4dd6cX+xowYGSySPh5/POIWzotwYSwm+BK1GuRp1Eq1cBfmWt+kOuhjU
mtdMNqX5k90Npm+wDRvLqXv6f0Evz30C78F0CCXvWzjiuMuU6yOiDX0oAjNzt5qOvELAMWEk2C1I
CHcWGz5S2+NoH6IorsxC33gSMS9B9oEWJ0/hekUCycTnXaVnbLfmfg5jxieCG1L6hkX/jbgPcla8
+lKN2s9xbLnHdt8T0gOTyjmobrhrbMvP5jvOkKHXnm0IvrgVi5c5ulZrLl2BlAZPNn+NPLY+vG+m
kIHduAsRDX7PMurX3ZLN429Ki1irn+y0R8liT4iLazK4oIhu6syFY82SwvfODczQ2eQNpMp/nYzy
RFg43AdulNz1rA1qCxeyr4mtl0N0CTnpCO7d5OQE+66ajWAMf1NXkRLqzdB/wuiQZ2F2KgBl11pD
Dnh7aD11ERbVfK6GCSLz8mrW0zMQv2uHRiKIZfxVWdae4FJ20LP9hJj+zYqJMkKOZfdvyraurS43
fVFsJmoKZ8rPLEyfO5OrZaDqjwvxVDRBFjpqWxahF4SRc/YmutbFJ0+ZG0MefoR0N1qfMKqazjaw
k4TwXKMZ6Vr0kpO2OLJDOnhad9XXa81UX3VTflMOvcQCItQeup8IsYlvMQRbNiEfur6tSCTvXppS
vIbGsybJQbOU9rvt5js3chHLaxCc+fRMQV6sW5tm+pnBjHIWZ/V8oSRttB+TpndIE7WJK8P8pGBD
vgfrtm+j91omxxn7HE00GJhuSB7YEMlU/hZDdu8ozKCVEf3A0fMQ0nEmqrqSlPMbPf+zWl+zNnav
8iZw4SB3dVwiDuFTLb8p30mtnPcE0H7p3mF1MCbCbger+2WgBYfvr+4r/W6KEnE0WSlnlKnkebrh
rik9Y+foE6hg9N6Ad8fd1DA4Y75PB5JPKzkfBG5LymyQp+5ymqkka0RttoFNkaAtpvqddow07zmh
VzBrnbt0+qaFxnIABl+wn8cAWYeDD7evP04NOUoVunfsFvo1KglPcgrYtZYK7C4k1i2ZcSVHvpNT
MgMU4yotGv6879B3L8aHmlc7Z5XBXK/Kk3KK+JCIjGm63p5DiSiQEpsR5jL+LDokHIRIbeHPlkwk
6c0lMWOMCFKqV52e7n606rdsZ+CHpPE2xE5PrDfXpqLRBjg6eIfu6wwdrqktn3k1aduZj9EmGVi5
GbQSO3eoYLfW0GOX7Fub4nTR2icQFIRwFnGO0evEQSS3eYvCeJ0+HWqlvquuePUapXbxrH5Z1Lq+
9pjL+M6oIOTOZZMQITpMFzdufnUxoWIWtkOQQlO8qXE03EGl4VT0lh9T4U2wehGsWgsfhNqdH4rF
Ws4ePjg0BOkdCWsbKCBFIGbuIZygRede4zijxehB5jim7uxVJZNtbkajHy7GfGgOeTF198mCFHYx
IC30jgzcjqSC0boThBnujfw3hnliRbsS6e/MoLKjtOR1I6pvEZkQTpVSTzNu9hYLgIl6EXpPjKqV
yx15fmSYDunDrHkhHcj0MsZQz5WR2OyJlm3I/mPLGedu6pLvq0a2rWVYEtQ5VMGUkpFauPazJ4r4
nMAritP0RHgUKqw1YzWZe2vfOs1nUkxY3RJ1ckr75FT5Q14aKatzPANVqNt7h9QtEsycT8DUmLzd
8K10zXu0CJ8Ts59zrRaYANJsd9OobYhp5OYI9pfjnrhDt2nTu5oaSYqJU1C18G4wPg1iIl2eedGl
dYuvFLXQNjSZSgmXjsBCxw4cOn9sNcO6W3moFuPrXZYaOGL59HZTXj2NDRf3RDxXMtTjva7Fb6R2
Jye3mgiwrOtLAxl840ZVRYCfXQTgczampuvXeJyP87QOK63e142N2Yl2q4sYAklDFWemQIfn2bwm
tVPuS5F6q050OvROvWa6e1trFL2P62d+mhW+RgLAUr3qH5NS3+qNOHKbgEqvI2q37GPZ/G4iDbSC
F/4a6xTVlFpYZoCoI+nz4ugDuYfuu8lOhIQ3SnyH9LA7KCGvozDV1avwcQqQCz11eLHXUQz5RZTB
+10F8S7ReadpaLhCr7Wbd6cwB5PD4vTCaBYMCf5kLtn6lwMIL5rTp2qO77pFvuvcPTKrfwf2Yu/r
kd+oQw/qdVO3l8lX3RXWYyVIN6NOOIUuIaMsKFF0bezVWVzR0k/wq06R1hNlDfpkoy39k6WiB0ZH
456jEDxJ5z6XAyZ5e3FfQq8k8lip8bEdk68kKw8dPRJgBm7xY6bexiRm4MUlaXjtjzIz3f26LQwS
Mvy2ie69J1K9GF3ZXcOpapHLc/sz5+g9Cuk49Mx6XEbynujqBpZgwsIpl3yr2BLsovlbtJBOFjFE
XSrnozfMpzaNA7DUGrXdHG7xpZh3VBC9S20YlWQLJGX9mJr6SA8E/MNwhoNwrfk4jBenY45JhDo0
B3ckTzVsT06WxQRuAy12jPhuGueDbWPwcKu29hO1ZNvcCcE9FOClM3tXdXUUIOW4H8XCNVnf2yei
LDHXh3XDR5CeE5HLpbrLWEs8wSpErMwIXK7dZJxNwQJHB9OM4yIQa78sjecZw2dSA3oSqVt3jcE0
dHCXnwUYqKx344MZknTn1e/WaLqwM5mvFHKntAx9qdnGBwvPgj3OiuWStQTCSCWLPAO4REZVHhO/
55r+QozBxiHEodDD36GCheKwszN6a2Zel92HS/GT5ireE4Oyc6T3Y6qEyXZGYfRRfUCkYXp0mi9Q
PGmgJahJdEHKNnG9zr0dPjSFaV30unzKMhq8bDa5PNPhCj7pezSl/tDOuo9f8ltdDD9UPMaXjG13
QHS3zacp25m8W0NRN+w9kP1qnT4wLwf+Qdu8rdsQMZrUAxOe8mB287GyUYoNA9XfaE0vjv09i5f7
pCBHlvVbf4J/SmAj6sashFHpzUjxdFseooK1tNm2azzIeOyWqiS1UT0DdXyr+vHgWeQuMljMg6Hi
ECgYz6T9OrdfXMyUbWztspB1vUTfGXwoRtXf4sHiu9t+2+iQhJK+iO4LvRrPHQCNtCl7WDaSO/1Y
b8NMXci6BdORQOCK69oIRDI+gf6Xx+yly7NlmxJijkm+OJPbMu06HSzXzfcyw+OXs/ea5VZ7mBIi
cmsdArU2q70QOpsbPflJ2bBGdCfKF45JhHzYEmuYAhtCmgOVEZRZ6hRPmTZS3NsEro5L37DWh4hG
+savyCoNv+y0pw7pIO+LEz04mMy27gC1JIeF0+REgVjyuiQVDuTFebIL7gZestxbNIQc2j0YBcc5
QWX9WYKXQ/1LKEEoRPQNp3vT/w6pzR+BhHr3rbZsyzWsZEH0MGco7HvR83F7hIT+bA5zfehCxnJj
ZLbXXjc+i3kmvTDTrm0/9D4V/wUaBWO+vIvv6io7SICHujXWb41cfCMiK2MsDaIusn0jHGLVY8bb
3lcW/xhRIhY6V1Nl1Sv1QkdMa2H6oQbsjdHazwKLFSctxT/mTXIb7G1sZV7QqdQNLKvNz65u7Ppv
6VL9xnBMiUxGat6YH56tyl+mLE42EvC5UXdp7GAEMPu9sxj1HkU+QTFNfl4KI6i0KcYE6NAUhZTe
SOx4p0BscVwUKGh8bdFlMCjcCA1gpXwcn3ADoozAMhzZEwwI1MM0fdGnM6eELAyGCAAO3GVayxh+
9rIdsdsXW0bxLp2KC6mXWKloHFhv4P6YI+2YV/1wJhEbGxQmvn56b8q2PerURn6nJYQOxPplRd+t
yERMxcSkBBVxtudx0GJaUoff1Kx9Z2RMtFOxPMoRi+owLp9UG9qmaX5gAoJVD+giXNF2xKIRR52X
YyAma0+0DTe/2SgezbW+kR16jrZJttWYYn1nXE7yDw32YObXKVwcZgzdvra2IpMHdms/06ZTW6cx
Uj8NIXwmtB9GuES+5wocTtZxtNgE88+DYSzzp6RdHpYhG669xpDCcvh1pvXyybryDhBg+rU4+pEe
j5sZ5sGYV0GB0z7Nc3zRqxajq+18pi0igB7btdRVdG9bPfc+spNpGY1tmpk7nVHRHXeNDbu27irx
XRIXxiWd1XdNwr8pOCta3Q0YEpAWL3r1IJC8bZxEQ2y7IkkIsj2wdWdpLJhqlxOIDo8rVzPKDy8t
r7YqVnxLw/IlveSTkT07ZKYlU365PWhaWlxsh+RNpsZYe/gstGg4KGJJabAzgh08JgRlgmGpUTTz
SSESNkeuOi9O6IvcGXZOhYdFOexu48V88HT8hCl7RVQDbCLaWj93k/0edeWZzIEhSOPoWmKs/UYm
7qbpWL6XkhS0qLPRkaybToN9lRikeM0Iq5mvDSvCE2QcBsGem3Eyt6DMPFWeewn5K6lfzH6GMVR5
oFlIbum9k9Yy9HJtsa9tafojkbJ+Mmo+6hMSHpxsesgwEptTB/1OTVfp5orsdjLPiLXd1pSBFHFf
U7mwt2SOOfb9sDU9tgeyiqDXSVttK4Pw9XimQGmYEFnGeEaXshCeSxi9GNL7SHOfMh1XebggAece
yOCusxh+EV9xqFA27oA9tkJBQqmyedtLPAZtWN/fHnQn3SaJvR1sMzlalTUz9I91EqM5ZpnJWejC
0uZbTEUloVjtdUzFfh1jqizd8L7XW/NhyntxidfkGJORqznE9KdhN+LWWYjjM72Lia8GtWTzEBGZ
zLl7UpLaaSIdeDtHB7csxc5ATzBHyxnmzFtU2/ZFoNmGXScwLEKyIIGx3hZrxnHuRnMQzrhixZh+
Uyw25zzTt/UgLuR6Qp+q6qP2lhLCvKm0Ytgxdx4PScvNXZhg8apliPe5MbF5qwjCmKi8o3FATY1U
9MnMO9cnF/0S9ZnzTMT4TwA9vbDeKjitOZYDvayAF8i+uKSde+olvx8z8/aJLPBtJ85DRI/QCLfe
emYByaLOtYM9Vb/NLPnl1LoLzEO228pprK2NLJUJisUlsKhqv/BpUsL+zPGnn8ciZYqJ/EzXnEvb
IEUpI+foZvKjTBKmS513RzBb9JyyeEyBG1IWczLmr0QLj/eIv0SqtsKOrmxC6OhK90jvz12Gg581
7LZZotLnRsKwUAGqcMTkt0V6qAS/9JZuAVYWC7Wk4Vv6yN2JSe66JXroWZAxvptbDS8Y8sCSbBfu
YvfNSHQNBPpzRMJ5yLAQty35Yg1x25uqI9CDcXeOJWcPnSDf4WbjmVpM34r5yBqQZTXlAcSZZNeo
pygJl52XJNZBL3sj0OYSp9CLabAa0ofsonKbfU3JdIO5ukeYklkW34tc0G2vSutufqLlD49dyjYG
JzK5KyHMwrBpnhxMl2naHpm24HHDwsCgwj6NymMUzzqCHrmnvtXn6xKTI5nmj6ot6ZSm+BQj59t7
lsmEm4xqtqA0vRK9n0suijRcP0/1OTDy7kNmrnYgzpnAOQLPaxv0Zmhz7i5rHLfuyq2yqvhlkKPj
u9XyaE2k1ZtmiApTYabo7ZbSbfHORZ+Eh3XkPVUpITid9cub6e1zrzwMozL2pdUQ3ZnPp7Q03jIj
JTRuFeR468Ptv6w1Jw2uDzY4+DEtJCoWpsbUBrd0htvDTY2BNGFY/FyfWELHaIwaM0XGLVApneg4
WPgkOMOrmH4KdRh8mtxnGs1eiD+6/fntoZ3qaNdp7itPnZXvLSnRm0pGn0b7cAsKvH0pYhxNqNd4
SFdpG9Gdr3HuKFj3C0sqzgwG8RhWqDq3i/ICDuX2hOWSpUyN7RxDmk4fZtLxzf1w+ldW8Fve8aLd
VX1WaumL0+DjTzH//PElD1jZH9zs/9NS/52W2hMuXoL/v5b6ovqkTX6UqHtRVSd0MgQ3GH9813+K
qd1/uOiVYWiYf4RM8AP/Kaf2rH/oFp48d9VNG38orf9TTm3+A8Wv0PF6SOF4BOf8l5xa8AMBcsAX
gv6C2tr7X4bl/kVnjODMhD1sGbaDPtuhR0eH/Cc9dTI3Y6/4rB9LmxyvJG69vdvML/XCwIewS+ZG
UtuWMaf93Ey+PRXjTuQoOEhT0WPGJXEmdrPDXceT2cVFkbIv67up6+3HJiwI984p2kZ8RIix2N92
bdB1sF3CqgbxNcXHwmCXY1E5MvY+SdF85GDRdwBkBpwgWh30DcvW5pt7bUE37J2mxa5dQPxW77lM
ll2ZAhrnzARagcBpstE/aKFzWbwRrsJCz14VnAA15ka3xyJVkq3tNTyJuvhR5xaUKKt5aeq2o0zk
tSq982iNGFxZhiBhzCaNnBGpUWr9V+cM+rFHc5Vzg946EMq5Mc64z52Ohh2SWMEPaKr5NNUzoEII
TlCC6ulsuGgdVyGmO16buT2wWtcBHJHMnQwcDHJCD/MRGw2wTEeLfCuVOGhZEOHsYFuJeV76o2EC
Q6Q38oCM7QqDWUjJBHlD+bMcepTcboSTOnWt73Nmm39n2vv3Dwj0dmGR6kyaATaav1Ds09lt4HlV
eLpM70XvjMG/PeRuy4JOtmS3zz0Ci7y/6j1PygIQiEPmn2/mn66uf3o6/pxP8hegPp9VyyItxLQw
MruO8VdHqcBKjYIsI15Zw16VVOWHaTCbhFnZP0SieNW88iux8r97B/7iA1v/WQeRH/4hbAer7+q/
XyILOFIyPWR+bLWEmQkBm3yw114mXtNoO9HsZy1dca7sXqs1S1Rrx3Ifjt2JlyGPzGff/uf3Yc3r
/rMJ4vaMLM/RDckF6+r66rP800Wb6qIdi7LNjzefGfphy2/xeyPl7vbTDRTXI5WXjLC3Ms3OY5kv
aFCRyaU4DydTrrRd72uYoNpIuRh7WHX724+SITJpU+AmDdPn//lJ/9X8eXvSNhYQolFcSzr/Zqfj
CgD2k/KkvQYHUjsfutRFMj9oSLxSabD3tZPAHLFJY1j3AcWxqwhZuFmerhj1/arlXKLt6SgbNPUo
aZQRGgMGNbf1JCjf4aox3PXzOv3sFEbEXLTZiXDsllvr/On17T0jFN4IkfyatKnDEKAYl8biicq1
26JeevmbV7x+MP7kVVlfsecwFUS+q3uWYf3Vw5FFoG+BLuM4GY+gKNEMYBqDf/oau4u4mJ679UoE
M7qw0hM6Jt2HtBqCpQLYXa3de2XSwA5DwXyPcZPe2DQ0Jp4tYHVi8l4GdnO01/d9yFRaVhwCXoWs
tczDH15lMJDq6+xERLG+K+3+R62m5dBorAcUmcF16PhJZCGmCv/uevlLjBAv28Z17jiW7ng8/tVv
lxuAaIlwQE7feC/K60fe8uXahPmn1of9vv5dwi6FYqJtJ+rqgDEnos+t00YUwS2SYgQQHQtCv2Aw
eP83v5L/13Pj+QkcRK5rkVT/36+cpvZys2uQ+tczuUqZc1py9a7YkgR1K18qjY520ezt7XYgBoRb
EktAGdHx/AdhZ7bctrJt2S9CBJDoEq/sW4nqZb8gZMtG32ai/foakCvq7uNbcfYLw5JoCgIJ5Mq1
5hzTzuGC49A32BWs6k58VwQCOvMEFRk5Hx9Lten6Bua1Jv8P6sBv1zHlqhTPczCBmDlL6d6ayGoP
0NbNbYWobEPn+6aQkmwMsjxqjBwnJC3fEyf0/iWex/rftzAX1YSFAZI0Gp+W9H/+2fR4B9ggdXqc
PcLA6ajccFoHa/xMzRpnw0PZQPEu9X7Q7DBCvpix3CEpix/TwikOZYJg8L+/E9Zf64oTuBwG1ahJ
KeOSl/jXIZFuPQBjDpJjHAZcq+Z8b8aes2+L8lji3TrGWmaHCDq2CCScbr+9S3y6C6qw/u1Ilsvw
H5fp15HgSufjAD7Ccf/2sqaMXY3W4DLVSbh2nU8V4yVbfC27BHP8WnAfytDnnWaaj2wgN1UVk+xT
1COG89xb29p/yaWgU4EWZ+cKd1t54l+O0f4bprCcLdeGoeSx8nE3Wc7mP+74oKaR6VcjtxLl3gXa
Ck6tkdEzql4NaIzfEe3NkVmcfYgEkLd/+P0MGmgQ5p2bFHcUlJ9ZqpKVrD8zN0ifwH6uSRWD5ieL
mzDyCJQwE+wqcMqtnAvyg4Xx0nVxs64moa7w1vuNbJkj+PW/nv1lrfrr7FsBNllWBl945t9XZI89
N2mwZh1NB2ReQ1AtVCF4slJGG61K2LrQiUvBLEFbDWVF3hHzbE80cBXmWuEPpwGqdZYa/3LNuH9V
G8vHQvjE2Hq2ZJ8OCeg/T3nPprmaQz85Dmmw9zV9SZVWKWv99OyaiGvGFN9Hks2PMrSt5QTGDKYS
sSNgCvhbQREasbAx092oET2uGySbqrb9oyMmC/yLgjBqrT1AXfcmoxTCuXDYEXsOsRd1f4I66tle
2jTdnBofZDax7e8VA2z9OWZOvXVmq1tjoSedTaCDcouHrqni3VTRsEJIRhtOgIoPoD8BUdafIWar
c9YR4iMyGu497yM+4sat9YeciawFiFXmKN/j/BCA8OyCCJB0NiO8rNAkhElYnEIO5OG/3wT8/89N
AOUV2yMAISzj3l+3Y8rVcJh9wzg4lB8QyVGcNUWMGo0/PO9c72YX/UMYeCFO7b5Edi1hphTABDwL
ka4ViT3jbvzk2UiItmNv3BhP/CTNzdRX9bGtyl8VhKkdmpi3MA/UgetZrgGeuBtBmYmNc0iOUjs0
j7IwoE1V39d963yrw2dMf8j2xaVyoTa3c/CeRrHHmEgkKxAv4XHq7eo0K4eyQ6D3NSaCtREqkFh8
HuiGMaH6PShfb9zBXWKecTt5JvqpAe2F4Fr+iBVdF1z7eB7YL9g+pgwVRAedseFPDBo7UdgyRmz0
wZLVvKo9o98M6F/dCLhaWU33HLEG3w8o1qjSE7l9zN7d4M/W/z9c1P+suK2/1ksuAkkOsG2yc6NW
9f5+g4hw0pWCNXE0Et3h+VT3WViaNFfBoUzWtE9dTVQoPRAyLChkxvLZy+mx+xKAqGvROfcF844q
X9uZo6BFKL397x+h/xUBtxwh6zj1hpA8/r0pAJzEh8hQ9HAx76+aoX8qwijaViZrO4Kj1cBlhuYF
701IMGfeUv9ETfWdHDR4vZNNiBUadGf2Gf/PbMD+5ejY3v91d5MmWZGCrQOMmWDxZv/zvj1J5Spn
RKgqW+HsE0bqaxgS3/PUz3bhwlFH1QdF2dHTuSwSIEvpoZhTsfqz6MVMrf/7Adl/dvT/ecOVNkqZ
hZNk2hzaX1VpDslX9I0IDyBtxca1VfZImgP9QXks+9J450c7ROHlJUpQaxf1ryAX9YddfaOBaNIk
t9ufHX1Fw4iLwzAv4UrVL8qZ7hz6A551RIy7OLFvYTGP2yFu5A5jG9d1z1WBwJ3ULjrdXVid+hiA
OiCyW+snbKm4qo+8ldd0VJ9VXaVXcnDrg9LzDUYD13mEkdbnTO7iiHSNOejtvdcmP9o0ji+jizok
q9p+G6RUwW4ApjL1bx0VximGVXDomacpR/40J1p9jBLa+uTYY3Boyujc5bwUSmC1c9FkrlIzegy8
WR4Zew8IPhaNWlgkpzoNh7VdzeM+7tVv3m4YyEy/dhh7Pu22xvUE3/TUFwzUFplbiSXpYNrmWiAB
OldApTZ+7KTPQn7jZMdXuxweQ9MJd/6A4hLcDyG0bKBZ5KSF6B/Lbwhz7DWkedwp5mVB2W6SvReJ
jRR1e2ZBJZpjmB/sESmST0vCnSeQP0PsnvKlc4HmJNlbVf7Nt4zxnORdDGQMOCHbpvI09863gp43
tR4JxoG/qVHSXbGkQKFD5bpqWH0PcBVZsbp8BNcRxvuqDb33WTAXFPs27qejLsRvnN/iscvTD3+e
BvpAk7GXOJiZdSxriCf3jMidzTs3wbvCMoIrwuKjGnR4ly9Tel3Sik3HgXdS9jsS3AS6iaKmiR5q
xgXBgC1/bNYOTdFbLQqMCU55CAXqMnY3Yq8FV/VcdsZxdtJ6YxshIs7Kf43AUm2murxTw4jUx7OR
55qMYxEVfJOaDPY0KqsTWSnoGAf5M3YQxuGGzEiEIbrOakDLFvTSn9k2FwBbM5//STK5ZRBfHRLT
vI7LSh+9dvgcfHRWkeEtRNUaLzL+341CAUnz4uq4KtokPtLDEd9+MA0vDtFgK4qqaOORBNc3lgYA
aFnbHsMk0gbv7ASKttCgMCwqfy+c9mqmeYwoJYCRlGa7zivhM5P1gdiGoZxTF+PBS5wHYfd655cj
dWrHLGiu8F6lIxq1PCRxaSya29wtv8LzL35emQ9mY53jnm2jZmD2VXS3ZYi7rJvJLSoQMYJvwgMA
/c6PxbHK64LsWWsbGYiR6hZQlPQ7sW19e9xjwMLo7uRvoVUyHVRopTPQl7c8Z4o6K5YvW75WjL8e
WsJDVh2Qxl1Ymf01sCYLhA8XZCxehEF+mFiGXo5C0yQomBAxx2I1QireVZ7aZ2EUXpY8T6+WaD7t
hn3t+NSXk3elBqrTIkQ0684YBpx7gLTR1Sx+9iamn9kBEzRmAYPk5aATFdxbOUKeuEL6qhDdrD12
ybvMhunZx1EDcx3zUY1Vxo6jOzH99BACTChArhlYyZWTVhCkHcZ5RgqM28S3z2bQivbJ3D87eOVi
3CqXfsSwZBos5YGJXk4xL8Gjeumt8Rp6A/DHMjYfjLHbWMsfjk1t2Fu9JHoIFPCrrHWG3G9+ySxx
oX40Drh62nspOLiMUdFbrOdXpAcBerXAus6yYYizEP5E4u6LYbZfax/HjlHF/bm32eWyGiYxTGMu
q12t3PLi2WAc/SRz3koReRvbTsvzJBAoVoYyvzWho1cp3iKFIHLP1p3zJOlPWEysYCGqrWWJZbQi
f1aD3TOjc7CvpxqVoOc/tnAonjwDv0g7peJsuel3GBxMNLlcKSXvyD7YUmiw9W/md6fl1gOOHAsP
wpc2/FX0dA3YNX6SP6p2jWt3R1sZ/T2GWE5hETz0YIr59CEtZZvNDqeMDl0wWptycvCUlgfXj5+L
YWzvzarSGwc3GvtxPFPZcPXDe97K/GgNGGsDrN2VadVHXB2Ic43evqNN8k6KLC5CrU4DwTDXoszP
wAD2c948uDHXYNXaDL8Dd+ReDz2tTZU6AXgn6Kfb2+3wUVbOq0bHfc3SWmz61m92yFdOSZaikXan
u69XHRXuRDOR4TYbh3aL8yPeOdZ3Z2y5Vw1uSS6XiVu0hbFemvV1Vsifv5Ak2LsM3LCnWgQnnAV8
xPGnkEszlHgeznOatg/4mCpiZkB+WKGFP7x/aguPOLbIbtZF0HpEWADGnCsPOWJr3ce0w/1Odmum
FPlpmAmsIQzCJFetMg8R5gH8JsOWIBTKbw+fS+7lZyKL8GTTdIV0jf+hbKbrULUvIEGooe3+Pe8+
dEHzhh0LLH2Z3Y0xyqq05Q1OYKoMhethSMzbHfcLzDywnBeSyH3VupfS89LLEBct5drAUNVmlI8l
hlWNRbApKvuJhKHMsc5GgDfUbNpjalTboSzkRfXQTmwfruQi5ZvzYx6L9znwrUvsm2TwxCcovc3W
KigBcQemGH4rzTay04egzM61fA5idg/BBA3bUBawfZZb0/RczDSSACI9+tu+7lGmFV17Nr1F89gu
gDXI6+VU2wdsS9FqyGDNBbN8wQOK8DMur4ETn+aCJleX1h1WQYweWThBXVTt3iB/yczQjfWp67GP
6daVF433uVMGuLBw9fdo+M30ls3GY+608ZbALgTd2Mk3eTata7/PYES7yGLHGStfOh8dUDZ7nxnO
AqKKd4TPonYxh/qIkuFVJsP3wXgbC2+M8P+CKpzWYFzdp2wZeHAfP3IVyFUSUBmSyvBSDxDeNkbp
+weF9GMtIse6iGIrZfKUdLQZueQUi26CPxnJNmOdeW8P9d7L9IeJmHlkJSYY9Z5Uo3nFzo+2Ex5X
I292k8QrM4J2mJT3Gg1ztUgGXXpm4YPfBKesQMDvaYPIAqw3ZOJFu07Xd7bfMaahdtq1lkMYkPtE
SY0szxsIZDOIoigk+VBzRxsm/zFtw7L7UUcQUVC4YHSzv0U+PqIxzA/SyZ5bWiMr0+jeuwGPTs8y
cBxQWKx6jUCN+Tp8lIk4JSOkbBPZuTUBhhWzv88S0BLmnBKrOZXBasy6EDhu4h5sYSYoUbfmiGml
N/tN/Tag+Wc9zfCt5SzNSSSeh/ldYB7dZlGXbBy7Ivgpc2zAt4XeDs30WQ82NIPcwwFRv6ZDGzNw
UwjPjXRnSMoJPAU7uDjbXJrfEnAZTYaLDJIjGlCAfXRYwY2iiI7FeMGwTmLJYLw7ekGKTB/s7dF8
NHJPIMjBycejLAVa0wzpETbkdgVf+SVmA0dZ4W953q7vDbhtcf3D8rDzeYVaTSxyNGDia1/Ssku9
fWpji1INuLM2DU5l4AFeYXA3R/MqHY37rNwGiH+hnUII8IuErKuG097BfhwL/P8h9qheoxDT+bDJ
ZgsbMp3/FavXvR3tR4ALE7khIxunLkYduDSDglp8JF29RFzma41MszXynwJJfRBdJs8puRpxzFtm
SaXQZXfojzXLdWsSPPgjk/B4/OKp9toDAv0XTb+B+FWaHA1BtisHUUcGx6IszEMQceMLaMuswpzL
BfH4z0yLTTGU9CZQZ2s0RfQSrY2NAV3hJDl6GbTE76oqyodCBoeYW8EG1h23vqUbaPYCqmYdP9Xt
hGcidNsrI0AuiQbQ+TS33ymOWLJ74q+8OHjxEpOl0yr3gF8wQi0PBG6UTPhDZNLAgRDo8uXXD76e
8vXlnweweidyvJdl7eufQ0ieqHQ/vp7nFQPr2NcTA8aH//c5X19PjUkmINu4r6/+PBHHV7ALRvPy
58t//KrlpYdMRjOaqDAkfh0jRUVkS90UvBX/+cpCkyix/efLTkpsaMSXf47k6zj/cUx/ftk/XiUK
iCOc0XxUok+Q5yznw8TMTyGf4mFajuXrv/91fP94yb+e89eJ+/vU/Hmd5WWjrnwJFM2oKbpifGE+
q83i6CrV3zMVPvQp6oDBHz+CHBBOH3X7ERsuIvWYpKjWR3Xb09lHO4sEjjvaLsUQip+3H262pMBP
i+G9iElIzpKPPiuveUsbVNUupHS9ax3If62OXwc9enzUO7k1NWHXCRymLRFvb0QCBVcfskFjDiFW
FgJcbCbEKAcRBpZZrcgf6W/EjbeUVkZxbMP4pGRdXipm71C5L54sipsNVteTGSpftmBsQOKtjBEp
esL8reIgekzNH+2AJE5kiTyUrYOJO3DGnTzOJfW5Mc4fbZI/ZGO8RU+2tsx6hOWJUo5uHxFu3E3T
fLwi3R+OuQUtpB1MAGT2Qzstc4gQRg8hnRocQ53k5qHqZ3/dTDlbKam7PVSpfex4CDlzfNPTSHoM
Ei/lIGWTxg0lcrPhryaKt89XQ00SdmAfItcwHqNty45tHVVOuG4M7LINPvStCg2mmx3KdgePjfmU
0OretLP/U/akmmk7QG1OerY3HD0+OitffObUbMLmbMAX31lu3cDHgR6dhvqKcMJe+8JI9mPZtUB3
E+qeHm9nYdwVYxPcG/LYFMOVvsaHafX7yiTmMUM+VcCXRWnuTitfv6R2KC8xYNqk5ezZwfSttoIb
2kG9b1Ngorowdv1AMimlYgs1JE3o0WYPNfaClR8F/mEMp5uTc0N18ugMrAeebXs3lG4OKWpgjmW/
iR4vl4e27dT4WcXR0k63U3Vp2VHfS2yLUXPnm2FycSab5Dk+9YgJZbMPC4egAoU6fJ7IxfMDKAF0
X+Fzhmt7Ml8ypGxrORvJYQYBF5cNkxwPEn6WTyuL3gN5Q3JftjVmqKk9yo6WR8wkc8LI7Jf42YqO
NXAyOmBjJniCr3rRMzwiWCZLbXJE1oRZRcmhtpJPoDLlrjDtz3BK4/04LegR7cm7GA2V1XPE6Eyw
UfgJfO6uvvGnqWvBNKFkrnxnpBhNE/+XyhG4GCE+QJF0FpxztzsQVwtJd1vW6CpJhebMNM3RSka8
G3ywZBOlT/746ZjKPPKfCI4bQeUUi/em8r73OJ/OLcrj+QnVYH7AG0wD31bXSa7rPmm3M2Jc1MLz
h+tQSZbJcJ+X4XMWOZ9MkZzWB1zhL7gq4xTGmoMs8vDQ+5KgLSchCTpCWB6ELrjxOai3LHbvYwcX
Ti7OdfTaUOl0cw+AuFs6R6AfsuwSWtU2bpkImK7PQtySk0f861k4FSLo+Yc0aZ2V1tYuEDG0+C12
Zu6/gVRBGIhvknXTeVYqe1jGA1M3jKzaXrKzE/WcERDhuj9wlYd0TY1bO6NriQsgHP5C/PiCeprm
CJ8o6u+haU3rHJYXb21tHZrG/Q4cjJuGA6LBcqGU+cj812JAgWzX+h2qyln7FhJJe/4000U8OD3h
ptuDzQ6Jq8GSeOq7QBHQYf3mAzishzGnhkidV8tHdEedj4LdQdBv+NMusAXu8nk6hKSelTQX2VFB
M7Zp8LNNxpQ4EXwGRIuE+B/UGKOOkjMOqNPs5dhxNUK8ZfgcifYxKNMKzB+eUtcudlnyGphQ5UVZ
nzBjEk+WWld8EPt+hpHkBHRRnf7oTsmzASRrzUwx2vgN4ndpOMW+hT4zbL1KUoS6NFrKVFRAo21/
2xX9c0rbwm4IczPkg8RMsiK5bIRx4WyTR1U0zS5vyEyppvyhyIrr5Apzy7DA9q1Pbdtiq7S+FFHz
Fkx4+NLFo9YNxXM9YxlNCwwR8NcQaIXa244z+U2+ke/8aqaeIReldWgmWHrrwcNH8qWqG4q16GqY
d4mJT7xWTCfs4SNENoFZFxT61AGBlXP0mmbOL0GM2k4trad5hjJbUlIANPIfbR3vfHttjrhp3Ma3
L4orIG6NHwp+IQD6d6Mt2bBg2732mhxL1331re5kNpCEzGaNbb/n5jcdoXHfTBJs9tJCTb/ESFCG
QxbzmZ3FYdvtjVK+xgtNsDGLbx6FXqOhEooODLLCkbgZRu8ZVsjBCqEHKK7QbIZf5BkpadGVAzlm
YD9bMCet0vFgkgvl5QiGky78iB18O5mte4Ab1TXp3O8dDdxdoDNGH/6epuh7b+nkTFLRLw+2IM64
eD1XbBKTMFirOm2ov+kLy4RPZhy4kLoEXGsEefVhgfWW7Dck4Zq7oVPlridPKWzQi6MlJgp410ig
ClmSkaC2UC8Ib4Ma1ehHiMwlq2v+rLqd4RkQyLl7slVF6U7Y7zFPhXVu42WLpwgI1JV+JmR2XknA
XOuudtHYe725Txwqfpaqk6kAW6XJxH6wTfDDlRDHzT4/uDr6HaJjR6ji7ylFuC0PTLZnBQEj0ot1
k27iaulQDU5YwClh4SSo8zymxaGKeqDePcRsoA/m0cNlsikzhHjQOF5QaRNaJ0ZsNMl4E84EcqGn
KWzj4q5MunncvgfM4RArs7Uf2ah7Y2xkY3VovUBv3QKldobQul8uUjMI8y2/EScKxK8gSui3EYMh
o0OWxgUnNsWwZGF2kBNuCuBB7hZI1LihWdEuKO+SMd2liX6VSe5s5taX21SQBU5P6DFF57/vLBKO
cTqR2ll+0hfPG2B1yCxqjB158gbN7K1z8ESisaY4spqzsRjBy/oYzi41ECJ9FxPKPe4nDDSGf+Yi
+nQrbIrDEvA0leaIHVDcGUMR4y5uuDX04j2ykp0E7l84B3Y7NOpU/b1QZESJqr5LAje9a3xiutOo
X1HNDzvlA9bzGnsn04Ou+/S0YeOGCbowoQ/gqiaxNDhM5vQ4hnvUc8ZWte3eS9ue7Qy+zeQ71jYM
TSSDT5weqyMN1mAkpIN+09pdvc5r57UJBvy26rWJGWc3sfeGa1rsjPm+c0LAJ0JfzZiSxCn0FQnf
mUjPGyYnzsDgAxyL7yF+wPsn7z11+4KLvQmBHtLvVOot7LyRO5uPT9jB1zayNDbsx/iM4FbQ47x1
FaI13yr7E5FE1aifmRNA7jYCUNRO+jhbN90Wi2QTxVMDEHflTEtiHYfTYXKdjfaCPtDZ9mNPyRXg
lXa95i406/jqFsNjZ/X0Piv6kUzeLWKkdPD0FYj2ZcWhdUtTmpTzaJsu6U1/vtn1jNdbxEHCrxgs
ge5cFYZRs8TW9kskmFF1kWGslEoJvR2wjem5KjedUwF/BQ2THrzY31ZzYJ6+HvzIGJHfUTqlGjPJ
8uCFpAPEPrQ6d8ku8pcHjCwnsonsA4AqiK8dfLMK2yZMLnEaiCsmOLK2NnpQyXnwXnQSMycw8vkb
6txtZnf+wVrSpeqxRYFmV5dwoQZ/PRgLTvjrXyxXHlsHR66/vgcriGCK9JSJtD1pnO+nZPkXHheG
qNYQ6X0FpspRU3OKaEudhq+/8H++trvCx8cGYxYvp92dSZDBel5rm86Prk7ezBSwTNg/YDLAALPS
Mnoj3SJEDr+d0hpLw/I7CdNV/Oz//fqE7psCrwFH0RtOtKzJQg7KGZbWbDw5HX4c9Y1BMwr65edf
TxpHFG+jgPY2L6meENMN4D/ZAsUp3bVXs/+IfPLK8iWOC1x0yapIN6LtSWcxYhdzT1KuyyZ1FiYY
8eBmr3G+UlbwCcAYYC4PmSpwd97Bpq5OhQPmYDWDnEnqMDkGoT/taQcd/vxw2b/zRjIoHH/M0oau
mMIFPjXaJrlIF/wlDLsfxmX/+fWQslTAZCfWUrSgkqekg5cMEwu1711K8tBW1zrdUMUBJ4qq9jQu
D5gMkcwwLteHNsXzvASdQRzoV4MhxTcQqfook+yAlhvmQBZ9kKRsbO2Sz6/WBTHzmMK+Huhnb6zO
p1QeGsIUgdnR0YDp9fXDr3/ly5etrJmk6AALVMfQMzbAf9pLb83vx1eV14xyiIu1lg6OiGuKy5fK
sydaaZCOMsD2Q4EVdYUAChFNn+N79gVyAUCNcC1+RxXfnvvhIZfnLDRfAeswzQx7urzm68y+doVk
9SZG+80S1qvbE5VIFNoaCtwjke+7aR5BIInuSE38q4qom79HbvcOZYx045yXdsvy3jeGBxSYrwpO
G3Kdl9GjAvH7D6zC/G6r0Ruj+eE7zgfiy4ex9dhs1gQWo1k6FrI8g+vnnjTQMhcCUzBUA7j8Ntev
Ay2lLygZuStV0D+mC+ZnNnXLt/7nQdGPYujQxceSfPev75MZ1eyNlD378rO/nprky4fv6yW/fmx2
2t+2o/P21/P6gPzJP6/39bxZuRJamHOtsoKpUFlAEptsojxL8zfenauTo3ZpguQdrk9CPMm0LuoF
DEoFsPKLQJ/61txI41ykoTy3nYHsNIfRAgdjzVzwwVDyPoR9gsgCxktja5zBvCEFQLqkDx8de5mE
ucYuygL2sBhAXZsfKcloo08Aro269p+45Czzd4ed8L6GmVSOw9at2qvFzePi4VoeEiLMs3gzBX36
CLQipaKnuCmrLD3BNSbXqhjvXODQ63bp3UV5yRyj1j8aZJ77CsknJqwDjQSB/6p5ZtvvU9M1e9eF
r+VqcyfQKBMcXs5br7OerLQZsetHFN0ha7GkxphYrve2d2e3MDQJa7uNcFUbZYLHDsWxdWPoWhKw
YirHQ8yWhVIRxXWMyHxPJ5K9vrZ++/DRTxlsJ5UxSUrt9L0eK1o0zrz1WfOn4c20ZH+Cr/NhJbne
Cc/7qXJ59T31gCnp5unokzxP8ww6exNFIJzi/mXIxN7MlIvxDT+mSfE7qb12ZX9kO/tStFIwG2ZQ
ZxXTJ/EMr42wo12zDAJU5d9xdbwkQYzegMy5VWHLndQxttrhnbs9f2J1dGzBXiKOnwFC33wXkRPz
/jmH6FRkXGeaxJq+agZmLnO3R/L1y/hknzVcUuk9W14EqDABV4934hnHCXGgzkRujs4Jh4j833U1
gOGYMe4pZGutfWKOWQQEd6kWlEU2PzlsVgpXWHureLM956dPQA2XLrMP5mrTdtFCa6axo8/x2GGy
aKmg3HYMkcgqqfek+dxo9VLlsjm34+1giEOnuks5ztXONcBCGQ6JSGZyIz/zu2/HtyHqbyRZELHI
hnJwYoBOIYzYIWhoXWcb1zC3uMXZaW6bzDtPNY57m+FVhpJEuMQPYTF8jiyGwGUbfxokJ9JdMM5l
g8tLdtexGL85uFdXsT3cYN0/tB69Cu0+mkP/Fuf9exnHmJ/HQ0rP3k1r/HlT8V366M8gw6xsg8vC
GapLVZYfvPvERTnRAwCxn9RaM/Dy+EhG+4Ubvclc6dNT1aXzhl+j5fzqGMlzgyYeHUGbcgECJt2N
uPMWr6QCOOyJi19MPwolf2P7pCB2Mc20JlendbPVJxqYH73lfRfPsKdS2jvcKOem+jmZBGqO8a9R
ZjTPAPutIUncERTyLZuXVoBgZqH61ykQI3uiFLGAjLhENR0KcGgI3L/xuUy2qUl2HAX33RSZr1p6
8SZFJ0wf3tw1y+ugFwEsbGFsncbsbMv2yZK4HhTTRFonxdoNgfah1VlkgD61HjQ+sySNfYF45mK+
2L7NkJ4DzxSgE2AEz2mj6305l4z6m3Pc6W86N0tG/2+JzDI82MTBWQXNvj6EUgbOK2vrlTbc+3i0
mz1BUbRBG3oUaMitcgg2gzXe2SSlrBAYpFOX7XtiVb2RwQab6/uYsNZxAhWNbchpXlqavF7kXvRE
78pf7lnChXkfxkczJiaFmRStNefnYCLDIYR7M0kr3oioo/Y1u2ep0seBsDJAm9ZYLxRXsm1Lg9Yv
Th7uVnwAAYXR/iuag9HKA1fpohM+poN66GzjIwzkI2eY7IWRtb2/TRG3nqLeGhNsWnDkRqfvwZqf
qsg9VILO1yC2VTG80mCyffM34ueyC5gQ+NljVU1PvZ7f6gFuWGDlJyAuFxCPHdHQoBdd9I8WDSwr
+YkwJMvtBzvDouLr4AduArUkOsXreLB3KjFR1Lj9ui4TtS/tCpWrQkryEaGlWwV9+H0mX31rcRw5
V2Vs3FygOJkJZLhhXtnZP2hNnGcXn5IT1j/BKb459HXSWnnsMn7VHTK01guZXfkugH31GifeC1ML
mmgdHWSwi790RapIb8kHeAj7rvkWmiFeYd+8Mwvjmlq4o5PgdYwYhTIpRBAHNs8lei0sX42W1bYK
6p9RnNIKrInzwhC062Vo7RSN/fUUsD111DvDJBJSU1kfsCpg8+p7dG3CpHoYp6MQ/Weo2b9k3Xxr
PchsBAqZG2QzNMvL3yZtURbX/gG2DhclaoIpbbDDxs+z+mkk2I66rOXTovXZ6kM+RAj6d3nxVLQW
xrEGUVsVE0yA+3udQneZIj+5JkH7FpFquAKBAL6YbuqKWfIPi6HAAfcT6N4CsHPMvYTwSblFmFBs
DJxum9ngfKaQ01CD0gKdhX2pZvqspg+Yu4/Nu2CR0Zt1eIqkeydHz3lqJsghGUq9CnmFhRqPSIqU
OYW35a9E97O0l6B4/Qwpas7NTHxvNeAV6cJhP3dRc7DZiG39LIHjZ5MtHtbI1ysSvNaE01iMn9Vv
YtcOeYDsicQU7q9C1BsfLeNqbpFWlV2hTwnEv90o6wbAf/Acyrx+ItyMFoqj+j3lZrINOiBgrs6S
c+lODw3zvEvgaP/iJY3Y4S2JEYq51cUqgnoTWeIaiPxHRMTwJcRHcRyZiQ2B31y65UFWid6OFm8v
3j3vJBbfyTTm52qkRW7WcwkNkA1ili2dpSUGoM27YLfYMKe8sA70z+69FPXc14PsgD6JYlM0brDP
XH86JcpGE0RbP/IG4Fkdi6jlgC8aMkV/jKXk7uvBmlDuGQFKc2e+SQb3YB2GxZWI6BOYXHBZCFa7
3BtxFqZgvnpUv6KpnMvIYoifvIN8UY2w7jplPlGr9k8+RmlzfpIuQdW56Yqz11WCxBCmX30xtM/a
GosdrgiqxDQVe5nykYu0azzY1UvUVXADli+8yJp21jLDrwwwQY4L4UlweW0cgaI7U2q+i+eYddWj
mqlNUAuB5vQQJO9c4r78pRyd7G3Repd8xllltcnBY0K39ho1r80Y8Y8f2neBPyKb64ho8DJsETmd
4LXjD84WjrDeCwj8K51CBh16vPtTYDBcLzSv1jMYnium/JNJz0UHd6PcD3Y9PfEqG5Fq6MINk+4U
RJDTWxUyPGJavcHjNffQsKxLNLHEga9HzCgMMgey0cCZ17FliMFETJ15CHv7aARYjGLKiTy10nM3
9ixYsNOD5lHPdkwj0IK+R88cEx1DjNmA8+92GxlTu3sdyjvkMXrDZeZwSw0PxpjOfEj/D3tnst04
sl3Rf/EcXmgC3cATEuxFiepTnGCllCn0TSDQf703WPVe+ZWX7R/woHJVKimJDRBx495z9pETgtFN
K9mZEsU3W3q0JWe93NUOjXitpq+oVOsFQ4/6AvEAJkpxDBMElcpS1IpEwOfiAuXqYND4o4LSYBaY
b57O2eNm6O1qkaz1iGT6mZMfEB38eWygG0F4syGiidCW5hyN0j3H6Zjv5rZ5qGdBFCPI9dFtPrJe
++WLQaAlBTYZLfKWCqyrKngj0OtwdA2zU15iPqYILFbeyAozd59imu7nvgQw2YOi8sHtVCoiq4ka
zqrYNktMLQn5h3YTJRuvmKKF7fCdhUOzb+nmIXEizjoNT8t/s83um7rgBKUv32NEYow142YAIBSa
L/WUTA/eoHH6ZP23YF2NU0wMW/VUKW01GqQoj1aGwmsimSChTBHMzoA5sVSLCsgFAqg1OAdYsG23
EMKizzyFq+JbE62BqZrPafKVl7ZPclJJA9VR8JubqYaljQwzCbEUa459zkq5kMCwZEc+TbAmO9J4
BSBopRBX4B6zgurMyJx3XDLppY2GHzKk/Ii7bl9GHNjmIb3zU1CwfSFO09gtlmnYhD4lk2OASoky
K6KaaeO9NXKyTgsdO2QRbU05hEfLybkr9bx9Ame9T8WvMPNjanAU1yOj1VOYxpfO7rVDyEy6jQyy
NYiDP5SxQer06AWVFyHAyvtiU9AjXK5xfUNoNZiGJTN9ao2tLNkwptE7xF3dHIh+P6S2YNjTz4+5
kV9iWTh7koBgE7lGclfatQZk331gP3zVx/qDWwjen4bW05sb/+AaEexeOnmmWb2ZTKF2Ttd+lmk6
HDs7eUJVvLhNxrsphW3YJR6nYOoLVQ5vDYEwszOgOmHmMTo0Zx0iV2JIuGsnZUIyz1fZN6T81fad
0rEPiJoTFdEm6JKA9GClTI9cXwm9vPpCMPB6JN+EgIYa93kpDt2MlCZ6LOte4B+3Tx5gFRvRMlMJ
+z1HEUFwrIfDpMfQXYpPYza0bZl59NCZSGySsQ7IdP68WeNv71hRtv0mSx5ijEmhwhY6v9b2XgcP
uKo996R4a4OyqVRQCUrE3IDCmVFZoTDH/YlChD4wTQqP+Hfl2489gSrrm4XiZvbTh9Y+OVzg69Ae
u5Vr2/PeRtF/X4un26OatkGh6eNpBVOA2LukBuljhQIqlj4fephwmEaIYHo7d3D8HTYMqoLUI2aF
OEhfwkIRZXomz3nVSQfhSEa2ko847lz5yuJ7wQu0cnuzZuqR9hlNxQtnfWZmc7xn9nLKjIxiEzdN
lX3GQ6TvDYdmsJqNTWYnn6VAxIqkBXL94rU3yI8dBga4ZYGEKeQOgKDKuXNuy128Wcgv62JBCWAA
x6SJTE8TNp6Fq1UP2LyRjW6qCYJeyIDTKzHPRe5HTjNuzQnzBQpNvwbMDwJRhofc4h1HF3UsMFqt
FA7YzkEzm+QvQo786gyrMT2Tvaj7S2dRccEJ7xlloZYMm3qj/LBb3R7pZhxob0tqZstiHYnwI+3D
l6idWOmYISFf47TbEZgz+Nq31UOjLiRUnH5mQpNhoG6whqCzghus0buCFiNx6Kg0uxg1vThzICHb
8PgdmUyDOEYKMZhQ/9P+LrGtn67BegRx/r6Kqah1IFuRyTofMz9Gzsi9YD9og+BDMu0nyUUy8aw8
pb2ABvXXdTp9tB1nMYJD2K0SPmwBwS2eUgojDZWZUsHyzjCMhD3oUdypEZLbiMKDBufORVxoFbkX
dEb8edtPZrkEV5WHKb30pv0FoA1Frc+33Np3jYUmiIeO1JJj2f+IZz47o9JAC1UldmhEKEBdFmr7
gzCscufUY3FKfTBCDQYC1bXjtog55Hom5TzBzdqrE7fjcTDEXur6/awcdW5k154rZu4glPODm5Xj
YamBnXyQF/DUHBwm8dFFg7j0lJH6aDYY/vKNZpn9JWuXCc8cMGsrg2EY033ZOR8qgjJ3+0Pru2sc
a9Fx0mp7Q57AnRZ1erimM9cHBoeQExC/93jQkM8Sn3GeRj3ZhzNOcNbRJ4bt/W429afabp0ta4l9
srrwhBiFegj+Tc0Rfy89efVzw1xLZTzGYGCDdtI2g8MmuVxU+oJ1iDvxQyMpIkjb5f2jvXa0J5xp
grA6QROUV3k3+sRatP5uOfNPY+uuEDjph9bbuzL3dzT5SQxE3wesUA/yQW8OMANB3C+yW6PrrbVh
Qkfo+PQoDMhgpEwYlpOa2ZjRRjGAaStGf9yIEXT25EfaowTNXNwM1I+PdkYQyBhhKZuDBnePKlzU
pk3CtTRo9xWVDBIHiqbcyZ5Fa5fIcH7jsPMCx0KAbXBaXwGeAzst62ldNYAqB+etrb2GYxDlUoS6
p1TyraEyXsuRNei2ENFeAf/kWz4IaLbjMNdsbvbPuVxOo53L2T+BHy65+13mEszuKW7lSo4g5VBG
HAqXqT+dtR7M60OhgywZwknudSgRSyRM0JN8u2MKTL3nsxp3qn83NAzXIWUZgZv0vzkeErG0bvPm
iOsFtW3Ppnp7nxznhzagTRPGEs2IY+j2hCHok3FEtaUP0etMIRhQurLXw0AxIB0lDNG3MZcAwhTj
NwS9MeCeDLRK4MbqEEt4Q0jROtLIxFVHR4F7NYHvBKI1pWfAgmUaLDUZcp+27TuqHoYOMcFPnnsg
hZBovjo+Nm78uZj/W5V/FiVXE0JaxN6GBtl5sZ17/XNktG8TlxUeJUgqf16CesPQO8XzDRz4xSDF
khUrg+W9LoF+y/vMn9gfvUNixD9w0augHDCiQYWgLOFBVevupsLm6Bs2UKgz/beOgZ1umRfoDUt+
eF/ME2uyM5xpXU9rFxwMiRrtyo4QmaAPUAvOnncAq4tRPHGOv9ciDIIuQLHbSt6rbY8oAs0+K7ma
OPBlPFw0lHwYRGhVmumnr6bzraWOjcQi9R49RiYqWnDpFGjCuXOXPiVL+0wI8UK5yIpL7XbnhEVm
pRWfhDRKbMS8mpoo7xlktRTzvghVHNi0z8kC4nP8Y03shqNmZMPWH9JP8mYAPlqYZYgsSszeOuUp
Agp78Ekx5W73pgfOJPG9ZAq1Kujbvvd9LHGLVNE2d4H1FngO9cFb2hnd74SGzl6Otn7xKv33OD5H
fmVeaVSgeC7n+S4RTrq3rblZR5jVA40GVaXDNiUD+5DYZne2xv5Q9Bz+fFJjz7CIYfjP6KwrYoN8
oixw80JIKZFvou3ncq5BHqykS4BKNJBJ3ADR9LTy0y4NAB459+NyhTRG99X606tplmeYAvdDBQ4k
bJY0K/ZdvREHet8ccjqDsR59ZsLg05WtSxYpqkR9WQlGP2ObZVGxiJTjluKOE5F3nUGHuTk+Z0dk
78t6yH2C6sAlmCb5jN3wpcrkYzmLH+0U/8pzZx8PJataCpaNrgYRCbTwIQc/S8pra6BDaCVLZz+n
3BXLTSRHfpGqaOzN9mKFLOqHqAZqjuKH3AvKDny35NRONN90VmQ/B6meu/vbhh1yttXNE6Y5IpsI
Gg1SBh5deupPZuN91rp3yISPO9A8gIzGntXWX6HyuGa5uPTOfhk95uTkWuFnLv1iWpWSJRr2KDlv
bL4E4FHGMkhh80s/HczUq2j298u9a6Zq3hY8nVHzXsaW5a7R02ylaS30Q2rFbiknRotkWIlb2ase
wpqbQS9xSyta3XYk7it0eKvbM296XNqpM4HK1p67XmiM47G/UUXUs39vLt7gaWYjgCusVq3PIhfj
tRpdaPZc/jcQ1e12icBTYpA4a2in6S3y+UaYELqOLCO7ZlkC3LvBsPHmLF/mfhhXfWMBvmRXqfDX
BgXgj8rw19Mk7sEU8i4It2EBg7CciLncLV/XJ6RWlK5ekPdIhZAMNaHkkxRMTCdSzsIuuP2u5bGK
BQ480qqKQO3ejju1q5tr0+JO6pIzjqilS8+mE5eESnhWi4aKdkipMS1xWGzrjovCw9OUOw0fXsEe
1hX5p0l2eJN52McWTlaalPvcpaMIgB6BncPLnv102kzFyfbgU8XL2b7QAMtW9pddc1IJC/bnmBa0
G9f+LtdIfqTyeeuB2GsNhzuufnLPsAzcrLkebHYuoKVTSHhfSESfVBzFi5wSwSWgwwV+xHAHQ4Y2
WM/StJMV8jaHXbxZ2hWEdAA8l8u2ycVR4Umfd1g0tM0scZ9B7ueau1Z8cmBY/VeFscZItEeIrxFS
dp+pqQDSie5uHTZC3xnA6gPSPZ7F0L21yykrb9xT25OPk0Rs057OuDweLine7iCfk8/B5KZvhLPr
Ftyrk1HWSlwcGJCafYTEH43ljKRk9mkZL9fjcOMjVb3g2X7f1m68dDQaDBTsY7Xv4fNTN/KRjZb1
7Mk6vXcn8TsvPsGYjT8Yg+oTdEq7RIifo+nFyXyAczkdpdFkuJ+FH9hEO62RNWQPKb0HUIk1TRjH
XWLJfGbglffMOGddDrEZ8CO2GIWRB+G+M7iDDiLNN4M/vmbdFAd+kyHCmRQjfr1N1jQPYXBDD9UH
IzxrMyuW6U4vnoUmipsftwahU570532v1MXgOZ5SFyHbZDcHkQxy20wPio7XjG7JS8M3vzQa4NzN
Fh2Os+sjXINzDU8DZoQBMRyrqd9sW6tjj40ogDA3VHDvy3k7yvYC9ghTy5TlT4aF8qZi+cZIQzil
MLv0rDjBE11ZBGRKl5eR0+LTjICzQ0/yB9Ln/+mE/wed0AQeCK3hf6YTnn82U/6z/PVf4YR/ftOf
cELXhkDoujrbi9B1C/7GP+GErk9qu47Q3AYc5Bkm1JZ/sAn9f2d4ZIBDg47osIEDJ1NV18b/8W+W
++8L68pwHdsVru7q1r/9I+n+8geBQP3t7/87ewKDHXAzDy6G75vO3wlBpd4BSYozkOhzNwRdT7uy
E+o4EbCVTZwuq5GRFHIhe30TjPUj3ao8c0mckvSAJucXzv87uvFoJGH9/pe38s8n+y9P7m8INt4c
3YWeQFeblwnP7G8UhTb345Y7cNprqjuaCEMAABsQ8YgEnVpGbqJoqG9JxSt6mmVMlmqH8u1/fxLL
p/CvdAnenQXKJ4TtCAN+/L/SJVpb6b2043E/tTLZ6f2EiLxG4D7VvCnULTXGjSKy7tFk/P5MOQxv
bBy2K+1dz3iKeUjWh288V+y5dLIJCcL/Tt2ZX/P2KrQ6XNOJoeSMCXH9v564/d+fugHsZwH/YC7l
A/470KgDLtlPbksd6dLY6t57ovc2pmXt8zAq1unIQMcrkhP7nh5EoM8CXYL7nz8SnVfZavllGFnc
b+/1nJH+qqfNynTQ7vL79kQcUiYPxWtv6C+jGTfHBKbDug8/eJMslGPtyS35NXAuHhE6DlD32dVG
EJORTgFedCaGxwX6ncCMXM17AwUMPksM5LqVTisSvxCCEwOw9eonphQmJB4j2zqzCMI4HTaTq7Vr
n6hcNC6ogOFQltmZMIBNqBes4CHeNaOn9UDRRaRx2AeRXRJpXD9HkXYh7qBGAcdj8oJDgVmqDQYP
D8O2uc8aXjwaLPrQeX0lURVHgi0Dty8QetOGa2ccZLaPgBDOAA3F5Z1cHt0wmnfSS+0XLo/pkl2q
ofHIMPOvlUDlY2TRqXatjaHpPvWE422s/AehHMk+Jr2YGDhBlWRG335UpYehQMPZeXa8W5JK6Xn8
qDwqPrlc4KGJ2i8njWWl+RS2flpfB3TWqyLDQlh/5bogFyz1Mpwfkb+K7Qe+HQSAYOAraTcHCA/W
44zazkEXB3/rDekNqVKutg99euyisu7cFMykmuuLxCq30iizVx5eRBKGCL4h7GytrhhIrNh7EAKg
lFTTDmUK8WiDR5HIUD5rcSCoGtW2q3lcSiE/l+bjRPLaH3fpojnTqHVxS10ktwNF/osUDKc8d3hX
TnpFXXFfI8rT/OzaUGhbKBjWYUGvbzkgyxhpjEtJu7ilUDHs6UNyTzbRaegdwIcYHEYrfR/t7Hr7
l8LgY+oHUqxs8TxJPnO/K9bdTBSlymZzk+FA7uO+Yb6nwSQe1KvQ1RDQwH7TogzhS5hv+7LfZ6Ks
UEaRDSB579ya21rO8bdbR3djmr9Cklw5ms2YvUOHCmqMIU6TbIlg28wmhZHbPtD7wheCdmNNoAGt
lxihrMGFyDl7NRgOditBnZKXOolc5UgpxcC9p719ewVR4karqpyo3DgeRz5XatrY3JhEhmXL5z4z
hEHavRfNcGelA27YIl9rhkQkxkdXZc6aYe/OqFmWGg0qzYClP6Q9ocXuoaR7G4TgT0vKEQrp+qI4
VW1A7wS+HZ6xBfIOe4KQxExuumq5MHo3wn4qMLFEBeezpsoDe5hpok4w3XSzXI9xT0aG763UyOOj
TTfNcme6dr0Npcd4RJse+jl/S23DPpqD9WkaWCDkNDGGKarXpnHWrBy/o462bU1FjapieCsnW61r
zcadMKMu1Kt6k8Jw4VjN1ZuAwkVBWry2xYDHABIP2fNkWKGBAj/o85F6KA9uy3ilczBQ9JC3MGJw
uiL0AafCzIdJzIqP2Y0jiOzLRiN9DmNaaD5E2hvEwa/OhliTC++ukdS+jbF223xr+91bt7QWvBQV
1e2zqTuuj8rPrxM2kUDzdpWVomIz64VngZ8uWY5aEb8gBshPFKpx1g3x2RRsEVi8zI3HvdNNNd0z
BD9B+tC7Q7tOW7ZfkXFr3z6RrmVhHoZ4Qw/6tz3GT83IGjGhuSXYhwo7T4t1svcMvPH54nYqwxnd
NyPXMeenx0O2KwryG0s+o8pMv2/1u9s6XMctb0pdFYwJm2CsXuch/iXo0M9DdkVxVaOF5BdRpXBH
j0e7wyMjudh3uZ68KU/immJ7uV0m7A0m1sXoaTbJPC9nbo2eeZDh/0yHmI5G9ON2icwDq1muR9+K
ZMYC3SmNtGjrGZyc3eQpHniGbl3SY22y7WBk36bOBlQrNo8uHceVYWbc4kb+YNu0E8l43aiI8QBR
AGifHRQ3xAZWPkyvno6EOVZk/gRYGYZAK6agNcyvyGJQMidxsV6ufSg5LAQir3gNvE5PH/nHFkPD
IN4VlH92hfBwuzAJCuZKi7Jv/MU62r1yM8Gj2Vaz+oR2WKPGbQLZd8+3q8jyWVZENP+04uyhabyN
i20SdT8fJ0h/66AyjoxiLu4meoA0ABCdLQnwKBLgQjVc25gSCiaW1dXM/XwNq3fb9ND7+eigCtgg
KJb7vEGNTPL5Sp/KI4NNj+fAv9UFEupIfpWx6wNWyunYJio8Yh/yCpbiOae34POeau3yg3pSRMvk
zVl+81QRG9dlD4VVXmu21VXP8HPp4vQ6n4pdaBgaaLIsvlWFL47dsF42Dr+XBGnP9Eoj9p2UIYiB
n8EQ5PslafpLhDymr+Wr4r0lFZkAni6rN9Lmr62JEYGtz4lhFWHTpd+v9DVdMxIWWb2hGGdB58e/
01htFepXWhUksNmFtQVG89rz6hkFF9dbHaCNXPejzjbJZ4LxzWS9L9G+Lbonl5aVNb63BBzQRbS4
4VX2ndXdRy3cS2EzPqzauwnHfUq432pOs+9yfCHsCzWaDK94UVgT3Xopne/6agSVIViTfWdXRIzM
u5qFzJyLQ6lP65iqJVjeMyQCP7Eu7m8vRKs3maRRmmvsQrNOIS0JL67WI+gkIrV5d+eB9zQxTcjc
sl865OyntxLESPCWk55a+qxjteKyaD2sErXjb9z0Af/qzoFxzdTDI4dCLsqxN6BdIzc09sh7C3JA
UqMDBDFLITvaBGz6ci8QA94EC03DhbRoOSpahqGdnRvkglL7xaGk5+7kVoFtlO2gcp5qGJkcG8b3
KKdVUi/LqhHzIZE3u8Qp1Vc/YrWTFt9o3qOSROsfz6xnvBeq08mNLlC8V0aYrsFt4WOgvrJsmvPp
eIxHPJa3W9bEQBOlNtE/2aKei/hhwp1+RR6+TEewkLYcRcjWplmI4uW3LzJC4LpxjxeNEUC4lLpr
fUb9bxr5uImE9lYN+bfrsbXaPtdPlWjorfxvzhtbu/aJmWALnkrzR9vs3WkuVrobPapYoXDRm2k3
L3X8KNS2aHOYtjCPrYkXWVbRPu6mgzJZlTWboMRMr7bthM+o4P3MYhbQfiIDKM2ih8rRSZUvuGBK
VXyprnsi9YYiLeE2t1ze19R+pwnn9dZ8b3Yfallv09SA21m5azF2064b3rKOgZDsv8OcW2cWZMZZ
IzYQjzUpNtuHlkIPYWf87S2/v+iRP6H4d/QBqIVTXLomv6Zpeam1z3xM5NoM/Ycqve2jFSqHWN+7
tNmEk5HNzLSwrNiHtAaCS0oyfVrp5qbo0Dsk8LvEqG8jAEYrZZGtoypKxKxahm6sPj1BnkoLigqZ
0ix/kjCy4aZkMs2dfqvnqrG43MqgxPzI6bysb4txangvtxrktoinis3VSPXH0MLJ22UGdU/WXM0o
BI+Yf3edIkKzYIczuEWs0nupi+Qyluqa1pxqzF3vjpByXi0cPNFMmeFH7M7FgrEIVfZ1q31dB1xX
qLGHWwjwe2pw4ELVnvWAoMUk/9Zrrvul4M5V9uFzvEFtRgnp6OEx6ZLvxMiuOCZZL53iEcYT8kO1
rsTRmJoLvpRt1U3sfx4nbdxsNWiTVqyWEnVelv85g8UrGXCxH1FteA26Q+ODaQlHi6bfx4pMt4KN
VEzOc+5nj2XKe90n+ZWJGyKTZm0RnCOUsWbG8NIljH5LizWyhfQ82dfb7jjDGeIA193jFjhKSnAO
FAmZbvZFiPyaQE5YVe78iwIF+x5Xc16EL2bES15e+0hCnY9cm2EBn2hB9y5S3FRV+n3rvWPmpg2b
Qd7gBRnLFuCDDqHzQRFAVCX913Ep/qPE/mmWv7uERQJI0qnMzUu2q7Xs9+3ap/tGNEm45GAvj8hB
uFArr/uOKqbs1DN5eGe3XPaXbKZoSX4s9YIt/Jfc49DN5Ig4agcR7fLeeMN8Bl05YrDqP6v2miGl
WN8+5jl+pPeHNo+k8C1mgktkeHtN5JCRWHtkV16Bv+u4tzEgW7W7U4lfbWv1pYeY9xODxTr9Xo5I
AT0VFrTnYWa1u13Hyz4shdjrE0+rYI6El/jSD97dYDxO+ggeOKVEmszuN6XmVThOt1UADgs7/26t
HudWT8+5Wc65Q8xQcEkk4Mh3TLTxCf25OAztHUOr5EyM60mr+SAEwDzpzNpe0+SHldivre79jH3/
HgrdBaEhVYOxSFOc/FfJjHSXcuVuH0iZG6hJXpLZwQEbD/1OII/jtteXU0pSmUSPDVhrAxP26DiT
4mi65NvCp3J8H1zBUlQuPQBDcVyvUK+slwHp7dDJtMshRJQyj4KQEN23zA5/uNV01yHfwNdCaWE6
4avDBrkijgHVb8YmOYeMxYoq2UlYPZU0J3I2jbuuhh+oh4z+Gf0BfIkscuz87x6v1ypjipVmNrmh
n5DM2l3Yc9d0UbgdezBBuPjv2KzBDVKJKWBVJqHsG6D43OzkFK6wvECzN6afTC0ZQnCdu25/kH3q
ohDDB+AV7TM3Y3UEKVyjOKqR4405vISqAqSgY+pZ/BpuFaQE5vA68v6YWfj2hkuZx5WOCswDU6U5
905S48L75x81hedRL0f8tsRkkiMVVQlGb2xLjJLXonARgScltDLZv1rLr749idCkWNk3y/fevtiF
gJArlFobUuzqY94nDxKW8lZfUmx6CrGja7cgceE54cWeIDzdcCu3P3QDQh+OrP1fX/rjId6NW4NZ
rTze/gm1M9+omwkn4EX+LRGt/vU9t//768F//cMNA3Pz1N2+dvvr7f/++hoElH88pdsX/3rMXw/8
29f+9lPh89CpolPz58tj6MxP7EkvhWW0mPpuP+j29JTLWK5tkSfc/uH2R8ggNU6JizQKrVGn2w/P
Wh8K++37bn9k/q/KT8YDUoPpaBDNGFuOlkG4LATCy8ZCcNhgBTxa/RCqE3Hs5fH298h1Hrvak+QU
FeWR9DpzN+SgDtsS63187Vq33fJeDseQpJM16KlxjdHMOXauwFjgeC3i5cUwePvi7Q8p8ziwolRj
EmdpR7pgZD2H5GMqNS7y0dQ73v6P5dQ9JjU4VFwke9tQlxax6hZ0mAkppzaPMQ2ZYzj1jybCE5zt
nDBVI78ySt865MBxiBjvqbHj9OUWwAoKaG45tINBT3fct7xAKDvYcPF0hk65r/x+H8YWQMgSsmoi
6hLvr3jNNcf/1U2bdGLA1iBRj1JPgVrGP2HWxcZ2CiZlaXLuK47yB99G8O7pIJ4kqKwpJOzbDLUa
wsRKtPG9rWA2xSWzNN7II/eqxU2fUEBgQKGf+JJm/SNpnu7KUOW95uVqXTY+zmNyEZPXSI9w7bYa
VqUuZUHzikBBQAOXqW0nbYF+DneEDxH8hhRehdmltmD7AIeFwrzA3al8YfIQadYR8wvFKnpAFfRo
ddFlxv+BnqPbz535jJWd/I88idjoPABBlvfbnMSXV7rMv6QGHm0ofvkKXyiszi9Z7LBJj5ih0fVp
dr1DuH6x0+5e1QZVcDHeRfHEccVh4cUuGNSd8A6MCc4EXODIrziUMv8Ohu5Xbkz9k1LK2liMwDnd
IVGOecoOF4THbLsKjfww2gNT+BS3Laq5h7EA7MAFxLw+cvdFkyAHqo1sX4Bfbx1sALbnYsep3DIw
m/hpLBwSdbtMnHS78VYo5RM42x0gFIXrf2DI1mYmtcD0w4x7NujeIrSICjTxFEwaHyjsEAl6vsV0
3xeasXdTMH2DRI66TJOR+vP7og8piYrFFHDyfeKfK8aQhx48kcIYpdO9hZrWXw3RhHRg4HP7z2ZC
G3qgPjaH3qBvO9zVreXh0PX0lVHKfW0h6CwcDpl12P7iGXBeMUKE/FZ9sgmFL3vIuZI8OI5WMcm6
007o8THzCaaM4qblaaSbIskOkHHal9Q3q/tsJoq3DUp8EBhmq5/043BkCG/T66198KUbWH0boiyq
vzga7hlUXwVbI0hM7wU3CGLcMFvYjfQQ04ZfJZFMp04MZhlIrO559z29ay4gDA8NZA4pk62p93vb
mQN3qMTWVuA7Otu4enYerZpIPOhDuC2V1nLdI8VoreENftKFNsKrE8JUsFgsnFheKsc/F4b7Eoa0
RBovpF5NHpQ2TC9QSD85uNJScdDCa9U7UuZ4jYTpUquRXhYJZzn6SQgePcxqX37mQ7o3hsWoO1kd
sk/nHmMRDq+BENoWfFUQgbvrLfws8jOe03NPkJ6WO1wM5b1zL+K020JJte6NxfIQ1TtPhXeIvFln
ErIHRu1RFfgwu5qGrIq4bAlLdoz7cgTB0Dq0qyJnIBFUJ/qRunzfSPediPP8wcRsu3TnSmdW6A7k
78JHg70cOmYTH3BJF6EAkh2SrrlK57EJ5tC5NFbd7GVnbSczfmnr4uynI1436K60+oyHoe/PUzp0
BJeMOyvJmjWNb27UPFzZqXeAEriZQ+zW3YBrp0Nloph0z/QWDrGtdmGm63dlnsZncyCAE9Ul0vvs
MmCVZO00uk1Fgt7p0erBKyJsw23n9KQbhhe9JdCqi/J8007Omy3s13FR8XB6qRSZKGAiWnN4myb/
QiUX+D144sS2kZsQKJ6on+EMbCF9wU1CLpL3kmBC6md6f1X47jLcA+xlvrc9/V5p71vHOvo9JnoS
Gi1ivVY2BUlWRVkAxvS5Ji2dEEdE2vs2qbb4dJlwcEYsmPXFCdKLun8RnhPMpnsB0qPWGZuYZ4+P
REJ/WaLfJGF1P5Ex4HXTCkdOLpHISiMPMgPZn5fvBkmtIrqvNB7pTcgKWkDh33XS/gSWzzSMDiOt
dSYlWgCnlykZAlHzXFf1S+sYV3T7D91Svqv2QObCp8+EkKDvFw3D4vau97T4rsUxpqkwGDAPNH1x
19YwzdQHBozN6GqXpG4ePGGdyTt7IYGbI11VneHSiN78jE3KYFM2+1I33obIfHTJJoyQb9hWNNHW
siViQMpyFSf3o5KnLCUBuO72osfytNDMm2qfzOYPzIIXI4/uIH88mA79A4JpFy6seUQGiCiheHT1
/K6JqNUQdJB1EaWZXM1GiV4ppk0lFlVh7j5ZnLkY+ncXlKarJB43adO8abp1KuhHIMF+Wz6a5UcR
3bKXrGxADFi8z6n3A3nemhM7EoKm/wg95wuXyIsKhI/EcRxJVOHj6NBtTdxDwzxvPOPVDuNPWzl7
n2SQMLeZeMVk1OTuIQI9VGvF0TcgKmdYzx0xnOnBo9kxsFEZ/KD2oI3XceorlMWoVogqzeIoEGP0
k37K0/Q0RTlnRh3CAx1PEYrFMhLt4tl/0gomFCxL7S7PJUfV06yVczDwxk85K1viPiqv+FnOEbCd
i0dTh3SHg53Kq0YcOc0k7adiJWvTimw0rwAzYxgIZ6b8bGn2rjm3IwgdDQNVk+o1nrLsabSn3/TE
3ilVAlnXX01y8nCrrwEtc0CH0j9VRrYRxWksij3YLvqi6jTPMtw6BpweP/MeQbVc3cGOOWEP+64R
1qbEobTODfcioM6sO46SNEWLu9AFOkMmzsmhvYba44ijH103cbSeuynze+rqKICEOgd2El7lKH/X
gNSddpHcGKCjdWMjC80+jZO+T2tAYFXZLlOmOmi98VNl8tNR7Pql4CLU0eWzp24gDxbGCMKQeVo8
LcT2u1EN33FfF7sSiTJI25C405pjlB19DBrX2jATsAIABDE/JnKNMFOg+giquxYrsBsj6nFIv3XT
V2vifCQLcweLi+NFjPxbGzlSFU3+JgbLPTkGneNUe6LD/Qg9yVqnORu9M9KjNYErimk4GqnxNFEk
LZ0XNDACqkbIcTB21xVMtH2qQTAcM7Fj9fsyjPCNRI5kB3jnoyux09NfGlfN2F0rBqjxyEeaXKpq
/oCsCqGlZE+vCf0WQ7GzNXZsAWG7qt57k2tkSIv3zqdxmlmOvQUXB8OUdhub69mciAAMh+5jiuNt
t5iB3Uqi1kH4QBag9opPi/ckl69aP52dBLO/3gau6Y7I6ppm1Q4dkT72boBDUEwmGR70TVwdd8tQ
QRSMOUMjoP1P9s5jR3JoOdPvovXwgt4stElvynbZrg3RLum959PPF6evAEkXkDD7WTS6TFYmk0me
ExG/u5HWlG92DljXBseNVwSGT1Phv9nM5KxMsq42BbWe6zGVWgp64axIntO5OU6hfbLN+vs4PBr9
1vGNn80K8sq/BV4E9fp2mEQ2PR1cZ3zRQd9JIsJQESUwGC9TsQaLhsJBEkImiz5le/kzTBnJTvj7
OxLP0FMBTeaM0VNwJ7/AYIv1m5fA0XUrz5ZUdOK1cRzjH+0I0fiff4rbCKsRZBF5SAB2NRfq5Son
OMlT4Ki3ycJwu3jDfuHpqOTlW6QAOyt5W9cned4IbwqT/+XBIa8xxD7mtEbGSshRzVb5vsL6T7JX
v9q1qDJqZmf4Sh8MNqSa2Jiary0thU/K1/I7/tVBu0HCcLTqYaN+TpFqNMO+TRlY6D+nU1tpG8uK
1f/YaZ3oKqDjkFDPxYjZdMDfy0NqwzvI13I7YjSxS3EFbcfuZBE02+H898g6tDWY2I29fpMXL/sl
A6JkzJtMzzUWRZYFG5G/QHiItdJ2LAJGOCU3zrGGWCaPkNer4/oSo1KVY3W6Jt+vRfhlJcFJXrxu
h30tbwDg2srmM1jyjOxCnk6OS15Wk7dTog2X985zNM4xotuSv459/bEFyTYKJib8up3CrZweeXty
Cv/jrQYclTlTzTE3a1aaCYsKDmCtmu096/cBg55Nwc86ELDFQyLL1/KYCrxfd3/qtC04FF10Htpl
fx+eRPpRJ/Yr5OmyIIQG2+OCQNFOtk7sHeRHWO5vcctAccH77JPdOtCh6IhhjfyXPJWOv2ZBWLDL
0H1p259TVT7JU8pjgoqki0d5hBxTWf2JH/7joCJ+KAdM/N1ZXoqXuJ+wBC9pntPOUC8nT+dOw4mn
sXBCpkX5BrkPi3Sql3TvltVd0X7qFSAWYeJPGCXDOYjWS48aFoPBdIMzKSpsE6QjspKbR7FtcVel
k2aQcufWxzjCJCTJlycF4OMidGO7fdVmLtfCIfU4Ll6j1MTPC0vkAcTcnNBGuqnOtSTRESWXoh/3
92kYzkfoCLeaiKV5Bs1ekW8gXgsxU3Ua7MQN6CEpTms/UgZ6bDbmM93CT6GIA7h7j4oGYTdcqCNp
ZTK+HQQUsZtXu0IuaRZeRyTGUtHId8TDrafYLOKzFSEBHcvXcPVh6/QGfdOE+VOXX7pqfJZ/RdCY
+1poYkIF6yANKVbzeDC8DgSLTQTvkPgm2e6HxPul4QOzbZ3lo4dWDlLDiFpPmHzjRrF3LOgGVuu9
WWv63SpJkHCbdivJSBO+2mP9tTj9SxZRD60OQ3aibMHuFvYMe6SN08/eXDrnRTYsjF1lRWFKKUKk
rR/pr2rc7dtM07UqwYFv1xbFnSZ4JZYYnO0CwKTF3NpMrNOi2ckpaCvsohFCuhZD4aVYnnqiNUjw
ru6jnMLWFchM72FQdGX2y0Yks68iukdz4vgJxcL3FXM3wmGwvNO1nooJcP88tcZJLwCQzEQnnDrc
Y4zxUdZGiclfBiu3hvhr2YfVAGjp/aHa2oP+UqO32QGmfYVkxWAEUvobASnwWUpOkIKxixJwktr5
VHrMDsqYQbcJrw+LS+u4hpC9cffdpgFDlWVajpZblQdzHq96ndvnutWvrYgMl4lwpEnATMdEdS8j
/PxcVBymYl5VUMU2OtzVnPs6wQwErR6zbENg6MmA95ZXL1FIkaoudN9D9TKU7r41Amdvz+FwKOhk
Fm9MjmUH6FcWdUeFBe48yCVfax5BIpOTHhycPBbHOi8an+qAnH1C2Qoegvufs5AxQbUErOI8Ej4V
VNr7Gs6/cBk29kmQHtRLN4QuQVLWEtTgYuNto2rDCQz+F1l77Kn0ZFb18JtWUPpK0bJys0JzEzpY
Wd6nazLt0DpfC4wjmX257/nst9t6YnA65M5hDKhb1gRtbLUck4W/9FJn6+hUVDDCXi1hZkys0VjU
9bNmKCbDsXSa16Jk1BxPHol6C5pf20RWiL/WwGebfODT7G8aphvuTHJracTlcZp/UXGKTdtiHuE0
XPuOmLjZ/NQNwIl4ytHpgq4sM6LlYSqfrLj6Bd4db2DeBHu0MZchbJ6GLr5Dtnnz8/sgoDQiesfe
LhpTZ7kXwoFrWyvmN7guw7Z2WQOMzN2Q1U5Zpvd3gXE2IuaEcwx7C5kRZm7gzH/hVAEUFUuqqDge
irxttyZf7mTdG9T7Xg5FpJ8oj9AwpFDIzgVjmziIMfwU9Nh2J6AudEhpnlwGLFsFLlKgQZuDy1F+
fKFLAPwV5oJ8p9vVk7M63woYhIA9ADfcwENtPvSD9Y7X1D0ZvVgzVV/ZWN2NbrNnOzjoqQvmMw0k
gXkgAtVQon87ZOHTrA8McH28WlZ4caVFVSYvMoFEl6HxkdfVV5cT3IBTKK0oLB7B3SfAMuSsTIe4
gQuXyyzHrjks9D+CnylizjqyDvOiV7Q7+oZZMUqlEJyWHs2Os52fEKTFvaow+5nEKiit/rVJsy/T
wCi85lrARwqvNvzxOkBteN7eIZ9wWsXRJ+4HHUNvNvx+DYa7rqcD1eePOOq+owqmwxxh8iSx06Kw
hCMDCeXVWJkRETu+bWeMvgYxc04J90K8A7ESM8/fEMTQqKZGiSEOcYQRKg4qcAR97XSahhwrFVSH
d3jmHmrHvMOk9NsK9M3okAvEHWnW0XSAxGMDyzra7pEndXufGJG6C5oLIBuy0GFGAg/To0qxzA5c
XHgr5yt1zV/10P3UCVreWys1QKmjtB/5CAKb/iLaGp73F2YkrVBcv1pIdeOEwTf1b5S1BElgkrBR
V8zQ0j3Yg3/wwKQKwLk26t4JCDmmDmeu9cC0vf5Wpv7rX/LU1P0o65s2PSfVubSHa5YLL1Ygvzwh
o8s0sL7nMkfoCfkZq7E+QXIf1yOEGtz7t2FUfgli5wrIPgPe7JcluQko6Pr1e2dOLxn6l176jZEc
gi2D4ISodfeZ6+Zb2WobXbMpXAU7G2CJ1FXw2RJbMc0sQFUK9tkEMYswavLdmKfH/5kXbP23xGSI
wIZrkAMKtdrzLXjn/5XQ3JrcaHBg+5NS+2B4IaAoyK/vp+WOHfQFcSMfcMcY0UZVliImVNyFdOAk
lfjGKWqgLnLWmY1duEpNwtVQtdWTJkxGL6IswjD6rL5zwlku9/yLc9Jc4sg9mnHv3i8WHY5eX9J8
oH8bgSMDAfAafBdpQL+tEeftf37jzr/Syf++bcsjFdHzAjkxv358S8qo+/d/M/4PNK6qwDG4P9Gm
nbBLfJhX4z7wII9qbM2YQtxn9a3CJGFnGo6zaXwDjbwhnIsq5Yagk4MVQLlSwb9bhOYTwwTAMzy9
UYT8QPVLAbYGP/1GNKf+YXA4e2oXZcCGEE27Yrponc24eBnbkBsBCnKoJTcpm2K5TjMhNs0Wn8df
rr0QHMqSUVDYLE9UWd+nlhVbVrjCNWmJ4vHs601ywtm7/tMkxD8Tf/2/nDTrXxJauVp4o6blossH
3P1vJ833/MwbNQtTksSCAIdGcAWj9KQkUlju3L70JrCYIlMqegSoy7myGcfJ1kLDcudVAY6njvaG
Cc5DhLWPIscoWtO6snh47lLRxuXXDCvY3ehyCcV6/MyY9PtfNpttvY0mOO5KiyTkhmjCED9rn/tx
ZlONySA9RDFDabkD/+drxvvXa8ZyWDRQYfgwGf9FghCRW2YGSdTh+dCZB1wRtRBHNS9mmyhQk0PM
QGsoZHrdTJkJ+ticC0lPE6FrUggJXNjk4RI+OjW+aI23Z/E7rS5LXTGeuxqKpSoY5mZ5nmEa4NhJ
I2EXX4vPmSmD4JWAPF7QYNwCB4L1R7uGxQRGFCBMksLVSVEGoxO85bUe4Vbc7SePZKDIh0mVzjA8
8vmEe/EpXRfFQ0on4rKcrj67fgO3UPY2OzaCo5PY50qIWH401lsjBwayGB8ltODHoIX9mX3pIdyj
aHnLoCasXueiB2B3Ba7CmdzJGvjkfOJmGuzgcTMAs88NTKz/JVzT1L1/XcA8y0S0YiHMsFzvv6eR
OoNm1fmC0Qw5cayQFKvH3k/nnWnD2SmnB3d1LYx6PbbSZri4boNHzBjf2JPrAWKz2Udvi3DqauFZ
4VxwjYPi3ncid6tV/JGWlB9o5RkugF/9XZQ642y7w6Ybm3SvGeYPfVp/kwf5BffsgBfwqxnkNz9j
4Si0F+YsbKgtBlbCKstazPFwfrxP7eFrLep6v5AejVzoeyM8TjtkNqSNcYJxQ75HCfomzk6iHp4e
A2/e92t/1RoMM7ORUMq2dK6lMTlXB7prllnFqQUmiXnqu7GYL2EwtvykNM7hhOytaB47ZnX4zeSY
rlAgiIWPDpsc7uyunhg35sifWdoQb1RfwsH3GpdhJwueMMMUnc3qYaA71m8hxLYYxShOj9vmtzyI
DqRRwf+1qQIVk0r93qSQs1rtWR+jW4nEV0stcgC636qgjIr6ydVAMNtywChF7gwhbrWe87qG7Z30
xVGdfHppew6q8I2V8ktaU7po3IxlNhTn/ecUOJ8hroKZM0DpHRF/r0F7ZAx51xBpzNiGGmGtRjS2
1XchBlHxY6iG5SYcxps9zs940l5NPcZNNYVDn1hU4Wvweymjd9wiiGSDqdrHP6po+KmZ8lxYHm0D
GyU7kginKGbaTaS1GVfKGoPY6SRVaBmdaNKUd63rvWYaDF5hdUnF2WE6I2QQ7F8Z0ft5fPYjZxPq
f/ltg/Qd5chNpxcDfWTbnBI4pD5DBC9m1CEEOjsGdspIO7VLDtckuxFVuwn33q5fBwM+f9PhqSKt
MJXsnog0HbsN69kPq08lt/dWXlzvm/ekMT/VDR63NUr3cn6O0xEGQB0hgGnMpzqdcSFs6fE7Bg8R
iF7itx9+ND05lsZiQ9+zcYgfcujJfeLlzkFB+WcEtEWGp3+bm+pbnVRPi+gmCBVHGY8decfmr4dE
TyV2+EqIZ7YLiYNsLWTuqu3uNQYno8EoYKW8N4T+WGn8YTqf44TUsegHk35NU5dtHF8No2X3ADPK
Lf9auzD8095Kri0n2V5xNInK8hMbkH3jI2TLJoBrkPG3IauM6wA9zdGq7TRlyVNqTmfsVKZTZeIW
6HsFpmTrGB4QpDGyGLBaLEf2E/J9j/YaPzn0lmctc/NdHaIG9/3pblrWn062mC/Zyiw5G++0GC3Y
ioiFqHo/bliOWrL4vJ6JUwLfU4/JwfFqUY8j7kz6xD6UcWduJ9MaMTcMCE1AWDEM+dHtMRCaXewn
K2y3mJL2dKo2wF1fQ+yBpEkUe+fsFTFIDC4XIgX4JPazuNrBKrtYWU3KhEYE7ZoQczrrFi5S673J
1JxcXQ0iS4lphphVr8F6H5d2tkcC86QNBk5MNv6YxZodV4yaIXR91uRysnk30WFyutts8lNHY8ZQ
mYZ1URb7nkcYovoK2NDISDHXTP15NVzzAH3tVOuWuYtd69UNqvUS9O9Tk7jMl6CiTEvjEKMkX/aA
QQMec1WczfAV8XA1vfYK5WE+NeGqXRMv9S7telPfdPIT9RWKOkBQlMmcvSXds4+TJmj59yvk9ZNt
e8E1JNv96JfWR9IE2d0cYVNt4cMTGIUDNLVgg9FV9wP9z6ma1ofI89JTnuYGyhEkuQlJ6ddcK7Vt
hdMkWUcYv8SjiWNt5xzVUaqjsLyOt2F1tyqEwxJWZQv5IQFS8Rc8L2hDt9VkkRvqj0czWmLSGnCU
65vsDjPAYOskvJxeYYKo6/2pFitlA/BwbxnweDsYgle/eG8G6HWmE50zr3WvtRQh5NDAp5u7+YjY
7NnGU/w0OThBGYxUMupOgJb5PUj1w5oseJeYv60pzfbpYLZXu+nb6xwbvxrI6YdiroZrXGNBBUMm
Igp22WfzaJw9uwTMYUp4nUzbIwgM2JC1+CWM/HeM2BJEdjp0lhDREd7UQ0kPaVnpdVqenX55KDtu
lzgwnkzSWXwmJvAH8ZE/4XRRrsbFTy4rBzCsEalDmFseITmNxw5T02hY+qNeuHTJDdaUF0fzOiYZ
1mZcAVG26WI8kW3RXyDYp+e0CuEeo1xgRmjgp05bmCEyufis1Gw8Kdmn8hwRVN7ThCxja3r4A+RJ
TMqD4KSiUaEZI6yG0qzsjItiAGcdSpSq6mFmaeW2JXwOeWuM8ybkSJzYmQBn4y1y4etAFbtTq1Yp
ZR/06t957L7ZBT5hUl0U41LtwMmOSkEf9d3nGMF29IH7YHLnX/7CMrXOeDyJnsHBMRxaCVEi4V5R
o/MZp7MYQdXiVIepzX5iHntV9Gw8n92tRyENXEfKiIlobXK1B/hRB3WUijAtI6I1LJ7meAep8WLE
xoOBkwQ3abddsXfE/fVV1UntwvYxRcUxTqFb5WHQbrWB7owxjcHAe4sD9LNsn4pDjvgFVn/L2s+7
ELerb2vI9Lfosi8iEtjKoJ1Tpreva1N8CR9W2OeuBQMdYRNQ4izxzV8JIkjC4vG8YWo+RUSAQIwl
/ZRnqkljgXt11xFzzqQDKU4GDlc3GOLkl5S54mYYeJ0e6nPWQDrThobWip8okcwa1frmS3H7iTDp
Ey85eDlU1CKbjsYwva59glc3QU54+8X3bT5VB70j14O6WxGE5xYZQSvuGyM8+70nmnuIlDeLrKgN
4jn0ZBb9bTOvBHkSFWv0KF/TSjSogXmateah1YPXyFnBKs0nulu0Ie706sDcLfLktjY59yoQ1KC9
ZjMTB9dFO9AuX6MPQ6XXm725NE+NZ5/IXUZo4pxUA+0J23jovEfYEo9T0VmHsYPF1XvtOVfTNNED
BhqGQu2TsmEpogVJhMt0tbp0+KeuufWSy0CzFnUNnvfBRm+C6xQPFC3WnWPCm6LTHzuUL/yfTMwq
F68MNwCh21QnvrkJmaKZ88UKrQxABhVVFP4Z44m6WK6INbaYRVJGblITUx8BVdWwZQ7pT7wx//CC
ngzN9hNp2jkCX0FXnE3Y1ZHdkXLQ3bkYoKvYM9VTGVEXuQgGrGFdkegWX52mHbpc+1AvEDnkdQpb
2SpnYpSd7lVEOzbrA6tt8yG1p5ofhDaVSONEO6nPu6Z9yYCuEclQ+2IatE/Jnd3FWnWH6WaNJ5P3
LV+sh0br7xOPGx2Do0xZqOlRAqkW/BbvDgpMnbyhJH1wTJf5OIcmDjCTg8N6NH/oZKbvTY/T0RNU
u4mcxISHwAOJxSm3uFpgxSl8fgylMYwhGrh33T/+GFT70U2Cu16kqIlIkULd4tBscDrVImo8ReDF
9/4Y/dai+wrNOdPqN90Kb7W2EuAKf7JCvrObvYqafFqfppJjJcqN/KPY67f2WD0SBrlj9UHqMuN1
qEU/jZJzKFUqG/beXTxsn5uvU7UE3/WiuBkmYgG5b3sjfnb9AtuO+k9Ghq0hA5CCyS+6Xv2cLe3v
kcmpJcc4U/9itYS/WbD2HCI2RGlJ91Fg73pZ2/pcEBy27V1bp9E4TRq3ThDazk7Tpl08Wogbh8Y+
OjFsXWtOb2oi4sN0iLSww1SsiHc2oLv6sRYvWEkZL37m//Dn4IEZ1F7qpXgc9vroY4ckoyolHaqi
r9KxUUgOGR5BK/kWtF5/17KID3qq0q9gzn74UfynjN2GaXSNknood6EXYqJqHJaYTh6SOMthh24C
a7PZmiiqrWNdDTQ4ornrNCiNY+MdRLQi/bi0JM5Ce01NxotkmEfBn1kqXPyUvj61fuBpimBQFB6q
P6pjdm2MvhDPSK7IGLwq4ZRSYBhyUZHI+kaOLNZlVNUygFNza1OqZkkwyvsJ9Q2GCvBKIyS/FH6F
8Knsqcy2FjdqxiDyNMyYrc+EOygAQOlzdHSOmxD2l+GNUGml67BNf5t0hwlHXhdHJKnsR0Oz0T4/
u8HDsPbHojIJBYR7ck46AzKW64PiJDkJKKRklsnbYLt8GM41taOzYZvO1urImE5dl34M4j8iXe1h
XN1vfV2GW0dUZVqPu2Bn/Vpklc3oQae+xd67hXhOv4aezK25icoT2Zh1DKVVT1xvj3+x2fMpKkWs
jlnKriiDPXLaOTe6rVHS6JPB5G7VIdgpK+4UNt/JHUOfjgWTRipcN5fsrqxIaUGz2OBqyYlijeso
DjLsi3F6fTIWrAptVBfDGpRnq9Y9rM4REiHWuCiB6BSdbGegNep3SD218lEBnKrJNUd0e5Z3N2gZ
ODvT97aovltklUbV+tBN3KhKdRt64JVOMw8H6yfesa+B1s273kaglsx4m6Y6zvCZ+7tCBnHoC++u
LsUc0GOQXy+6da7CnzZOkhsDc6Q8Ck/KpmMZtOXetN/zyCHxdMLLV018cI5C89f55R2z6Qt+rRFM
9OzWLtOtyjT4n17GTVel2zx/ShNYQj5VUyUSQ6VZVsqTeG3OrGivgd18V5DbsrDX+f3yHR+gu1Rf
n8dixUPSp+LogkxYCuWuCdLvamylRs5RPPz0wvVxhrc9Vd5r38wEz5Q4j7uvZM/ct5Vz9KV/HRhV
wBpDsyW+DmFEJnkhKi+Bm90GsSwHr/pJTcevYdJILoirjJFPUkE4x+OpY79TO19at0/dAHoMmnkQ
BaK6uzJrOdhNd/VLE+pS9mZHvJUqbc7BAIcu7DFIopprepZndcsVgsgoUEOAomH86eG8zwRcb475
8p7b9O7i72WlT4mj/y4H7ktNiw+jy8oZFLgdyOTY9+C66oRpqQPzs+inhveqgjD/QtJGO22gRLmi
iSJ4iTgp50UhveozhGoBVp8ydG4B81tsfQdPjPy9V4AmdhapkSqdlWnAMRF8WzvPc5Fi5x/fNF37
M9rjZx9Oz4zDAByyCIPSE0HfFAgMMNTVQFpdvVf3hZohaAAsQD48IfPJIy5q36RmhrSZ7RRyoQCs
3vkR+v2L0hIFSJs3GqRGZ007wpWihUHi+h7PGpSGMD6U1MPMHjlWm6GhmGVhxyk8iowRVJPjaIGZ
MeoB7g8GidgYyFB1Xu8iuSBr4mQpG0E+LfwU6EHPpB0+Bb5oe1l4jZzFF0dwJFQajAfY3hRC88mS
Hc+H8omUO3+Sesyq5l2BdY3oBfGGkNmXVFoGpac6y2lsf0zUnf7MwEdJvIw3b3Uxist0cElyvmEW
YtxI6xsO18WOboL1JTH8lLV5qMf0qJ7LEVR3rUFS07Z5pfG/lRqDJtydLz6f/FYJi8U3V1Z9xnbH
vEuOagZELOuTmjfPkQHhFExCUBf4Z0TzUe2B4NaHFO1hM/XrQSBMqGZgXj4fS9E+IW/+7GhuCWR8
Q/oAcMEsA0a9eZ/l8ae6hxrDmA7e3CJY8ap9VJGh2KMwEY8akcS5c8Xl70dPSkjriwBf1Lye9jtn
SIGKKTiiLaHMkDvTH/MvBkf6Sh+sVooBQNtY5j0hAV8z/vScjHcFcawFpgS1+7LEb8Mfh6jXDcme
EL68B3Q5XyUtNYEofPIdIG9T5jfLK7+SYnpKggW5ZWQo/Nv28ESDe6z0k5pPdWvW7JxFV94tYiZQ
YCJ7qAl+Qw9Q2fQNcrFiNw7xRKZTUraAkRGR2/WYyrOeSD2XiBUCmUdPvSgQFW3EIZo0t1NGxg2g
NvQp1Joa0aDV1kUVtC8TomqYdHKTc2MB+1yc2X42I/AyXVumg43YeartkxVVN0UYgGIPZlr2u8mK
+t1X22oGjPLiieAzCpTI/UILc5JTxkr3qQfLQdqZRLS1dlc8xR47v4DfsuqlNfmuKV1qhr3ZhszW
3zKDnAZqSKXgZv94j/DSwcmB69rPkAbraH2kTq8Z/Q7oRNfQOU+u+KDLW4jHmbF3uW6aKnbhhb8o
BEN5Os8+3sjiOZIhs2aPhP3bRydyG7+yWh+2mWN+BQvtUs59lVTM08ku/0Zad71pTE63MgyiDalN
9KpRp7mQgdG02Njj00JIdFnzbcndho6X5k+Si4MafezgbEYNITGXhSpWUEI9lSUZu358kzMqrxZb
LR2ZKDo6E0hEZtIF1vCgZ/XGcbK7kgny6uCbqMb8Oo2p+HYX5E0m91I5rRklGrXtIU8TVMUl1w6w
yrtuMIYJ0YgWxkRKz/rRDAhw8W1GY8NKifmzgX/HelVrRie69DSF0JShn8Re0bqG7XxgLL7ncGn0
ANP/yuKpbObBo3X2meUaOCy1LmPSihDoLdVGhqSCbhdfN3G+YEwEvCMKh6Lt/+gAHho2JltzZCEp
blBHGe6G3nkwAuYpdGC2CG6dftzBJUvRgGQEVdTjL8x9j3K5qzUxSxNebkgPCg9xdVT/uQekRAmm
ykw99qHyO7/8CgnEUNyldhxvfb8ML2Ca26nRXPzONRwO2Q79xDnQRz0oqwJDRPHxwpS3chBLFdSQ
6v6JLQ8BB2NePEoLa9+u0Z3UXrYHHlpH68M8ZSH+hC0sPu9taTqSJv03NUxQcwytI15gGM0XZY7R
5gts26yD7YkeaMxYRv0gpoe2vEucV89WzJWzstm4Jsk+3etqs3VnGcqswh+Qa9wWGwOkTEN62jjO
i0Q+kOeznmbx3yxLNnY9GI1DlZ0GsXkpvOqebEs8SNzlhz/9USr1sMmglwSc84FZjU+T6tTJXYxS
1/dHtoIVXVcwmQ0mmMmNwDXc3VdSPkcW+CpkDBmzDllhw3aNn6hTXGJjAEcjZh30XfeYPo6y1U31
e8+SLJOVgpAfrsZTQ2fkYeEu5OGbaqD7tXuxrOF9nGZ7a/L5ZFmekD7BrRwCl2igthM21vM0x7Tn
kG8nGgzPzf5kdXVeSGG6QzqzsT2h+sqgHnbZ9yUpfpgxSwTo3EjwhM5aB2XL9CBnaIh0kmZv1xC5
pty9JqG+QKmznwthfOTT+NC05gpekzzYPhysdoUHVwh5qo4o3h3uSoaz+5GtJVpcwjhWpm8NU9Kd
HoQ7RbnoXZ/O04nuXIqUbROwHofrH4/CFm4OqpeSWDIcuqhG9bX4LBrUGE6LC1Dr8Xxz6uyUszpF
5F6Rh2IXLt0S0Z52IYsS+Xufs2MpFkNnjD/SvtsOCYfstV9kImPYCSV3Kzu5YGLKeSdxAUAaB7t2
zdZuGukKaoDCR91QlXwoc5Uka+61anyRfbOBg87gfrjiUIWMXFr4FHTIM7jNuyj/VQ0faglV61mZ
fpF9im1DDZfS/sgDct0T5gPuiIX83Lb3HtjrgTb/i5jMvVHUz3HzZ/SHH3UDru6nfGa5ScmWwKrb
zh4CTCu76yTJTWA8ZRVCMV7jfLxl/vol3V0ZBSc/mTALtl4sUs43enRs1jtzjMUeoGNeA3/5YNfB
VdPCY2FkP5UpR6GxwhUymkZDsGmF9BGF/mvQU4GFFhWYz3Iu0y8PUwDF6ZjW+DL5ySeMQ4Z780aN
OWugni16wmMweslJGUMpptfUbEjnbJjncXcI+Je5kGj9KPsD5YnKKCTvzW6yP8pYyHHZUYKKZK/Y
+hhS+0/a5W9iYCTbpl7hzEzA3W+/6u4hUf5WcB1sv+PS1R+rTx2E606Nt4v4NjDlFM7Q2MO27EB2
Y7n52r56RaJ5VgCw4YHYMaCBYhk84QX4GEL32yPKYKmN4Lz34Yu0T/NMeY+NI/xUkZuNnjhYUR0W
QvEb7OLeJcd6u5baHzUcNslRwtZmZDw1bEFIILI6fO5GBxO+bEmupjmAQUQaog4+h6hoOIyQ3yS4
G56QlBDO6G6LDndvgPhvQwx7Vs4+FzckLgDIoq/vGBPeCVcJ9cJJ1X6qd6u0h6QgA9YH08xdfPnR
faL/aiE+Qsy2MGiCopscZzs79qn7QRIKspMo/BkLpZb4n33QmUCk1CFWS7wZPe0lGeuP3vCbHfDO
NnD7B7hmEOHFSky6tFkskdD7EVOQfJeZ71jkWAdoDD9lvF51r50N51q1N704jSkYdRgIc7ZLgn2d
37kzoygUOwnpbGQ6StzgrezwY7BmD1kiLVvOrz2RzwoVxIYako7+I+El93G1QhWw6M9sp7ng1ine
8N4PuSHSAmqaia5GqmhFgMs6Ki1vTb43j2lLQ1HIG42lAuiHR+3ktgUWvjPWwb7RPSv/rmxlu078
A7x5nw7QxLsPuHXvQg3vKivmXg4JGiHU8q8JZI1hr2G6rzIdXyvvd6m1P8TRSnpGgI83NC2nJidb
iyOqEuduZejBEJmaUfKb2+AF29JPVIToMFnJWe5YV56KVX9V3oe5HH6g3c066YlNhoa4Ezc6nESK
Y2hB0+2uDDF/qCmLMbNyxIQ4dXr7VjHnR3iaQANMrJ2cwmXNag55/ObLPVlVoQWAAgmGVsvKy3ec
dQUWUBRKaTzVnbuKu570YGr2xIziYlG95HbxixgheKK8J79e74vav3g1cN3q/iqmBpkMFF29uC3i
eeTZv81kJus0/bIcNzvEwJss94ABJMzJp6ExZAKzwXh8HvhM7eYbEj42dGA8+bVJiTaj0tg0UlnJ
aVYVsYzTVX89SyaKciuSRy+4w8EWp2RWHWCPvQLK4+y6yEIhOziao6zHeW+YU0gSeHoTyim6TSbb
BJ+Ql14c6Rq+0CV/dzoWXq11KbjxqeFMrFJq+zK+x+vy0SU4QLE81wHGddv439ROMsLywe5Ip5QH
309rKhEu0e8uhoXFWlxsYlHlTYwDOUXDd1lr1N7vhOuDBfFoD0/UXg5ixTZAx9mYUXIjKogKVU+u
Ro23YVLWn331sljOq3KQkqLXtdavvAyuKPDEftBKNmsUffQPehd/rzXrd/1sH/DVd3ZtzQcqVYXa
bDQy7cgiOUCJxGKeUlUABfOhwyxhY4/jOS2nMzKpRyj67x02yxvU9a/l9C0uQJKRRLw2pmkBJOJL
T2Gj6lvc7bVtEW6Sznmr2mb6O40zJFbRcVA2mpH1lwX5/x2N/zdHY8MQCt//4Gic/IqT6Ef5XxyN
//7RPx2NffMf+OAGnmEHruObugVnbvrT9f/+b1qg/8PWfQj9SA1c3bFd2IT/tDS2/X8YfgDx3IWz
pVuOwVH809LYNv7hBo6O069twMr0Pef/ydJYXuQ/O/aavmVYlm1R7PnUE7oiwP4nnmfDfIn43s64
aqHx0rdNdU/Wg3OpLIc+Ovg5G3N7gbUT77y81/eVKczJZomvwWo8qO8G/MMvRR48L3Dln1E9fzbV
Ol3Vdw5jZcKT4+IAPfeXDfUbetMzQTgE5ZUtXaZRo3Muw+RiTi52l3FxjTKX8Cu06ZRgAwoMh7xB
qymbb/M8fsfh1gVswMgBmPnRbEkHD9OV+2PWu4vp+fO5mopHzvVT12MCVHpucnDdEJQn0Nt40w4F
OTTpfHJis3u0zd7F/OJYmFH0bDjDuFuWkpsf/wDq7Cn+AevgVMzjdLDiUd8ts1G+0FHE4Ec+wJNM
mfs4xKnes+znVR8Sii73aQxN7aVInR8WXsjP82i318TROOjml1tF04tX2MRGQuTdpZiFiHnPF55R
9RaZseipnBGjZlxFbRNmh0nmQJ5jBrWk+vhSRDWWV35wh6Y33uRxViDophXj4wNBsyzvwV/wXTBI
J8W1Io3vfHt8lOq8RWB3NnptfIBdfqhRePxZjIEJ+9QFL/4KG4FksuNI2bfpslR/rMzQ3alRZjKS
Nxsl3Xjn9u6Ly4TxaKJCQfpglI9lBQsXMtDd3C+nqkuwbermS/l/CTuT3riVNMr+l94TYDDIIGPR
G+U8KpWSJ20I27I5zzN/fR+qFl1PLjyjAMHlUlmpTDIYcb97z13O1Z2Dpbfg2694CnojqG8RGh79
YREAXiZYFh7ZFb/dwfQCdSPv7Z9CJ3jyBjO5ZC6ueR/BlCHwblJWewXTNlJcBFHNGBznidog6lvj
+BK2xms6zfGmbXV1AizJ9qz6HGRtQc8op8zQLEG26oF5Carc1CfeaUSHIRzgWgeq75q9ZwnYElay
wqAsbo0eB1pIY2whEGMeJvmIyWc4/tcC8b843fLjDWdzn3ksCeA4HAer8D+N1V7TDalfz/XpvewI
S55ivtqfMQ8WDxwWL41J6bojo+cW4MUB18E3G2rAOmQaw2CUfei/vx6LrdIfr8g2wafbjgOHQLMS
/PMVGRFdYUZXBCcdhMMhTTJiRXTa0XEy3Lsko8akBw/YVND8vE69ZsI0nvzSOdVY/Cst6y9o/4q6
QrFp08y7EYGYMez6wetgD2fFVJxH/vDN5XNjXhUHL/pnqZ1pbaN7n95ZZfhv2OkSpaGBxfMJGzoP
nAuMVb/Y64oivCiKoasCaa/t+D8GCjZWsGQwGUgOjJeoPbFdTj+t082P7gROo8v25TS5MKqwl+fl
o0hthRlJRhtTQOSO62C82vREwS39YfQzIqxvuDsF5qa25/gl6MBYitA9uT65Os/sW4QmIQ+2UJfE
EMFFCY6P1nJUhWjRXrI6f7YmgwN/MN29mnAej/PEiu0zNNSjsgz7Ntf+LvRFSFx4AMKh+3Ubl9aL
uWL0kq9stjNkh4b7WFrxPoTOiB+ZuJkdjgdhuIyTh98ZJL8dkcRPolbc3BEDO+Js/brR4ZUMPbex
axanIIjP6Fd6I7NvWdYGm2jIiZSlul23mfiuvQZXTj6rXdJ1X1zyU2s2R8khHirIkjo9MFYMIMe2
tMy1IWGnZiaFnJ2IORoolAWe2UT2Tznh5MbKD7ykYo/YWG+8BIhR3BCor4bxPIL62TAsj2D3Vt0+
dsWDJfo3ZmdEJuPCgHM+r4QI7I2VudMKJQtXf1ycekylnts0pzDx1k3vMD93OESRUvxGKYC5I3vA
ST1QameHHfTndoY5ajClLzv+0Xi5R2rH2M8mFp3Gn75gFubgPsXEiW0jemgnXZwqmwKasbEIxOLI
SXWpN23D2MsObftkzdMLv9Mj9YnPtgK1E9tRf2FkS2wWNGbKPPj6PrFaDgmu9sx9G1KEEWsbCs17
ws/63FcTWE3uDjwMvrt1a47DdRuvrEK3EGzMfeFJfXZ894noarKNBxpkvRQQekX99RkbxCMxQOOh
9T5VDtdAqifacKT/3dGcMgNNR3kpqKkaIoUK+2x0ho/1yq0u9rLXznRyxz0RKto3cl3onR57Kufk
Ap3o8NSNdkXtCAfIVox3D13VpTSAQRiTzykg7GuP+YFaqO5hLJ1nSTv7IyfpUszy0EjrJ7V9YLhm
koxJBJvVdj9zDMoeDErsamKgmyouivNUr0tsfBzNxxvc52Y1AZAt49pY+5apNz6cXI4cctUraDA8
ioGbxkw9XDCnD83US8Lb5bZoBbG8JqOuu4/ync0ueGKegiEF4TnLMQjgeFpXY+0840QGUGM0GA/T
J/YkzSYXpr1GVQjIGo164zXU+/bTD6AP9d6WwS2uNdDcisMb2bT7SD0oKL30VRtL0HdZeQhzv8Ia
wmkSGtbKcerPfa4/NSi6gKfnbDfmTPeH5X0oaudkxsaIjk1sIJ0JH4LH677WdBitHHFrTYAxhuDM
HXSQPEYJqpUD/4ZI174bzOhchPhTQlrcdkw9fuIJgDb7M5utgj0DvdPs721H/B6ijGuxYfbfhG9g
uMipLzdj7vu3UNV7QCgR4bhl9BmFq/c1rkwYHNT4ZjA5yHM59i3dptE+HStOD4JzvT3UOL+GeI/W
pUomaBTxvJZZUVESCyd+XoKzeJ53yRQbK72ETOPlzrXs6TjBaNmUA34ZarO2TnZ3fOmCgSDmOo/O
tR1yF7mcb85khMQdFlfXpS0OMNO+btx639fdFTtb+US2hyLJuT6XE5JqhUt0w4NDMZ9ofyGIN9es
68hGd9D28Un5tfBu2gz0zfMmQqYBk2J7QNHpZXeeunXFa0P8pKtIVeqVyRVAD/xXdzUZJ7ucmlMa
sIUtovDQair33IzQL5I7w3ZF53YqaXUts61MZ/dcFXghIwujHf2DeZBbF+xBNpT/0FgPoRHCsIsP
mTebpzwZnO3Uub+HgfsvxJW0tr3IPPW5/IVSGe+JOqAACwRnhfV/6wx8B7sSn4MhlDgw45g9uuAt
0Un+VNGrjCe2+AbHMT7WsnsiZNGechaTa51SaB0x2qYouRVnTg+HFAPYoTWhgzet3jAiLrfUzl6L
/IoHPj40EHNlRvo8tfyFtUwo1rbtLamZ78bcMcRXElLW7AY3N9CXKTLZkKWqOTNJGUDvtjyMHvNw
BImCjXw9EZ/aVZ0NI2Ph+eXZVGwKUV4HClYvHq5VhnHD965llFS13ITvkXy8ExMI3vasWNO2aMA0
ZPGOrUyg99vGbxvAKSEPCJtjcSVJ+xoGN6NtVM7BrWvG2HGFZYjj+dmIh6f3MPr7fxsSowFpXCK7
zXiPWh6xz6kV7h1iDfvKWXLTQCf7hZvJNUYOrWctF1C3sPT6TxSHOqa5k57nfyE+QmACNPS2Hc1H
0wSaNYMYoFDU+56Cstz00+JAnDiW9E3L7x3Yn6b6taT7ln5DFthoWWq7AI+CmvGNaG6lg+imrzKb
w7Pl+T3asCD5Ylk80xuCoPDc9mEdLpDre9t6v0j4FqfEMsRL0+OPoX/6nLKlZd9Sv4kYs53nimsp
xQsvJ97nSfRrZBZ465VD0VPIJziqbEcU4xNQPLWL7HaRvvx2N9A3vu6Xjz0aGDDMw/g5GagyZSky
KYFEpdbXtjIOxVQ92jL5HZmy3IfhtDO5Vm3DrJ8Ynl/RRHkYzOJnsOR06QCjUdvaGNxk3IRrXui4
mZY3d4rpandz486jy1YTNLLavJksu3t7blJ8vUwFajrsqCHNvpF3rk9on09zWOX3ssZg6o2dvSmW
ZEdaAmFy9HiPTKvZiJjFQqbMnRJDWSjc9dbSgfzUuBaIUrISumhvGdI/2GJS5GGxZJSWL11uvhVx
zLcbIQewOphOYUsitqdrtdMMLfgXVpSfHToKyVdYm3zWYX6T/UjT4I5QBoNv5RTn/xwg68id78xE
I/oEVwl61KGM4FQRo+nWEbvBtZn7mHzBEWz8MBv34UzhcOxZwb7328e0xuZVDi0MnHIRCUvGxtmk
2j2NE798X2nC3ZS+9DjwSBuH9iFyMTaPeIN11NEVuFyVWRBMtx6uMF6KR3rYSoqokfmakX4Iyxl/
hJyQSHiQ78NaY20Hzc67tKdyW7rVF4vT3WJHwkndOCWG8kKs+lzZ33llvLwWOThgT4/7NqG5pZ8s
uhCmcDvL4eguSz/jvnwTdCXxBis5FHpQHEPLdUjFEc8tWZyKXMLfy0vYsmGxXOnzXhvZDx8W1DXm
GsXzc6UpczKpw5DUch6aXt2lEcUbz0hPgaF/UmZjHiFD/LKj4gdHXPsEMczdo2uBs/C8TVwSwRvr
mAhSMqitRjJ/HWZcV0ShVgHDNx5y3Mr8vdrVLVZy5XcCTX3Bmjid3gTWQfa9OPed9UNM7HICm3LG
Ccm6K8lC4cEFmRdpuXYjH0hJSDsJDgWeuB4z0gJfEVNqK4Ua6T35NvqmPSARN03vn53XZZB5HXJx
lwgRBsI+E7c82NK5cEidovjsFNG48nMALHPtysdxfKUZfSOfCqZ3+wkv747uqCtOcod6gD3Wwfph
Elm1xWwLbWbw5fEnurV5hQGGq1NXigpB1narmw8RI1AIo5AhMw/Tbms9tx6s865aRoaDe5a8WRsO
+Bb+/QDzTZzXFJDEYtfY9m8+FdjWZSLW2aK8B/XBnjG4kPyXD1bTFAcnzJ66Kv7sR4Vijt4SNlLL
XbCUF9mCBUBn1Q+fCMDZ6Zg0N7Z7Ekk8Xdt9zxz/kg7M8fHY0LtHgwqYDOtSgHc88cK++yCBnxyf
PnQMkhwSLce8mOy5Ab6ytw7sW1vgdoqaOtw4Fbe3zCL7M7vcZxjCvUuf8Zi3V/YAydkD28k3Pk5C
gokkaHQzEXKEixOJVm0JEjWmdSQvOf+nYP/q8jQ42JUzPZ6cynYuInEgbS67udzy3VUYB5fUd82t
ozg5GDXiQcvefZOZEpvR1OizmTDZjz1xev8C17AmkfDoh8KElmTNmw40p+cW5h7Yq9qRn3pLLO6k
oedHWOytSB8Z9yHvitNQU5ZMlK24EHlH+EJdZq+AeKNrF7ZrLQ5GMfWnurA9cP0JbeOjCk/RGEen
9z9VIlv7cM2P2m7BGhUQWEKvqODTcmFJIR4j+mHv6JP5o9NlnNBYCIDnAYnCeJ2v3bH7Ln0quLlX
EjAPYY2LnMNjaSVbN7DKxyoZ/LMPy8Z66MXIXpRw4ImtfnLKPR52tQfQUJizf8S5oclnEUpmix7/
xPRlM0XNszsCqNiLqRMbqzUCwj2rqMrcrZ373/yuhTYYLndWDlvO7mCxYiOINr1bjdTYWsbLkORf
2Ol2O9y/Psak6lBwSa5SIo+bqoymR5HNNawlWkx7IhSnBO0hYHp2B2JGT4RcujCwRuE6FicPSM/j
sIhexiiv/YjaDnMl2EVdEL0EhPmPectrMSIzfGGVnmmyCN4gzUTus1m57nNYgXU1RK4OS4EhpITW
2vEYj5/o8l5FRNNOZpFyUqlZG6eYVgZBzeQsqeJ2HJR/1Rc7I8qsW+f5zz0n9q10NAGqsDPAkhTG
AdvF4f2XxhazLQLs4FNtXSS8wMv7tdIKAccvexrYC9/KMp0f3kXIktHoaUbKWNu+9earHiiO8FKi
YP3j7G8m6OXEFRFL5qSBJTfWDxFZK/bLbrxGDGQb3DDyqz7Nbj2fa9SAS22ou++yS6swLdmFYTK+
0Pa5urTtr3gOyQAMLEsMUFrEPYsHb53Fu5qtF1C+yD0Vjl+vJn3oHB1cGCNifsqSM13E4yrx8K6M
YBQZ/bWgyAJ+JRER0NUFn1TjNS85G4o9JuZ239TzVblNuyLTOVyyufNpoqmiq9HMDZVPcrhIMy7X
JvU563weMvshiojq9P6dKLl3Tmyb1hAWdJ62S5ZvFr/yTJcU16ZErSKOSSke7Z2P3SOPNcm1saU6
1prCByjILohivtiF1e7mYXh2ess99YtHnOxwt3/fgBDrPM5BDSa5GcVRCpwR8ywOBcEzIEcmDUrM
8XfsUmQWC/Kmw69S5/fRrU4DiGbMLMV3ypxpuEcb31g8oUCNeRjDgn2D6MF0SHoHSjGyvRmPYJHn
PtraEniVH1+7Jmk+a+h6dWleOkCzn/LsYqmwB8EQB9csF+LiGNHWxDK555FBKTjkLoyrjXfDyxmz
3/WeOlfPa+3OyVnPeEK8SJ6qunysQ6c4jVXzVZZMTz09gO/D5uOPgX3AK3a0neLFzzB/LQfJosk4
N3bZ19ZD0HmvQjGyYu/ZbQ52hF+/WVDjhSq+U6/6qwi9equbLwZzvVkp9yBldPEDE3Klx3YnS0eq
VGM17+YCv9uUdqTIiiNAAb3hQ4ZMTYtzCc3zXBj9E+jC6OIE+dcwMgZ2nhpwJke8jJa6ZSs95r3D
e0x8GVWjVv4a6+d8zE+NM6ApxJzV7cpCb/K5aLPFfWcjZ3eMarYsNA3WNovby26Dkx3hpgUHW+04
x1lbj2atNW6rTcdO+VNM52wsFL0DhTTJMeGkb8q8QaEBa//++bN1m9a+QUpI2eUXgzbXnWfNHIXS
Pt4KVbNvlp/Bv7aPU5Zee1TQs4aBhUnAOs8p4wVGqvamTBt5mXJvSygLQKPObQ4VCJl1AjezEU15
xmezSnhWPobTZkhwKvA+YnOvzfHW5NzoRl3STa3aNSPz34OlqkvDytR0HjQJlE7KVo1gHZqDc8zo
3AUMGu/RkvA5DyyENYQ5tgQk+Gracg2HpjloQAq0EUJlGckXChioyaMgZx0b2N+CDjRm4AF5siiT
X3J7VZ2h1CVxvY8mXtxEBQ7GsWPj57wLASomO53oSIwTHsbQy69eYs5Xoqp3wmc1el7w2QkxkKS4
Px6kgbrXFrgp7cZ/S+IenB9iUWlSsEvil5ZIpxoBdiJzQR1OMXnFLs9dhbwEwzH77eaigqYcLMXP
w1YR4fmPmAIA6itjj3s5Jv1m7tN+nwGyi6kRWU0qj4/ZZxWihmP9Gx5kzdbKVsWbrKPjNFk91mpO
F7mBR9mpWuyIYbnXs8lpwM1Nyhj8mC2WuE3QatYqI/jPbmaXjkCqXIVso2z0HfT3bpNVACMIwuUb
Q70mA3HhpmDdGeiUeMJCtQ1K58jOy96Sh+0J72QDxY5IQTFNURviwrjdvodtP7zq1nkpWDlmCGJP
sX/BWJA/UeqzJvdIGoz8HsdMUX7zrIHWMp0P8FVFtO57rLGR9dKWQh8Cu41OY9eANx5g2nKdfh2R
syJU0HflXnJdu3ZVXSmSvjeKg7aes1vRcszVhQWMPvL1ZyI71zqZOTv4JQtoPRinrsBF8a5IdJI1
nLyySapwxjSSgqoYmH8xXI+jRu1dM14ovSOK91zO9ArpaN/bkvB2z8aP5QuNS4XPhODwIVdASQMf
C62SXfjcTFinhoG8mCNKQkrLFydyL7SgtLv3TUtojU9kwIytpnP+ZHHpYMqZe1SjNqOep4l53V51
istos2gCBZYmlRwc/quhrexMoUmGIdD4rAqg+m0dwmHSg3ktKr2FaFvt21Y8JYL0UCN/e0YrIc71
rzKoPdQMm9NT5c6boQVPkzaBe0ImvfmDnR9HMunnxgIZMpXBcY7Vq2kE1a4oyhj1YPSfmiH6wvP/
B1Ue+hnXAbGFtnLXNjtKKpzIoKLapC+UB5ESiqEFxPkiH2lrVzI3JV3DC63dXn4J5/ZnAlSWSjzS
vFasAhpksnE3Jt1APiwHr9qRXmtFw3NcZRu7pqEgHovsZTazY2V52aE1liTm2DH/9Rmx4pN0PrEF
2veYJjZD3+ObSk3/Enc1+owVQbkCsd9pb35plthZrBkbaLcnje16tzbOXmu4qKFnWi+V/dZ4plq7
gWve5rg66yFKt5UVZdsEOtHKHlDB5Nx+Uk7ub2VdInaIQZ6EVXwyPS5nLWcmmh22lGCcv6Y4bTbS
+SrpdeSROpSMazMsggMo12xig6L7bJcxDDya8PhjdE1pmWtVtIwjmdKeZ23fAsVbTYR0/DJU/m9a
JTgOorqdvR54Gkvp17y07kGMdpPkJRG6gQcLH5Gxi8qoueHPZIvinLk7xCWODPoj/Ra7Ts6udo7w
naTENALckPcx0EuXoxls8VqTWBgnYp9x+NVop2Dn9lWwFmkKM7Wh4aJPXZDryyqpW3aYKsdZNfpV
+a2kg+qkfXpp3v9XnpnMRc0VMmZ+VkaBQ4nh46qcOU/YS5pdTo9dxiEt7opd5Uw3v4OZFBihdelp
NI3VNNy4D+HDMu9gLGaubM/pPvnhdzJ+LSYi3z74HqIJZ6J6zQirvNjOhE6t2cvDqcUk5jfxF6d4
m8IgZtZWIIITOmWNqMJTQD0sz/5sPI34vgqj8p44viHCMgKc66nbqGy2L7lq4bv5MZTcmPZT2tXc
9Vjj7cdFzchmYuGaYzYkVd08Dlkmz6b4TZz1P2PtJGaHr5PuxW+j+tkbvpjKuqkuYrTJMkLSwfvZ
py3qd0RYOaxl+zwqQr+IOTdjmt+GLm/vAfURLQ30jl0BT57fcRzx75GFal1X8ntumS8qUBorkU62
69GG8zppA2dzQO96O8pHu4ko+QvNXRQHj7HTPdsWJiAOH5u+I5+iucyVMt78oLHXoSESRsIcJSqH
M7nRXFrOtryXzVYYe9OkwGRsuH1CU5w435A5M+BvFoTxvDxrdhDOa79/cpO4xQIADmnqszdhioDZ
w2oZpSgxwzzOvXEtMvO1NdiaM3z3VmM8cdNHPeMDI83QxDtqj7ZFRMGvUUYATJiRb23YeKWjH9RQ
nc0s8S9hqPTl/U/w0s4JZqZDq0YYfDKV/R5/x9chwKdOBhA4/OIQrcKA0T5f3v/0/sWgqeTYW8Y+
H+vgGuRZiNE8fKukTDBGplV4pYv1AEh1wqCy/F23/N3Q4FVt6al/YNoakwBTYkNAjmT74qS9vn8x
LWxpHX6c//ydP09iW7dMSFx7jK9m4MVXtv7zIQiyWzLm8fX///37n+i0UewJajzE7taMDOQUemvi
I/VIZ0LKnNBoU+BBzhJbudOyh0xWLSwMevtoeuPfd1dB36V7iSC8rijpQGNJzKPW9iv9Mtw9AiSU
aab73kgWNAeNqtZc1Ruh2fwS1Jw3hleIDdzM4TlBmjyD2IA5qe9KzQH+6yjeW6wIfovehxZ/y3hn
VwaLYOOl1yhHIZO+eh04eUHQiz4VZvk7H6LPcgj3nPyP6MktQ4mJw3OFlNNOclfLCPm9tk9iZLSS
SRDZRXt0i4zx9PCW59+U6r8Lhn9dUIv9QFGtoHo1db+kwmGsRtNkHaiznhCLOduxa1MdYKU8uDfM
URMHl3+gYb3PKGcP2NkblxazQuHTMHT/ENIKXCTm93zUhGxeO/HDZV7ESco+FsMIfKIityn6INvo
OMHVR8LF7hUEuC4FGBo7GT4TizpTun3tYny0a9LNtvo2i5S2di+jOSDDUuG5T1R9MeIt66sz0ysB
vJ1asdpEW7P9jHE0kADfL0M2qyjRodM9+UjipFbp5wnT7moQzB7DL9IpXXwr7A9iNo1Ga6PjtemZ
IFq9eBi+5diTKRdtWHbB/M8UxUZ08XoN/6aZLqfCZp8YZO3y4kfaO6AAHFms+5nIk+GrVexueB3O
WooEyvp0G/UPaI0ZnGbqTqeCMJgWSqwGnSDbbJlasR/O8J1aHagi5nkccuTbPICIGuyFTOQ869Jd
R3P0RrZZuct9UZshBFbKC+zS/TlHlQ1RIkl3oTfc0zK5AkJ6YnZM2VBLVsdMxmqrav9kSZe7IOBw
ZnvTCvvNtKkq58VjTKTdFoknpBfFDZ1fOnlLOpepaUN6MmpkDnyijCB4qD1l8NNa+vmOtHK7moam
2ADRP/Ldz0NfNZA1qpMVQ2do8qbm3GU/hxaYAJLU5qbEt84zemkFrL9YRbIbnSGCiFT9clwT6Ka1
tRKCy3SJHFjhEePDrZXnfALAVzbZXN2tGqZ0NjtbD5LwThruk3YHJgqBW6L/LiEcqIOcM9/EKG9d
jfoIunMt87DdmE6L8Sr65RJq8pqoWzOshKg5xvSsNsG69eFz+m69s5z8sUHgkWpUTOkzb9sm5itD
yW+8r1H5KEeDC1xxURWtx3a+ZUDfGRum1jxjCmSUsiH1EVDnWRh8Pj6WCPpx8OuCETyEbbPnzAmr
KXAYwpSI9qDPgMeAajKKdDtM8a1ZypKJAglSUlqvUdB44FjFQK1oUz8ri21z02+pR2w3fUR5j2k3
6xwL9HrOMCalPA6HoGZAjwe8HHlUBG51DuqIlm/iyomF2GSmq6xSYo2nbhNhb9rEHkg8I3kqvNim
DDWdV7NBy2rEWGfqDJuFkMS6ytG3tJBXxqHk2MVMBF/Bcx60+aNN4Y0AioEcUwN6803Yt+XbFBdy
lZWI9jPYeRywnwoYImmGllKLOgCJGT93oqK4Ykt+8WcWpExXpu84m74nrGgPLlymhxBDTdrUajv4
5ms1IfmgYJCGk5+7AQq2+5J1ot3O+ZbeeFCAbnspMka1vkKIsydam0guU5mMUjQ47SFSPUE3NvGm
RzU0zO0ay8tqaEOPt6d5hhFNUiXHSQl77+hEfKjKVFu7SQ4c7L7EcfJDhEPx4LAY5/W00dEQ7uD4
vUzjiajmN4uVaN0yjtp6o303ketDD3HZ9jj5RslXMCrhJihBwxbB5467jvolLOIUCkCVn1/p9vnl
9k0JduHk00sUlPW3TIFGmmXPqGE+F7VEOg0txIga/HTWgms2+ptoIEfEhh9dTD6LzI/bdUqIh8NH
cUYvfcMd8BoU/XBQrfe7n/UvOgJp3UgNjMie+fDv9rTF6fpPf6rtupL/CO1C3Nae909zWlVkEiN1
SZqO7oto8r6UqmxXeEbhXg44nS2Jt52gIemJzt8k6QgjyLgkHPTXHamEjZ1gKwczFO4Cdkd/eXHu
/3hxjoOvV2HydW39gQ5r+3PohswSjnHjyUPd4O1QOiIeG9obJHr0/FRftISHgaIF1Q66CICpFejS
eW0I9mXD7HNEycQZG725s6b7X17gByKn5fHuQa9V6FYWS6H5wdrXh4XqGh34R5tjHr0DNbsJChOT
OTJ2FS+cNMMwPkCdweSXAjKGkwTdtLj++8v4w2PMq3BNU/A5Culp+8NnKGyS3wHWwyNuGoYUc0JR
FqnIzHktFJvOdPkwyxAzSUGd07//6OWfLlIKHvPD2//9Pw5vgEfuh0/Gk6bALP3BbVkF2i1xB6uj
XEbSDePCOIq8jTPg4p+X3zggNoBDhiLvf//B1vLZf/jJwmH95Mo1le145j8vXEHXa0FQwWEEFVWP
2L6O7WBAAaNJoQ2i3TQAThLN+JLP3m96ZGsII7fpfbe3NKEurNtsTIni6R79LR9Jss/dKY3r/uI4
xfdMsYnH6/A3e6p0/nzZ0vRMz7WkzSXz0Z46ZUg+mp3xUXY1+ooxH4fFQVAwdFgn0u5vUqyYFNR7
DHr2LCuQ43N6xoBL73XVE3RoODtDxA8SZu4GrRV110z7xKqfyrZsT51Zbroa/54rjR1zY0zk81s2
eN1uaGIGDowmHjIMF+fSCvHKuWqFFB3jniAOz2ia0KAlXv79k/rz6vTIv3GVmK5rMWT88EEVuV2Z
vNOUSqIbQ2aBXWTKalP13ddGshOMagRg4cZfapWY23//2X+ubvxsVwALVsw+/6Czpr414H5v1FGY
JOPnsdli0qS5hBZOd5FN//2n/blcweXVwnMcpTXL1of7ULXSqnBLqmNkGb+GovwExoWWENT9RGS/
x9L/9e8/z1qWlw/3gKNtaUoPazGRhQ9vbVJlFcpH4SwNNi4UpXjFlngnGpojCtJq/xkRRGS5V4Fx
L8s6x+YledoWHiLgMh6tatemVqO8v5tGs5IOvVxyqhp8CiUdEjcsWHMbOI9BA0DdQMn9y2/w5wLq
KWdZRDmJSf704S3Lo96fCO7aNKDSTYlmke/ipr6JzguOo6vHvRDGV8kgTGleLoaqDmTJiMa22BEH
D4dIme8aHxhgak+acYa6gGj6bEVl8DLnn3ynmv+CLP8fl7O2NKNd3nae9x/fcxo1IgKsjnVEakDg
p1eZ2Q5RLxyAB+EXRPmXoANSeJCZp39/t95p6B8+b65kV0kEaNemNeWfa56LeMvPzqzjOxeuyufp
QXg4d/o6OQnJNJ8ak+kiWo/Metwy61o8tYArxgc8fv1frnaxXF1/vBoeAMI2HaUc+eHV0Gycy1Ar
cQSTwHq1uIfmxfNz4/oLd3P5iVM5Nxz7Q8M1ir/c2R/Byzx5NCkdB0Ody8Dmz2WFWZdn5qF5LE3z
G5ogYIJQTl8db5fJ9D5HjKClQ4wrIxRIeDWGwpMGDElC9epG1t5PDfGjFu5+7grnsZdHlPtVJOpy
Xc+4GQIV0yvC4PJxtMVtXpBb1NceA92JU9JX/dFxZrpCenPXOrl6aENGbiWe2msQBcTw5uaBwIiz
pSGcp9+k9CYqUr2O7ezey3bfVTo/MZRYlgZngvLjs4IBdMI1K6YgBORhYf1q2KbrWvAsE/lrbAZ3
a/aabawZFFJKvw/alceFso7cgJrW2FK7YSS5GJTGWch+eh0HuTdiXElGltwpkRoIu5LF7oeZuZhm
2Nlwooo7k7y913uwl9LnNkhuXRMKTme5+Mvl8j8e2NokCGVpHnscIN4Xs/9KQuURp8eJ5t5jMNje
aU4c0GrZjzhsvCeaqk6Qvk91MuEZiAUHmcahKiLOX+gkcA7mXDNcRoINKnzFVpfuqARFJ8DLyLBk
gQ1VzieHLPMDCQXrLy/c+fOO16bLKsv2WNNR8H4l/tcLp2gK2wp7wOO7TdTBYzIb0+8uCJwfWVa/
esZ0BBfkXpKZOl+6K5lJ592NBme4PCWPUyw0Gfsv1qzIPPtptEJ9lrgH63HFsFMekoDaKxV/DphW
bXqmfDvbr4kclcwaGsZaQn+VVDhRfWhk9kmmTPIVNvUjXNbb+86q5dx/BuOR02JY6tHapFaEhsxs
+WRn8mmEzrxO65+1j+mZuvSISSFL5r5CwauHSW+NV0+WhFIygrbvfKeZ3b3kHX7M/DF7qEmD7YsW
n5djDd/+sqT9GdehytYhHceCyk1sfXiEmVUTzr3HIyz19hqx59q4bbXBzka+SKfyIWizCSGOkWBS
2MUxrQBSjCGmiESXwa5O/rK6iz8eqUry7tuCCJHyAMt9eD1V1DC4rKf5yMc7HFzqRD3X3YyFWV8j
GyWhfUpa6mvdEt/jaJbbcMapnrsM3qKwaM5dJMK/7HT/XPV5SR7RQYLgmqflxw2UN1t4shEPj1YY
SWym6gGNnoEh84YkFMgzcJCZcpoTvVz2BNC3XWVmb52kcOVfGhjEH/v95bXgNf5/7J1Zb+NKtqX/
SqPfeUAyOAJ9+0GiRM2Wh3QOL4TzZCbnMRicfn1/1LlV99Qp4FYX0I+NBATLmWnZMhkRe++1vmXo
Yj282n9Z80vcOY0EsnGyYwNfIO6Eo+zbMGUMCNmDX1pkmkhfmXsGvaMZgav43rSxeYrzotrMbXln
rh/xf5QVtFS7FJNpdibk49u/uK7+eXdyOFCsRQnmJgqEv5ZmhUjSyWnc8aR1AMrxTurHMtYvqGNx
2DN2PNCAHVliZPQURf5B88O25tb20zK5aOmLWKDHjK79KYm77kiyggJh5JUXWP/XZD8h9H1p2qnc
stzder8HRGw6JWnNJoajkfwWxTJc57IJZivvdkvtf40qkDkL8s96FtFe0/sSnVVT+UFSIQi3M4vm
4iqsTtqo3A+ejbLQkaFAqW9J1z7arSBnciZXuzdb4E+Yhc52QmsbZdreUp4bKkkS6mC4FXZ9lhXF
KXW/1FUaKOIWnrinK7qS44neaIS8Eed0bdnVeRKMhR8PTT/3exjBVvgoQGoGeqhfRX9ZcEviDqmc
pwUKazDsSuWan4yZ43yWx59Ks/lK2C6T+7TYaVZvHHFw/up09CCDWGAjVd01Tux+6yjlPz0W0Yym
4Vn3hte5VV/Js8Mboe1GlFaX1NBepAl8OwZEXLpWfI2bzwz8MzwHIG6cbj48Kuk06n5NFQr2zB94
N9gJtkSywhQuUva4MjpIy57+xZnjny9+26DSx2/s2wJ00Vpt/GkjSCscMqi55CnNwYjn3fZxhm5G
GPlC7LWWAcI4//t3v21w21uuxZDCFX89b/axbvbDBJuUYPd+D9vmWqjBP0PZKgBKOMQTeiLse6Kb
V1VWiZnnD72CrRzv8t/fVOZfChyLY7rrmeyEmMFs/Z/uqQrrh9F2tsVoWntrXYiN3ERswTYNW2S/
IfYN6+gk0RU83wxlLNssLleiXbv+e5Zr+6QbGZV545Wk6e8cRGgcm2TFI3ScSN29xT6j/CV5Foz/
4M2nJPbV3d7OybKbJvNfrfQEFfzjAdbiZ3GE4wh+FhNyg73uTX/6fVoFk0oL0fYpmVoiyLTEOC2l
rZ9KmdHXfjzHsggefH3Iq2KNIE2PI5DIU9bjhN48PvQiJE9A6cpiPwvtfZry5fR4SDnFI3EnzLvo
7ODxKZj/NA9pXUB46JeTCYakbWGlC4RwDEFaARsKA8WTmo9duzBMycjGTu1MKzdJM/39Qx1lCiQz
ph7QPk9Z4s0725G/Sn/WTmm9TOzvxB12pSS3CKA6lPloQLZUiBIsaH7IwK6chsyKTgVy7chr+LEn
j5CE9cMZsxADiVO1Pjw+8mVKQalXOo+4kzmsCv25snvMMl322kcWbumojQ/UosVhcqzQ9HRkNlPy
2io2LVYxFHPtW9mXCI1BVTCyWsAJfkrK2A7dFjsbswT04pqTbswuIYES9f8f9iv0gljuYrW1J/xA
amYsQ0pge9fSD6PvTpEo29tigYbru3TaizWvWpd1fCiJt99OaElMhhsvmTEYb1WiAomWZTdFOaOC
ggGrMVvd2ccTBCWFp3PpeRe3FAG952jfECX9OJ7NY3O3shhEXZx7kPf65NBjFHt8l8zArxWz96NK
AYbrLsisPjeB0edcDZQvTOaRCAVOofUXTdTqkiF+orhokNybFplvPb2mvhruUdTqb1ms+yHMQyQ3
fvSK538LUpyfSGsF+5JstCBxH2o/6xpXcfHUZghm6xwFljM6zvFh12Hb0jYQrXO4HwNiip7Uw3nG
Lo9bi6hOmpRTlSBeFVoVJlNHvSApp307rvdS/o539tCL0Xgj/1GAII/JPO9pyc+1DXmtMla1k32x
c5RnMT6KsEfkGuLcMjZpT/3kt2Qm5ZHzhmAMuCTqmrAu8UPmqsZumWrMf+J3ekRPWK1oQwGx9YrE
OJqldYgp9tGoA3EDVXuaU/Li001etcaXqrTfrar84gGrChKVrNG9pXM0VbfXBuKfRGxg5Yvro0N2
55o0S7bFYH5GOMvZuSqs3dgBGpbJbuRFM9VNd77NTe9gj/+jQ6nnyA697qVuUaljJHt5GFPnVZY7
tf6bib6LIQy9TJuj36Wa1FNtLGpbaVm180bkVUORfkYJ2wK14zJ6uIsjFLZ3ONcYX1In/b1LPvR4
cUKfTIGQOL3V7VWQ8J0lNbZWynVcBlyvi/m8oIx5G9GIb/K0SBAn8bRo1RUjj8FqqzvoRuguuGpE
1JKI6U7gBEOQIZP7MvWyg2z1i29r1UEM+J6zAvPihOFvZwGpwYUdiRf0Arz80r2CN3UD3dZ3mQb7
yVo5Zxk779Yjc9Gvj9bsNK+QGeJt07WK4YlFPNTChLUqVv0R1luiaYglwXKKgKA4WHHtIxoC9iut
OUZsqyOB7JILzZLkaGWsQlLnhgDCpO07kcuAsDI9GBhgXR0T5C7BJ2d/9NjwXSbU0LRQ6OEsOI/h
nP9scqSiaPuai56mqzIFw0mBsPLiV89UKv2FVm+xowHpb1s3E3uvJiSi0Or46A1kQ+VO3L5xrt3W
XmU9c2LCsuLLa9Ur4+YLLcMT8YJxB+RTp1hjpFyKYOh9GirWNJ75+ZOTU5nbVPeme2ZX8x0FVcIV
sGyG0W338Ly9uxZL46nhZmopZ7cxYsxTig9+beCOp6HVLhmYyihmSKb0LzUBiDH6gTcSvSJ2ynkO
+iZ+QkDsveb572wMTFil8E59SdVDJdnGJrZNxLxW2GOyGKIBIdTdnwz5Rlve2OvtTD53UhWnqYjP
BDDNOUn1qu0/irnqwpQU4m3c5Iq46iE617X3IvXJ5i39SFR89PHJnHIfEdyM+H2fMtYGEUkYqd0N
5acy/6Sk2E64rc4pavLDMDSkWPC70Wy2uM63IZ1XDbpG1+JYSYbP9KLlMZg49B9GTeBhr7v7qdO7
MMqzZ6ui1dc33Ph1U1mBpuNJUyjMj2lZ6cd4Lj+x5bNQoVHl3dZp9PlSYUhC37blTEwCYAKnrGAY
HMYKVGsM02+dpmYNKiLLk+cG6XS6USRItg13s27f/Ez8ysmlnkXCPNZkShPZk71LUU1VMfNuhLP1
eS45LrdR4FTWN1LuTKjFtrnvPZtzc5E/obrn15A1eiAhPTABHnF+aWFcYBTALbbcGEnSaNMXPzBw
E+8TbMs7XDFwrpYWr4Rv5OdOv5pKFzfKFrRq8Gmexo44iAhZK9okU+w8evbhRMhO7ZreBQGd2tV2
nUC1LPWQ9xXufQGBtSVy2xYtnvP1SzMUTrfGSmtBukPUiju9jqxCO+JtUeTW3WtrxiRhxWpCPHG3
bGG/tiyVpSur+zLXhLsO/bhd1nSwbsix+EQKVmakGzveyWxHriteylmulpH00qcjqrxlyj50/93J
b1aq3K8OvA1ptwV+LaBq2TQOr6jUtg/tb52njFkS+6N0HVSFGbFTvtbDMdesa1lZM7lZ3Z2SEshW
e/AGfzkaemBxlKIwmn4g58B9WMpn1wWJpdeGfbCUeyvy+GbS434y5fx1tpooKOLiYkrdP5gdUUeL
QGoLMzzbqng0Qo5oO5UuzkFingBmr6f04qg6ErIwyXYhoU0OCVWzcyzz1gjq1np9jGVUL/KjA0GL
77v6Jtbgq35wLn3Vnq1VbD3F6HaK/FJnVnc0c8U4OYoxWg89/H+fvCDBq0BJJAK7qsM0ToyLPThn
KOI/2j7zbxGyIEGDJ+yX7t5O4FqBpUP0jxZ1So0oSJZzBXj2hr4MSbHVaEcmz0Be9M7fEUavp0Aa
aAVBEJizl9r3kquNfQI8vHdpOyfwFgEwKxo/Hs7yHrynR2wBFEx5aT1At7YPQcbv++1jGEKkk7ZR
A2wwKMzQoPtsN6X0iGoa0Tvm+Wha9fGYZwR2eaXx3NAdydTvur1vESNYXeQfUzQlmyRqyCbTMdxb
FdZ7p8H6Pq4WRhyi+IQ7waAu+Y60eDo0vbijaK2COesaRAAqOlHkoZPHGr01Wq+7RNgzw9S0P9JI
iKu9yNWolB1NvfgSTaO1Zx4KfbnEvODi9Un1qj8D3nz1i2abW5l2ilbOFwnTa5zm+Eoskn5WVgyj
1Zq3/WxVNIvlwcD2C6y0fqG391bOpn4uFvQqI/ESRVrYjLeHYTe7IrkhJ9mPC/ZmACXuxVA9xpNx
IDIYJ88OU0Zxoi1YUjDbZMul7yzj3WmkefS0sBkL5K1H4SUsIH1OaoHtP9E6cVIElCkTQQSWjP1a
OXyj+9c8O88PwEmcu9P9cQ5FNL0vfJFcOO8LlnEk3aTxdTuNOx8I3gJS343RFCouzsUKLKtXR0Qe
MoiFNzxr/njU8TVfQbFLlPA2lCFgdmGVuE+ZbnWhVpLKHS0I72AWIFSR6Xd3yJfjRHw0yofypTNy
NjRCBfXYakLozD7LfYb4xB4xg6fR0Z/a5qVaACUYmrPunDGprrzWNOSfByFf23J6d4wxeqFbhB6q
yc2nAZM17SEAM3NGwkqWe+VB5lQteJuw5g3LGZDo8rQC5TZdOWrfZlE84URSjub+ipKMn7bTP6iH
SVA3e7JTmI62C13QPjeOXV5xvrG4NorVVIUDTDaYjgBqjheBP/TgtN536AAmzrFz2zMlW6K5POU1
RFjL9gXGDehOf4iAJXACxKOMUzEXbZx2Hk9wfD61trlL/KZ6Ro1dH9PEI2A6Uc+eKN2PkRvMX7AF
qUJWBElZ+ksD3LZjNTmmsYf9eFIZBnVyWVeDXzORLJxZX5xW4zxYSSTJjWyMoEeydpJNmx6Tcr7H
7VLvLWuJvjgJapuJqDjwovd4sLjnMilu7sKu3CH9ntPEvEfCevLtCQ/IKIrLjJfaTwv/zRN4HJH3
XVVrnZtx7p5t2cjnYUAROUBE3a71w+O6HdGEb8cOhotUKH+VK6aXidj4W6aE/87u4+/sGT08Rp/9
3BDVN6CPJVtOdYE/zsdFo86jwn63/NE6a6WOwVI3q5DfzOepq4harFhto0zfNlCTj1Cw4+cVKdN0
iOPnfLIANInpteyBFoz5cHAKjN20Db3XwvsaLTYAFMN/HcGv/MEV4bbu1uBvtvV1XKBMbE9cbZgX
64gxYgW4RVqAsdcYGBpnaK6q6VjqZDl4nQWiZhgmcADDrlacB4pWALgo8iX0ixG6AbzQC1vNDB/C
RIDUVL9oZfg7pirmVnal2mrmNB91A1dEBPZ0nyHSu4pa7BHz5OeSYdOxd/uLOSXtibyzwLO7O18O
8W82I2HO8ybsfaQak95rYTcTPFZH+iuZu9l5piH9aG8tMvm9Gpjh+jhfN6WKsgsWa5ZmAJ6M4N/G
ar51Gq4uixPcXMkMx6ONUVQm3YEw2M++EWqFLrf9yjKSmf2epnhwWlnIXbS6mrDqy6emHWQIlhef
leGdWUiGEH+1tzdpfgWpkh+gRwVIsmFhmoByByzsuoZVBMJAoiVdiMrAIUym8Mwbw7LpawEFOZv3
ZVE4HG2nnRONyNvjpqLequRt7Pv8ZPTRqeyL+uy1EH77VguLeMLRYTEFqwXzsAciqUc/u0O2lQDd
JhiKFtQNJs6+smX3LDIOklHWfZ8Tn1CGCF2Wlw5wlkmbyE3mLk46FQGAlP48xL04lalNw6y21Ynj
cHqxS6Lslvg6tQkRBAOhkB2jEiTgYE4chqx2wntYoaLa0rfAbjaNR+V2ziGNpluM4PIwmeYvt5vt
a6l7lweuU1p4Uto5Gw8JssxA18Q3C8XxzqGioGgalu3A+3dwu/fRY2kwBdu6GseXBwiKs5HOjU82
JWS2B2YCqblxi4hYHNqku2q2emtRLW5l35W7xoOcnLep2g2xUVxpIUdjPV1Gezp51BCnBgSYQlm3
Q/GbQ9VyujMxXk/G6MkX6nMuz9UgW6Y3wOwnL/etJ3y551rBSaYdE9/p3wdD5rc7N471oHeRVc5a
0l66tlHbomufjEbNn9UeTfmG7N/uSSJEt3CtucMib66yz+Qv8psHDwGmtf42dvzDh/WQgCiivlX1
lGMVCowY9SVBhsx7vP69VeJtwIaMzYi0Cpvg0ywCEwaDaMvK/73UEjxohdleR17z6I/2u1b73zir
bFrLK0JstRxzaWqERKZgoCmya0s64qPK7Kr5j0Zp0TjiWLnGXhqMXhebvUtfu5b+UNxaM+HAq4rX
SPw0gHFhD29njlX2QW9r87MXfUBR/B5PeGYsd4x2iUmaYmFQ9k+m8HbYLI0gkn28x9l2iHHH5IuQ
O2uAHZP4yRXn4A9LcZBzaQxsHKMljbXHEYRgGrea+ZYLWmKGoZwfy9apvmmLIG4LMvtSesabX5Bz
FDtfxWAPT2ZaHDvdLc5ZW77EHYWXJSy4L9H0PM4WoHVXy0kHdzzI9o13THvzLFU87+Qo7I/BSO2d
NttHJ6/EE7XohUu+duR0RA9gBo+w7ccJrmZ1NVKmFymqY34kH0EbEEZ3qNCU9HG46O6vxKAfhSsT
o7dCFjDO3KsSxWriUr/WI8uOL8UXybW+SeK5P4plmHBWadXO1+cdy0S6T/vxbM6MQAejvf0BglwF
ZMCfpiAjjAyDA12JKbOKAGi/2Ecz1+ag0BlXNXaWnGZlmb36zmqvlAgHUfuGXmtpAfq3Zgupn0jA
NHIwzGRXXGPkP0RLBXoHi9CyTD9dBzjfomc+HUHSCvEKrgu6/NEQGHeAJYL1fFi+ayFcHhw//m00
1XhyRnPcTiIZgge+C6oA7KQJ2X5s9s1pNGnWPkSTDIrzk0PzcpPbAF3smEAQt6MLS1nnVY0MrZFj
t19QTrEFOQN63gpj+aYf8p2JLO809PmH6p30ylG+3XQOpFyPc9MxqfvnsffFUUiXLWUmA4OmKZ28
9XN6N18MYMOBsKthH4/D19Hq+v3YF2R15A69T9eFo+2NFHrTalHpR4Q2idQPjx1f9ZAk6nrYd1Rb
rcAXxjWJDRWo3VSU4xdHmsfUwvXs6jdMtLo9NcdqYmQ2AxwCurIFbjrdkXi6G7djUqp3u0mZ4hix
yCrPkedF158XLzdupMqLQHUaju1x5N6hEPXWYqfoo+/dCDXBI6twI1sgG54tYY37Y3YiwpDQGs8J
i3WYqOPNo4yChm/Wbcj8ZI11ILNhgZhxiBaMVUbUfuPvML+YatenqXGRY3szx8k5ajMGcHrpd/9U
P20htjh0ixq6Uzhdjlmuy0AaZGDBpX9tClO+FF1mHUurp5Wolffu5oy29Wzn8aXz6t91r/B2zWC1
oYc4gUaFp/Z0fI23lq3qWDH1qLv6Dkp8C2wON1/EhoDB/IikeX5JC/AW+eyt+o30mr0UrWcTgFoY
AcvHnfwHcAFjG2/NjCV6SWbnwkl0mJ/oIQeCWIpNBu30Gc0qQ7rWIS3ZGSV3Yz4/CVxuGIcbsOZN
K561NZ7YMqV3ICxWbBuFo5Fa2WYUsV65LVQYrL4qBH4KoMuuYgbh0lrx8DAamjEBwm+6+9xQ7Gua
SbvaT52v4/zDS3BnaU1EiWlOxU3vyo/Ir74pm6bJXLzJ0jQ/mcOC2xT9I1iP5mzaww9q/iTANFUy
s1iSJ3arwHJMsqsBlewFru0NbW2YCrH10tn2bmHhfK1ZjObEO9kcmvbJZH1v2jl9R2/wxSMzBcxv
99Om3xnnn7zKExel9ORqsSAbaMoupmJ84NFuOQAc/zmmdYK1oWByJQbrPYq+UhG9lXSMXmqioII0
yZ96AsCYZKTzfkkSDKZjmh840F/Gina6Bo76tWt0bp9+tvF4t4RyRKMN8o6eVOLE8hmP17vJEegq
GsIOUz0k+rBSpznJFdOg9j23lQzavGu/eqsVIRqb6alta/15NKov+Oma+1zLX5WCRmaOWRHmo+Z+
Xsi4oA28aLd6xvuRj4u1Nym9DlL5GQcoTd7i6a6gINWhW0SBcDNEwbTYthBIWKucFVRgA8AmgVMu
pyhdaACuqcxYZPDzIJM9ouSk0eUX+iYxq9cxmz5HNfFsCQjdC8kxZ7G2RpyZLM4Bz29Q1t18Q0c3
30yWskCbJrq6av6Uq9i6DzNfeGPxrbXtyGmXtMAVnj68Jlg2D86gc3OsT+cmUq+6T+J9oT8VdRLW
bm18ipNx55p6+bVjuhIWYCr2XW30n9y2XNNUg8HB7b7ZRXiVuR4h1ICKJCqkmb+OQE/eEx8buOd7
ZKGTO9+TSbAgI/NL++j20Keo4j2nP9cJEQ8+r40DJN+sI+kMvwP4OuXswhf+/Px5HzbDBv87f9iv
d+AOQ7hVZ/tm3r234rPzg26wSYLiuBkFBn9ILoyNgp4TRBqkWwuLDvlN+xE6wHwAb9xdRu8pHV/R
sZOKknUBqtnQCna72+729YazbPNBeOc22ky7aWfu7VN7TO/pfXj3vohfYG849YKkx5W8QlUpwFgD
Xtp+p2xGH4Re7b3vE+Oqg34szvN9vJtv8isRxQwjczxRwOu7LY3rSJJYv9P6vRpDevm4V1GC4CDR
b8lMVI3dJG+JavYSIBpuKQaVqvGaAyDEIYwyZWHF7/xtJmbt6I3VDdtdffNU8nWsy4kb1dkxtxbf
cw4CG46zGmjQ3D3EVX0p8mH8qBtgAGrS6uuacnlXo/6+ZjLLkchWPsjCZahjzphp8ZlO8tbukCDk
dtLiLbesz2Jw6JhlHDez6iwwfFR8E6+fu52zwWMz7+8kguDIPN1zwFXR6919xlfZNqMT2HJuT4+H
1mraUwvu84+nbpLRR2xw/WRm1p1cqG2nqJWE7K5PHx/lkktDkYBlME47Mfkiff1S0rndt+ZUn/zG
qZmX89FfnnZMRw6LPQSZJ6pTXbqQPJK45dFgXrafCu/l8TdLRPJjand0iI2yOkWZuLgMCPePv4zq
oTq1Q1yf1u9gHE3tT59vKpcmHB6cajTK0+MhzohEj1Ie/utzj4/A2qzLPnt2gWvZWF9TVuzX0RK1
y/bxrdtpQ13JTHcbGw02HNWcIhnX4dwXnTzrjalCYl/5kcgQenxNKdPqj4/+8rmsBeBkdEW3ZU76
aanaZN+5JkYmmaR9wIYGEUprqxOVT3WS2DqLKltCdIwmS4+Z4BBiUG0W+p8fHp+L3a6gpVeftfVd
fzwwj6V3mvo5j5MzgbshDngrdFb9wU6hbBGucsrXFxoZ7/+hHfz/ZP9/Sfan7P+TuCT46D/+x8+K
DvN8+yh//sf/vKZV9VPW/cc/ov0f/+tvaH//N0TtqGRtC7k1Ci7kNn9D+7u/UT7h+/AcHcyT7aDc
+Bva3/9NeHB6wG2bqz7bRcTzN7S/+I1IHKBPSLc9+nf/Htqfl/lH+YjuGyjuod4zVISbYj4UaH+S
jwjCIsveqkCU6lqdkJ/VuHS3z7UFP2M3S1ysZ7xU4iee1gVCjOcWnth02P7dtzYzy/iXa4jR/sGV
WGufrIhu5PvYdL38Fc9WUX8srhi0HwPE7o5cEpacRSzgTCayrvJN63mUixu2P/ipdeMU8rWz3dlk
nivle2pWlAuZbBIFbZFNfV2VjXrvQ8WJfrcTNcVbYuJi89wkQ/GUa55ogogEZHc/1FpfbiwdQOBF
wRagM1pxQiaCJJlR8Sm81aFTeLYZmnh5GXVk5HsEuiqqb7rnYQEjmiTHrV/g3CZ5B/vCBoSDxSkH
DYTx05wnZs0SHPKEjDMum03STv1KusHERINGSecCmCgfkidVITtDFdYXvpS8WjYTy50QXQ2mLCvs
1Phwky6Pj2CAiEDXZaFDeB7zPDuS5z0yakysF2vEYJKJpaWerV2jX3mEDeNncs++wzYnAEGz/CK5
9vFQAioo3IjRtm5ZBaiKJYGbhWzIj75i94croEdyYTO3RQnQNDXmEwMekQUk2dir+9md/bvCsDZ+
EqPXilf+od/8cJIp+RT7Y/G7jspRhjJvgbdkXdcAKrCZxRGOJPpvZONhrxOgCG+lz+JompF4qwxs
2qnBkRvwM2Y7Op8QD+EVTuYpt0zruXIKgQWAXkS7bYyaYGXZRu4n5WLj31dD00/PvoLvyJpHvnhg
mmD4T13Hj8oQWiA1Cgxp0g+1lt5p7thj7HSXOjPbfdfKZh2XmgqqjIRnt0d5sch5k2oDyaYFTepf
tjsKudF8EsGazUQ/Dp5JjTtj46ady9l/SONUOwN/woJcmg4lu9U0iwct2xlIAcfIO7rIYFzLCzNv
pPfRFGCad5EuS+AEtJPMA4ia0tw7lFv6rWkI2MZLbma0gu2xvRbonuOrNsWT+17ZEGMO0H887xSx
ogiLwZ+jlnyX6g2/lXFDm2WkPFOcnGaGmg7W2hNJSdqXxirn18EV4sWA3rLDmMnWB9z5rrtzfOEO
YFLS2zYNLp2W1dQX6Y/CMvM3rZNjOFYQmJBFp9/bAdTdpJn2mfZfQ3fUiiioyyo0m6nfuWiwSbhy
6maz6FW3S4penK3OaK8pmnZUNTRetHzBwJZq01vROWY4pl59Lt3WJaFPz0M/GkkdNlyHU4dVHjuy
vl6dNo4CKsp5CwItO8RKmEc9iu13fW6jZJP4qY0nT/y0ynH+QB7a3SxtsJ5rNUbP47Bw1DWM6rmp
hpj3Qya0/Qf57NWx+j4URnNUeipeE4pelDjKTa5eMfEPAb2EchqNLyVxV2SHZExIZ24VcGL5Xvgp
iBwvKwm6JqPxINM4R1vLWQzoXXyJ6yj1NgglqWdZIZ/wWlTfqsnKdq3y47vjdMhYuyzaubbb47/A
SrjMUwerzpTMfRm0+CgAsDz03VVwKYYDtLo10tS+D1akfZgpoPNW1c07/Ib+7qmMirvSZvhlGbQ+
VFxHJ9ML1gbyim07te4YzU3obIlV3nL8BEGSZfqvUs+q106V8mZMHmHNDhYYB9lGaR4tuWifkbYC
CxncNSl6njEp60kOLlYUONwHWq9Q0ePAZAjE7M1HLjswP8lqBF90Q+j/CQIPoChwm2OGnl4Wp1V7
J8L451CKYXCA1X2IYvIqTeYOYV566AKkDRq9pHGwYd6OqYOGwu/KMDOuEEzMHaEWr0z6nVs32RJA
UlLvIn4/B4xQ9hGc3HQ0GzK+GVprxJULcWpTYzrkBfm4XmlOVy0zC3arGXpaD445Kn03qCLb/b0b
CdfER5RedLG28LsGUYMpmnD0SNYQqU/wEp29m9f1TA7nJvkUyWK+JgpNomnq2R6pwERum5btfLzG
J9sre6LNuccc6voAHR45vIkFNaqcvXeUDBkcuMw+46ihwZFjsEE+Mz1HJQJ83gOXJbkiPjQf6zr0
9XWOD5SZvgbCMZ/cmHDu6CnV5tLs6QGm5KpayV6LjerYmjVGAifqb+7c4NkqZnUi4yWCDQ/9pWfd
3E2xS5O+HozDQkYa4L94QNKJo4kNwYOuYGFLj5cobJuGjqBFmEoPQfIHvSb4FplkiOVCl6i8ugyR
B6XbJs+Qt5TgFD1vnI5aDmkuWxQTrAwDpHAVv/F5Ho4JE9BDVSqQSEJQPuguWnUkYJ9dhG6f8s4z
n7TIVQEbphuOflbsyx4HaaRh2eb2ZhHt54gWGbsFWqt531rC+5VYenw2Up2gu0XrXqDE0de2wYRm
I+wbFJEoB8oFwenixSsrmWkSPLqTWrDKZoMan+AGNztNlcPNYOUIFzCmO9Kzou0yDXGYkelI1rAL
6UEnwcDWoLrSZkgnWiEk/qVVnJ0wx8tr4xcpHhahVihkEUx+JAJRkyrjK2xrGyR4yzmuHY7tSwLT
DxkgCL1hZYo5y1FlNNWdhbQDF6xiwIyfzqHBnVFa1bwHHUeUd+VzDaddt++zDOhONQJuynQVJmO5
biAjwh72OwYLRGRPjcFVWmZxUEzEx+UZ2YgbSAPZLht09tBOJ+BrVupF04Dy2+VCWLVRO8d+xnWu
2RO/9nZB+9mxzEjhawca9/YOGcW0SytHhUvuDAQzzrn8qLsGlpc+WGFVTwLIxKRGHI5tkzwPTtEc
C89LcHF4svsMyn/Zi3FpblaRjcUetKbpBllMObeXuZTRdUqR1Qd6GhdqnxiOZx8IjhqXi8ebxMCw
XZz+bbKWhjoqUl0fWDTmrmzqRb0VxtqmdqyZliBwCkXQvOUbLemleAXtqNl0sdJm/aJIxPoeL4Nl
Mo55HO3/X1dB4c96LQ7k/1q/8O91M3cIYvr//Y9P5R/P45/1WlP8w5Pdo754Vj+7+eUnVSH/lS/0
n//y//Yv/7NK+Zf1DS6A/76+QemkuvQfy5vHf/qv8kb3Of66pmM7JrXF32ob+zfXxWH6iB77e1Wj
/+YYhuGs5QacAWz+f69qhPMb3AETq7Zh6N7qFPp3AstM1uC/ljWoJFdLJ/5l4eLJ+osltzOcrFVt
nJyY8oLtjJ8bo+rDPDZxXyVmj7CwwLqXR+Hj2ePBSQyGsnp20Oe8OQ7Gj0er4PHgMQihq722DgiN
abZ6v9zyFKiylTCa7wvnkHn1t16PEqZxVXchrThIRPnTkfU2TtHt4BDbpIM/7md40ls0hAhjy+wC
LzWIJ5NWnzKeUPmkyGdjUFn/h7ozWW8b6bbsE+FWINBPwR6UREm2ZUkTfHKHvgcCzdPfBfivdN78
sgY1qEFNYJKSSYpEE+ecvdcuY3Zs4HOlN6SHWaeb4g4LOGA9O9XLch0AVvp2ZnuXUCPXoXELMk7B
oHVw/js85PvWg6jdIty5Ec1lj07QtN7yVRC8heaDNWuOq4f/XIbfWCDbSMxCyHV+ZyRcwruMpQKU
5H2FQWQn3bncu8RF+cYwjYG0QqCZYa0Ok8ZVvI+AdscX1eqhD1USYhhJJFIDp2sQfZQQ3YDYh3W1
YkCk4wiYovhDTzK4ni1nuakWPw35meY3Z8G5lAcKKkKgSeH0pYWKa3EHpuYmAS15WpyXWn1ZF6+7
PrRIEpLzES91bdTZCVfsLzt1nrNGykufRfsEIcmhN5zHPI4e3Xq+9BCN98JG70knb2c2Hfy/QZ3g
pBAYHt+inIrhIBxkQ+RVrLVivYdkF96PIe6hWEbETTXOo6MBUQc9zOw1624sBWGNoLryURtCS1/4
PMg7RwySkg+njwomLTjQCuH+sHx08jg148/JQ2IEq4YULyiraFbyPSWfRYJo/skaPepr1tFVybWt
6YfYh/UJGNmrpgNRQ+jeWFRy1WxRXWpcimMtD5bpCU9TfM7rvAehbH72ipaWXo/GTrlETiG246O5
OqxWr5Fl/FRLQRURch4mHdXYaZb2mCjepkW856yfUG2w4+QAqpy2Q606OMonDCE9A7MvaSEiuqCD
OV/Gak4OWas/ATMmZDeV8WdXg7iFWGMnV49Xk4ve5wKv3YTkw8wocS2h3qaBaC703+4uR2VU6jY0
0nkvgbNBtgD5FJFne0JsEQdlV/5I8qc5zj3egcD6NZpk+mrWF1V5vHtpBfAZi13FFHWvpv6iSX3X
G0b7bEcpNHeSwuOe48xtRz5xi1lUzWp5cM0feagX77gdusZCRkcU6MzIVAcUaurYbh33c7SUb3o5
MLhLElrBSUigbvUcYZs5VmZ39oySybxG01gSji2N+ZTGjM6tODNOLJaZP/LtxRoiKqHivRdXIWBl
edTj4aoSmg0g8oBlrTn0oDD7udNOjGZVexqW6NGYbGIa7KNtDsuuUJhS+pIsFSb4eLSh7daOJJJ1
LWRrgYadUTe6JjTKebFTA1YMukkXi9S/e6knNznV1cHcJYkxPhTzl77TlpNVt4RWu2dZaNEng1+/
T6HaCeG+AfW70Exo9jo5W1VhPk4FOzLLKXWtpfVNoE5LSOM52UC2dndJTXJRwm0mmEwXouRLMnYD
9WkbHyOErqE+IJ8B2bBOOYyl6neiZMCeDxp1S5Gxb1iPM/l7N9V1r5qKv6YmEeydWc2HhWDHSxuS
Dchz1Fb1rU1t2gN2flyYRMpomQ8RyxRqdvER6Uzo0csUCc2LcIwOXV/8inNFQEr9IwSw9yDdhXOT
gm5t0WP32wlaSD0v8V4KMo/D2QS+iW7RZwyLt7BhlUwvqq/R/ebOeN9rCWkxKZiyXL8ui30zkrA+
VXZdH7Kh+2YWIAEqz/sJDe2VBATksyU8hQQmvj6vqUbT0oC8EjU6zBbBv0lMEKe2/ZyAh0+xEMzz
/DEjE8aKu5xDcKhnUVQQvpL43oiM6whmlyvRdFclgDCacuyPblYEsmUilifysSWe2ghJThPVqe4j
+jp4FpjSzw+Nn/bLizOZEMY6NNDu4v4YCQ2uJJcIPRzu4rF5bJyoOacVMl6VfE9LNwUBFQ9+pTFe
j+evTp+5h3Z2073lTtxA5Gday0ebtBwvLUGKHRb8E6xt5RMFYBFfno/nTIy/ANVXBz0z78eOOL6k
R0SVTg1RIot2ANoInj/JnoT5qakq64czvthJ/to7WfZpTDwLGw9XTSwYdPfE+LP3CpLkUvXMQNtF
8jqR5G14127Bc4fB9z1Z503ZfVqGgaim/dRXfMfFsh9CPdBteJp1XjMNiDwynaHM47eukSGo74X1
NSIs5ZOICTjuOs4qxcOM6/8koD7uJk+8GN3TwAz6YDNooPU+1JRW8+J736D/+ro3A2t0R3WaaS+I
qsgeZAxaPaFN2dcTgW56jnQCkS1gH/0QVc27hv7tYOQSaCsdsqNQdbZjTGEcYnv6YsfLa0Jnie5h
stdHC11JOrxX+BgPlejfcDa4EM0iPGK6M+4oIxD6VEeEjCTGkMYE0h3nkh6jC5oTaPiAPl+p+dKr
BSfUcvvskFmiO7R0EfckXZNz7jWoUmaNEKcIiBekI3BH6kJdazxW+lhcopKv1WkYZJV2h7TZIZOo
lkifOrARxB+iy09LZu+WfSpYbOQNoTRRJ8IT19qbhdXEpQuMsaaKAyFJDByMcQ+xtr6rnbYh7KA7
N22EbmPI7SMhGC+DUK9GIriEkCEjDOazU8Z0Ayrk93hWe7u1YPrXpk+++qms9RzBK+dzhkMXZ9Ce
bVc9juxGO4sZTttxGCed9h0QjGGO2mdPpDfqueh+6chihlTWL33gJcl8iBNEpt28vGaEHyDJYvJD
GhcTyLJ75apjkTDehvvJ5WLmWKiBWrHQHIYRPhh663PajG4VafIdtXiIEQGb9mSt+v6g7PPxKDQo
rMquL+3UvaNKTnbt7CRBa+k/E/JHEYhBmNea9GQ50RGdpk7ckCsuFiXtwSpgNjZogXbQA/VH1LWE
YFv5lwkh/nFxMrJKpAgf2rFcDr1H9euss286I0SWsFbYwQHWjVfe5bzrPIhWWJKjlw5xwcHxTiY9
gtOAs85uq5KCX8RMVq004PBiyiTGwreqBdhXSbANV+t9VxScwVAdmAWBRW6WcBWsI41RW8aKFEXL
U1XLwEKzxLjDO2aFDjERoU4LCOZUMrwlrODcKYOMDwvVrZfIq5hCMnosE1KcV53trt8zRXTvB+sz
+yc00FGk/mwTmWRWRaCpgmp5HPQLF2/2DKPf4wbpD4y/S5Zm2MQEYcMGIJ1iaFjAaPInOofuUOj2
u9njw522GjsbL6TE7iOo/36KNeJYZxgGTXKLJw04okHDjwqYLEuygJnvc+okMYB8n+5m1Ob7BJUV
2n97XbwCU15mvZdu3iOp79TnXiCIl7TsTtvdRkEewc1WcJEXXEE87zEdWJzOFklsHByY2Rmkp3n1
SbRmeSycZLkbxXr+zj2sR2atTrSjaDWP1XNjWH4vMwpqlM0vRdQFEAEo1xtohSxHkAqJ8j7tWbBb
VkyMYrNvmidNjNAySifGeEz0cUKZ0tlNioHDedSpMXah1iaArln5pZy5izoJ2QmrFxLO7HtCqW7k
kn2tNbPjIqxBdyX4icA2IhLPLhKxg2NbeBXSbIUWsRpG+3y3yOzblNJWyOM089GVFntY4ldT723E
wvXNoyt70D0cTrY374whP7r4PoiNkMutgxY52TA3O+Nkeib1h6OO1Bzd1wWptM949TrTkkUbWH2i
DREe9BjHCgGCV2yd9h1wSBoZWYsGjScHlCNd+Ywq6q1LvIuMnTf4p+QdZjFM8coyaKxFu3TkNDqR
RhPhqjoq3CCLkcS8U3JNlgxrE38IYKadFS3sZl13WKL3GFFh0NL4C6lgKBxegRymp05yWZWoizk1
fsdaYD7lenFtaUPBmcYq0cNXaOvSDkyrPkdB3DlkvEbqO0M/917nwr5bLQDpbJLSmaofzIma42Qx
QU60ZxW1/UtskdyWxD86EHVH1IjT3YI8Ptck8sJgMaeGvvabZxW0huMbxq3k3mnGXaWQT7J2ZQrS
ooVrllfFt/Yxp4bfTFn5Kzrgv77nO593ttCHk9csN4wFHNOx2wCAlZLwjgVjvoeG4sCuhK5EgKHM
WxldWjs51+4AJJq5vg+4+Lu0UcIQ+GKSMsWZEe31l6ju0rNFiIvOQUqSt7eXM/vR4j078XBXRohb
sDlwHXDcS2Xq8wnX27MmUiZuk2d+EI99gI53SIAE/JApwmelc2jXTcMKt9zx5XAkUwMfINM8TDP0
oIhM1F7mn9EVcoK2+PtrnfgVAkFgFMvwAk/COrSlYK3M50JwEs7RRYATXRC7nog+s8SMbtweP5GP
ySUywfkrhLoLMyTcXcFlda76Gx2rN6MGVCPkcKdMJY+JhGBXoCbLq3JdWHUISc2Sw1FfDoToTX7c
zU9SGeOOwJeXAt3D0aa4n0xpH1tr7g8A/y8EsNrHBNwDKoxoPNi2/NobEFTjcBwvWi5HhBPfOxc9
sOUUv9KsgUOQJve6QjZLsc0qM8P3lMrugqvys5fp9rU1+2UfZ1zjJ4MmPuuCu1KOLMaKBhOsgQYZ
Hcp9XXc/a1uzDxXEWit3PiV4JNC+aPkhczGx0ccv915ZN/dNGu+wTbwwF0sOHueB4wTL7KgLpd+7
rd/26J1QnFe7nhjgKXdwj5lEpnXJ19bGWA5jJuVkKj/Fvc3aUTnBrDmYHtFnwE1jibXKsSPeG1+b
+tkl+hdM3eaFEDWjja5kXSYs5ihhxAFWrRbvc8XJpPYG6zTI7NmcyeU15+Y4Mm070IOA1BGS06NP
ZXUVhBoh81mxxGjaiLUj8yCbufL10icY4Iuskp+L5OkKA57egDMhn/JvrHw/8HmndBz6u2hk36YJ
2iDL9Qg8amvzwYt4etbf9uzYfsnirXGwcgqY9Bgyw8qvG/EVJK6Ka0xEaq53RJTdNPdzwugPrD05
PrM+PJa2lEEjNBlwnnIKf7sP0MsItlvbpi78cEBe59qdQo/61LRVuvdWosO2aaxGD6p1s93l5I1W
TI45yP9cBvW6ifPR5HLUxg+2bacnacYYhXOPTK8svGyv1q1vYdvURtMFCpv8X29C9AIbLVrRw7SC
I9S62W79291uRCNdat3FWd+gWGEUnfNRiVK/bHe2h6fVQpGp9qdoiRhjCULpPS8snNY3u90yVHJD
La0doWcZxe+famhd2O2jC4N/GcBUkL8/JCMtzZ0udULa13wwux8UaxHkgcEQPzJmoD/TS3OPHR5u
WVuCoF66oFo32y2P/tzvW7ST6+03ehYA8iDbMNnboykx8/R9QM+kD4wuGnwl8OtqAzYFgjPGITDW
/zdNHQUoX5MZeuLcqmhflY0KFiaSvzcT82UA9H89qLiisJcQTkut+6i12RgQaq9YRnLLWzd/HitZ
rWMkAV0/hWPQ40H7vck11R4zN/k8MRZiRKg/R4gJArp/FSjVUffrQSV7ucq6/mz0VXbEIrsOGg89
mSuiDg+WTSap16D51LL6PHN5DnLY+YHDGp0dusYY32oN3xAOJBZew++7Wib0vTfgUDTXDmFa2LjK
OBIvuv2Gj3AMCBNAlx4nd5NR4SFfN9vjbpUxX88SpfkVZgTY1gjfd/M8qMBzKOGJiB/YnzNi1Zfi
TU/vUXsPQTZZeXeuk3QINIeEnHEcUVxFdR/82eRy6oOMee6xmsqn7XFePwWkv0vFgmsn0klcX7Sh
C+pSxHTxUDYSD1HDrXACw8qI9kB1sis6u4ej8r835fqiqxsm52zPg4/G+gx6E/XYXHnCZn0Xw5yT
Pr7db7UZwEJO8kbYVp8ri/2OqQVy4gk1nsNp0hlRuwrKpJJkdliLU3WM+xcP5MwOqRfndN18V0hf
ABSN9EUWfEcN3VknNS5jpt2Hqru4rRP7WghxboHr4APuJDIHBsROWeEb6YJPUdyelFDWESLdp8bw
vs4FwH/Gu6jMEaI26SMRyJii9aa/j3vyoQrb/pFqn6DlNgfcfHiELPdltqI7A6vCcWC1jqZ+9I7F
/KPAinRyOY4LRZeO4etDrpnWkRmagMyJB7ekaDiDaJF72w00WaSHyshfIhdfHPQCL8vJ0x08kCZF
pDil5p+qGldoVPS/WNINwJ9YlWrZS5Jha7NTzpfipEjy3IN8Yki2tsuZDPhLRXyu5zrDLa14WpcQ
BLqU1T0+13JXoKY5pi2QrnxkxN1jtR+MH6tfIu9xZ+Y25ppUam+mYL+oZtvhqEJZF07hniAlw7c9
+0PLX7qC9A+rtTXfyym4JO7GwQYGVI2ElHqpFbhpi4oTzcO9U7b4i9WLV6p71VZz0FSUZyZ/GQk+
zfDYDbidNONLgxC1GlgsYwn9CijiMxDyhcn1WmWW6qRDGcTLh3YRv1P1hkCn9w3HOeZBUbZfyRsb
Anr39DY0eXF0/W0wuKo6tnQOVTnJSzS+pP3YfqaT5dtyPGUetA8vZ5DYhPnTFGFvw7hzxBaf7hpP
J1ldH16V5bLca1bEvP3BwCb/ZqvhrXTIXdad+Fu/OIlfw2n355EvQ4uGCd9r+Y0P/KvMCWnNHYgZ
aIUd/P+Rkj9UoT4lY4RgoPKjKHwEZD3jkqLv6ZH/0Hs0QGhLrIrG5NQ6WL8KEixNxhusZMjSpP1+
A1Mfiglxq4J9bRB0fSL6ON21URuTjBX9RElhkVNFXGYUr9019bQ02nLWZbZbmoHKTtSOr1f4Rs20
2eP3/UKFAAhsosTEM24n3Tu9gvcRI84+WmejIx1GRiFcSuKkepwZ19HlwENiuExD5viLakuJE6ml
UUV/FX1pfC30x/Z5kfzhGVgoluBvi+H2R5QIOgWpohHa7O2pQitvkNthSQXW6J5Di73LMh/SGfpq
ZFlvJpKmczk8VwU2usmYXoRemMdI9e+hNuQkqhEXyOoR/HAa07lIWfhU4Kji8i3ii6EOt/ZVFJvH
tCf3YqBi7MANtWWT+OXMgFVv1iFUEX5GZb/COtdQNwfRGfqsew4ufx1l5M7Qg3aawZAXa/JeXh/z
BBmMwyT/2Xys0SwjuichltZWTC8G4mjjfkRuBRMSES/luXWrZQ2tPiX9YqDVN9sazJP0fTZdjOw1
Nk4dF3REsmIS5/qTHopXO83eaWxjEogqcFT1pXb16Mq59VBWJAXP/LFtj+Z6orSLoQ7toUj5A9fe
k9WTKzXL9nPMYIXS5Iem8W8YoydTk2atyS/7Thj20c2175ZZkKOmxK92RPGyTPpLlYARBW2f4eAs
iKcbiejLFNP4MBsODjFeR9CRhCEp+s8ep2HW04jpaXT72Mbq26T5eTkHwHq+jFkvHwXcmkNXseeF
NdHkVdVFO4CyH2VXfSmx82QOoISsMUgNc5tzY5nlrsyQTidzeUbkRQZlTgxhGbkHI+JymoycwYlX
Orr9fAf664ETFgruhOJGgp/xwaDbFJcPcf5iqVWK0jYvcknDQCM4pvGinv5ssryMgCkBOkg6a4t1
wWKLt8KgRSuPNeryM2lud2bivWR1gnLeRciiE2pBP6Q4ESp4r7JIp+hCTImOwonnbxFapROOvMzP
lf2ZhedXERsabazphOphDKoY93XfKz8vIghpbXcQ3tcButKOtBOdY2Z8ga1AN9kJxGhQjNS4eZ3Z
AVWhI5MSJ2hZhg/sKqPgs2pK5eqjytXXhsmBr6+Obkd9JNWIhabVn7sJSxK57ogCiFEpqmi8U2K4
dQRm0ww0SR+M5wW7mUlfjLklUBy0W5d0fWz7wbZJVpV2sYqnkVa90NdMAWKyStk2TcPidOCk6xYx
bbG5jM6JbT6MuE3IjH0uCvRzkbVrmzHIVTucbOJpgm0TCpYr2605JOpjF+sJQRKhvq+ng4u+J6kl
o5VBU9c5NKMTAqSdq6MWSUR0SOhJMqYziWttsChARCbruFoCx4SekofZfZFz4fG8+hZPXMa9VHf1
XTm2UwBZ7JIRJ8kKP5mCyRsbTq81GqWK9SsXyY4VCotY28kRb5HdvD0OpU2ekJtS1LtPDe37wzIw
nkyy5zHs7aMwCg82vsfCWuGqs5IAmTydwgLPFXqo9OK4LITsDioQ+h0iArWq9KWA4g4gqriCT8yv
iz4UVzMa6YhQXkUzmDV/tHsPJlBlrRpbjj3ZkWqEOjew1812a9vgD6Kk2m6WAy6B6qgQE17LhMbQ
lBk682H9Zz2YcN9cjm2oaDWVFS5iumU/IoHHoddsvBAV+uPtLqUe8X9af25nzILbd+QA6fj9beH1
HU9m2t41xLDuXenho2zTbA9CFQBOmGCTofjbJetLmVNJ7zwq/YWPA63LkygITTBMu8C1ah2KmWXh
n41BDFzQyYRW7nZz+8lsN+SIUC9kWVwQPh/hpy6ThzKu3zZB/yxQxuyyBK90OWJRW/fT34/1Nol7
+pJyoFL52SDOj5NUDFTZuzfTwXaLeXR/GcqXcaXwbfy9QkUcCbDVNiuEl9SBuW4258eymBkJ92G/
94yC3sy/mD+sdCJbBzL8vhu75CqVdkpL+tRJiivSoJ8XaBjvMVUEidfSyzOIl5R1A5iLnU4FWDnw
Ezkt+9i61N82TkKwrYych2It6/rE/VnNdEm5rF8cRvOkZrIMZwkHRyEkFoJluBN1DmXLRNtg1XQw
sEtwRnS4IIYaZaFuIxQjx4ea568NbP/8rEeUsLDjcp/PsDgQcfELpXsdaGnc/N54f90yGs/aGQ77
qEVYyxEr6ENmhP1vAYk9NAecTfUZKtDiCLyVQp5729yptUYs1mrRs1BDzhF93O2LAKaF+GRZs267
1oFrw/iazkc/MsRnSV5XE1dUcBLXxtCvPSMgGpTFpJ0220mULvRTvfocOz2Tt6iu1GmYzfOwulOK
OnwOPa8ky4evnkw7OH8jvEVeqAvNY2iMT727MM5xEA4XIRFZlkkyka1A18kBb+ZaCJEifFBZ9dqt
Phxjk7okhBSbxN7t/uHS2e6aZdufDK+/9GuRp7D/7ENDCB/PHidKY60FvbhBj24OVCAdisM+ZvDk
wvQ1jeGbLefnFJvTcXPAOKsXBhwSyYnb/QkpO/lgCZ+Fqoark0MOqWkrbBKcCXclGOf1LVbr/vmX
B2l763HzOtt5e9n8RFVOc3gHJ+Xe6fgK1Waj2Rw1DSq+hQhOYoqulZiNS2yft6ec8Q/959m3+yJL
fr82oyriA9aN7Cbe6J/7Cj3srjSXJ23I3mPyZki6dU+dmtnN5Lp3sYfooKAX7UyePSeX9bHWtPGe
MYXYb3+x6QxlzpCJzyHVutcF7OY+RZAs1iI9visR4wQOrr2g77odyUzG72Nze4sKAK2Pl5Y53VqW
t4X7LZyrL/naHuka0iDxRd22e3AXfqipUAdnCSvIk1O5M+OQdHZHcaisb2s7Xra722ZZfzAOYCeV
R899e+fTrDWIPOUdssGHyMxRl/Dtpg7UcC6QyDeNY0ZyIVS54aKKAqe4wSFP3vaODvorVzCNoMgi
P9VZ+6Tlx7ypPxnEzZ6JXXzQS7jpThT6sAzAN9Fr8UkauVeJeGQFQTOSM5fMewgYCk5w0sCpMmza
140ecwxqgaz4VGWtvtf0NX2E/M9uLV/T3n7D7/HQ1Lq3p6I0T+BuyLO1rLs8XZZTnaZczkUfWOA2
cJ6/WYjQ940lnjXLRATuoMqZYzQGXfEeeXLZDUoWhxz/WIn8kU6J8JXhZqcmMb8M89Vowvsqp5yU
FkFhcnhAD/ledTnnWfN+GIsS12D1nXZ896zoVSq8z+0Uz895KM496zEXruqOVeHFabR+j38HfXxu
39Omf3RBR/jOk+4g1qzNbObintymnJUxUnFIjrN5MMg/37FIZaHSj5e6rb5zRC5+qLEokwlBp1KA
eCMrpYW5hvyBaUF5nRsLCo9RXuayGb5V4tFyQvM7QRzYL+d1xFOxRlUoUF3cjJGp3TwaF4dUz9DN
j/0v3WNd38TqiSAWItorzTtuByNNZ/gNuDagHIvTaLunzevntRLm0nYzmyJ5aeYLMgTOa3Ov3/R8
IWs3Lr1gQhZ++X+i4ryHZll11a/+f+o2Ny3mH1Hn/1daT8clEuB//V1N+j+9bFXZf5T/cLJt/+c/
Uk9dmP8FYdh2TKHrjBRMQMT/UXui6fwvYem6IwxUt1IXvNIfJ5sAnimERM9rmcgU/tJ8muZ/GWQe
eQ5aUIvsDVP/v9J8An7/h+bTsoWtc7QbhuWumU4rFf9vVrZ6qUC6Ui7e7HkVILEaERm7bYl43y80
cVnKyjmmuXElOyk95Cp5d/G3MR+ydXQGMd35mOghtC9oKYjoK3+5a0WMbeZNuv2zWbfpzlHkJs8K
oqJOVBdLA46KxmGuXj0Vo8WQU0LIqAJXfM7m/ttC9G/lpMtBT2JYPq3xFmfT9xJ0FEne/S2Hb/EU
o6tC7wdCPnPRqcBNsWzaF7k5UUaZRHpT7xrZY7MsL5pVfMWSnJyqX6yjWee1p9ZdRxwDM2RcZMup
QZ+9i8L8FPHfqJZojdAsf0XPN4AZmn9MJqNGPj2M1WZ0JrLAF2bHUggsf6Q+pkVkT0VfHQYPR3XH
ovfOkc4VdRbrjCWUmGPmCFQcJu3ES36AGrmWKseQZwGaVntdduIk3OpUTTRaEcwcChNKD78xYR8K
gZUSKiRifMYxIcQ+6QXoivjLzWkY7lIaS9EqfNPQYkZ14e6HEVYI1Mh9KiGV5scyn6xbUxZ7WWfW
vjcjd5cY3icNCjfhv+KRXOPGHzQCIpcsBnZUf6LWWsFyZJxIM3/FF4WrRuYf+oB4jGFvdERtxIwU
nhkxE+7RSLs3bAlMhBajOpSDCKRXjXc1vl6S1DnXMYkq8rY6JjZ1XsQnkMPnHJmIvOu5erYXE1gB
hEtWAlyVWOcwL1wWMhvd+daMcXtN3JzBnab5U+GCtpuJZvTM84xN4bBk7YtTr6ZABx5NnMsPqiLA
ixZC2zRWlxwo6l7kVXjOrWb9YqcHzWjULiW4eUpYUaJJRKwCKuWUOGgRbXFfLCiVopSKNHPey6Uv
dxW+Q1/NUFuwwTfANEej/sD8me41Lh3IHNKHRm9Xnc9iHycDvJwdAOimxmvTEYYYl5Vc/vJEXF/i
YngVCZ3QdqLocy3jMFUYVYwWAnhvR9feBlL5PcOFGaQlRC47BtCJ4XW+E8JZWz/yyasyjEqtKp/j
+CUkJuOKLhcJJwkrvJ94r6WF7iMcQUsKvWlKnqduBzILk5X53WpA/vXDXrQ3hwYkKey1izJqFxcc
346+Z7aObEAnf7U1s8tMe5JqBqSThTgmgfPaAh7ba6bzUbThD8aWYicWXUOdwzCX4qybJxiZs/XT
Kad7Q5Q8d0oWZtEMgz+Bh8R4gvBSdToTRIqRo07Mi/Lq+gw9H8p07kdl57c65ZaevjaI5y5ObSyP
KLppPhPY2hLOfTALxHUJo8QwrshWwDmzH/Iz3xp08Mlh8gzEzHddFG5oASoHea5rHDkDkxhq/eAT
L6m1JTk+I/MtpBFESOCgQTehRaxVSvMysc+20ZlEX1wSopLXLBk/GJsdqw6EqjUk0EHsrthhTkaP
nRT0YlU1XpDyvoKxe8CjSUD3KhVTDBb9JAMZa+aDsXfLZe9VZrzLGc7PuBePwiynE+QJclhxbHqa
x8Irf43wx5EtMBkwicIbkTfYNw9D280XEmWN3GReh4PsKE3tA9Lgc5bHH1aZ3MrCsG6ag6lmhDm1
Z4H3lA5Ysb4kySHPddxPKW3biSE+Ha5TQxbsUdiJe5Kx7vfzEAJxALRVTwznmB/k7S1OSWvv105D
ORCuTA05r0jxZWyhzFttkEMICqi2iOOJxPXPQ9tvdH4oJCOv7f/8/tn6H/92H9UfVIaFjmTqagoz
Jo2j7RYzpcdFs38YmAzS2NBP2zJ/K7L/4fzPWhuofGT+6uk8gClwuuk0d94NfwMBOlnFsnOyOBbc
Mbp1S3exJVo7FY5QomPzDjt1u7djDF6udLSHmO6dWATmJeojdIDAFlzGFYQwrTe3TVe3NMf5k+CE
QTnYNn9QB38ew9ZHEFiMVEGbFtacXEZH6m7GUpwJ06V9NpKK4TLDl0gun4FSr31492GxlnPcJfl5
NocbtDhGwOumtiJJTye+DF2BKGwFcSLAZr/KAhQuj3YUfe3D4omZf49khBoBbQJ4V+9ioDvJ6UFG
xbnNIKvr6zdn6Q0UoujTBBZV7LbH0HPzbdLRuYz9l4LZQOBiXcgIFoyK5Ax+h/bI5H70VHc91rUr
tsFfFVR5QrMZiKdOd7PWomhrImxGEeE80DxYLiaY+eq8FUaO/O4pOzw7c3WM7GhBph9bfqR7NJbW
jbeiNQZ6grm/3dR7To9tRIp9Y8zOWUNO2vREUDuTxwU8Kxy/NivOuJHGN7TV8hsyAldzFphPjjV9
MkWhcBEEsY1rMLFj5NO6IDjRRqzpqHdB5vix6IFxjk1xFLl+Lkol0cp1+r4w6QMArkL9u+0BBn74
XW8qMMtrE2l7pT+bfzwmI+iXHVQwxlN9IQ5bm4VMiWm31JiJt0+pTdBBF0nz80+TZbu1FY3/eIwr
Y3tEQ/ms1inutlkQvyOFpreZknw648ugZ72O0WpztKf6VHijr9aWTrJ2TraNga+ZSZV8LbMp33aH
RePwjUyD5DQhf8lZKlou5KSW4Wl0wYd+i/P4uzaRLrFr1l7JtO7y7soO+XO3yFRZnLefTM7ULoft
R+QVM1Ejzp24AmfOyDTffmP7WauZR1N1cbrraML8eSZVQuOxJQaI7XeN9Zjbbv1+mt8vsb6DP0/1
+2W2+0MxfMFDzn76169st7an+f17f17qz+9sj1W0G81Zc6NTkTrv//jh//Hu9oN/POfvt/q3t/X7
ge0z+9uf8beb27MgZ1lYgUzZdJe3GjEN69/w56n/9uv/+pf8+8//9Vf/8czbXacwB7wbA0J9FuaN
0cXXyUzjazXrE9paAT27XQATrz8ImfSj+l9vFtHqRqrWm9t9q/jCQcIhH1ufnC5vjtGClMCFAcpF
/V9vdjVLPDS8qw0di47OiHVvTKtGwFknAZrMaQ5u/3W7v210wpLOLZOASVc6Tffc7fd1Nw2+2VxL
JqtH2LiAkjop9oLLKKhFhSwjt4ujvTa95q3/ZXIhQtRV35yiIXiSHbpaATnuusttdyfiGDCO/XV/
e1Bb9/zt1j/+SzXm/RksH5GZwHi2DQIW8DPrXZnhnzJT1gGQEZDjrk9SgUmYCYbgpgrjlfe9vnyx
Pbrd/NujSIdfSyKuDvaKKJrhmxzcqnmz9YWTcUyPZ0i1/NKrmq5ASp7sYcrkl0TFH5G0qYPW43bb
9Out/2bvPJYb17Zs+ysvqr9vwJtGdUiARqQor5TUQaSUmfAeG+7rawC6+XRuxqmquP3qKEiKpCgC
2GatOcdMWAxvzMBNfG3K3gvwXkg4Gfvm8ZQCVti0rjxEy4ihQpjoendbOVXnRWXoY/wprvTuBw33
/Li+IRtTPv7yrhCj6H7ZRysefsyDe1vnVErW/4OklYdgUREU64CwPrZ+DYy99pHXfX0+bZkxCZ8q
CRX7/S1WKxMpXfBI9JBMLzDz1ZsHVEm4L72q6H41I3Ohd8xTjOUAN3r2Uo2q6StNhu9wWsZABWjn
fnJsYqn0+7HBYG6qo9fhuYMjMh7GpfIL56KYUXqHyDSxR3rrp3TT7kJSBTW55f3XzxXAkD122s2s
Fx2rN/3u84n//9CudwspPyBgxRvMHBRmyoRC6vpX5NIuA33Gm7URW4/1frrWtdX8UJXpgqJvB8VX
c5QUk9kVw7Ukm/CwiomcpcI5LNoizoVfVZTnn8d3PRLt+tbL4fg6MLGj/8z6ifW423iYrHAm10TC
JTgLMnZZAQYb5tKKr2w9MutpHSq9viXxIAoA+a//zfq79Qca7H9eKl9H8vOEXs7f9cl/3F2ftz72
P78VETgja4/r9ZJbz7X1w6x387W89XV/vfX54AwMHg2tnX0er1BI66DMJq0BLq31z7LX5Epeb5LC
zaX2eXO9vtcPx8rv9wWYrn/o6yOHVQEJk3WicOUjBACun+XaiEQgZn+9TCiblBi1JuMNtnK1R6id
4oiJ8LGvT/+8CY4kvyKO0ZSsKbplYFjP1PXW14+vx6YZ6cJEfk6lksXyr2PQ+o91vcqUv95EMsLq
Z735+emrebwxk+ux7LJdz+22nOadNbo5i+OMnqVlvDvrBzGaK7TeynH9st3lkltvfX33X4/ZpWRn
Hppi8/Xk9U9+3f167Xrr6zB+/eLr/f54bVw8yRTJ4/pdrAMnrBGiitf765XHN552p/X+54efgd0s
Rk4FXMfvI70et/WHO38ni5567PrF45yeuJQ4BpEESrFdT8S/v7m++nOoGrEtH5xqAYnSI0uWH+tY
st5db62Pfd1dH7OWVfC/9bz1yUPwMQDxP35++mUsoWjPaft1zQTOchp/nszroy4RozM6nN/X3Xrr
81nrzT/vry/6fNe/POvPP/Dnq4gWQDlsPaqzkmzXcWWdRtZb62v/7rGvp6y/1dZV4Hrz68d6PL7u
rrfW1/2371qRiJwCsOA4rj/WJ/7xp/7usT/e9Y+/FC4D/qj4zdKmWa9Z4J54YkiNXq/1rx8ziCz0
gct88vXgeuvrsfmzfbg8p+50rvbPZ67D7frmX0/9y2/Wm8gY+o1K/+HzjLbmAnHd14Xyl/ufN9fr
6i+PrvfX56/X2T9f6drbETGHTGeVkh6L4/oDK5ulKcZtBqqCzVO3M4uK+JGa4ps7PKUjBFillcoT
w8m4yLTsO+rCJR5tWT9VaXs0aqyAM03i18IoSFDQxZOmBu5tD1DX04L+gXwQzL7N6OKSSKMjQbSj
Ypn3xZjQ+tax+dPNqc7zFBeeHXYJ8FzyMiBG+ShnUXpMKH+cPq/35CphLcbUK9Yx7s9/+HM4mQvy
4ZZN1WJpwMvPl7ZOr+vE+vXD/Zpt/zLlrjf/7ul/PLZO3etjn3/h7173+ReG1D2T2akoEVu/ZUm3
/HDWa/frPj52NjGUzhf54nL9LveH5cT+fPBvf//Hyy0TiKht2fBmu2VQW1+eO3aR3KzP7KGM7bSx
vlt/Ma2X4N/fBCkSbs2s/FBjUm4w1dDfAnSQDR024dhY7D7Rh12cpag40CVaCMM+xMULziJjF7dE
MhetfTVgOyS1xqSZ3RnPbRXfqo11dkb3ohdojpykenOE7mttbtIgNO/Rhn1UGjkfMcOzH7P0Pwwq
2tN2RpNrxMWwmck98CStSU+gmwLQAB6uNnNkfElHXZM6474T8tS8EUNnIoBgZQiTrONP3IaZgmmA
hFE/m8oGKxHasSECsRIjf3bx9G5Vk7x05tkDU/xLammzF5e26QkRPJNR+hpGo9iGWa55Jr3MkTob
VT64LgWF8E3tLBX4ALq9a1tcGOOoUymYLj1wnoOwdGjJGJF3QUpuGkEu/lRxi6YoIpxh3odtm2yM
NoCdY5Q/hOreGMKA2dp3e6jjv3IxTn4OFNivIj55Zj5nkFvIWWELXpX2bR8l3/F0hgeYCVvKBGjm
gm/Squ8cfHVOEtdg/fhWCaTbau+6W3QXOXUzuXzKzkzMnd0Elp/lxY/JqY6m6KtNGY1LbmIu/Skt
boEME9Y1qR+2GwlMwbZzsEsUwUtbVB2QR2UYMoB5U+ctKjBDlNdmKyHBrshx9GYtlZvMZ9tG5byN
wHwV1oHgXcQhPXrAUWl2Q5my/KSJAIkw36lVVHmDvSl6RwAYoWyhGo2nY/zbiEJ/QIztnMypNjy7
KLymbp/cGXiQbYeEbjjuQzJ203ahk90lpnyJIqhQiD4eS/y5ADDUR6RULlZPCIQMUMlJqsF1MTfF
DjAcBW08RUtf+lQ05uwXvUrmzGDsHbf+PuVm6VVzqiE3MxyslHl7Jnxq2FuieJXOBZ/tBJqraxGX
Cwrlqv1EluF3dp/sKnG774q2P4wBiSgkMFB0LigzSVFuc7V/t4YMgJ+BvyAT1rnWh51uY2ZeRn+o
J4x61Jvo+G6zQlKTzQhYleE+MlR57Iau2kB3V+BxiSp+RUY6ElsHl0Q2h/zG6Mj+ySx6Fa7aIKJt
f+S4wf1MtR4NnGwzTAi7UqP3SVfek2oEb9YTUFeYZedZpepxyqmXjnRfEIoR7oTh5M6x8zAQEEqu
AQJAo0KwHZ7HBqjYYDKvlHTYpFaG+0n+DO24uE2H9IejDocY2r9PnhrNuc66TE2E33h40KTyPpOh
d81IkVJBQKjMNPSajpNEdMDw39T1S5aYho/0CU5SE7M5TI7mIgRJZfR97tCduXp25ZbIpZvAeCE5
sURHRrzomzXQSkiml3Cwp83caWdo/G/CISOwFGg+QbAp7f1UfRS1Gd0lSt5sKoJfdmHbUGyKxLbX
m+ZsgzBD/TS8arbFSUKNeIrjkFPa/lCDyNr1Ik9vLBKtYktvfLtUiRJQ7McpNPIFo1j6ZTDilps0
4uoYMTSFczaBvt4vvcSsysFLVe6PnFJbPg77KpjmcxaRHFQTC9eFqMjtY4onLFWzb27MbNhvnIJ8
z0k04sEJ+RsuES4adc/ChOqrp3eag7mkiS9Mf5ZJoI1V28eQ4+hP9UOpNNoH4rqqL78NKC2wrkfK
bsiCbZvxRQo1Ow0J5oWGP+eF07Nm9t/cIRe7bJr8EfIPEjB5m5OJMuC88XUiZUilyKODY+ADUGuu
WmnoOh/afO7NUrmqg28ATcBp2z7qt+eFmEbCjj0gwtdOToO32kiCOy2I/bIJkp0jO8I25+rUZEuR
XBF8CaV67cj4gD9svBijCDw488wQE/NSHiLkowEwnVnPYJFswF0b1qHuoXwAWpuDytn3epqzgzeo
087FsWuamPlVAn4z2BFamiFpaHKVh6VKHDh+SkRV1m6qh+E6qLoaa3aj7yqaNrFbNYcY/ilhoQsn
M0YtHcmBfjaFXdChCaOLbdCUHY0OqsJr1dEz1RpaQaES/hJh9wFFawaoctcPOkrwss+5oIDYGCnC
eGR3hRmF1/qsPZlKVSMwT9OTFPqVPn0HuikumTZzukTZ9SAERqE86Y805TaliSQXqf0e9uaeQgFK
mLwPtj3gUrxp7ckJbVTb1Pu/MT6eLDcn71HhRC0mgl90BitNFZWv2+k9lXmvy8t4r/CNeanuJns9
jd4StbzAYsKK0Q4EATXlvKGWf62J/nbukpPbMLzJwHpnx7xva4q1bgxFn+qdmViIxlNmIxGE15ql
VVtZO5dAEfFWb+ZoI3uVbpU13pmxGe2R2fJvlfNBLwr3dKVW9IJHLseTIp4ylW83XIzqboAgUI+/
Ke3g+Nn3gDgxX8x4n8clijcO5SGennvARNseT1+WxgCWrLtx0vc05lKUZDuKRzo6++nsDlziteP6
RNLQvRnlG91tLtCANyrhkBwCCKlmrj6lU9TdhQGRXVqp7Z2IgJ+Mbwgq0a5xx+QEaBVPe+A31XkY
W/c+jMPh2BibMoY6oFlFzGqg3wx5WXqBOxwSZSIkbIflFu15CLTFinuGcUL+mKGuNDiv24EsJr83
U7/Q4hJPZT76QUxyYT/HDxJO6WbKLVbTa2py4YJ6FRBKNWGxSKvrp0C9tefskg4AZew33Z3J8dBJ
U+nwH+kRzm7FGpfCj2nSi0oqdH/TctqKpWkpT2ZPblSVngzxMg2pvQ91Mj+0TDR4fNtXvF6butHn
RyRrt3GLR74oFky8CumJuWtfaCjbB8d8xR+B2ak6DSJDTTxiRNXHPDvE/QDNMToQR18fu6QZt5ad
zkxyxwBpFp39SB5da/JMN2TBHEfg58VtJJGks26qyADU1Wq+x2BOZTiLhLGZQ+ViC7KWgqHeuSnN
Jy1hud9M36m0BbC8ox9VMeOUswOffi3fRKzuomNp40kpYxzeueJV+gMqCWfTxqaAd8KESj4ujCQQ
BzVp9cxKdIJlzSUYT5sgb1961Bd4W6pXx+yPIJ3UjULCsetGv/IpfUVpgi+WusS5Kbp7xPfuLjJ7
2Hyh8x7l6aNJDDXu9wSkp42ppc3ws4eq+RDZ33L2P7Sj8Rc05A/58NTPuXltizc7jOp9LNk7TOIk
hnk4o9p/UyZhQVJi3RIS0KsymgL7je7jvj3Z5QzIYwk6SHEhxxODcq0h0ZxUm67v0G9Vibkqv9V0
HTLyIJ+dyfnV1Ja6rXJL37okNvbRdN0jAyByItpaeCb2jQkLdpGop7I6xuLW1SwSyizmYkeD1GNL
uM1AeDawB45kY5hnNhfsGfKe6vLVyKE6ZE5p7MRLMWgs1Eu3PGkxzfScnBqMOw8xo4PtHBnRn/LZ
8YC9TSeluU1Hxd0RKPMxS+MXjDWgMEiAUEcnAB+vO/gIHiwzHBO9uyP2y7MWZ0NpulC1iBlRWjD9
YY13lmU3oWxIlCXRhEndeEpEqlMYK7Gf68sIxOCnt8OtHMcrl3UQq6psP7cTikESdje1O7AIT5W9
GGW/0TvlMCa5cQcaB9ELjdDogFf4Fb4JRNKwuXQF5vwxagRCUXUHsIC0p6q6dGygVUcpwN2NO6Nb
tiZk0iST85bnGg1CPQXCYjk1Z7/zFOFzIoPnOAbVfWJP+1I10Loi1pT6WFGMbROiloZzBmIjpC3p
JZb2jHT9hz0Til2ZCZsFO8h2lann2yxP9mwbXuoSAxbBul6mwGITKfhJhzi/jTrXB5dM4FGiJHBt
RN2kGWqzfEJ6a18Vya1U9GWFTsKPU+Tfi9w+2zEFIMA3CPiXDHapmv0J/TAIffzEkrNwIGnvAjrv
YZTOh+mYw0vpuN9qEP8YwrIfcSIswnxU1DY2Zl+d8yszLk1qas9ZY39rUfbQIFX9LrQAsxUa0a96
sRVdCwlmRJcUEC9PuPtz1Rn5Q4vC24Ocsx3JwfKSWDwVCYCxFtJMUE65T+yOzl5t/gYOr/aVMduR
1rwXlplw5hAxFjbQhIJRRjuL9UAzIcd3EKZtS2p3auT1Qr8M+jBsajxc+4o8k00BfxQjHga3TN2H
tjsdrDnBIoUZs7HAeMQGCx1c2QOxz4rj2Q3BFn14R4YV9FV7oA+TMeViu2CbsVEobyJWIahq1sId
ebTY6kMAUeg/HThAPUsOYt79gUJxxux/1QzTYUirjksf4MLUUXzOnHOq1NCyZGd+y9kuJTCHtiWq
tK3ZNBkmKt69x7PmKF1+0GNT2TS0xcYG16yVQIzD3WHgxm9uugR7Xcbmg5Esw+oPQ97cRXkGTjaf
0M7OQ0a40GxtLLigXu+0+zxm1Mzz6TC1yV1u2SWxQ+ORi7rEl4/ON+nsmyLIg50z6gTTkylsV01/
l5BHaAaItyLboHPSoE4Dj5kARuu44DgDd7hOoNgVpnqFvS9aQr2elQTshMakNUSW2Lt2RHcEaupV
UxJC2T478X1kdJg1IfHIMC23KTr1IrGOHI0mJPY7SLbCJYIbxPjspUh3O7wHXNA2botSybawnZ9J
kIt8+t53qhZaexRlxd7GM0sOU0oQFRg5dVZR1mo5cjoSicB3aSBkQ+A10a+M73JbiwmUV5z+jAfr
nf79fvmIx8SSbyZVLqAe2VMzDlTDpu5gEpIGAiffOEHReIN80QIwR7Z7jpHTmzBy07ozT79qEnWv
ggBmFVPEvcYWZKOHhNwYYc7qKCQAbeaQVma/Y1+BPbSNLrK054059hg5JfktRSOZBuTTrMmXXA21
S8m3d0PK8EUZ46UjUOL0MIsWFltW7NxGfyBngB6sZYee2i01iOlG1mWza0F/eXE9Ekmqq6FvyyQ7
OWr3fzkZn2kX/xtHlvwjtLj/vbb48nP4f1c/m/bn9C8k2c+X/VNebOv/cBEJ267Bjusz1+K3vNg2
/2HCmDUczdAokEOZ/S0uVlEQq7btaKZL7JpuoPgFWNtF//kfuvMPpnNbUfiNYqiKav074mJC3Bbx
cJlNhNEdf/znf5iGq5gK7gsV9j6/ZMr7V3GxVjco06QJxX1kwxlNAjIx9MPQHUkBbvDqtGEMIKTR
kfrkEVx9K/BEnOdXbd55Mg3qx9Dt7iWcfC/pkvRctGwZYyzILFioOY1OC5wgK+G6jYx7jgRclY/B
icHo0pSjuaPSpxMKYJEr3qbH2rVgCr7gIGpIIiwhQeVs5ko8Fpz4hFMa0s09XZsS7Kr69FB/D9Tk
nTS35K41tNQ3WqRNuPfOZZM+U/NmUhAuiqi2D7y2dSu0fQJn8SCMvcyqWwfo6cXps0enmq8nk1zV
BrLdMUQrKxTl2TU14dOYXXiH0y9wt14fsnmSS2wUGR2WMK46o6036ADbfTjmN33sBo+yMD7EkLzB
JEAyrABwA8LvVTViRtKCHXb3mxmr4pVNnONG0eJke90w/JaanlwnjYgx9rLiBUnFDm8swdWXoWAf
UzwmIEkp66Vo6ohnDIwavWKY5PsmHJ4m2WCxHvZOwAipEbm7qayM6MScQv60KOJKqgC9CF/CasYs
2riPDY60DWEnkBJATw+scKM2gBVCcS+KKXc2lMUMewuJHqFBCSwq6YNHU7XJlBiIYC6kuU1QRm9E
o3R+BFqwx8XlF3yJyEBB2mTQyCgMa28UjAkAYcEgp+TQESnLV9glm7ZbAMYw+ks0uJ095ju74s3x
gJ4y3XrtXFnsdR3xRVfelyzCNiKn9902fcfkjU87Vya00LxisGzB5MYS0knw2LgI3jb5yEqiM1sk
pNOBSGOSXVwwHzh0CBsmYXxuntEdcFCi40R329P10gF+bhxmOT/jUMTvw8bJSZiK5sluHrCGboY4
uFZnm8J52pHlBKXQmLTBg9INyEdFjpGCNdFSNsKjXZDHx9fb50+aPd67TWNRAKvglaU4OV1ckuy5
/RmK5LbipItV/YzWAm5ZcADmj0TcxG48P2sjp1pjZHvO4RE/mRaQLgai2bkCmdr54Vwf9WjYJqPr
INvO5x3hYlOx8BltdqlayWbIlg25Bbq4meL0pZhvSiB0RCfHK7L9opvzCFnQJk1abeHx1gS+DTHn
fD+8W9ZLhVv5QYpv8J6S5aDOV4YUHFRmexb9znns+JLSOXqRbSKuQKSTnz2FFrrCMvFzrdxTfyif
azvdoa609iiMi8NIzQ/CRYGNXG0esMN2ZydQFvK0s1OJB6YIBaqjUcGO5d1d2UhtH9C42owQ4aip
dPN1lmEoiCzFaxpRoX6CXKGT0RhD7CuhTgL8stDJcvLki75ohJClzocmJ82PqJ6oj0D06uOSHgoo
rpOQlkr3oM8ZJA/tTe3Mu0ZnIIlhdkxkyZ+XYOhteDvlVHsqp2gfHD1ENUeKGjayzA8kgkmHQ+rR
l/tplYHrJY6yUOt5WqcN5i4VlrsP7IrSxvCYhRnrwpFFa5DBtHNZWLRjC7lN7Ys9eDzSWkGR4Zp0
4RRk7yiFqK5NyQ/SDRPK0PVjSnMCxEGGGWDZ6yYNhQCOgvTsdgGVFqPYmTpFF1UejF/gC2KChrML
aU3zYRrVq3mhLJhk2p8ROJMmaRMKgtryAQEyFmd6qH7fGDqeaudZYH8iE0Wd71JYxoP4mSrpUzhP
Dhzd/qjnhGREbQvXktpEXf50MKRUASZP8LO+E8XvYsQOhqzz0KWVdrSgelK3Sd+bVviQM3ZDH5Pm
wLqdExo9u1lxATVaelN2dDOw7nGdjnnpmdLBczee2IfkBDPzJLbvOd9QcQjnnAoSMJ19ahLXXSzl
CvpffnLoCRh/03St3YaR1DcjTYpNFuaPDtut3aBTc9I5FQpy9I5FQJ0Hd5uzaexaXqeqe3FypK3D
ECQQGqtgJwvYIAAVEihoLVXROPyZCFBKchlU4x9h1F+HFY4FAS7WE2oJeXshn4l88gYSk5A4G/uu
X2I6QqjfhgA9WZThJVV0MhwpFiN9c37FtqAsXmr9fi6s17ZS6D5QtWa3HbIx0APlMsb1XjfgODY5
TSw2++qZFMhoK/WewAmtq2+1KQbakYlD2FR3ELMR0PUiPhcZBdI2py+sITt30TuPIEmP1C3E4se7
ynFG3DUtMJGEWUWUooaiKYK7vpsurp7UJ9OOkYjFzg/I6FchvLnrqYtGxO/ar1lLzHMAhHpXgEnB
hFe3RDgXhGGlDE0dl2ehGcB7IDX7tSNPbTm+KiHo3JQgZ06DQw7KmrJpsMl74pGMZd6SDivepL0Y
09hRsuR5EymJoX0lRMR1X1qXyJKYfUYsuUH0zmy/uEV42giTZWy+90qDaYfsIDRUbJtmpU53shnB
ipbxvTuTZR7Ka/w+zZ6lGf9wHD21AKvRGudYjBQBYXC5GGco5T0YNQ/MNh6QaMTTE/pVaswHox9B
64yEPo/qK2Vnl8gt94JxcWKp/qy1ggAYF/rLFELxptW+VXhbzmI0t/F4ISUKG5QVfDgGHbpicijD
DgA4iwGqpkr7lsAqwJV2Apmlj+87QQFGlw/2aO+J2dS23QABznDN77PmPDIN9TRygP4ACIg9ScnE
d4yCrRRQTbYrQnrAlTVAj+ovJmaAq9MF1wEZW5a8kErENhFBZ9yBi1Pz5lXXO04MRlvi2c+tmk47
w2lQ00/qO8WybyXspDMagXUq06Oiu9JoSIuKBRKJTzZpw+0WPDC5z4q2L3QruFIjPFVDh4N6wkjp
xGIXJ9ArF8R3MqowkqJH12gv1Aij3eBO/GN8udt00TQsymkgGga0zh6YryjNTeyAGR2XXKKuuS5V
czdFGsYrqEMMcqxNKJ0yMLDjJTiYDA/CRCzAXl40KSfmQth/VogunezBs5gsDqgcRpw3tb70KyGo
xmOzofZU3jStFmCkmNz7yek+nNl4sKqgv1WJhG7axLnPi4eyIzzZIun8lKrxcBoqyD/SPJfMzTlz
430x6+xi0849EFqi71FyUKNxN3lsx7cVKY0A+2dGVNQUNFS8JW/2sSE+4pzW+o8kKOaHtDxPY6s8
yPEqacP+cf0xVMnTNE7JZbBhs8JosCiQhD1xRDXMFEWbkfVCE8LQB7WA7q1p8U6dQTCTEEz0paF5
pWWqjIExX0RdUO7FBYgGUmHSNoNHpsTyYgSBApwnqlHRjfajEmq0vgyb/XhCCwfDFV2TQDOvu3p+
tUbT9QnIFX4rB/V+ETG6hGs+KuZkPgZpuoON16LCXB5ysegVg4Ild6LYHXXGYxpycQBF7w/EpiuI
8msSgoSYgElLbSejbnxSBZevmtGTMum+sw7HI0UUrxcNHFytE/wXH21Fxow2asV1oWDHCysrvri5
Bo54k/T2fKZwEpOCxuWakosJUlLCNYn7JTlZwWtQzr7guG3OtRM596pKYdWw+qcsy2wE1GCG9UqF
P2HcTXZ6YxPOtRWzuMK0nyC7U8NDa1rTdh66Rx2qglu37TPUJ5ve3dEq6G0OMnBZ8FOpDor4OQun
5mBotHBysURc0+jZDfRxF3bjtwGsvwG/fJ9p7AACWb5YKVoEQUIbpD0oDNq+mfGhhw2mHFnvS/dU
0JUembWOqls8gYwf96kV8hVEB1MCsLb4hlSWC4eiwa3NhuOuoEuWqwS81W6veJLJbtNlG8Vwej+p
pL0DHA1oyRgXMaT9mI9FBniSlu/cEddt5uEOaxfkL019J46PUhXJN5tcBzJPTfMkuW66whkpFBHx
RIkQ6pVbU8bDL5i8wN9kgVjC1mJgrX0KvjgGSUyYRpgsCeHXG2XsfyRvrTXnd6xFSE7iZKbzdzb1
R8t0qaYD9fK6ZYXSi+rcaPZjkbv1TU0+PH0UyjsWkKfZVTjUAPXc4b1NK/2O4eZEST3aptqgLxV0
CIpqSJiJvRtVPCuZrumHXmBrzIFaunb6K49oXY8Wl4BVpw9KQpyiOR0d1iYbxzXZHOvOT9Pi2lDY
TeYtQSdtXR3gs+1EPtyhT8dSoXHpUoGMF2aT8RKaBuD7uN33lgW1qG2OajjNVPDILDeL5MGM1Ben
4ojkBL77MKo2uhPCnIXtXZDoxI3sAVv5WTTBGzl1jheP7UNfBFSqp+5HyLw7D+QKd3lBy83WXpya
DWpaWaE/j+SmonolBbu336aqZxcLQ3gRdALjNsJbC5GSR3F42DpdapF9wC5CyRzlrLGQ4L8LUdVo
iTzHc++FgwAL5+yyMNTvwQIu06C2QNNYy4bxryqk7d/OPbwAoovqDKFG9MO2B5BoGUoV3AbjIbEM
Qjj4xMR9MXUHKel/eUfyBGRVtmkwNnyztG1/oOG9dWXwlIaOve3T5jjOps0OanBPzZjwK2KYNSaJ
x37GfY9wgXavrcIjzb2hcquTG1ZnS8WOPJTGK0SvjYU782KAIj2kZXiDdEEc27a7DhTZUwmdbI9g
p2rbuXZ+M5CIUAMr5kQpv7M8+EhtzJ7wfyPXOtgj7VGb7rhit4/h0s1iCUe90BDUXlPZUWamiT0b
4tkk+HA/cHFRPma4iLWIGT8nYs1oAA4l8POTVGWQbDMNIRWe4oJK5V5NEfxYapRvE7uzr+GvXbdo
qc9m826BMTsZkbzWa+cKhybLBs2KLoWG1ZbVYX10Y8YHWc/OUQ5y9CgtDVs7YEnt1AJ9Aqu8tLu2
RH2NuIbGSkhvLo7U60CQrWar1hEZjkN1HqLgJCquUek+qYZeeyywfhZJ9T6LEd9pxHmiccV6Ub+A
UboYLFuC+TB3lUez/sCEnaAskMUhhzJlzQBZBQqLo1IU+7K1oKZICcSWfeosuJhm5VUrVKgIwBg2
5qBruzRiKg8lq0YjMPRTYSAb08hjo2PxSnOomkgvFU1Z7iyC/Jz7SbbWwSDmxs8aR26qCDIxmX8b
WdJj7mHjbzrojdYcNldj71c1mq2pPWVEq29ZhakKZUKgb3R9aIvizDTY4GWtu5/dKGSdUpCc1qrX
aQ3V7bIo29i4PjNz/eon/gU3de9q3UJNCoA3abm4g1BSohqoU41OgVsYT0g3IOAUivGALRegvcGS
fFYidauN37JIUfayI0ZIpYLWdAULhvmnoUEajq34LWABXojC3bMc+d53ZQu3non9LimDN7MnbsQp
qDrrGZsJs3UYNWbjg/QRfCey8XWrwlocvRsqjmPNGYVHR464u3LMfJ3I1LljacjWzy/zMN/18sa0
5QPSgpMFnfyA2rD0EqPtoM2bt3iEuNpTJIdRnTxDv+DrZWlABysNrsw0J9DIfoMX1LymN4VBmFtQ
NqCMLdntZvERwTTft+GbqvMGcA6LPSgt4iCq0Iduf2ujMfN6HWB1z+7V0iw2B4CBdk5dsC2hnAVW
zfWL0QQwHfEfqDOLJh2p4DAK4YdZ8k6GqLslNyBcDB2nAlfsNpcgVaivUUargsfJnA0kQ/m3dRdH
hpbj0UkKmMz2czhJzyQ9weB7XrcSThvwrqwYo/qpa5RxR0EeamM4Ary5G2ipbkUpBWIdBEA0bfIW
b3WY1MC77RJaOxqcaln34/rhLKqDE9szk1Y5ly/gTfgPMFlmKA45pZrcLogjVVBZhEz9flsP6sYi
Yu/YdsY7rVS294NyZUTskQutpDWRH+3sAfP/SzNF5RaorrstatLjiGsMl1IlclJo1koIBiG3Htwu
FR4SBFqvWa0eQqN+xGsTnmSS3wYTwbtZBIGsbPPKi6vgJmPjdN2XBE3SyPgYCA3FP5Q9GMBfT1qS
3HV0OSWZM2eyWOW2Y+PtUyWZacFRdHFTUC85qhBZ05ddthpZW53aeHROpQUbdCoJ0ZKqpHdSZVja
VcSk1fgQz44/cI60iVucw4mmnaOap/+jo6x5ev9rB0PRaSv8Tx2M/vuPf4Wj6OtLfsNRVOAoOnAU
QlRtw1Jc2ge/4SgarYLfDQuNmDtHt2hmmA6kA0f9aliY/IoIG35vaJpj/psNC3PBsfy1YQEKxbbB
vWqurrtQX02Cx/9KQ2HjMPZFU+nXhA2wwG/wzTZElIVozjfUe7It1hMyKHJacNF3KYkI6dLIPAMy
tDez1jwFZV0gSEGfCdqfEA+t8ZmuKuaTHfBppGEN9Z+SFTiV+vG7CqcSVH3rS5AN24GQWJZs5bEH
xZpJtQDEbD81eTD5bkLh0lWL26Atzb3qXJF+DcZuwbWVMGkZsSY2T3FCZ3e+avXIOTRJ96DLsT43
pvFIWVGlpgLpWm3YFipDb/uJ1h+VTiiosEyYpnJsn7uweaQT+dwQQPONQOqdXowX1wla9C/YJvV+
2dKKBFKLUd/gnQfiBAEAEz6qYZqtfoBug+6MrZ4CzbjKFJnfCuppthoNHttm54RcmVEzye6Egcws
zRvQs8o3CZ83UeeTy1aiDMLqFQbobaxM13MVRd7Q18wvxXDlRBrhEDR3/VGhbji8msAHadZarV9T
7f4v9s5juXFoy7K/0tFzVMCbjqgJAdBbeWmCkDIleO/x9b0A1Svly3rR1T3vCUVSIEiCMPees/fa
INSkO8vv+tXyCvwNFGl0i3QvMwsdQ2st/P4oB4waeHAz6IldRd08RLxqU1ggVKH8BZa/DzcSMHWE
Vyobu/hqW2Kzc5EQtaYu0JFka/x/3tpSf+tIce3anLM7FP2A/t87I+TSSbwaa+3S0353s/iilggq
aXLjBLX6L6PuXwctLbfI5Vw/Cgk+y4BdtQOZn1EYoBqdS7hZUu8mEHQanf6VllWZbcwCKi1HcdzL
JCbQqLIJODJgq6I4hvjSmN2+axF/hAx+6XKD544mesrUaq9F1ccnZawgDVfWSU9GJNZGrLiJz5Sy
6/be1Y+E8JSAlXfmbUNAq/DQeE6RSDQocoJzkBJxHJgj/Ba0R4VjyElyBdN/8NAQH4170oX8rV/n
YDHaL60iPxc4+0cWqkSdzGQg1FqApBHVgbIVn321JpzO7FU2j3eYRCsHUkdNRmBK0gGFOyuw2vrU
rw4KY8N86pXnuDDXIRr7sEK9P0i4eg1LOUREz9iZp06OpGIGUUP/0dJRPVmlwm7biOTapyIBU0NN
jRLymCcN3YliJM2W1toEISivTogHhyJNsmWID5OL1rpXV+aVT701dZljvk80d5x7QkmcPQNRrI8m
VC+7Vh6UJGhfyza7pxn1yGStc/Iu0bYWkycHV+3Q9f6hQnjJiLYymOd6TEalfnoiqwokn18J74IS
nqS+7lHpWDWeP84hptdtJUGgJqLQwgwRMXmTYKxNxhaykeanVEY3BsZwxhKCMk6g9lJTNo+BKqfb
+XRFGFuK9NP3J+EVsMGpEc32s8QoczRE8irNvFvHUYJPEmHzoRbZBqMc5I4oNPkpFBDL4P58lbXC
O/jUrFzEjlgYasTmntkwyxl11WGYnlw8K663ukEwY1ioyQlld89wDRWKXyEy0Rqhc7W6Rs0DidBl
fiw7XpUZrtAx3xTJM9pUneU5UdozZPW8pwagzkOb5jbCf93u5FC14xT8eS4KDO3qiYRtNOoKW0Ie
CQPsEMrmUXoMEk3/vkmi6JRp3q42VA43fnJBp+sk0SoGujZ84o7V7mOazbOJBFTS2B3ajCqd1gDz
F/U3JiQ4AHwiaAolt4GvVzYODcGRsrTeLzfKfK8NZkjFz+PlHsVIpic4+f/x/xHTLdtrxtzPL/p5
+L3k8qRRWaxp+dcfd5d/DdR86NxI12UVyyLL83+tsYUbslewfJvvsgmJtJWgOlrTYg6nDPkfd4Wc
u8H8eLm3LLTc/LwmNtgjKM6zjEmjEPrif67u5zU/zy2vXv6BG4QqArx5ewSyODFu/c+3Xd7x+8Ms
zwrL51rufr/dspY/7n4vu7zL9120yQcO92Tz8+H/+HLLmpZ1/P1Ofzz+63surxkqL7cHo6rsn/X+
LEcH+B5qP02Cn+24vOz7Cy4L/rz1zzb5e/FlwT++3fKaf/nJvl/5x+qXldLSxLvz8wmLosORVCfE
9MkCW3pZ/3IDD5M+2bL+Pz7EXx+0sNRdkWgVFJTh1Uf9+/2C76UGVack31EnQZ6sk4dAHQ1/1inK
M8nOfV9FK0XELTqgW0oLam+MOF2jYvbYD9kMkF2e/flXU8nJRveE/V/PLw+1+cXLGn7++72WGqYo
MNqfNXoBcYwFKOChjMsDzvhoZhKHHdZc5sPcFUqwCN+PxxA1aEAfyfnjycyLu12cP38vsvxjeZ2H
oGA9iP3Fi0OL88BMOfZTC2QEsG9O/VSAE9M6lDEM0RGcxX65V6lY8JUWZqlKkKAjp3sM4Gc0GWCH
5uN9OUSL5VRQyGe5kWWOyPxAhDCXq5jfjDFwtpsFK3XdfRr1J2dypC/Z+JYIBTYbyQA0MM0342zJ
Xm70mdv8rx7+LLe8jF8Dij5JoYVhtASqFIehro0dtXly6YaPLLCqdVXB915ZE3leqtK/eszfcgjb
TqhjhSlQdO4XTAaVO/BE88NyoJSEq2g79huFIQ5AD0CqJJrqJI1EtY2MskV7B8Z2uanne9/pJCms
5K06+4NmVrE184vF+d7ysGgmaQNdfSdQAz0sN1jDiBQbuZrn+NtJCavM7IBZJacAwU+6+GeXG6xv
K7n3jO1iyVzMmctNC5C4kLQZB1xQ5iFnHpHJoF+rGbU84rewR0AQRCfT7ko8YZvQYxM0rCLqAurN
BI3WoA5SqJsYbDZKVDkUoUHHGrUCzE2o0LBEOM4x6e6jSk4ZQVOu07vyFSbKif5fyeWM7RYNd/jY
QNTh4ZBdJVZxn5SNh6Ba93YgK7Q5q2cJG5LUg6H2QFuRbjnfjuDFbT5TBnqdLGpEI988DuDUwSoB
WERwLfvUkt5TzqFDyz1LDxhk5RoibqXbL78Be3bZbBE/JFRaJVzv8/Y35pu+MaVdmdwR7goaY2bU
0iIHXO0lypYsn55M6H+Y3eOFS9vPfuZxvkmmjKEBw7x2hk3IMxFBKz0z3WJNAp4RKmSGzgSKxYf9
c+OPM0JISUG/C5kEyUhFt7/QNDR6kxNxSyOa7oCMnJng8bMDLvf+em7En+0EA5p+atmyYxk5wVj+
umYUOGteZgrv/JX+eKwbASqMOAjBl80nl788+j/+fqvA44Oyi9DKhQgyf71lh0sXQMcCfFj+Y3pA
bsCr/njJf2zpP89RFpHdmd7ylzX72878w3UgXQgkWVOXznLULbvQcu/n5ocNwdWE4WqkbrUZO67M
N/4cWbTc/DwkSOeVFFhCrEbojmGvTfYCD/m+q6iDtepMba5WARORK5KJomWvnm/+epjX6jpVfBDU
MyOsnQliPzfjTJBaHvoyQnZ2i73ZK3R24l7+bMQR99FM/V5ugqAmBtbj98K64m1VlQpQ3X5Rjlbd
BV6ybLoftMxfQJMmyfa1XEk7D1TqpoV3ieOI3WjCoTv2RnXQW2h9QxEVNHrwPxALItWbkWve8oVU
Dmktl1BXiLN2o2YSuEIWmzgyhj2OLPD/MmCqCP9pJ8oX0zNUR+4MfR+OJFgR+4E0NxBh5ivR0Q8j
2uINsM26SFypose/fNg2NiHQz9yUzJQBkWhYur+PAkF0wFtRu6dS7ECpojoGkqzyiaVa9o5GSeM1
ZO6HBXex/PDLvZ+dgbJetFfvM7rPNhVe0RnmuZGavA8SaWdWhSzGmG8EJoNC2cS0YiH2L+x+3+rD
fVLQSrQsMP2luQ3FYE1a8VNbWAIU78R3ykTBGdQFCBtkSTuGSNs3FDyjQ6Nm7caoi1sZYwxSJ1IO
GRwKK4C18BqhOjqViJAaBhu8NCPHkDzJ8TYguVMq6p0SAUFrZ63Rwt5vVE5sKr4wiD3z0SV5tNyp
6WGI0ltvT5RTR5qSWRKRxbBZnIfNw3xVNfCuuORfPymAMsmpOSepCoe7tmA6Qzs0q+qh1zd0nGGu
L2tXEWdyvfVMZ3mffsoVuxSPaUaWn1GViPcCW2ogNs2tsrQmoK2ar/OkrwEMl0iGCRvpWEiiSD7W
/Nzy3ykKkK/WzUPQcq6ZJv/R8xKPyBgf8LX6QTdmBG/uSwcCyo2Q1Q0YpvZh2T1qQk11NM08LAPo
EsV4Qnc9bwByo+tNG8tHDDKXirqAK04Go/AvwE75ISi7F6n2R9dEJ+WRorfu8GSsBoBWwKs46Oeb
TBB87Njip1pzLJqzloKevklDZlvtoxyW/hJTsdxDE9rsPUsiw0JtUcl3F8McIjcKAsK2OJegGk/w
UCwLcPRiR303uqpdN1GPLwqUdke+wFb06v77uwUFSXfi0JurUp9PuvNNR39w31FkcZKW08w4Pecj
zQyhmZhsk603GRKbR4+fcF9ijo9Jk1SMcDxFdHUdpcCiQrbR9+6RjjPwXw1JD5yEnHJ7Dy2ByeZ/
5SosTy7cBKEeDwCLAyI5WFie6TnLvZ+bZTH9h8mwPF5WEIcZ3iCJH3B+7R/LLXdRYMeuputf369d
nkujfhdmIl017Vcs0lPLE2Jz+rzxYdSqglNr0X2WUvC2Jim+Iw952kb9XVSB6VJkXIEowiihCeOa
REkCHMUBCLz14ffp01SM+JeSHqXm0FHsn4h6myZK4CSSPPsIV1NTAoyYACoNaJRUGY0SgP+Y1arh
0MPa/eUN9bSiTfmWLziukZqS15WGraKjWFFIBbghxsO+7ybhbpKDXxJcLFNR32rFpCPg997FCPzq
5EkC8ShxOL4bVXic8Pw8ytS+5v4q9NZO695i4bD8v1cSwjfBBAA1q7z7Umof9WEa3tWgBlubesaZ
dm59zmrye+eSy3sg53cZYsyjn+Q+zLaQhN+p19zlnzW5WUMbv9dEna3biSToyDeyxyqYzsta2Wrs
6iFNb+Jt+4tGXXi1/KMxhdcgwibUFxXByioWvHQsWmw3jOtzEdr7YE2vpUTQeJZpLQRCa3pCXbNb
vsTY9JgT61A5FnUpXZn9cEAwXr+aOrbQesTjSTiNdzOmUDrgER6prvFVJmoKk6XHL6lQTRtjaKSN
RGvjBdYa/ho2Qjui7wpwbR16IzFvGqmD3x8XrGeDPCpUrp0/SsdMgRO9rHIE+9UNGjYvUki2+ZgT
Dl03/WtKU3pZZZCD4kZjqexrzYjv2254W56n04O6y/eGizymymnSm95W588gBfnZTEQaTmKQ7+qh
gsAg6P67Rrrq/AOrJbsTsUP6ruvF9iGMp7tlhX2hkfuqmc05GAsykPBufv+Amkn+pxjUTAvjBH1O
G+9RMOF2mjeJWB+sQO7fJuQQ61hGeCzjEsCQkhyXtU6BgWJu3sUwFXuXZbdbXqiWsEG0XL5TxTE8
BGZsOcvHzySGl7KRP4U5oJKUntlYFuouMHLrFvkUWK1RyX5lrbqHXig/D+YE51QW/L2P+/TmDwI8
m3mJ1s92mi5EL+BNIhTWVbkvOCHdagFSrA+741eIoNLDLPvShpnlBko5wf2jOkpi8tZS2NGW9aRj
i6c7CV4ZbcluhGJjL0EXuY6NSWlzXo8W4onqhe410aiECQZu+kHJgmtV+SFCQJbwEaBCXPNea8so
3LhI+wPBn9KFMjHShPnTkn9OKMDYvPmjzM+NLOpgIKm5iF5Qfa9Dx/iTNpr5NpWG5WCBiI5ZTh06
CRA/LO/S4imjZVu/m7WmOFGiNkf8p+JZm1koy7sMnAOsyHxHljs4SHyVY42H8WzUGPWWVVgdQeNK
clwWEIu2doymCk9NY1gk9bXEEs1fB99VEY3GR9fq2MN1oz7FJnrqSZciSvh18iv5jw+U47Mb1F45
oR7ITwnv5cRVL31Q1/z+PKVo2i16zDNp294xDBGQlAqheqlwWN5JmgqFgMi8OSM3EY+tByjGI4rp
vVOflwVoo492JZbquZHG4qjWRNQ2fiOe85afB9c85oqi+k1Lh1Jk34h3GG8Lrm2kKqdT1t1NJiHI
naSXvwkWR3rUqu/Ejwl2ErKOkv3zkPEZ3Q774ZPQ+Hffa7OC+8LMtSdPSNAoEyt4MCRBPbMzQSIJ
TO/d5MdaFo0VQsgxnZR3iOaQpyHD2ip5rt0RJdp+L0Jkrp1RnH3HXRg5RVxWZ1lS+0Os1aB0uoL8
sKREXMPX4Oh5aMWqeaK0Eq8bDok9Co0AYYqlMvLJ6g8FbRzykeq3wqR2pTe6cJPGUd4yeCInR1ei
e6KJkSwzyv8NiRJzXie8RQJhzL6T4Do/B8agHhrfHNww5fBSJ/W8bB5dNvHhV+ETffxyDZREQrOZ
VZehFkRbVot5ZPS8LDmRyrWCBSDdBq+ztv0IWKLpqsOA4eW+N2gVL4uNPuh/1RrfhKiAEInF8dSL
fnBEVEyPzDOCl6mNT8t3wXHxInat8mgEQreeMiIJCPASLxJoc8AR7HBShxaFb10yk0MHMlW3DrrB
Lgy6cdPEvnYfdnTWl0U83V+btKvePJFzNeFV/cmQhfzoqVLmamHdvCByOCyLUql7DxEUrpqUVEiM
t+lGEgboepll3tCWjaugUNRfbVq5slUJrzG5yA42k/qIvTE4a1GMkjZNmo/UvI1tqv0aBHK5O8sQ
LgqAkD0CEgyQedc+Y/48LetCxvwlRH70QH8B/sLQDgQLcOk2/Dbn2sY6sAbBsvSkF0ubOnfSg+EQ
TZl/Sescrtb8eZab5WHrW8LZFNmZpPnUtLxsfv2yhOLv/39v/P+yN279t+6+7XuKwzSsPv/Z4CfO
r/yHwU/8N10ihk5XRV2m2f4f7XFDxtxn6og+ZZ3+uTQHhPyjW679m0IbW7OICJHomCs/3XJV/jfd
AhhCc9uQSPsQlf8Xe5+m/HOvHDMPXTZFJzOE9rsp6nyGP3vlKiwKv+Sstp05DnGon0gLcE34NY/l
MdkSzDfJ69LYE6IIH659aN7VX/5D84RoG6YTxllvXKNzN4Tnpji03kYCLoNPxcLHHK7ErRU5KRwh
UHiPKJHKbEdcV7IhyGKdvdORZ1rIbCL1nOBR+l0eLMfYEVIUfZtTfw3/y//Mr99Oxf+R0YfOw6yp
//1/SrNB8U8D4/Id8btbmqYY/JH/+TtWngyOMzUn2KLGUyuhQm4JDDGVa9RzkFftlyBwsSji8FUL
pbs/xBL/4s1Va96Cf7+7yi9FXUw0RIhj//zuDN+HktHFtDUfrf4gfuV31YUMAfGtWadfZCjN08ov
4169y6H8HCijxffC2jxZ94gapwtGOvUmVSfpSGnnPT1Pu/gWExt85mTf39rCrt3wPL6b6gqimXZv
RBucWCCof+VPwVG5IvU2P32mPa7AMDn+jBniX9VX6ig5OijSQ1bItNMVSlrKcKv2rXxMHztgA8oO
SV5quIxIEI6BSqJUiuoTSkV9TI+4+n+j0VW2dK/N0mFaTknAdKr78kx4rHSoN+ZecdK3/BESTPAr
euDrrIfn7GvaMFAJ1+GJ5HiwFvjfSFDdohi6RK5orqPPcZs6rTONLrLDuFh9yYeyRnAJdF/YMc2v
P9Bet8ZKcNIPTGmD6mB8fEMalspu9YhMgV6WLLtysPIf5hryI7bLJLqN1wmL1slHDG8+5Lf4ky41
IB/hlD9om+kOfH/2nPYPYk8/0mFz+MfxJXvX10jCvXClfUWlbZx0xtXSPp4Ffzbaqc5Els0GcQbM
fYgmVfqqLx1KO4bsqLbQzGXiTRXXI3DuW/XWH/SP/Opdmvws3/fYktAd5tsQsVxjW3fhRjgDETz7
+27aIrg9ACsYKXPToraL92RfmkAFVsEtd5SvyPXXMhJtskwguHw0EVnya7SMEUnBtvdCUH2RX8OH
JjiZByLWDGYHus3Q080O00ZdB1hgbQjSZMdor9Jv7wQ3Wj9NL6CoLSe9oIR4C04yUmQ2bV04QmaD
Okg11JqraGMcB2mVEbt4MJ8txPrkyudO8lndYGUMZzlcqRekmnSN7/ydgRYWuWFIFpjdS7b10LEl
oJw0CCGOZbOSt9F7uyO69CLf4co0H/0P/dzWBwTp4bP3aN6mcMWujVoZFzFBxzv9jOwWuQsMkKOB
m9cFVldss49+jaQ52pbb5MVyOJ9wGWzt6GRdrSfaNjn1r8IeXLTbHB2r5LM7o7ZtEas94IEoL1z1
L3WyhjGFPBMWkxHv+xfKXsZNBWBIbhhpHE7iNu/6NnQSmJauFdgTJU87X1s3Da/QKjjVha0Tkdrv
IJYzMfxFQ37+gvo6c40d5hTiEtCxShTnT+PWK7aqsars6pymdrsLTjj3JMAKj0rjjCJqDhedELbD
DnUJs+jfyWPgMrh8BRGWbNBSb4cr1Tp9g45X20WPzdvobMdt8EiCOfrizLf9i0GQRLPCYPFefwmU
eCEinbpuNz5T1XJVLBg3hMEDzpzNWO0wIw4bxOAUucyL0j5at+7UvAb7SF8Zr+Od+Izm3AlQJd1J
l6r/b07OXP7++exoSrKGe8aQgHcp0t9aLTmZgI3ocrmtCb/IrGkjp8azGdbO//k0/F9OwvPbzFZ5
S+RiJ+t/edgZJI+t6EnlVpP6h/ktrHHYjf7wOdVhCqWpIQan5BL/nzq5f3Hql+X/enU1JVUWKcXr
qmFipOcy/ufVlTBjVR+sukYOMgdYhZ6rDVm0xRvOUF1XhDdJw9BsJWuveIp8S3Uk8z1XetxQEF86
Q8B0U4wPuYegZDJlDrUEDGaLv4CCg3iM2+Ey0NiyS7Oq15IyYloRQ9U1B9lk6iwV64lMllVc1ucG
Qf86wcNKfs0BmUx0wX9UHtUet6YSGftYX3uzMUUucG2jCAEqJKJPSrKcUpc53TUpRBD2ckPwx62s
IP4288dmVgP7Wi2frCQj6brA7REbAhJ9v9hZTX3E5hxuxlmdj4H31eryna8B2UmJcteYx/d2mUEE
q1Cbkw60ErCy52WzF9NY2ijitCMXEtQFQNoViZtoQTwCO+n5U/XGpQN6i6FGdw0xyDn87FgBmSJk
FtUMBDtoTgD2wQd5lgsMXjRwCwcY8ldbNfFZ7pHuhbl4H+ueesLnQ8V/Qm6fyzJETU3Yx+a41crq
pidE3opjSgAqtBZVw3wo5OaX/IDwhnNqxjyDXQ5DUdJgRPWRWsnCBPinTE1609lakOH1K5FonJra
OEVw7TC+9Vz4DPUyVsoIkVL96K1BRekEclxOEWIYybbrZAHTq1bv4lpyhz66Krnwy5L5ZJk2PWhE
ZPF5V7mZ/q5y1dtqhc71bJIvUdecArLS7AYT11oO9ac2hI6pAlftSYdjGswgoQOsQtMDmaKu32uT
fy8WlY3L4CwCRhJG7SoNv3E23E2FoGD0HJ8pWT4VQ/IeXFoR7wV25LshyO4jz3/A3vY7ModyBcHv
aVJb+hb183xf7V1UeOacMjsbsxTHH2a6oCjwFWMKY1wSMmLSNGauTDJlB+UToWlRpCDoY65aaI+k
6Z5wzIKas/ilTXmfR7mwERJV2FakRkUdBhwlxkRZtf1TVtDONXtEIYWPxWb4hGqGHCp5GAr5t2eM
+37MEHFaMcrFeCPELWpoUl64UOhXtKpowrkyNGeiLVcjCvGErZNMJwoPTlH467a/x3ltN1j4UMk5
BS1MdQw2mdg6828mesJ6SD6txF8boPGUQHN6VFIVwfONWW7Vq04LP9WoWpAnm+VwJOMS2HFraxJk
nAH9erVrAXWDWLA9CdG+YBuVuIoZeGXaZwQ7c7hH9u4oQ/do1j3e5ABTmrhWkS7OksJ6wr7DEK0b
Qv2QGpV+UBB8bCBwXMZAi/BJeAYGT2O+aFStcvSEFg8EkcMTxaSc0CCtUfEpFOSxwwYod5Dwxm2U
tts6BhuKOHNoKZZUd0JOGxFFgO8McVTZOY6kPaou8o04860KxYRJ0ck+sW7dXmoBFMXe4AGDI5tT
EkMkEOHaqOl5Lzf6SB88CSvGbLLVBJuyMa9eg/qBPn7tRBJ6BnUk2qaf464pNUHD0N+jxfe5PBWa
zwTOZHvYfaAw54W0wIq/73XyL46I6DDhrrENXwIXUNJw8gmXWAVNwulzsBIPnrz8WfqysJblLnSv
ACkII7hMd3VPl8NmCIBhy6lPOe7EVbihVcKQ0XuVH6et/BoVLhSLU3IaTtJ7QtrwAW+ObjnWdcL1
CdX0dbzn2C+PdKqGr2ojuTiI0iM6v9dVfsOmLL5Sz1QvwXt9VNcDKREr75x/kBh+xS8DpBSDFmWk
F/NQ3wdbFZQmWkHO8xejoJ2HZBcaLdY6NpQt0pJUnQpj7Vm80nshe8yPnQqVBwUwfzVHRRg76Yaq
xsfFt6peJXIcjaPEOQEyLwNEG0+b9mFezd/mrvwMu9cA2BLedpQjLS/svvC/ak/9kbxkFJoCboLZ
IW3H+CHO1sZ4yh8YyPtXLExPxsbYiJdwY1S2wUUMG91N+UreCOrG+fAxvWHvMzZl7eYyI22cEQyb
MXk5hANskV8gEJ2xZPvcJ1CeE6iFofRsgNjTNihyCUX05fXYbwcCCxld4WeqD5K60yK+jls1B8uz
xRORSpxLNXFFGxfwCg4lDMgzG09dCW6vXzUJ7JgT30rOTYfU7d3QXAcCacScELie2Oh0hxIJre0X
rv+cNBs8sgxOzyafHGfGjlzM6kWGQAMmGCP4aJt0KjVbIJflIpOutOPmRGsoRxzurTQTh8pKd/oX
tnHM8UXVCpaXspXZHjolsbUMnQPaeOfiFoaIQ+T3LWdrMbr8RJKnVIfqg3BHfp4SToBL+wOuaXKx
9H1MF9Hf6tld3+0G61U4z8Sbs6bt9Vc4od2W3SIVdmziObvRvzfO6m+ADGLsMiVDL1nN6FXaeYwZ
zQeQODRHorMZHvTfpILdpifvwvypfqWhXGZ3zQMcSt7bf2Po+5Idi133mzlZhozqU1mHZ/2UvrdY
TZRV89w/gg4hm8XCYbuiQJhvTexvRDA+FuvqPmCqhSXplSNA+UiZrEVOJ2FH40djummXj3M8oKOd
40eNoerkyFTsIhdsDCyz585Ayrst+Px7Pq/YntCSc0wyhMLb36wMcfUAIBRAjVFuykfMI6O/42uy
6q675tILBkMCDU3z6GtOGOOss9mIBhPJc1zZ2lEqXePg7U1moCbzGn6pNesoY4cfiAhK76mNn/wJ
y6ytx5ukPQgfauaGd75EJQ+43qZkIHa2LjPBjor+cBp2Hc5iwtzW7LloLIUVCqNDi1JgT53zFPkO
I5vk9wj96EW0jsnRI1LVWOngHxhsEyfxQavbYzYHkwQN38p4Yb8aEeyFQC7tCrH1Fi7YR/sRueqW
2MX6GGwx9ht0zV+STaPbDAaYgBHT+QTzLb40G4+gwh5i7KruVgJcZyBGpk37l8a7r7v9sWRCnjm0
O9lrmKJSF3CTN/ApEnnsmh3cmJFn+zh+6DaM8qwH07Lb55wRzrAxbWWH6+pFWssb/THZUMx5xV8x
cfnYJadwrTxm1BVc43hAoTfd96k7XEvAcdfkxnzmtVlHc9KAeoo5jflO4aBqN36j+fG36Zm4xJfu
BWXvG9/hxkwX01yw7zbdhI2Zb52kzuRaO6itw8Undr7C87QG2i2evTv8uI3dMqsr7N5hWt7c1Rfh
FWTFPXmIzYtJFufqLdjVB8DKLsOEG+HSFpoHztrdfTSuzQ0wJG9nra0P2U2fuIQ21wyI3HFY52f/
XP1CzDYazK4wjlsXAVkew63H4gO72IkzrPqgnMPH+ICSTt77yl4dXW9cybgLIWzGx6LZFeJVv6kn
4z5/ShG2AADKnMx3PPY6bUt/A/ghBRXMwC9GvZ8uTOnOXGEohTBHDD+IdgTMgGsDhHFtwPLBVmCn
qVPguNuxXYBIHmh5FrSZXyTFhTgQX8yz1tgVOi5h03nbQNiCWeB38gJMEYQB38ThmKO6gSaDvZqK
QrvOTpRVeqx++ZFZpfS7Lj8YVVjo+pujeoP4hRV5Ja3Nm7yx7ukMzX4xcJ20D+b2vx26VbuqdqjH
wVIOx5D4Ade0zuW5CrggnWmKSxyVXzgXlB27nf88/UrPy2lOdf19+kZ1BWWX9Jb6OB9Xljte002+
j29+uFekD9jAkXnz+1P4BlayTw4TuhnYz83BpGtMdjgn/5aQ3/gAQaGlB+kLX6uu3JiGm0dXzj8W
WvTEeoj3qIZd+ujPguUwI+hPySsVCOVFulAA6ZSVdEl207q80VGOGM/d/DeuS5wMFOXd6tbtqbvk
d2G90n41a7+202eiVU26x3To2AD9KuJSxvkRDibXYR3U7uNQPPomo3A71jbWTDQE5L+WONu9Rm+N
YccXEpXH2/DieUT9Ug2zm53CHhshIobk7E7tynvz/VUMpUByi4/yMX/LvaP6VIR30dXE3qxttW30
Og88UcS8DxDAEfmEDoCfeB8RgbWduFA8S1vAhJsW3BHsFLvciptmx/S0PYVAFKpNCWfh0yR2GB+u
5mBMESFnvpr34nT27rOt4Xqv7SfOz4JRwEOXkxO8Uip0Oyv/LLrpoyHa3jW/qbZ/VxxJMYrfyc0o
v5R1+4a10/8a9+m7rNxSXDhM6lA8nLpDD7iWQfg917zwBofp2okbLdw1+9Ad31Q6iY+c1QGlZqyV
2tgZ9vg90hWuIsrWfIJ0i+HVulBQelfW4icPJG3T+7BZAbHSi9540SoqQevb3gOBLdlBu4POqQXr
ILmln8rEKNZNPzVA7fFtssB3rOkFZmvFOKNy6K6dvvO4LI7i22LnVj+6SWRyIq5U/2Wib4rYCDex
m9frnEMvZGLbg3Epe9mOIXAnDIHKsGKi7hrkC9eQbaKNJK/UE+3o5AV5mHeqlK+6+oU5trrynaBI
QzX3dv4nY5jsUjFIuBGBi004YZSwNxq3qlwrtovXqGWMu1I/Ecej79Riph8rqLAzVWYVPHTH7rfx
q3/zUIr79vRRfjJrtGonr2zvqyb2mAsNgFsTY9hKe/ZBNMxXIVvaGHvQd056TDd4eCWn11f9OWaY
USE4UjeorSDMFMQ7rcpz6E7iCmG2+lvcMUQMNxXE5IN6KrcU/Di94Bc/J6/ZLtqgxao/2sIlLyR4
KKGvgB9ecaW4mJvybJoHcTN8dp/mmb1S8O30YToFp+yX9eBfmhMCLfXD2oVP1ZE+MPXz8gmyzph9
SdN11FZZYjP1GqNdRshUtR5+GeamoE1hMZXBs8SOTiDJEKZQsExfRlsB/WWSVbbzUGr+nu6kHWiG
eOj9RDqA9eAfkticurQRNiIMchctY70iDQwFyXyzLLfcW15m9D4n8jiuOSm30sEaQrxOy79BfBZ7
b7wmfrPt0yi41aIEnXpQnFmzEwacZ5qyVh1TrGTXkNleheIPm7TQAQYjGFxBJoNvcSHfhAM7rTs7
JWPMQT1yC63goGsmn81CvCTAvlujM9W2+K2tlZeVKvjaIl7JHUDzVkOahFJ6HcoRIyrBaIC1im5N
gAJERpFilKXxlT287U3UvEqxHrhlW/f3EkHSYQrvo5SpsIsWA+6GxpZTemQkQiS5r+ljO7mHlyVQ
uXAJBdEEUAOSykfXBMGAQIHK7ZOKornspWslHIKnMFxrJSBjITIk/GENfi7YW+tSQ+tbZlwKYTQ2
dyWjI1MJQHdHgLgG9BfJgEkfuvxBbbmuF/FEIcXsD8FsTPRIG/jfjJ3ZcuNKlmV/pa2fG9numGFW
nQ+cJ1GzFIoXmCJuBGbAATjGr68F3luZeSO7MsssDBakSIkEQR/O2XvtXpAXErfWh2vPPbZxdUo7
8ozKiUqmbaRPirRiX3nILhlH4/rcw0mVM9i0umaFPFThY56EX8lpaE/axA6KJR72LuNfOzu7PNvB
9yWCzauOWXRmf/2glUCNSlt9M5lFtsVIzk5kYlFBzPgxGoLXuCD+O8WEEff+qfWiS6hG8C2liVzH
oE+m3Ycw/cy7BttRIH/YCl6W09Ov76c03YswYf4Fq9fZ+Yfts1nBGBGsZ1+BXoZ2BAhrfJqjxwJR
1BciyluDrvEo9Ac4WcrL+BPT8KV2fuJla4DR5m99DL1mqLORmlrwExv9WSIpWpGhQ+UEQFdIJsq2
Hu3tYPoGW9/53cCgeNAjJvxaxD/n0KGMxG7Ih2AdD318CKnl1d38WoPrPRBrSeCPQRh55A50GKLh
fVr+mGmyO0XQbgZ478cRE1szB1s31jsbq9Y6SU1CaWLzIBTlaVLu93NmAwYm8xxDy7mb34faeO/L
+Ooyh/aBRbWRiAxN0uLvzy1S56fwj5lUDNbI71rqaYkHZmXM/fvcxYvZTOJFC/tLOWaHDn5LB4SG
5T1BEiyugzdG5RjEWMQrWIJD2vfKGU7Q4FFwlCxRrUq/ljVBq6VN1K03BN+acSOT8JvtsjRO+g6g
OwtmVdBBIFkgsD+CXH4hewF6ItiIFgn3OhumC+KAHVS4Zm3GtFDSOiFGKc/3simi4xNYJQzGEzu6
LAbiIxM2MwjqzNp7DCbvzUjRk/Rew3pafGRq+JaOzDQ+ub9TQD2o0Ecn0Sd4PoTJpL2zstNXROYY
biyGlFywW45xIW3Qc251YU3bejL1wU9qdxWUiXvqJROAF710ox3vPWvfsy9NdU/skiFIaOh2bQsS
z0heQtKMHNQVVJ8AXvtaH83cyiCzK/Y1ZhCswZOx7Y6s8tjWVPQSOogMkVtrIoehCQmxBwO5iTp1
7wflYzI0r7KeljLZBDWhldgb9VMwtNBlxPAKRwjnsOmyk/EWy3RL2yLUxFtVtJOFFx0UdL/INXZk
Cz5anFquThNWBiHTj05jtxDfuve0ylmP5PRiGMOLS1C/WcRks+9PPzwd0L5KSYKySUNKI/+lH9LL
7IJZMm0YiFgnAMNEqxG4wdaBQbVJs8m8V/QBDYEh0w0S/LHEc2YBZDk7G59TH5u4zIPPOmfnWsXF
64jWI+n5rKzAalbg6+a1ndVXRZlB6/BHjC/TQjRCINotXTlduTgit0hJ6aXb46nt8faZX2MwkZ3S
H8I9R1Jd6WsclFdzAej2RzDSuC9aWJM1C/zyrpqsRboc3a2fKt85Qlt5FoF/HRWIlcGl06bFcCya
5jdFMs8kPqOoYDotO2OFswNrRptTbPLyj8zYtRnd38aJ7/IKWAS9BBY8bHGmj093Ig7XQbGctHG9
RijP6swwL7qjKtIYy17VH54S+IurLE0eRbMEljlwzWvavmPVrecqeI6atNjl3cTEmqlD285H7WJr
ThvIbA3hS6nIn8ZefxCUC063IJA9MiM2y6yJiP1+rAzjc+xJwYqt+6gvkW3h3h4DCEdB166Qficr
nKS+4Y27vI3dtY27AIqG2RzCDE8MVmoaZ7jSUat6myooXqtx4C5FWa0Z+nMeR6/CGzct7u2sxfha
DwvEbhio/vbmvmU0W7l+tuihrKucoeJj69/jne5Wc35ynHL+nJ3kLDH0HskUeix81qC5Vq/DmLOJ
dvXzSF7GOhy8x47rdD3ZDPBmAM+xzTZ+l7Nvotca2Wyres/Zt6EiOsrahIk6WJaxTxSFPisP5DqR
5RHs/bn3k2eD9/+WUDzPquwLzpOYmZiIiYaJTJbYBMtgEEe7F2fsYKA3rYIScoqOOWvsZBcrNvbo
B9lghojWE6OrjimWqm4m+ELget+FZd/fwx8+9Sn2J3eAtRCZwYbYCQlzAMrCkjSA+putoYs4NQvS
9UCyyLpS2XEWpLVX/tFOdbf1DWmsUEEjw67INJzHzYBiA6AZ6WAziM5W8Pm74byzYvZl8KnddZga
D5Oti6OjbMCzPmlb+I53dQVXF/vIz6HuKePCgRleekM4W98l9XpK2Tq03V1rxsi3+ng7k4AIv++5
LXzqmro5hp1/yL2EGkTjPA4FU66auyOC42vGKVonoXdRmCI3KmKyoWmV58lzPbV8Y1rn3RyVsxZZ
8ZGF4nWAk713XIdGXfDuCZBqZj/uHAugUBK0RDBH7hcbC9caLu7GkRZgatwNK+yFRCvlw66S5hd8
JGiiXWoC/lKzdsz8aTaMc6zm54Y4Jla6NnFbmNdYAdjDi19WiD19+RtZ6s2djTOBOj45H7aqd32o
n8BWV7n3DSQhIL3SxS05/UyrKN75LszpkDNU2fa2G6mvSYMVW2LH5pqk4nU98q326u9eXTOzuVwS
cKCLjR5bdwN6r8jqtdljMy1N+QoqK7oAMWDjjzqiCgFn5WnynBVk8NCgQeTrowqqaWVnPRKIJdMP
ifVIRwNKDHkk0KyQGqPAkOrOEyPpkAEBlm211tM875Oyv++tneFj6jcBt+7nprTBjA/26fa/X26O
eYWNr2LjWmffEjpDW2nVzmnw43883O7zF3xQIqKv0RJIezvUPd8ABiy5LRSrtlCaH6LDrNO65XcS
s1pCbAKydIRBhkwd6ZMT91T4Yqy2EYSAVepb5WbsobomMNbsnJ1bpPSpj6LqaFN1chYjJsioPw7d
pB6NAm/8vHgz23RqypUJ5uxkLq7N26EkfuKkPwKk7yfAI38cEuQFJGTVx7QldD1fDoVJcrtTA1by
HPFUDD5VMcspH0Q4mJC1nOyS15m9v3W7/++fZFbtX/+D298rNTUJwvZfbv71pSr49x/Lc/72mD8/
4693yfemaquf+l8+av+jun4WP9pfH/Sn38xf/+PVbT71559ubG/yvsfuRzM9/Whx5dxeBXKx5ZH/
0x/+rx//M5GgdGnr/00YsPyFP565vIX/97+XCIAPDEt/1gfenvRf+kD5F9+Rpo9EQHqBi1Ls7xrB
4C+eK9AN2oEt/5AP/l0jCGPBd4RAO2j5roew7I8IAFv8xSZJ3gmkhfggsPiF/3UC/tAt/P7J/Tf6
uUWl8CcFm+NatucQTkCmAEPlL+IJ2bt1LwTX7SSi/L4XuX4KzWqVIkkaOlJ1ZhkS1Y5SuYvCn46L
wfTmfPmHk/b/UVPIX2MIfF6FH0jBaeJc3NSS/6il6JkGIJ8zv5V5UO+UEz73QXE395O8OrMFBb9o
7hoXEGC8bDck1C9H/5xGFe9jh6UMjpnm32hXzF9AQzYvyRYwizwy3KEN/ZqM0BiW6Skigo4m1ERM
T4beiA6TFGDQ3wqdiod8xKBStRpOffTNdrxqjfPRReVBlpJjPIWl523x13V7y3EQvJH8s/KWGDBk
4xTAQQ3vlVUvYGIdbX0VOpvKaw7G0B4GQnsxNY+v/+YkL2ikXz5qwh642nwuKMQrv8hBa0O0gPHJ
shbBLM6WN0pQ3bTbVUIzCgLBwQybZN9mo4lB0CawE3w1PLZKK9JiyxdiWM370vTfQ1ME23/z2vgW
/NNr40K3bCSzfEmW6/0fLwDdEkM2+F5xxN30FA501Yh9OkKmnfaRAE7TBtQvJ6um4tkxEjq05s2h
PuJOGNdWmM33hXEfCcb5f/O6/unCRKgrBK/KdlEXOb9KmFJhoDJgpXSws2OtS29tCfoHjoHWQsny
oh29Ipgu2M5sM/ZmNLxhE6kIAKvH1ezM8q6gmvmvX5LzT3InBvZF54SAmM/S9JeX/P3zKSmjRR/7
f9g8iRkHUX+wUjkQHRsaZ7ehL8VWHq1O0jzn4R2enuiRdWz6Ukp3Ozl0qmebtLqi6Uc0DYQ4lnbF
vqUHEd2PuX2arIiS2iwQtdOMwiR2N1s5QglW1Wsns19c+PEXt4dF19m7UqaIVsf79EZkXtjMs1py
ekdo3SQLbYnc/VbBmln7RjASjVZh8fD6VaPao2NVH/ECnB4X9HSeyoNlQIAeGmNXVc10bUrynkjb
SGtzK0B9b0YP5ZFn0/vSC97aDQgfnYMZiFQ50HM1/Zd/fXpNGyTZL9ei50jJ/XzvRSBM+5cTDFTW
J1hDdweTNY1rFtUVj/W5LoMAYaHVHNOazVJWE+0xEnnH4n0+zyQsPqRx+WDgO8PBQQhcSS/gHPTN
j6bwKGDWnKCp+42sY977BBUwC+fwHIfed1WnyT5JJuKpF4aIaw8b1zPUR4hTOI7pw+Wj2RJuYBLl
bNoPmW++BFPcH+PWE1ej4XD7XxZE0Um73UMfUCW34slFxyjj+9shj4MrbM/qOFQy3FIfPHtt+cTH
2F1zPY6HVjvypQfS9BiH95Q+uodSF3KPG1a+zC16gLaJ74OUjfcwQfjn4pk3bQSDucrXjgZrpYTT
rCWFmcXcXO/iJYBGlSn8hjm704HK7kzn29SZLJtGGd2ZgC8RsHX5kQluQ+hwuuPLnYAbaHAoT61N
Siwt1EsmaUO5SL2uus4xebF8L8yISlj6Phltd2BqayklzBNRwb28svvGMz5dSdB58J3a2PSqIbHA
LIPLENcNlGsWXblAliMrJY9M7EiCBcW8wZ6qs/QX6VCctJcOS1Cq5+lkxPZ4aXMIW0VnHYhf+GRj
9Oqryj/dPiM3x+lVx5Zkv9jqnWWJD6QqSGdq4vjGwXEuBGARl2BcWR+iFzVy78KsegxqL3n0tH+G
O29dYpklj6HRs39Og3hVifpqNQCXDaOWzyQQYM8L/RKssb2TphtdHMV7rP1yAtrA1UIVe8S9PF1M
L6UuFdn1Y+Am6bGyGuCiSn9NdFRe4BUton6iujuPaLnMGU+TR/vempjlUyMqtn5vsykY8/QCADq9
tJOwiOqOr9nswVOTOl7HlWSY9cendCjLE5685H4UcbRLeyRUc0fVpnSbnL48VE8aJOIhpKSTJGly
rKfuc2zq6aED5P3Q6+ItIFp17jSNKjla+Alr4z5BtHK7ZdniBfAxJ1lWNN2hQsIyDU5OPh9xx3j3
twOEruRIVjUVveW+OSj933+QObwP3ZNNersvTiHeMUJRbDer+XJ7sBUIaut+aW+DApFI4eFuV1Eb
PUKvix5zcg+PfEmocCw3p5rBtLHi8Q5wL3k73GUDoYlQPp9aC3IyVZd4b8JYe6aWSSBGhlqXAcZ4
uh1E6pzifJqvYnkEcXcdAYxkylnsglrLfbgdKEODlLGn77dbRePPV94ePjzJ2Nz2it5enD/fDiOW
RH/2yt3EoL1qoceGK4PCw8qjM9UQ/3aax1o9BMTEEzoW6OcIwRoT7HwxVEmh3AreZCI8iCmU/a2q
38gqelMkCYIz8aZD56SaFm/bbXWHIAbwmYFym2JHN5to8MKawE0CLxL3tyHJklc9cRHDbVjbBKKj
eEXXUxVokmyqMl1t00Awx+951QUP5CXnnvnVLyz6bKS0d9MbxZGz7SLijuPm4MK4oifQHyaNIYE+
xSbtgvwM/f048r3YGqjOgPbnRwpM9bYdtIPbzbl0DYT1BF7UPiPfm6iImXxRHwVFUA/TPsfhvYsG
3Ns9MsijUMlPk6FtB1DEZuRCDJJTdN40JlAzuSd1ADQpe7uiGcNHOBRftUUUoc3geyhoDJPc5l8r
Q8cbI6S/J/piL1RKf2MyX1NN0i5DF66/mIKnGF7C0UB4EQU+AguC8YBJl4h8g3gb+tFdDrLp97OJ
INE4zohepGOiQcrsgWTNd6fr9IPQLuVjqt238WnOfesFnsaqab/4wlCPzFTXwprJA08Cmnn++Oy5
4BE75zyyD9nPOfeydHe3jTWq0zCMX+3Wnnd20l47E65bNzBIuD4An5mCbqvwtdrpfIh9lI3SwkjM
L/iI8vnZRXN4SaIWCm9pVfuMFhlogWArgsQ41RR+kfStg1gWZz6/Bz8iE0FH3oOnKOVlIvSoQmcG
il3v4OQVfQiJgZSl8L4My3Jl+3QteWvTjsjImuZdhPolJtaxMeQ3YZSI2FGTqhT60FB21TntLXpM
icZ1aMmzjv3hYkdbS5bzVXb9uaxSg7jrAxUqezNQgaf6nWcELarr3NHqZUOW7726THa2EZ/mYcJf
0b8nFZZ1fwxfyF2miSEWFt20sbuYlqeWxlvURT5sm2ofdL23gUA2P/j1Y+OkEkRugjhUjYo/D/VO
aGIE0n4++yMhAPFERW4cZH4vCh8uE8rThAJwFBJgnNWFc1I+RkS1lLQnoogu8bIOKNCcaogubmQ7
p7ldQA5RmVbfBfSmjSAG4mB16q7Ozeoqgh/xAFgoDBEzIJM/Zk7zI6GZhLPUtY6GDu5lZ3knZ5oB
vriFs43ydECKZI1PNM/kufRspmMfLQ1wEAR+emwe8AwTolK69mfV+uoj8eK3Phuck9U2SIqQpm66
HLutKy3raHdwtQGENG6j9n5Lz8dP+uwoavdawwFRpLSXS5Kb0ZJQlrkPkrDJPSoMpVR1rAPo9Dhi
EXmnaYqWMWyOtxePa7d9VF1wV0XKOIk6walDTsVad4m4C4oManNBgjC+k75uGAb6hMAZtFOsluOD
Q8pIvUTZacr/Nu+MmHZ9j/EcGZWd4POOR3KCwafTxCcissPrFFj1fd70zWFs6YCAhKx6smz78Ufj
lNXdUPnDZg6bn2qmrjVETOCpo9YFCVxkYmPool14yCvc/kxq5dbmw4MF22IWicp6FWeet2lbhsIu
HN/xBlvreOItZIh4NxmRO+hxuJqW36EBtK5LdLp7rqAjLDPs7HNqsb+NNPFgFLuGzNmOkFPXjCvB
bshdwCk1XFdlXPIlknaGyLfpWm/LZWJutKaW6f7I7QQ+o96aCSm2piYvrAFEm9uTf+pURw5c4i9g
UleseqSMbdDnL90ALRwdZaQa0G7Dxqti66XpiPBDhVDQ63gP50HtqIC+mB1xSskcbrqBxD1eDn2o
oGwoPfrpazeJnw2tm1U4eelTAxu9ayfrs4egi/cIdKmEa7nGIYyIRvfqnCf8HRoI9LQ7NJVSp1e3
9VibWkV6MOIRLMxys4OogKKNT5z65plilnHtHdoyXVEcMyPY9vXg3vllPJyV6/SrfHJDrHCoawD5
F19kHD6Q0df/sLz2SO3hzm8U3Usk5OumKN2zScwD+YNdt6UBgFJR8gXhnmQY3LNvoiSuZ4q6aZ7Q
br39RN2e1akzzEw60EszOC+T4dJ0kdp0AnlPWWhcYt4UIQVgm2Q3JjeN8LdAmkRsDErsEqf42rAh
O/dEl19u/7sdPELLICMh/3KiCtBZLWzjHBBTWpu9fbo9pE0yGHwoGMY5+Olpk4xyMV0NJ7VOruGa
vx9KgMVghGqAcmjV0QACtyTpMUW4X+X3/px8CLIA6XddJSnkj3b9MOau+2A4zD4VycciN51DTQVn
ZfSTerrd1zkjoIOm9/etsgyW0gYCQGiqT1VGPrHW9cPtFuVVeXJ9ipm3m9HBKYnE4TIuN7VbJFvX
d9SWS8Z6zFz0QlMGpjfLUc3HMw67hmrLsbZwRI2uHK8AAS6diOrniL/BtPHkST86VVNdwK3i5TSN
rC9+kL1KOi4Xqf2jbw+kOwjE/ljV5ZPOpHiKydi2McWjSw/sXTUIdmBmtKU0RVhwt3x9/HJLYMKB
7UZ18Rl/UYE6VHYN4162gThNsxAn4EVICG+3PYUQyKMev/Fp5KRskM7G5Ptrs8indUsR7WQb0ZPV
+c1+tkb/TEzBcOpZ2HXDOJ9uhyr3O/Kb/3Y7nrB1+JgrtibnmSlzcn8ksp0AuRxgycMaqZ3HXMHt
8/gSnVmXo4VAmF4UKtjwjPS8IDz2Y1tfzXDGWJg4XwyBYCL3RIn1czgSIZRuIfjl2y4q0IDnX5rK
/RaCoD4beXMQATaxokgufUU69zxFj2JIr8GcXBuk1K42X1jhHVLZkU/GS52kze8ucMqAm7loZgHs
X8YqncavdR4j3jXTd2IQCO0V1hqa8otbsvVqrKPFGq0PXXsNyC7hKxh8B9f/6c3eYfD7VxIpu3U/
Izl1541bJqiOXmKFd7PXabUHiMEO0EcrN9DOkO1wSG39yOLkPV5mmNwe9mT0wdGtN6o+mDIl3xPs
WPyQlS7gNFp1AjAUTTOkZOFAP4Hw1Ithk1rutZu27k+iFZ9V98Q6P9yGNIRWM7wW+s+ePKYkIa2d
fjz0NiTlHJbzIXf5TtUyOScC7dWC9rUNr9u5TvY5ZigxMaS8m5WrjyXJbiErdBQW7pFSG+T+HM2w
LE/eMlzeDoWzcZvYPcg0+NHOvM+0a/fETRylr8UWa/mjS/9qpRFGmxU2S6NUPpFSYjf06Hszy6Cb
lWLFdI0nwwIFU9Vgxccq/zYGqPzqpbxT+Os6898EOcbb0PWRf7QjwkbEEiuHngbRd7RzmDrXydIx
qQr5M+RUqyFESoxdamNIFgI6qz+zDytVxYNarFlRTZ7nUkEu1ax/Y+C4ZxiKETyZKPcMGl8lRImD
VVQ/B2e0afg55k6OgfMWudY1qAmHTHRABdSVpzKPbfZXsfXqBgqpRZKfEsUW2EZiso4DuvhmjT+j
Vh6hd8vqq2y+JmWl3vlI7ow8fGvqHqFeU3+6HRqD3K3nfTs4hFD2Oe26GD2fwxhy85eQmznSjrMo
mHlWfDXyYEO2SXPV9I13rTbeeoafMmHXnk69v1WK6csPVYOQ3UJn14TxQecGqhbxFMzXTiXVvvWU
ekwSKoaENhVd5q5s1/PYlLs0a+S0UlVYXPpcIQLoXoXU4iIGC0qerZGZlTUn0YQkV+vmrEgC3Th5
Uy9Kjf4YOPprSeFoNfjtqTLHGHwoEdAUM++tXHoPMQXq0nCBsB17m96/Esj/5sizz2lORHoqyq81
a6k9nbpHMeMRDs0ErSpiSl/GcpX3AdmVQ6+3+ctAUflgJGm/oUqNp7ZOnj072xhz6F/41Eiycagn
hUATtn5GSTlFtOF1s3u2M779R2/MalSEuFZv8wYRgq/B5FhHFgqXKouQrLe8+txOH313CF+rFKq+
mt4gGwyIpc1hBZm0plDdVCCl0nIjh+xRGpicyxGgp4S6LhWAS3PAUN2G4brjmkYEVd/3VXvNDBrf
ccrPs4k1bSLCkG1RfRja2lwDw/dX1CYGneGWhWO+idRoYW+iEegWXrULvfn1xmakiev/gWlsZQLe
tiVaJtHqK/1cvLbipSqDnZENNr6b1sc0BaAepjN7SgWrMK+/+XP+jYALHwFiiF6pNx3/dLsNMQ/X
RxIfb0BNtWBdm+Vwu3k72HIBRv+3Pw4XcvTfHz14mCSnIQb5Xu6lwoXZux9eVnfrFg+iu8WUuCum
Mjv0dREcmuUBS+dyhlfFbDIRlNvkGx179el26FMEn9NvMXtwC8kZi7VLmHfJMTdwU7v3QArrXZf0
jyWJgYgA/BNp0vma4PPPqUDmZFitz2XfGScMjG0RdOw0DX/rZYvvwI2HXUTOy1NYkxXqhTPIqyF6
9PYNHejnxOtfG0In9n+nTo5RsBoblGKTnDcWIIrBe+4a2ipB77+LsaheAqIDX2ZvMUojMOuHI9hl
LN+WP4HHSuqN46EOzSpiAhBucWryEzwZcYg03uqhJf+AU3Oc7dCgoq0LHBSjUZx8VDYUV+3nkYFL
qewUVPNvfNgeQ7bhHImzQeFuppoIlemLOejgOsSztc/JsmajiCpwZjZu2ood4GRv+sqnrJtTWeny
qLp30vZu4dWf4dTvA67kjSHKgEfBSLBGQoLg6pj+nH1xCzKxw5JiQ5i05aalX3bJ8vJqgUR8U6gj
dx5rhGOuo/4xgAextB/09zFD5TVr7BTafva8uNrzFSgPYRyXb1UZnssyNT5B/6i17cv+OhZxfmWK
ZqNEdp1iMf4ZKWo8HUZ/EEMffRQ/umHi/SAibdMj5ySoyL3PQ6u/lBHanUZMh9pu3W9FiWvA1igb
PEEhHdzaUzDS0Ok7irxsqNHhRG12NI0BCWlBqiYxeTPppwwdE3FGzC0avQ6FyUoN6CPrcU+Joz21
JTHAGmPnNapRh1NMkBvD7YyL1xjRZmoxWbPZ/2nV7YENpXt0IXNihizvM9nLF4ptp4iCAmuUYDo7
7OAmq4qfGx1iVuUWGgjsSoX2rtq0JO6jGTuq3eHencqXmD3COu3YBUcNgvbU76u9LTTalSklUrAy
HsfobkodrMAN2d3CABTgt9PR+VqOxIxjU5HjiCbLEeZZWZhGvQB/25AS2duAarwbmuLOT8vkgqgs
pz04nulOwmDup7tept2jWbifGYYLxLfFpqLi+5AKOAVmzCQlx4Xy2D11LZNxGwnCrP0ZJ0fRH0jQ
QulFcRVLVVzuXEEDtyHvNG3IvPLGpL1DJDds0qFjl4C+e8hIKOy66SOONUv0oZHXW1kqcKw9bSP3
SQpYWzbxflXFFKb9L64icCJWsYXjcyZNUqldZyLOCwG5I0af35KpLg/mNDzzaU0Lhok9UNbPhMZ2
GB99XGyB15n7LBLzTnKBMUTk2BbRv2ZUh0nQQhttNe+BJoSyp41UT6I797kGeFg7MCs+vK64L522
eYxntEIlwSJ3Bn6bwmZKa4Z23DvTxxQM16AM4BlmOAg5vacpKb8AKBjOZPKdUzN1r+U0vEckUyHM
Dy9eDEXBGlw84iMtm2xy7wOFKD8zUbrNUXsP9pBLi46NPXSEaVV1fNZJ9zS7GZV057faGrelgwVl
iAwW2ynuoNYql526pjJp+KyPi203WN7edR1ct4P+LoYpPs+GQwZ8P1YHwGONTvZFNXZ34EZNMtWp
pBnz3VD7zt7CY74RSgH0WSoHbQFDLdQ42YMIYaQ3lMc+Q52X+OQ+TRmnw7bta1L43kfzigSzcEJ9
P5l9c5r67DkazeRKrqt5zrQkbsMWW+CuDgpVVZEOt5ZE8ZwCE3CuscjHJjaeMQW9oevEfm7Z/lMq
Vu+M9qzCRYrXKC2/6vk4Jcmps+zk6hr0mlkk4U4H0IiJNGIl5NF5eohbhkOr0cYlbQx+qRk9DA7F
gLGZ73w7xH5H1hg6JHaJEV2JtTtz/ljYuue4IlK4q4JXpIBYAs0mhGNTghuDi8LAw5OUdjCFdEFP
RyU1z2OY/uit3N0hvsZs3z0RTdV96SfxpdPMsF5JjmQs+Yjt3JZ71cwxNgd0ajH9+amgNSZT19pX
Xo/dTIge1CU9YOz1Yartyxwp+EZj9WbLNL6ATViy2M2AINrQwpTQRlyERvbo8ys2iT/OSPLScA8L
tZsjzN0kp7D/P7c6xg8aTO65Ys0YagpHWW/qPTvc+s7BMH8aoYmXwJLvkth9E4XdHRir3mhVGBTP
q7rdjcvSQjY0fE2/pb5kcvWZPhb6YBoACegB/FPA8ErTJKNwEoJ6Z+o9oeWb8Xpn/d5OpotkQXGx
lkNiMiI3UYfBihWhEth2QP9B9XdpNqtEvsAzxXsIgRGw/5lKanFGEixB8xo/8xC7ZtuF6sWy/f7e
IKLd8T+EMzkvrdG4LzNFfz1kH4no9Z0H5/nidMBLByT6RM6HJ87ITJ0uedGTcq51PdPPI6QSZWRR
nIvcLs4xMW3rskGWVcu6PI8GsbAl7kwjZckXiyXL3HG7cWNGyQ83rYGVxo59csm3BGHxVkQVnQOZ
hmvXy4hfdpnYKbea/Bfu8nxKMoU3lZIFpm8GjBuI+nc6ddCST9BHFP28dLLXphH1x5S6UDPUYXNQ
HcDwsHdGHHejSf4188tshlBgba2Ga+z4cpfmNOL7Ur+aVjIcSvLGJzratJjy0hruIrLwAobkrPXu
m7pp7/VyuA07Od9gdCjZwRvvaVqyVq+1X169pU1tj7K9c2CLRk588FNGeOILc/pnMruPl/95CUHu
FZvuUg/uYcglvdGg3/RNzn1heedWfXux03zvs4w9N+T7btWc5cc4LdgpxDFdVo8daIDjs8mZJm1B
soUdwqUqI/du0OQGknV4lyFRC9qyOAcDroxa5GQUh6TLWwEIsYmxeQ/q5DP2YNILvwieO5nclboR
H6EFRSMe3BKXrXzoWjb+RdHB3+FE4iGry73dVKTvivzrIM2YaLvgrEqnXLrm3ltQgmcuYOYLK3pp
tKRgN07nyOkIuUk95ImW/x2HSLMn4mLYGrF5jukbfZCWtwHE6q4alqRXqaLwzh7TiOVwv7UpoJx6
lnrSq+S3bKh3c1LQPWARWvpU/4rOaOhtmlR29r1lwnat2+AlJUkwgP0EVjO5jDn1hL4wT1I2hNWK
6p4S/TbLTIWoWfxwog7FYVkdwqCdXhTlaUoLL4myksOgKS7drofblQFmZW+z5Ngq4lQ35n+ydx5b
jiNblv2VXj1HLmgYBj2hpmutJljuHh7Q2iC/vjbMM5OZ8fK96prXhAGCDNIJaXbvOfsAbTlmIbm2
HNwc8W36aDc1tkTKGfu2sJtbBM6bKSIDTLeI1q4pldGHeusjnOEG940VzfjmIkyMBxrg+iaDBA4x
E0wLlS2mfbQ78da2d5iK7GNdUqlIxjld9U05PhW+86W1M6uyDPfeLOEmdIxai9mccTlwEbZKukqx
YEznjPJzQJZymTetvp/6GjR5QWezSUxt38FdvZxb7ykqS/lQkD93SYTDU1rfuvT/793UiR/8Bgdd
VMTGPkp8ZAK+3pzZQ1XplAVYVM+tBaiulojtbs7U02iykVnFMbHbjuSWECf+0VJpEmlHZIh6KIrh
2WjSbDMiwbAXYn/nVXTu9Uz/YzGlrX0cpkuKzSRuLA/Ogvb2l2mXWtK7JZGnlBTAOeVxH6INPYMa
BK2BRiiQ7O9lzBc4nhsrcZAoZMdgQWUXAyxr9eAr5rVbnxuy1o+t1f1IZV5vE5VuMCyRB3KJdVBL
RlouxDf3OVEREP2S/vC9OC6L8RIRUXtcjaLWwT5RwPw2uGkRXcKDenp6cJYAhnoJYIiXYAv1AeoD
vz/qz3WN7W9mLywPOROweZ2l2UI7Gp7U21K1Tn1AqpcwKdSf8MsHphXiLMSMTzU10rPSHeClaElE
dot6vjyEkYZHFFHGpuhJcRFZQYzXktpB767EIMHS6WkQaQxU4Ur9sl5t/l/WnZ6e/r9FmyeFYPbH
J2ehk1E7KKCLLTswOu1F9VxTETBxG55x8Os0LmP7LLAb+ywjOsRaSydHkOGn+2EQPqXDe/UGAEC+
2VbH0RsriMsL8Fx9rjcXHB1qEZAomRzLK2rJiES71RP5eVql1pMK9vs7Wl8QnYA17fRx6h3fn1mO
FP7sCv2c0gkrVbLSDqsl9aBe6GJm4ITe2Ou4ugfSPR0B4FDB7eG++xqnVYbR5Ixx0coMyV1TuzlS
h9tpt+KT65eTSp1J45JWoR76Zcl2J5zAcxxttXAYz+qqIMOB8jxFPZ6eHtS6PJqZGWpUzVMZVLh3
8nKrfshJrz15DYbitBmRi4jiEecTUif0AmjniyWmvVktuiaSf6202XkuHqUpptzn6wD6c28PphPF
lnjQBLQ02s37JCdbLOjdHaaZH3kMorIo7qyUEuwwbida+StK51DdQwPZwbRngGaeC4cpvpECIWCG
t6J1+JjF5nVuJmJnTukP4TPfoRH+6JZ8YS6XzqJHCEZRPovJOvZFa2NnjcI9VPBLMoCZKtUI9ULS
UqmCPpm1cy3NJLwI7XCHz4JicxxcBPgzzzz+wBXUhqn9oBZHr5zGKNiII8G27Bk+EE3GiizrCQQ1
1f+ptqluym2UEaZYMdI+Bq51GdhEYVjd5bj0hjuZr1o3udY9H4xgG6yp1vWypkfaTaRYdc921txQ
MdsTwG3oobGJJgH3+1m6eOJL6R/bMP3kag3WeeD3hPE+0QR6rXr6hEq2wqLK7qYxKyYfsm/lPJqD
967pOGzzZD168lNI+iyT72lEWtAvCNp0XucTHZzIZLLAbTzGzh45mNziDheQFujbjsyOyzCI3+qY
4Jyhy4yVYY7HErFFQuemz5lbBsFNLOgnhkTYRoUdrLwKOASYSwIZ13RzKMgIYe7IGTnaEkYPepSZ
qZshkTqI+ywDnmWx5VpmYlBR+6MWdgmFoSnakRdE/9w3Xkt3b/pMs6ycIX7VAE7rg9tYXhW4sbZl
noK06mDKMK7ZSEzIzGmzViQbhl80AjFl25axDxDb4EeuOzpWVCVNM770G+t+kqa/DlzZrdFG3FGi
uuS3t6tqilEUE9i982K2XuMbq8Qhd71yiyfOzp+G3MiZOmlCyMQywD/aIQeXYZiHYAZzSNjofu7j
xQypfzCBIGj3aBrNhmM72TA+JK2QAtdIQHH1PEnM51UZY6gYJsAP+gaFZLAleR37fW7cTZ7zAyD8
BtdklUKPbIBLrboGxHpgAlYmYSvYN6N9sBF5kW0UJDtdq2FeR3J8NLPO3I146wAm1Oa+ANG8aeqS
dKFwJF4okvbDiKUlH3RYlj5EbJHnzsNcGO0tXXUYjkwb1CpyjhcumHGnF5PGXcjxt209v5rg1y9x
y3pHL0kx+dmUC+bQ9MDSjd6D1kU1HfRA39FXRNDpBA8j6uKjzyRxRSQsJ6gVQwVwHQzuJdCygF/Q
ks91a7vFfB8BQS8bmJLaFDDi0TlsfDR+6FrQK1m00ahMtP3DOE7JFS62R24U/YN6kOPZOLb6PXyN
OOCTktr6AZ7WZ44Fs8KzibJOSHzVkvkri+MOPvcQ38SWJlYDJuoqMLlWZf7BW5K1glYDSRN5Z5Ft
XZQ0ZkXv9Of17NAjwJAHZOfOkpZ3Nxrxbsrm/kbvzPu6aD4jPfd5aaJWDbf+2rUlgFndGI7CIGdU
Bg1im9LA65rj+8/9Zl/aLV43ZnZ9WchzhN/vjHfSXUIZkbrfCCyzsIcLL3nKqwSMSjE02wCEUWAO
Dwg9ADj1OG4N4TN0qhgWZvplDab40jEnG4ASckVyHpKdq00uZ3ICiKRyM8r+3hpninFhG/Zt3UN+
JQFhhIDAcV1qzyDSIBhLcTGiuzoQuBFv8hxKH06JatNAoUetDt8YffjXlJn3KCuie0l5Pgpk/ugO
59Pc+vdO5HJdSZ9zYxouAn+qLhPNuFOqm7qhKgk58Cycm0Pv8vX/WVls/AuqWKC68iwHN4fh6v/C
qZx7M/Fjz6oOqSHSA5Gt1VbmkIPQDD4KRIv3Y942m2aeds4i7hhdGf83f4L5L24PIQQXVJ38TgKZ
deuX9GQ/iGSXIOg/5Bpyp6Azrz08SxttwDXHjew1MxmfIwiodsD3oysbk6Vv5gbsUcyRLZB9lHFh
dL6ITfXeyK+BLDxImstHpqv61aICVdWo/7zhzEVw/TfjAn+1p+u4J9Dh26je/654x82QWUk5suF8
6W4zxxDHsA+uDGtG9l5m9h4rPYCg3jj2Luw+pk3pKwQUw8YZhh07aG3/fSS+VUQ45PSnkmIOxR/n
C4GKA/W+YQhMNeaGlDbS3HEyfyPW/2ae+iuj2vwXcwN/v2/iIhC+y89QgvO/KfYTPDOGW3KpKxi6
21q5iWXLj3AammyTfkSVUayRPMHJz7yX3o25PNjE7kA7K83S3qLtvxjEhwOa7zC74sVfKiAwOV85
826Ssar2AD6GdZtHzl4m9hUBiN1a7YT/tYA9TBVGrndGecUmbmUTf8q/u7nc5Xj8DxYwqrDR/9m8
p6V8/4f/+LsNzHd/w+LkO5z6NjYS3CR/2sAM3f5NHRv4fhb/k85J+YcNzCc9Xcd5YnO90Omz4gX5
wwbm/OZbhm5BPzXpQOmW8T+ygXnW3/1ONpRe2/Jcy+QvdPCqWb84cHANVa3LOPcC0Oky/VUPGSxa
MtEt7Jm6ZzLyYYqsLVPfPjUZfp+eq5VSR0TRa4X7PSmjQl0AT6OAktuI7TE/gtNraNFyzFsrx+5Q
tmSIXtKVt0yAmjQeCVrTrrslp1A9MJvS80Ns9cwySClcYrnCpqWdoGYh6rljBufWWFNIxQmPoBCE
+Dq/K2BVrucofyIT5S2arDvMbfqhoMNVGTO5oGiOJsM5BpicNWYCRQIs3a2rxzacH3Iorhe4v4/a
YOIZj3Xg32m1SyKByj9Ehx/a4naIk3M7iABBzFYJv6k8r/1JbnCzdgTp2QdpGDmAFARxZR731C/q
T6tkOmC63k1luS+1SO/aGm25Lp+RM3sb06krfmGy7QUVYS8nIE9DkrRyneCiLqDzIrX76Y5cf4Ew
jZA/WSHgdVfy0u8SkKPDJf02jf6A81zn07WTFreGFb/BjyXua8gpB3nks5FkgjzBxXWNF/mNLj/e
ctscAJ0PyPqSeb98oIzaZyTLFIVTQAYg0ZycBkJKNW3Vhv60y+MKNqRDFZvxGzSt4q7USohLJbpt
Bsx2gqVBFjCg2KqjF+br1OU+bJEgT9bCayXEQzDV90bd3IjWe0Q3/NQKRpjhkBz83L30mcr5aWKu
vPrWRPGmtTiKbRKliE0dBgAzUVj/qCWIjtIqfkA0GksMtdkcbDO3OMph+ByG9lNYcE9zfLJhSuWo
2M4t3d7WIQs1Zhha7Sw9hvAb0KPy3GMDggHSBfy5nozqbWnXP+l2EJGm40yOOkrA4a2P/S2TxpcD
RcDMqoe8Jx9aFhMsi8j5mZPo6CR0kmRIidyT48odKiB7/GhYPRv6zWxLr+PAa6K3eKgnmJ/lBMlZ
WjsPckSdeXCP/Y/KAT7QDM11UbwMugXsqoIoRboJwiOnvDeeU5NNxeQflobt7sgnurBGf7ccT5Ve
HkodXpqBSinTSfYy5+wmzo7FoFE8ZuSWu2ea516b/QRfd0YYacfafigZF7bp9APrxRUCGZiyMrnu
hA4sLEUF3jn8TyO/bcCDoD5MnxojeLYKLDmdy1SSKXYY0zAf8g4VBUheW+o3Wge7CuJmnRrzuhLJ
wbFMpkbYDTkgoMlV1aMzuD866nabdGm09+jpowYsmI5Anfvc0Z/Ha0tQzSgHwimokp+hEYXf43or
8LM3mGKQv2XBlYOaIw/T59qHEtOlh8Zinq1PFtyt+LIR8mFIIf1nfr61C45k15SQd93sqSIuZ4Wb
yNXgdpXJsJbIqpv7oYckQ98F/oW+HSbn0pnrYoNwR2OWHt5CyDlnNHtOYRpp27VemFRcKeUyJ59+
8gWveWzfaBFArLSJP5gGHxmrMjRu7gM3+WA5XrVU3oWmIWVI+HuPFWppIuaSi7gO70CY9d1+6Gkg
l8vvaR1oc5bJXNmyF76OjbiKHIxNPiH+S4vkujVED7ftZyK1Q+hfFX7zQB39zg8rAGEG5zTQh5sO
rEdDdGGctbeuFT8Ndr/TWlwTteyOgzbQlCuHG5NBkdftM+4SHF7JW28hCclb92dLzwU5BHzIUBvP
3Uy/9xMOZoDpNUFTw5fuXDGQPoyhgLUffwXGaKyqbLiTFgzAtJAPRgkb0J6gK/tzEcGncbdi5pZC
h/W+j/rP1irv9Kp/Gyv+SDoAVzahs2uJkopfvhGefRP5Ba3yAQNVl79rIywZdAO9aT+WVHKxNIgF
9lkbMMH6TL8LFsRlP/3E90UWaE1HK/k5hsU5BeydZlYSsSN3EyltZm0lcZBEk2Qd7EOLnAUiOczy
SqvhvZgOQ96ueNT5ePzdhFgEwKhSC7pjjqUi6PaQqPxP+ko/zS66wQz5OU/2uB0jwYfEzOlFNm2R
uubrmfijlSSVKe7t8zArDmliPwex/uUFsK9LW9tGs91tI9u7CMx+54/DuTcZwbrP5xu6R+ejDuDa
7mv+pmqt5+O6N0F2k9Shh3d6kGbrXF6gxR/T/MbOg5JtRuZJVznAGf2zuKRDRehdlhW3WZ99hckS
PNc2O78f34U16hsxljc92gcoQdQliGazNHQTRhR9ISLZ9gO6IIKo6Sb5zWaYsg1se7eF1ZW2/qGm
I4hnt9+gfO+gxHpXsIo+e5qpqF7BMxbzhzTDp3Fk5iqmddknOd3i2jrELoV2LIwvRSAF9AwgUJqY
jmNtlWvP64/Ujy5GLb2ZIoYToDUcMlRXhQbnzx32ujPfGXmHEjuhTR7Ua3pVfG5qX+oF4v5EUolN
3EMFrqR2vOdxbKL1crT7ZmXsWxHALEfrTNv7NRzI6QhbgLVWc9tjfiVBdu/nLwW6IG8age7IrZZ7
l9lgPVaGQ8qrgUF27F4TL5B79ANn7Wytu86lDqm1d3W4JDcM2lH6B6MljG8cIRaV5p09R+cCGPYK
rI5lUhTxG8wQS9fa5E2iePBrHwh/+m4PEMmw7z1VMweijvq/cukM0/zdeE7F9Q4ZklZCwaVplIIH
gwRdOBw3SIZIn6XsSPQUsuGsfnGGvF7pDusrnSO3CKYlrQ06e6lzd+MIseiFhUV2cKulKWqf9Tgt
11U8P/pjft5g9GCPv8YG5opkdn/QnN8jO0alOmgfvu2JdeWgX4qod6fWpcyYWbd19iapUe7LKsEM
Qk8sHcRa11MkqZRLaLEU5nnsmJuugzFQxcWDW3GKu3n9btl4lScuOU1Tf1lTC5WpfrRSnObJAu0q
sgyiKuOhoNQ4HazHsud0RWL35DFhrcRjTK4paaXBc7og7ZyoeTUFrU+3hFNXJnduHnwVRUO70mf4
5CXzppmeXSnOKOSjA9Vjrjf0uKx8/LCqKqOppl9V1ge1wZU9ZA+GX1kEZuRMcS3GAgbBdE3GFTG3
2wdh28k6y/VniPZLzjVHQqCHux5JPBdW8czUzGXw461oc5MnLoczG4fIqusGhAluvsYPd2+I6tPx
b7Alvg2O+NECNlm34ODTFpqAb5MsEtHKKcvHwKfIjSvpBmWpvkroyAkrwoUgXYSS2CdJd6SYJ8Jr
MzpAkzviyWR8lIavwLs+MC6/1+l8FVnJHbVmHMH6JbwtoN85PACgXBLFQAOxadcilMYKOxJwCWEZ
o8v9LKw3xF7nJUkcgK8yGLvuBaJjeMMER69jbUfg6s1Qhs9OOU7bIo3OndriuottjssfESn2g2Zi
p9JcXIp+0m6KeHxxEjA5uaxuAgbW/BQ0w5PbAD0HXuhH4XXpUNgc871v4hxLfxSGIclbAW/jcdMS
02cCfFoPKSM3HuhCMc14GpxzRuSUoAU9rXK3nOf1EFCM8ySWBH2B4caXuh9Cb4oca+3Bl7IQECQt
F7gpyu4Q//HdEg22DtoJlE3wHtrRgysouWoFag5nQmVkt+Uz5uRw59afVPbvIAbBzcqi91EML1g2
fkyUoczZJaig/MCdh2ZaZ1shpLzrNBvMd5efNT6cY8hnByPosIrm+8kZLowmOHdN8OBT2Lx1IfrJ
gSoBUuK0XFdtkhyS2Hsxk/wcccXPSHKLnQy64aaANCQOcmRAj5Hr1kCauRaN+IwkfFm9GC4NPb32
0eHS2XA/ZAZnqfDQJaTLDW9ccx8vO3Idw6EhPsPNj8LVzP2k19z+u3u7FB9USCLGvWLPBRdpHIV7
EndS3Wb8j9+IzJDxkwvOnRXhWQpuhwokKiEgBRFGQRml2zJO0g1C1NuB7vja8tEsYXtmyPw42sXD
FIbc/tdBThMO2R/g2wHgVbTwd0hUP2dAsGs6x6EnPx5jMdvrktIVKaXXA2oisyKLcKrbo6yx6MrW
RfWU73qzu6BvfW82Q7TW+vLQzSb0Tf+T2Iu71sogMHf1zTQYT3olXoMqudCIgOXU5QQTFP9cWOYQ
dzh4sUUOGiTHmHNKpu4PCAy3qYaJaoQznc7xRVRwhar9J7gd4Q7LXLK1YgjBOkkgDRlJaKqeUi/a
YnPZ18Gi+xjyQ+JhRAseksGGA5Uto1obmKyL17WOB2wm8WWH534XWyOpE+V4sCauUb4P9TV4DQZD
HjuYocjlii2MZh2IaOGB8msnEaBdvrAGOgxB7j1advQkAhDjg3dVsV3DqlvLMvvqTH1v1Mg2zWfb
7L/iKPgRzsOL7zkfHcqi0Ga87QtwSvqNXXk/67S6DQT5o15MrQn3BWoMCqk+VCrD+UzM4mgY40UT
X48G98swKPeiRHeVERpnQUmhtMhZnBWYW6ZyG7sFqsyyekC2fyYT1wEByaTW1yEmErH9ntdMImds
Usz4oteoubbBssHs5zbva9GFjNM7+KnoQ6foKxH2rgsfHO57qJs/aQvkZ6Mde4eCPMto4T2ph1SV
GdRiIgkBcV0j3qqneV7vo4pjfZyXBlSBIjoMJgSpS79daY/98DqK6+Eoi76GVl/9UP8vG9HzYI4L
N740KWGolaVq6AeI0x23Qba4fL9aN1ZmR4+MTOJ135FjvrwglqJH3xvatB6nDP4/aaIqcV49DJxp
XVO0/QaPDuRlDG1rQYos6LWlR6wt+oGQcjLfDNmqx0G29dsIuQHhGPkO5+N9v8gG3FRcD5jldvN3
MQbP9tGBGgx/rDzLvEkip41pov/5a1HVI1lygDvQb8vP5FKLUUuUT/kytejnYw4SywzgLyCrUS1s
JXjQ1OLyUGphgblxXxug1IpsoL+nflbWalDU/7Ko/jdQyBiN/tJz/16cs37rFm58UN83tu24DkgO
kenzPJrfW+57K8Uot0snm1D4sEHUVkkl9/xWGlRd/tz+alurPaHWfR8O6rl6AK+He6CLDjU6Bzl0
d2rHxwAaSP9YNs3paFCvNOPA7BMz70ZtCvVHoqVk+xA4bzLaptwxOfUHGLUtntjoe/vahdfPlH+t
Xe4HDkcdJZACHrcV7QqMZBtpTndcYIsz8lCJRk9cD5sr7vWwZrfqzIEOISwOd0VphyjeZR/85Yt/
XaRkTiiZCZhdvfN778WRzhgaodJmXA4OGiHlWQeBcckP3ox3WZbG3xt3pNxH0vvprBFEISGFXDbo
r1vQqqOrMt4LbW6h+BXGvE1E9KZ1ub49bWFOkTPTEwX3OI4q9SeVen+TA2Dcqb+lx1qSubOOxtDp
56WUfSEH8lu+37qcV+p/qk/8t+tovc6AziPcKcv50ScZtYQyoP7DM3N0PfTQBKEpuYU6+3gDjiDe
ADFiqMLpoI7gsXOGw0S+zIzzpPAoSwVKn/NvvxcA6zEAxrf2C5AM6rvVV6q/dk4uBUM3hoalSxiQ
OtOWra+OJPX0tK707O1yRXLMGfi6Vw+7yMtuvFDjQFTvVw+ns/Uvh+j3onp9pgx68Jc6yLKxv/+L
pDWgPcm22H3v1aIOW4BFzfF0hqufp/6LWqeehstRqPf9rpUpm8mLd+o1Wx3s6h2n///rIaieq72m
lr7/j3r+vfjL6+rpL+u+D9uqdgHLq5fKnFGUk0FdrloSACBV0Uha62i4v7eP6TvEH5ntypzMXYIe
WTgts6FlZ5NE521dj3A0eUuLmHKluKApvZr1coUM9bYQ1mFounOHNtYZtUbwCqDLQbwbvkkcTpnq
zcHS9E1Va91BA/B6ph5Kv4THazQuaSvLSi/DIsxoD2eTV3qQ0c3AWIuij6iC1ryi3v/PiwVust0g
6F1m1Qzb6mHCeXc+LA9BPHAXUM8D0yVkXS12cM8OcaPvB2scwp3vuOG5eiEMuVG4AuMhEmF66pw+
6sFfTovT09O60RrZxOrl70X1klCH/en9/+H10yfHo1ceMDgn4wUm1Hl3+u9/+bjvRW/5c/6y9vur
/7Li9AeePuWf1p2+Xb06utgugkaEe6t1tr+8ePr/319nLgfHLx8PbDLcVbF8/P6408b55X1/+VNP
H4OoelwNyIg3p69CRHYwMv01KjISNJRk6i+LSjiFgsLHB0NW5Z/tF2NsEO8tD2qdWlJ9GfW0HdNd
F+iA65UEUUkS6z9lipNaGaYgvdsxJEVE3UaU6Oxb4XZ6nuaVu6ZQxSBUXfd/1SUqHZbfVM2utIxb
1Zlx8gEJmxIl6tzgtk7LpKZR1zak24zFyMNQbxRDnZyN3z2dWg0hZNoTmZKKLfNlOkIoqiN9qxo6
4XI/0hEyEAbsHrw5YIiCupjttWga1XN9kTOqpwg933J6B1slbsQL/7vMkZHEHgNWQ6UyxmmiE0kb
MrXJVk2B95gcw3BT1HN7JvS6Pav+XPplXdPoHrPQAZ0Uqetn0hh+f1Bo+O91iT4CySMaabZX6g09
oMd9hLhF7c+YMs+ZWjLYMN9Lal08mBwDwJNWUMDBZzcto1/HEUsoks+i2sPquduYT0FZBlvVXlPd
tpjOCPD8ZTefum9ThQWY2TUV42VcV/8plVR7+pd11jJ+ZO7zCTCb28p3B+57We3ovqCmJuGOqd2p
dvGpI+eqW9H3czW+nBl6FRI37zJmwfSM/FMtTjkdEa7JKFLTuP7qY7T0ag/aWk+AyGmPqpUJ7DkM
lACcNJ0tgDMAwi1XeaUQtZd9G/TWIu9eFKPhlCS7Os8enXaqSROTJZiHMpHHyX3FhtqcKQXj6eGf
1lGBwdPaIio2rPZs0rrfHyQSPaqS4B1O66aFAEvrHqSQHpDGpgyT8YcV+tWRGqSzHdr+xVE2TbWf
QrWL1GLHJSQw4fAaSm562hNqx5z2TtQYTFK9aSJ0mEvi6cFbLk6np99iYemW23RKv9RuUDvon3ZV
t+yfoTSrAyZLJHDsn8r1d3aVu3t1pn3vInXmCVDya/xPtEQW72e/VNQnYFBpUABVxx3VnC2j86Oj
EezNKJRmQlp9BnQStsOy7UKDzZ4JTNUr9fx70ccftdYj5s9qE+rLdvze3suSegoygLljTANsOVvi
xBTbNhXPJ00pWa7+Eov1h7zUKN34CJOS8ragNe3mAgAkex8rIleGSDNMhGfEdkbQtg5jQUBWgRBy
pV5VCugAYsAWGxGk/b+pj09P1VK5KJKhPdB4YAChjrRo2QzaoqL+X2nF/xdd1zYtNFL/XlrBvLr8
m6Ti+z/8LqkQ+m+OQfqkbuqeY2BAROw0fLXy//1fTdi/CWORWvjkoizaCOskqTB+o4hB75aKq8s/
Di/9LqmwxG+W7+mGsC3TNTxDiP+JpMLmg/6mWvJ8H9ar43iYwwG9iV9US8GAKygqHOfIAbjxhD1d
B/5IVIGDNTEPnQ+rm9Caf4jeuKt82EaZj6u+b8VL7YOpcuj3UJULg21j90faChQbeN23knmXgp7M
ypzayzAGZyXawEMBOcvxm9sKmdGK3IIlkDo319j6042FkyCMI/84J1elpA87ZXSTHf01TfVo6xWC
s/6hKPcw6qJDbizKiRa7StuZ/w1N1fyHTWIiZ3HYKqZFjeUXjYkP/SQwBt8+zprnH0Iztgh50q6y
Kp72UP6Bmpt4Pdoq2I6zdQWt5WDO6ZtmuLDgKkrTE79UVmB6OhqCM2JpvwLch6J1ZWKK2IleI5rK
d18mJODHvxx5N99qs7+KuAx23y87VABJBpvrOi5CHNe2fuHnBhFdf7eL62MQBi95TSm4svLbfISb
lEu/3E+zcY2hpGAmtp4qYjBqJnBHuxHPIMkGjDGhtRrBfdDnz4Cul+bWHeDtyXTrjgmiXs/ZmG1M
xkf90VeoNSyT2kkpQvIBqUm2TnZuEWyxylFpGOZ8S/QQkAit+codOFdVIM9BZJKaXo7nUx9S1psv
IRJQBRnFi9mHj14lqZvGQPBm3D89FBEA6OeuuAkjCK5t1XU7BhePMyCpYD5ovXnMNfjtlFvdtdZu
uQmjFfHHTYo1kSHPRxPNwK3c/nOiPlILsun4f+shAvFhNNuW7OqV4fb+ypU/zAha4jLYEGRwAGAh
jCEy80Nmu8/1MPK+tu4wy9FywMtek25ISPKn7FKiAzzpXEdZd/BMb5nnETtAJxKGfKdf1ANHyxDR
FkU5dSRW4aGgu79uRpgPkg8h07ZGP27fgt//hLiWrMyBdMOEDCl/Mt7T6WHsEZeno/0uoqNBI2UV
1PImdgTe68pezXDQVlhnz1Min8Gmvc6zu/UDgJNlQ9m7tQmXi/P2srZnssgitBrIsvdeUbzP6STW
rpPrdH7rTdc3L5VD3mM5xNW6XjC2dUkErS021O/Pc39G/C4LXGyJm61jjFrXZtAB+iBULzAuUBF1
1JvvBU7tQ0Z61BKTlM+4ovAQnuWeBNgD6TGa56XFvIvi4l1z6RFDnPI2gd4XKNznW/orCFCq6TWH
q9BP9Tqri6dqst8a2X54GV4ju3vxBE7yXhY/WrI8zKipVkYcXzepJI+w659RSL3O5KHa5BxKb0Jf
rc3bUJCHaAfn1UxtadTtFzxXQGbMy1qfCRJOzH08QS4D+UAPxAj3XmWQ57wEcZWloIELakeP8NVF
FP1lfz0hgIhMeRGVzV5qCUy+4dimzadn3lp+f9YR3wFNKduG+viuGQ7hVdgkrWQ70wkB08YDicnj
Ql8NyVYVk4f8y8s2WtQdnRzoTllGa5z1zyL1HpZyl63NF0nFDCQak5wqYohMDGFAh4Sqj8u7xG3f
S7N9jTKcsSHlJM4kBLvdmxQHi6nLqgS5uCrEoTUMsr/9wMD6n5BZHnBhxeJaUrrzso9WiJ8Q0N6a
bDojXOhda6OKMiEXdI842nb0b+LeeUnYn9iHr9MgPk/rZC+b+hFW8DKev/Ec5zNw+AGF/W5PQ7P3
DJywRXAnEjTMS4IFwR30vZy7zCYpzAaLgbeTXiUJH+s57/d5aHwVnHkrEcEM6u3ssUunHbpDsoNc
BkyOjtrLnEtcIgBF45aqSOuVd57MdkYKamuWZFahr80Rd1jXJSK/kpkan3wLRvYmHtPbxJ2ufEsj
sMbf0PqHL+Z04dbLaEn7PrXA9mqKyWJxQwQJtMSPbdAdk0XcnQUfppNfAHq6R0TXrIFNP1aZa8Lc
cyCBDvrN9/emct4EZJtRvKYUSp5W6m2W83tqCRxGJn4OmeEYYE0jln1rgOie7fAVx+FERNj4leUo
s+i/sJHInpbGTVAZt8sLie+9pKQ6uCNBoDK4C1HMtUMD4SVAfSPEmxiti1CcB+nRa/1wF9T9C+Z2
HdlUbfjkEAf7MpvHbezr66juWobA5CjqlbsvzaBdedC5IQ05kFLc6CEYHIMeXnc0YRWuI0n3tTXC
nWEP10xdjoU0ni1naydgWOAGQjIun0O/OU9hd9FixxUx2/XGfde9It7U8XhBZEuyQvezLbqQ+mwE
ShG14Krq0MV10ntoGxhjDrMLvIPJkRg1dw3xXoBphvpeWU9WHB2yzFjGyeaws2zrOquapyAab1wP
8CTs2CeDeKokbYlsXZRnnfXDgnFVSqZjBQsNduxVn/eNemny67vK9i8KqKdTJegdR9abCQpmrrJi
A3ViE/kE+KGBJnY2L3tiuWhZpDPB2nP/c7Q6kFb+egzzD1cf9TMgZgNKEffCHzBZYnRdShB9heHK
uQ4R8GDMz0k+6R5A1g2kkk5cX7j3TMCwnNT4zGsioy0EMR6coxXS/NcU7vgmCfAzaMFzE3WXFoCA
FVDTAh6dTiYPLs1Av8w9piSm6WgYXidEbhCIfR/vQmUiLJnEfeKMG014LzkOJ9Jp/GjzllQx0Jt5
27mO9e4wEEkkUCbNlKvApodHManYpg1RzQJ2PYXlVV1J92YW/ED8ymQqU5kAv3GgHdPc2Et3Tcel
RYVsWInKkteRSWAjbunqEgaafi7b8Mcs9Id6JCqX3wCSjANeawGxekSadnpJA8fHz+aWX7GOVTkz
SlimtM3yKfkv9s5ruW1u29JPhFPAwkK6JQEwSVSWbd2gLNtCzhlP3x+gfx/t7T5V3X3fF2aBQUwG
V5hzjG8c2K9B2kemlnd6AK7iuVuhg0NwsqYMaUNu3aty5D9bjr+XmEDuWswHKqov7MvxYGOLYnCp
971lPY94mtLQPosOcS05mVF1NksDrwr2IJtxK1i6n3AEMQJzStz6RpbcjkH/bbEl+PkyN3eESY3A
aZC1oCZLux/rVweWLWQAp65pGN/Duv8Na2zmVFK/j9baHC1G2lzWt1DLn1ACYGXuNK8lBNpqROVb
Mt51Mvs9FNiaK1bbHToADCfEFmfKPc2wN8mECA8fTl1QvBCkg54qw9JX1+WrHS4u9LprZNYneHuP
ihjvElgQ7HefWX6e4bs/IyAwVvkyQ9PinDRn1/JXeAWNl+3TMT3uceYTljrjnORldVP6InWegD/8
aRMgffNkvVYAwAc+oSlbb0zl0Q6u5lzfKU7DGwfqHQGBCbIV7majV3Wc7L4f3pchR4WXQoGjPoKQ
XPfMCnO60dKdzGfr1E14UekuozhCo81Qr83Cq4vqZezmHzQP+zMN0uOkSPbM2SyQk83EZo+xtUcX
f55KMtxQhALaNFn5OE3pV6YE5LnEHlUDfEDOeI9lTnhKCXmsLkTrVgJgVoOJGFmya/QDGCiJXIY0
QT8R7GBSqWP2SwjSzCcMj9gFMdC/CKVnraDEhAtK+zlJkQ4VC+lgXd/tyex60kijL0gSDozk0Jch
P3+8SqxL+iMMlz9x2AReseCashO++HQc45tZ0N2HUo8NDlnRPg+aK3JV9bEoJibCMH6oc7qRJD0p
u6qQNQMWIPQKkUvWniZUFq5CoBQkE92F2qURYUkbSwXSlGfkaNWWcskk9k+AT6hHQ+miZ85vrbzG
GGalSGayzl3xCH2GqR3RZr9TgO8wpJnlPgui7IhyiaqdPsewe1rkdN1ITXdYL1QbSf3X1e1IAwDS
rCTn7c4R1hTKk6KmM/nff6DfZ80ysTJCqf/1FNsRmuXBtwblvu6pm4G2dBBHEPAu9EMULuZJ6S1E
uaDEaxBlFE4UEc6slTlhtguxvqHtibar1STuiyQZ/HrtBE9b32c7hOvM/iKoiKWyf0xro6mIdOLN
jZFCH+b+UyU00ueIidMt1GoxOQknqwGPygYOXmdXQJELkYvPwbM0cNdtT78+zXa0vUS41Yu3587W
0jK2BWLaAgamUEnhfc4mjF0tJ2h1qscb7HbWabBGr85h1FYJaTJOo6qXwOkJHI4gqifOumPSjeqg
K+3Rjglu2IINAE1Hd5MdEQY8I/2t67YA3IIgMtTa5BoFYeZNo2iIBnMcfpVEnE9MClPQiUfsU8i1
YR36rGBYzWVAj0N0w65clWeaIo0HQ2jxmdhQ4mAl1LmZAtKq79c99CS7vIRTTKoqkQnxiOYrTdS7
NKJANZRvrEeIk6LJfxNHzWu3gvMJGPTgPvuzlte3Kr6MeyVn8WDnyEBAH/iKVsHt03j9lpjJm3Ew
flBf+LU0S3rKc1apbRPQzMaTmlUn6OnVTiqVfIy05OzMfU8VGjmL2TI+FBVTRZeTG9xGRva2MCHZ
CVCvrBqaC/wLcqXtQffqsHnIsRZfhNZYHlXyJ6mJ6XZc2EzBO2v9ri+0i0mpI0IRcadN8BhEYZzY
48sT1tnkAZMTeeL8ZFhqFO8DWCcAvudSMoG1Sl5cCo2VGMq19iXE072LFIfVpaUwUERD9t2ywocy
QLIs0oTY9ngIn8elgADG+D3imqBl0p2cMdDhHI0/6jSfDhbogVtOEdu1RVewGQ/Doylg0puWfRlN
xbrAmMIw/jh3FcWTDB1+iJikrZz5TprDfZomziHtw3ej7OZTVcr3bLIi8jyG1JtM0C/oFJNrF3Tx
VdFh7gThRLSeMM/zUs/PiqloblrgNDcy8UjGi/0cKm0B6KvP9yWp4OzqzfsJ7wzC8gpY65CwYi0S
W9xgtRQ3gyoRLSFNJmYi9Tb2BuTme5JCMcr00207K7D/neA6Jlp2tPWuvYTT+JJZGR0UB8P2Yt3b
blH0yWOjYUONM/MYAfpEfD8/krRAi6QxtPNYye+x2SCCy9PBHw3dPkUAe1EohQIfNLOqWn8PWI24
TGL6qTVwFWdD6UkcpNeqNgiQzEN5MrNpHxv6Pdxq9UhgB4JwJ+uOWQtFa3zWcNyxRjfhzqD1I4qp
3YVAzQ+gdc4xano/yoPfcGSrRw2VclIM1gF+C2J0zeAL05YfQ0POa9wdlEktT32RXvRBLS8GZy6o
KVDG+gvmmzP2DP1kjaC9raiAW62lj1bRu1rQtJcRAHmt5oQBWpwQw0LmLMKqS0hVZpXBA4akIzBe
DbynSOKmh3jWHL80FvJvZWoc1YV9vGZURKi3AuOUEimXQF66wZ69viENJez7P0nWRXf9hMgs118H
h5XMtDQHHNbNQ8OZG9VhftZwYS79op8Ig/WrAX9BPi8sjla9wtLEb3pcDoiLQ0/p0jOQ6vABXNc1
0PPBi4uuYAMCDnVBml0ol8qe+XQAsz25vC5q5vjgootDnEDMswWll86aKCggwZq7ixzT/rI23JoH
I85Rmy8I7wKbJHWTLIO93esVed4FlgdlvmM9nfiYbexToBDe2zt3KsJ95uqMRC5rvhLEJM4NZCZO
G+EcoLiaV8NEKyObYj6oanCWCKVfDGX83g2aett8qxuyZvupd1OqHPfYU3diYsGYqwaWLR3PS5hJ
4mZIKxZECViszruGyKreHFM311vhTQZxhe1k/w7zfD4sY19fJnQ5lrH4SP0Nl1qpTzogpTVTvpAJ
0B3xTLM9ogJHyIlzrNR+wMde3DTpCz3rW7KPIE10YwBPBr1odclLGgFL1l5E2aoP1Cx3dsvJiS1/
RGGDats5W+vFdhTHN1XNlKzUisXWaD2cmhu2wAGzY6ScwwFC0ox9OYF87wUqtSSlgXxL3Dvq+Vnv
KdsoEO+zqP4oFA1mnKqIc0K9eKetKQjxhjHdCKWfh/FKLGVBk53z+mQXoxrciWwFKNpIu0zWJdQX
E3+EPXyWDht4IOg5DlprPkeEkUcWSjt2GPZ+u2m7gKL4OhFp7qOjov25gcEGSwz/HKbwXzG1gMXL
DSjY68V2BKIaWtHQjf9c7+YsdtUEWGG6SZqatRG4HhXsw1nhS1q95hTq7HcKYN/c0cehvS8nkNPN
unCpzRVXk5iOq4KE+bwt2JYuX3ebzP0eIMk3hnk62KlDNsZ//+32BNvFX7d9XVVVzPU7LGVi34Ts
Qb/+pLZYz4aFuvz9hESU8ifbAz8PNQTzVN/C3P3663970HajrZjDnp9Ttv/7E2x3f72h7apjExc7
hSQLbXdEdWDuOjFZ+68X+Osv/qdn+XqINvHLjTukVetqkYGQCGNYeuhyV3OnYhp0PMuILOL17lrS
hxbj2odOmsc4tFS6beRObhdWAKGA4ikyl+06qPMOogSCyjTISo9YIjZvkEoH1xz6ldSoPGWF/Ww6
dMnFegbwu/rlUPLxjJI4B49THN7teip0YcMGHxABvkSRPTndcs6DiQgkLP3zJSOBDfo7RMJwBfYk
Un2biuXUDOPvKC9HHwuFCbarFxUAWkxELCyYIGcDbqOF/oGzCPMT63RjeJEpHqwmrZ7i2PqIyurO
MWo31J37Ugt/wjgod9qQXqnEfjQ9Ntb4vp56dTf1seVWdB7Zdn+nl42Hw7Bx5envZgtHhIJPt1Mb
UKr4LExASftkqY5KPf1K85wk1Gqa3EiBtoN/lFfv5lu9VD4gnofMMU/FKF+SdHyO6rnyemHfbx0E
CEKronz8pY8GFgZ2RqaovjXyjz1RyTUA6hG7cxTEzapUgNSG2HCYnX9koZBgM4F+Ty+5Eh6EFr6R
eRBT9EI/ru+FZl8sQuNYIEa82uh2rP+SHudtv0bMhsWTkhYXmIr7LochXsPEMOSdMPpXsrf0iGJ6
Vr8Os/FIzheEKykPXaz8boENuE4b34l6erK15SUtwaJrEsdd45Q3XdMeK4UOMWu3NA3Sc4UI9wiF
9bEKzeE6BB9WObMsqtN4H2GLmIMWBC3Umhr6kBvj0+Cb0KGFgppscNLsRo3dgJO9TLoNqG1cfPvS
sNjaV6ntuJBmGZdx5awWVRJtWP6HSv3Y1S9zOo8fGKyQojsphoZZGf16Ck5aH1xrNH/O4Nx2YLV3
nb4uz6+qnTxLzQHsT4o1EdEJHDADjE833MLgPJrxjPoX8W0rKW8qcM5g8g5aeihD+Vrh4BHJtynA
nhEGvX6wq+RCrzz3nHFMWL3Gj7YQgWub1Xup57xl4nUGBpKDnuiwhXs99sfaNHzOnhE5Ua3xNM7s
BjST1pbXvq9oQuQQbHeyMhCI40tKoT+AL2EhH64bGRPpiFvnvxtlnPaLGMp9i05DAg9SMGbnxJmR
ns0XWI0ATJyZvSA79bM9OPv50VFidV8t9m+rz+6kJbu9mAJEczW25jJ4wLiE+6VICSJhBWvr5uxZ
RvBCRuShUNtXNmUn9hKkBwz830mVTFyybOCa8IEr3Mv80pcLWpE/ZeynUfpUZs6HPaq1N5QVISoZ
KepwBwmBEm8tFAvsFpOLVSHZSyqqe5EVCMXNepdg23Ut6vfiW5lhDwO4RiEoi+lItGa/U8nB2jGk
pMe0yvId/adJ9vauWog0IdAEVGr6HWrcqZ+wSBlUTRe+gqpQDHcq3jImOV+sv7XKzNm0nCtDu67/
QDXG+4ylKwVO3Us75lfFaJ454RlpTLSnTtMRGEq0VFNSsqszqgzNwuRIIhoLIcic+JcA6ieglCIk
+Tk0v3isero3JhwWEV5zWgXMZuSHYiRCy48nxilcdVaEl4XM3Bl016L70VLuubREbfgL6Ul82mZy
Szx5tG9Hr7HT7w3lEU/PGwPCav0UZBbEHpndpe1CuUn5nk8WDaqR39Wq1grMN1E6Ae+XL5L4Gfpf
QM3YrdDVwqcp57fWcH411EP439De7EPYTHB/iJRPlulPRx+ySdPH2Ck94LM2HKPwZW1I0+0CAgoB
6GCb2QH0Dw7oHI+xleLxhGSLsDtgSa+lC7GDBniomVAq3YZHUuS5xIizfvzOil0by3TdkIgzOdYh
qwN2zJL94ASu32J/sm8N9b5TlNEbsOSIOmoPiZhDb8Xp0UiDcMkpKCQ9P/kx2OyGawOlp3I3rQV7
POPJvuhJny1DV/SxuZK6sDcov0RECGFW/iL4S0K1IaSoolR4ubUhoxiDExBqoMQHyzziE6xOgZh/
1fyCGsrOiqa9DjGlm26OfwTTx6TMFUYHnZz55jpCwNYVSt94yMAtDlfV/EgpGfhVReuAisy+wyVK
tm1xZOfU7HM2Myi+7HJeqQapL6nBItYzcOfRNU7SX3omMs/IFiqCCRgdJxwfFtw/KWNopRgvVqpd
cHFVuHbEnZIPk9dr8mfXgqXm993su5b3lJV86QqGlaAw72Ao9XuzaJ2dPXUuv3a+fdMmobE6J/X2
XyGfaazh2XGanIFq5oQI1AZpu/Jor276vAI02WGUgzPuHCbdSV1Mypnyp0EBSd2Azk5vAFnScgIl
8ql+TbO7rHRIyVxGQfDeXtcrcdv3NbCgyvLS/qqqRB1VPeYyOGag3Rj4EhZJ9cLiQGThcWv4/3/g
yf8JeLKmHW9f1Sfg5n/LvL5L8RaX+X/CTj7/6F+wE/lfYMw484SuOYgmHKQv/yhzNFUHaWKagJCE
ikBnVcX8AzvRrfUeC1mOjfRGWiYclH8pc/T/IocXySMsFqSjBhyU/4fMa8HW6D+lHNwAOEUg0FmB
LPqq9PmPDN1mSO2CNKEax4h1IUkeHcHM0thKHZd67esI47KaFoX1xIRZVXlKbU3Hc0b5MUrz3Rbm
xMTBMKHIDPdO2p1rmjVqIuXJCRQSyySiOCnPsIkbnTXdKRqL+MIioFINeNdDIPdj071PtUpnrKV1
leN/IWPClbN2dCKHX7iJ/Yroa+dMd2Fwk4hFDcExFho+47Wi1rhvWhS4DaB5FP4Exm9HXxeK3AP1
BnO+Bl1aDiT79ZGCiib70vWwHslCTfOQWBglfXVoB5yrOfznImwrcSbRhN2bwdywXWUpS7QD0qD9
14O3O7aLeP2L7Wh7lu1oLljGOUbhadhAIZd8RO3IhsPOURipWX7ZLlStx2y8BObRSFDEzELADmbT
+3nUlW6Od25Pm3CgHGt1p6BfWF0v2YVeGD1qx1EeCBWw/DK4kfaioaDCC2Dr+P2/LhI8zHs8BPQk
0wADekC33R1A9NIBEdUFNOsNjeHFa6+5aUCZaEVyKKDEsAXK78Vo/wJyj5iV9oUHPBpsPJvDKCb+
Y820cmbrIRiTxiWv2CY53S6YlAt2saHl2rbyo7cha+pD5g+1koJSn5Yjtt8b3YY2hd+AaKqpFrdh
J7TbaSQCFBkEXWMnNFUo/clRjeb0pJA7Z5FTNFG50KIbZf4Asl3cDg67Gt7N7dgWZPrJS5Po/U0w
917SifdwXMjpnIh0KxDR3dYKVzXSDlzdKJkWGmOBu4HkM86Gp5lq9ZQ684059Y7XGC3lIcWIbnE1
cXZ2CyFlmUM0udSPLVmhVxk5zS7Km+GgjyFrBS0d0KA0JG7KmhwyiQ7HJhl2J/LxBlaHhCZOqig1
OGIRS+NGzWLzYNnL63YfYZx8e4rq5QFxKNsDzMS0T6JRDhof/XaGoHmrre+6a6PXQVntoDGi2vW+
Zb0w4xyavWG5kbq8mGGCdgQj6G5Oi+WmGflYoxnzfRgZTmLll7V0ob/MzNQjoHHI7P2t2a9c23bd
iiYsv/3WbP/jtrH50UTplSTdlX4b5RdFOOqRYEFfkGWGlRcTSMuLIzNfD7cbvy4gvAERoCjKANjt
jZWipEleOenmy3ZNrBr/FKAhpUEL7yktmdVG5NXNw2KEL1PMOpFzQ1wQOiBsac6Qhuns6eZ9Bp2T
TPKZWKRM8dNwuOqpM517Y6lYPDXSFXWMxMOkhnayp/sUbc15LSTDGcrfNpPSCG3jWDrsADYj46fD
ajusLNTO4IaPJIZny/5XZmcDFTyCy8R6MWY/pcH/nO3QIS6o253BhfBdDPgJ02w6bjc5DdspDZkv
IaTIwhgScIGuzJGYKifdaXYtakn4cFOnHR7QGpAzaCm2imbyK52GwQMIXZ+T9WJeRcDb0XbbZA+H
JM2MQ6spyPQDanyLZh7zDttgNTiLJ6u2Zsvo/NQbJ/PbVba9vaUlD39qcaMRpLh+kz01+tLGbYpq
vqGWxoYTN80ROincGTLcWTOhqHEKFq0TJzYL5AiNMSbavb6a/axNz66usmB9lSB3am1CIvW3wlmr
FioWVz0nfxRchxEe46I+ZL0T+blizv6QdC/6MjMaY671RQkQIeBLj4e1Na+M7R7myIivSC3ob+M2
NjvdcUcK8/ibdHpR7RLQN7lphzryDfbhxYrKihGG9oVxVFb5wtpWMzezxna4Wc2+LI0swMF8xgo8
W4Uwgs3QtZ0AX2Y74tsfO7Wv/M1wuXk0TQNI3n5zbgb9OnllSCycIEHYaoHajhMYB0qTAjoocB/p
GfuSsNPnsxjEL2FZqgfnX/r60j5sldF6bPUje9a5/WG0f8JVkE8Lb8YGsErLrT1oLILAHCslgCgi
PNM2PwisbLztkVkJ5X9CQPv5aEhTbJGDst0FSe9ZeVId7VHE8Ic6v5lPNYgJ+l4jNSKGQ/i0s0KQ
lfwmsscRJcXpr8++XR0+vZAL8S5tZH9+DW2C31hFJrl9KdvF5hw0JvMmE/P7WNDCXgh7OEt8C55B
JQBhmqPSB4wtulkkF6rLuU3XEzQ1KP3PC6VLQYU3qJeE/fngnJfrZOlYMxUN813Rn21w7aNREjRH
m2HXE9Tt9ZB43EBDJhqbsj9jObbQ6JwTrZnOKvW+yYgpY7MKUIfoSSWczO/zKkRAONIgnawee+3g
EqzAF75eLNi1MKitPhnLwNTjrDEs1SkaaFivlhKUpwiB4uCYmcwFFejSLbCKnIh/j6DabmuX/kEN
m87fhrftQl+Hva+rbFercx4r1CpCq3GjMmRu7WE8rr/+kCw0TCLr4XZB/KZDU99adRfdTRKigIRp
AieFDD3KyFx0GqoI0QafY1C+MKRH0FaKwsH/JIY77BgLsjj1bXvdbbzd3stfV5cAPxU5uT7CchaE
zl6DTnMK0gp33FDPbIrt7FtrUP/fSt3bRatk0m1zvpFSJSdZI0foIDqQYKy/oAEp0UVIxV2KajpC
JFICM1UhbnBmRuQWl2Lgt7T9Nj/923KVi9ld3H26N8egppVu7JKB9rQYAXnURI/yhyS7jH5rCQbm
Wk9JQmnTw+ak3SzE+UaO/3ITb/d83a3lx7bvSe9dC+9fN29HCXFQJ2t401cbGuZX4zgGjHXrtS0M
LVnx+V9XP490Mz3pI0N7bcLM3m4j3A3T6/Y9ViTEDZekJjKpsMiu4RMXAiQ4URPqTUIcKckfzmmo
gCqEVj57cVP8IdRXO2uKrp3rCnOQ5jjo/CghZ6sXbDtK1qMiXgvH2+F249dj/qfbrHYa96USooFf
n+vrIi+s5ggQgRCpf93+199vd5irJ2076qda2SsKxZPtp1dVeTzebYd1YxKAYk9iXbBvvGvp9tS1
a9o9x0kvGRb/ewr9urodDYtE27zdvV3fptmvqznErXxY5jMhzfGu0NTJ26YcsU4+iHpRvW7Xx/V3
ZCAvHvJ2hKO9mnO2C1sFRczJ1dvkv437Ua/6m+1iAkbnzszI+8yMUfVo1bQL8GszIzNEn+eZkNEA
MWt7BFcWHGYE3H19lARpnM2KhFIETxwSBsgyOVuL+n/f9W+PivtkJF8IMe7nowoPsVp1WixGH28z
OLXrpPVlQsRJ3v5zT5WaOPu2u9i1IAHZDpdVNqJFZgkWeD2cN7/m17MIat0k8U1DdglXc3i5+Ym1
Tcvy+eT/fsvXU24hDdszbrdNrbBPvUUAGxatvx4VQWWYP+/5PNxe/fONbA/drse1xaO265+v+PVU
alLUe+GYXXGxrJkBYsSzu732X+/i821/3f317P8Xt5X5JbFqtRl8NkKnJZjB5aRAlyGEmW7ttZW+
HNWRIlmBBGTBqOhOWn2ViQqdYAS1PyzFaxLDnCud6jWt9IHF7GL4gJXkQQus+zadqu9shT9Yov/s
LJjbS0QGFtE9pDoKHq6VMtznaGX2cRu9TAYQ8D5JYZaQWCcBLe7yAL5d21JPzmKn8ztyQfQyZqax
8XsvzCg7cxielxFsVF+r38xSInvXNDg+1iUsqLBHcbMDSOLsqZsNvsRxM49962cKE59p+d04p17N
+nQ/dUnDb6GDK9EWhN03VXaoiu4Pgul4lZ0H+0gdfohuomJpfreTDnROlWAMxNQmm8afJ+1NVzK0
ZP5ARhcLbcpji6mgNehNuldLeUzbFEsa31vWygsRJz1DX/wjsrviGkW/x/k9c4JDohcBKg9l8MMi
+tbRzkGpGp1kzYa0KKdzqOsHvavutCokzjusFSCc/W8zyNxKdYyDCKhIwEHyw4adW99030A8/jYU
tzHXAkY+M7fypzvU3o/pFPh66hsN8sS2IixOZiY5Afo77bsHh9LE65C/0xD3epZcd3MPi6VhrVsT
yQHR5r7GEohUQBd09qxmTxmaHYcknyc03xYHWrwsnPZUpkhI1UyG5ONO7Z5d9mFqqBiCWqR3gC8d
gQD5OHb3U13ayJ2a8BUBfHJJaTztKZx0bsX20Su04aBIcsImQusn6tZ+XEXFHrPVz4Qz/ZwwU+8x
SS1YL+LnZdJeAmvtLggFuh0L0BzjZGGY2mHqgjNQeXAs9MqPY6g92WMjD3pWnqK8lo+xtJ/sKrtC
HGL3HqbYmrUQwzL6+3oi910onkM5A+V5kB1i0zkoI5TAMO9vijgJfitEJvEPBF0Kdh7dOHHmMQNc
K7WWYi3DZMzaClKqm5Q4dwyJCmNR75y4UU9p2DVn1UqAac/znUNCGJ6bDP0MzK6W81XTQGtJhORD
XbuQDlpPjjQfbIQi/iSsDmE94EYyISXSsnPbde+bJ9hWrQnw+jdF2gyrtH0ynSygRKL6RpTDmqgz
bu2lXA0kEUxB7KoQlgb9QDzwY7HXk1n1lUwLCBpLv9e68W60xqOEB/q9astvFUMUyZcE59p1r+7H
VcsilnG4VdXbGE/M3ppotEhB/DFCB6YDWgv0da9lgSaOLuaYag9m2bf3c/GBOfupnFu6GMKmfxEx
9j1bN7XqpI8N4c11OEkKWMrvhVp6EQd+FkVHp8LVYCY27M7Q7A4piGL2+W28L4b2N1pLww0knHer
bo/1pU9aeZCyRNxrov1DIIUFSslW+XDAz804L1S1WObZ2FhXtSc01RYFEsLg/g+LXFi2EzG0ZFPS
WhrQw2XJIe7pmuStc84xUiAFSq51oHWeGaZvICKYA7BItaRFrBYHjCA1i9COuo+oCmDfUfAtD4YE
XCEACiM7RqP6VFlKcM66FNQHUQZdLS+pCvlWmRAoJ6Td+oST/R47pz0EjFGwTXN0IB17XDmxi+7a
awF4LRx0E38BMFf7eexxUjnwqxC4qb9jU1yMWYdKM8Y/lzFbKazqfjUlA7zVAr9whttANK96Y9Bp
UefCnwe+aPE6DNlHFaOwJNnEOiLVLwyF07f6SZmCzzTQqJBa+sMJJpjk5bMWoXihGwXUlf53uUTZ
IcFlvYukjkrbtH2H5i9w+h4J8Q2kfvPQltnjMGsFukiYcGPYZV5HaLLvzKhwEzidkbZUXjz97MPx
bbKhPy3jS0fuJ/Ur/D0tMoF4eEGyCQZRoL1ro8usTHeFMN8xPXVI3vaxhbBxQCdd08crrZFkTPVj
jCrVHbXhw9aKYxoNKkU5a4DBw+kXVxbel2q5YoNk92BHqZ+FOR46h6juVOLEh7wLt7UqiM0ogOuw
PnJRB7xXo2dnJTaqfjggqcKfTGQbHaf4aDNVZcTB9reZrtqe7pDuVsWy3quF9nsu0N4l8Xcpwcwa
kEB3ZTu89+CLiLeq+F2Q5x6TKrMStV3xNlhrbnGVWkfqUBuT3+zlNWzjtVOIBWgm2pHeodnRP3Fy
wisXJfohydjKA9DX8LuiEVSPDPofUk/PJbthvxmNSw95/6oV0W2jkoAeOgBikeRcqTfbfpLDMg5D
GpA95eFdPFcPtDSPzMLQsDrpJ1aseyJZviEhAYqUQOgfTEGMG4vGHSjbahcDVzHj1WNIjV2Ppp9S
oBZI+B9p2+wVG+HEmlH8EeV9aFCGkuUMj1rODIWvZiou7c8qSl7kovzsnBiOQtDDQ15Il2e7esVa
hkAujO70QbuVkVYcjOouL7R7ewEjWDhJ7Q/K5C3OmgrThRo2QQbjiO5hP+gv5GWW0BSZlykgPEqF
9MiAATKNK/WhCov+0BSJTplHeZQlgvAcq8gwoOrrOyJgoxJz5ZRMOxE5xGB27T35RDthoWqf+uUm
VvP7qVQpVvNfllsYFEPs/QHhkhArrItShNGpLCsDVErmB8keY2F6x8qv24eW9VKlzaUvonsrrtsL
kO33VUqhVQ3C2Djexx26fvIsiY5ObIJd8nQXaGqBFDL4pUXTc7/wPSr06VCfY2xgHlt1GABJnJoV
7CAeNUM/G2FyXSxAforeeSpSMK9qk9DFgOZiyn/PAC/7Rt2MuIoguTktThrD/hkkQ0wRlSWg7rR3
6tzktOcwHejWIbHRPhtl+Ic9B1V8GfbOt0YpHp0qHHYauZKUhKt7NT6PmI3HwsqQd8Usn1Qgn6nQ
/aofH9nlMlHzq2s0jGTSsCl7gpSYwDEjXZmf2ew94cdLb8ZY80Z0Ajn8dkZz5zZatyFL/miw63RT
dXAJ2VhuZ7160GJVuyj05GntX1pSFXZaAwZPtQRSUpqiD87QUGu2NW8J0ZAQ5Ukbvi4vlMTRXqWs
bi32fMp3hVYpreypwdWAb6JMbZ9qU3Efxo51N+PS6ErnjeGIrBwW8z79T/I/+0m7Dk16aVT1jIuj
9WItnJhpC1qwWUwHZvSsGX1qKWaMU8T6WrpKqgUWWpcaeEwGX0UXnMrkUZpgL7T+KEJKX0VeXuY2
/UDnSHQ8c5Kr9sWvMpG/Y4W1VmYh8kZ3TNU4U6e7cRq9dHwuWBIeRFmZnpn1p2pUo30Jr+uoMzQw
IDrqw9hNN1Faw1a0jRPeD9fOiAVkmaTQ7U7ptQbMfQa56pLszoKn3ZUDBUrHQieuqG18GMgsSWLZ
nEatSQ662WR0sis65BOeCV3uOxGbfknnhrnjvTfzisQLRuVYYMEw2uAmQZbBQiv6IJk4KTQ/Z35l
GRkcjbx61M0nUpO156DRiNUdW9+xiXfSU9eo6x/tQOG878SrFCzuHUt/wGT/DRW7SwHvQbNNrBfg
1rxJW4jbbZ0AXeHyWAqCUKYc2a/KNz5H6MqBOOJ3q0itni5DnyKKt1SKydMjolMYT4giXWs6W32E
GiUX9x2Nzn2nQr8s7Nkd7BFxCHTFvRIoRC82y6ttrfuCQHjoRRGAIPxBL9bC9qQzp1VL51qVyhKG
vhiCLyDqESAOZpuxy57nnGQeK85/64WlkXZjmezH7NbVYsCYZS0o2/0RUd4BOQ4mt0v7cwxDqGzw
yzcW3cEUgRt0UXSHiQV/JQNMyC4HiXe/hvTmt5nJK2elAbisRT426ncqaghWXamHqjHB6q1BfY77
t56xf6/3oHWi1PzRdEnPgGejIMTFpTX9T3PqnpEDP8iaqnq9UGPAFLQPFnTYYG70efo5F2DeEQV/
G3K8Q6qlooqrzV2/YE1Lopns955MzkxerNWHTYuJkj4FoNwm+qFR1k8pdqGR3AXVwRowhrX5cC4v
Qxy/G+jfsemhpDbEK8iejwYXNAY9wzfD4Y+cl2uerv+BIAH4P2PbJgtwvc3sj075YuNi2s258y1d
yPy1hj//i70zaW7cyrLwX+modcOBGQ+L2nAeRCZFKSllbhCS0sI8z/j1/T2oqmRnuezufTsiaYqS
OAjTffee8502Jaoq8PdIuLaU9S9eHOBYdymWM9e+qnV2CpThMY48qJ1Kc2isdpvl1kjIEag5FQs4
bqlFDoJy1RnDKff7Q+4BrhycF30i66vofXc9Fej8QxzpN0TLBCv4uXbXqjo5p3Y5HBvzzGjIX9lT
nC2CKf2qxoRsTZKja6TGakzGL6xd6ARZCi7AdcNZ2KVdozbtbcLIeGaVomNGWNQTf7JixD+YVeZm
DAgVTMb3oMVTUE80Hn2k6xaiaM4SP4gwJd03NbZa55ccGIG+aFzO2p4lVlyfsQYqHRdRH7Q2k3UC
AhgtuOSjukp5s32126wixRdXjp7eKmJWKQj1RsFALwl/qFMwLZzU+oZ4pR5ht2bE2q7c8NWpLJp+
7JO1g4ZyYFy9CDtc/tlEmLBGM7Gu8ncgA/EyCEZ0wuOrljX6suyivefJN6B22U4Lqha0EwB45bn1
Ja0N1yw1whNJWA8Vtg4U8fdCC7+4EVspjXxaqSmiSqJJy4brEwv5sjVwKYTBV9/Bvl2APzb8WByC
kQRBWwlYIQf+xdVzYEFpQN1HltuyTVptDY0gowLHbwgNFU+OvhxQPhmJSxSaTvXeDhl/EI9LJLGt
qz63GmS9zG6CEViwOubtIsTSdBfTYQgtGY7i9C9k138TrbJMEYMxI8NhnvTRDVxBoGvf/BQBUlNj
24HVgw+a+MZOq88a3tZEYVAy2CedjM0jMbJS6uYtkFOgYFaPdJ9w/0OsxHqhlucOW4bZtl/D0fJO
VS/JPVyHdf01b0kJjNuu3Sgs47nXX8fC2WgNQb9dHL+7FfNppVQPngMgjWg5uGJOQq1p9AjQRizB
aaPRSRydVaLk+aa1rkOufG37dzeg621rX3urbEFBiO9SleTYXOWMLqXmc3ZewmqRORGKJM4Ajs/r
V0kULhl+7YPCOVuFWi6n3NfusrHjh6hUy8ikckA0OuRFuNSQvSHEdZapqC+BwlCwjE1OD9HFJb4N
YsSr5nvVFvcMyX0aZz7ec2CIfF0yM9coRytXPck1Kr5Ob6F5WskByUca1OGpBZO5sFWCmxVdRyZr
UX7bJWx2rO+NSqZ2n6xaYhfW2uR+xVT23qT5u9SUWGn4pctybcFKxWMb12V4C9BMrvQQxlKYUJ0r
z5iwsRFjDDw54ZuZpBeSr609wiYEntSd2FLGhV4aJ7VWvmJuZkpsg4voPIKyb6nXLgeWApyMwWxr
TfCmdESclNCPWN2j4i0euWiejGK6d3x2z3RtyO0E/MNd9p3BZwSDsOxKHbu8z96iBjCXnVBf+2RM
dCq5cb32LY+kiwT5i2Hvi8iOkBg7DwEN6AWpbrGFxCDxwH/5wYV+HA7dPgZYwPgUmUVZ94/2GD2G
3XQdhvDeD8d92BTnpk43VXW2Yv1bzkfwOlJvyrcC0onfK5ca/0ZtKHeD1Fpnk7ORC9OpzSGQEDBJ
If/FiP0X3TO+4sDRUIu225YghihwKiwLEKxSGSqgfBUkUxSWeupaYhOrUMrRPD6uVdq4gLt7na1l
eOYag7YamA9imh5LkxRr7RtDBTR1MTskRtyoA6mbssdUZpYvhVWtmsldh2r1fXKc7+gZaSFoJ1VL
39va/W607WuWvfa1h3iaAUeqkqLpNfelUi5TO3vXebPJVLz7CF8TK38EyDqBr3JTAhQdEmPjcFvH
7beMAnsxhZySonIkqrbJX5Ko2lcV6bIhIyIzoVEw7M0xWyV68WBZ0ZGI5SdHqx96J90ESO5WufDu
SZuns9xV77GI713/1pvtF71WiOiJwMMnb4XKVKmSFlel3SAZcZaAd8xN1ZUpzmIcXrpWPinhpZjC
b3FT/5r6Z6OukDIVBZLkRpxyrDl5G3zxyO0pFQMLjfVuaWlNUJJsVunGuev0fMkMjS4SlTa6cwSd
B695Mswa89lzNfjKPm3Ge8VjKejggEzC6xRu/1/Q97/CbFm2BDH9Z8zWheSDeky6lyz8vajv4xf/
IepzzF9sF5OUyyWJPsVvRX0ziYvCm2/rkqj1W9yW/gsP2TQH/6kF/BT1ub84GiQuQFsYDW0pBfw/
iPo0Xf19ghnzLMc0DcPRVN10NI08yd+L+hL8YFNaqONuSIoHCkE402n0AKUnR22P+QH4na+AaGL0
vtFVsC1CN+tNKtRlnYGDd4FrXwuK1FqWWk1vbt2pqdZ2yLA1tTGoOgNnABvozl3u1Pe9i5UuVRp0
UwEGTxFA87hLO1tAxKB4TVv+GRj2fGO4Dj3zP1d7yjx0cF6I0yjn0OC50G4LQznrSdAczHOZWN4l
f42qLtxXOCgWVs3AuXeDXRj49ppmPRDZzIxWNTz2lYnEnCRoqtk69p9cg0DcRLGw+JO2vqhAyR9p
I32NgmsYVcV2JGyAI76DuuV8C+ihbLWmZgrqv/c1rThDxidLKtBYuHc0O0D764OyUJLkkEwBTV1p
R09J18GEZNSbGkUSqQIeTuww05cJjhwgFNq4mlgfLFVlAJWiV68Y3t8DzM2r3FC+whNhHBSp3aId
cQGTuLtPuwCxi62fQB0AHIhEtA/N+kScSD8wbomZIWQB0j3SpnoU5dOwak1HkHOD4cdx23I/6SpS
d0LazmMAjiXCh5fb3YmBVnPU7FcSceM7ozNPBNo4J2Ik0+UQ1S2LoCLeImXHxQaTd9UNDhlMmAlN
G9+QM5aS35XgyGho1WK4xcEge59GFD6ZuoV9YhgboFwRsosiqFf5lNI1cOpHqILHruonetRiF+AB
EBbYYqV587T8pUKMgbrL/tK6TvrFMin3HZs6iWAXQG91c5qSRNkjQP9i5VRDThjoZxdP6ZCb3xwt
bb54fnGH0KU4Kh2NHNfRdhhcAXxMYmvkyvjotVywa1Kl8BK5pJ0SY9HH1T7xBSNLgpwHFxCjDS2O
0USQrkca8xuso1zt46DHuYA6UPhlvYpts9ulQh92bZJztUNdvy2DHxU2hSqUro+07rYaVxgrU36l
wqqX8UA2BljMBVJu48qFN+gVh8yYboWjkjFJDXXI64dio9qJdsev0Mpt2E+o+Hr0U027wgl1aTvc
Cv2gt/sJj/kKWcD3hk7QTh3QnkNe89d12aAcbdTnASkJjDBdLNFOnuiW/+jB/a6ioX5w7Vys/Nr7
jnyKK2/2MAWQ4NssPJmC1p7MRciIiIG2r6orrTOe3Sp5qCe1XqG5m1aELuwrj4DOKinqbT7ap/wl
nOxx0Q1Dthj1h5G+3s7P+ntXERtVK3etreurekz9bRJ6j9QuvwryPqCKgSkwrHGvQcByyvhhtJmG
po0qsRPZe4qlcZKRJMHkGewvlHKqsxGaX91ZjAcXAnP2MiOTZIli7sibNe75K7+GEevJLNSWGSek
daI7r6WTb+mnlF8M132stOqurhBEoaGOVtjummMTf3VjhEPEFpsFIqPGntJ7aZjsfsSMQhfTwMBt
tAVDK5WMs6JhCpyT5EaLAKbJNEXPXqlhDMPuxmArm4pNmwkiLHSPgZ559ATudDrEGiEzcQ9ownw1
7GQ6aAjSsqErt71DQeF5UKQs3X3MkM+yQgsZGccaRZ0ZAh6iBRuXHEulxjA49BFOJd1GzS3c0cgZ
iyFId7hLFVqIzrafwl1N/LY/bum1utnXRK/dfZ6WdHCPcVtuA3qwisr5wXK3JgarXaVPqxDR7zoV
5bMl+nrVJ4ZMT2Impxr4hqhiGmDJNITHYNfjOwKXZFW7dmAaGnbeqq9DFvsMWdZdvR/LzGFybNU3
fOtLtW8eG8uG49gLf0dTOqIDGRzJ0vKWtiElqea90xE4nvfjsvCZLeTRCNoKT4vEtV+fpwSkQoyk
eT2J/dgRtJY6Fv4gSBIDZepoqDFN04MhdTKZi/jJOPR9TN92bOgJtH5+iu3QXjXWG/5oVsStsXJH
OBRu6rwproXeiERuBbI0DRJSumuZ113K5G4bhR5B3pNj/TAJ9laZly1aL1LWFY0m24ahVubh6yTz
wNswe2rWEEyg7zrYkGRuOFLOVeMh0fV2DusqVeaLNwSNo6VDPVJoOz/HL+MC+FICWgHE/HCGaVYG
ceWlnd1iQHmLsaIkNyp6YxoWKk1Q6LaWSnPeTU4eAeh6PrIrNLq79CrjwdDDE5i5lFVsCX5dJqhT
iGw7Ff5QSLg63sYIBz3ZyWACR4KK85K0pQKdfC6T2aPm3BDUXhLYTtOuJICGnUgSulztW8m0jukR
Ke9+gB9a0bt9gwjiwIq7IcgDUgHh8KpMiU9lXrwlk+MHtdtPMkveKEiVp6nPCmYluL8MZe68b+fb
MqbwsD3/vtKmfaYHa9hI93jT93nELkeIULIMiLPv4NqffMTPURvzUWTmfcXoalEOUA5d45yS+6DU
5GcYmoaV1CXsiBSYfuGScym6klmi2OoRIUWj89UdXfScJf1hK0X0x0opLsc3smr8VWP4IZsHDKVr
rho/xqzo7GnA2svSegpH8WYFqbZqq1stiISMmwtEsicfsdEqKusvSnTHScFbao57bGy6cLzBJsOI
aLYnBfwHqU7SrBnb+zDhIut0zTrjXLBssVFxbRvJGMd8RLWxTQpvH3Z7q4KP6UsdsBjrV5aRaYgV
nuiuA434O60oKUdMf9PqQD7TBt5c193iEaZOOAi08uxcjWEATsEuGSFWWaqRvvfz/Ak9Pet4zm7w
NZ1tqNVfXbcie3SMf+hDKUj+NL4UWfd1ipiLEGOoLV2L1szg6Ee/AVGAeE0EPk7womC7k48UEXhW
JMk1oz+UlSXjfnsTp2TGuh4YZRcIVCIeTXAhC465rUcaph30QJID9j4zJrlpgHrorQujqhaphRSk
tSEBMUU5qCL76gu1N3Zc2enHScHPfNM3VrpoMaytY6wABd1i+qQ0ceGO9sOhKhDOfd7Mj80KyPkx
dgBKTrsjylDK9JJ/3czSvUrlkFX8zaxgiyzE7qFjMV6Zv+bgTPb07xdpmdYHT1Grw9TZiEwL/Ate
mI/7qHhI49aEHUQzZJZSz6Lq+SaW0u9PjbVV9PZq/iDKLCWfJbKzYnjWnI8N3HNTY6Qt+dZC3sz3
5pv5J+q2fMMQUn9kxcwPfT7Hx3N+Pp1WeFwlizEu9lH5Outu8+7BD1V3bzPl2RZKfA4Y9xtoSEPz
MP+AM43qNhQgzz6ja8SU0TWfn3eW83ptRHOFa9YStzAJxVIEW6UOTMf57vzg581Pj83P8NNjHuK6
tDaq3U+Pf34pPHgIUQRgBDpajKUb4lQhWdSVvPFjqE2FDcFmOX9tOtaN6FF33X/KFuVmnbWLyUxj
nzdzMkh7w7yZ7aG/pTGQxGx+THX8fFcTe/O5T8z3fnrCKmZsYTuAvmaF4eeNKrWHswBxfiysLTi9
TjL+RpIZz/vY/IQfd2FSPklg73rWm86S9PlePItWkwZecWO0Pz5EsUmgraa+52i1M5rDszBd5q34
sJmshRPh7//YbB85OR/35799ZHM2p+nKpCcb2MtnDfOsTp7vfcqW++YUFziW9cmk6fihCJ7v+iVU
rET4WwvrDh+reZoPo/nGcSK2QiGPqMxC9S5CFjVaAcsDnXeFF4CDaCSk4DB/Od9T5ZdmF5Xqcv7a
7SIsxmqzJorN3kEx/0bmVnuUFCMyCu0dspbqwsPLWimqR6g8GdG7a73Bilt623ichqtW35ljFV9F
aG2tynuuvCo5OEpPpD2lNAyPstoUjhehGGHsahZwng0IUYI8aINBtoVkbhvkI5fL1ojl+ZLFHLb2
dT7JykOnYWkSSLxAxgSwUCTRrp7sN13Tol3X2isDydNCmxyGyZF6LttEo69viCW4hmivDVQRfqzs
Ue6FSww18bGXnV2t89KzrudcIQGkrRqHpTWR2DE9ZRqbll98US2mhZaqH9uh+9bpWbgxCwhrgV/V
6yjRjRU47Phg99k7R/ijyYV+XyEQXyhKSOqhqiablIHVKoGilzGWb2pVDhVtfz8qMBxd4RGkJu1L
fheedYOKUKvQ0/azgDTWmxJXPEvNQqpQ5wQPKISISme56Hz388Gffmb+7hw38vlzec3ArBLFsjLc
0/y9ZJafznenjoyWHMSaJ/lrk5DGIHkzf/lxw7IEw13Mdb6FihKxnMGBNOExCYAHFgMdSrd1P9gj
uAYug6S/zU+EFI0cG/lslQR7xJIXZw+Xz+95kinXSbrc/Fg5E+dAz82/2Mrf/nyKzy8z2tS4TyDZ
1TPULpZ8OykIniEuxUx3me9+3iQiqre93e+jBBONaWGCHuShwM7OMZJkpVyCAnGTj31+4/NLu3KR
FFRIZbZt5nz8yPxdPx5f9BrY6+fPFnVhLjXqPJxy/6TI4IgOt8jamYvIWCvURneIlMVmjp+ZtwPO
ZqkikpdgP83dcTnfnSNdVMN60gwmRLgmgRvJm7HNjYPOVAjRKEkJnet4q1aa2isLA2UPjmAnKJws
6YugLs8P8705n+Wnx0xwHAizdECduemtwHLiQJKXX7efPzIqkBLoERmK032ehuFegalQhBSR/XjS
pd1I7/iU871OApASpd/50izFuHPcWp2+Y+HqrysOjcVHIsz8Dqb5hEjj9h9vsOpNXRo/ArJRePXB
Hq1NXhhnoyK5JEqUei+672PUt4e+Hen8qvrWy4l50+2wAgQn7g35Wed4iypC1Xicvx4SkJJQFRnx
RYMfQlhkis9kBwW7iSloL2K4AXD95ht0GWa6m0Mr1FQBzUVyZw7kMjlAriXIQt4QQgVLweHPrUnj
wvx78zdaK5Lzs/n6Ec23bVyRTJKyb/3mp+RzfL7iR0DGnz4m5ki9z2eY782/9/nY55efT/359j4f
i0oOVtDx4BCc6OZ9PvP8w87s0fp475+/EyQi2IH6Xn8+9PEjiu7QNbEamYNhdIdJCvQByNobkmAg
QHG856MTrlsuvSzxOZTxv5AYY7kB2UzSiDM/mE8DaFA4tWZEWvLUM4KRBofchwRg4tdb/GGy0LxL
D444g/7VN9UUkT3Y30cGZh0h3QIhudeLfsJRMGWppATnpIY08jpcRA4XkznGaH4TatU99DraZQEv
zQ+xyYHfw/KVQb8XgsmPSGEn8hHyqmkORgp6KjCryFkqvRftU2k5BMh20ZLGDQm7lzE8WLHn5+Aq
jpepn6xmW2nJoUiCDh5Z+l41SF7/f7DwvxosYNGnx/6fBwvXIP/x63/t6+Ql+/G7HI+PX/znYEH7
hWa+rtkGgwJdYJv/Fy3A0X4RrgkehnWlLRzrX6wAU/+F3wAfYAvNNlVb51u0pZrg738zeTrTUudA
EB7+P4wUbIc0kt9FeAj+M1TT4D3wvgznp7yKsvLbKnXdfMdemS1QhH6nK2Crj6No9K3q5RcGbs16
NKpu2WUAAHp3QN2URZQjmrZpE+ccLVs/vYiyexT5dAx161n4AIuN8E7UUgKsLeo4fkm9+OTkhGQr
JpTNE0yrfZ2fDQtsbeZAcnSLpdUP204Dsu1itC5zIbaASK+4u8VBK+6ZVmxSeu+rKe+BqQBX8tPk
DMKmWTWCsBzdYFVO9HO/SFr11k4naId03kFbLUvFBKBPiJ4S4UZUSTHoNOu9KdVjpqBoZh6bBOqN
bNyzmzXTopzw+jYZQ0kUBXlHkyrTo/doRAomajJmE5ae+qBd4gTqren86GhxV65cuNe9vgQtunMR
HulYGWLdhIHSb8uqfWxMXptMaFrjv/bjeFXoYZAI8CsgU8egHepZhDy0PfZG5cGx6X15eneKvfzo
1/w1nUGBaNnd92pyCpvklGfmrs3A/8OVNQHAKP14CSvnDNLoGKqAh1z14nrqLVAsIP7jxSN9oudM
lmq3SqnR8YAQr0e0/smpasJ3DXEbOKQnrx6voWgf9cB6bmOGQofaq9dOLs6OMWzTIT7ZcfSiWdNx
7PmYcXZCZHwNVG+v+3s3brAEtxvUaSeuGBczGo8RSfZuFR96NzxUEWbdKTqFjKOIBjsVGuYMtN9I
MbCyrwAr7fSk31rgH1Egn3sUZkQPPJcgVh1lvKiTfWrGJzWhfemawbuRsh/QhToOVrD3bI24aHPX
Z/56jGAJKuhR8P1qu5ZXzmtvWiSDtmIqj37AeI675MW3kju/X4OiuxSBtSua4BDRMUUVfVCr+CS3
sOb1t7YGsTbFr6yb3i0/eC+b4Sr/jIUy3UrBTm1Oj1q5pQB9G9WW2h+ChDpsR4lHENoqyeJ9GbdL
ZJdXN4M7VOX9cbILGmiwcWvDPQxaf2FoQl0QHiCpxZp1zifrrAf8BYvhqAXmzvfHYxgk78Lnaqgy
yQ8Hg85yfDIsxHfsk1MJqJM8ZhM3rGcNbwKujBDrIR4e7WC89oX5HKCGnnqNJKn4VJXRy/waYwsw
ajQuNSJV+vrJsi39d68W9iLJhq0/JC+OOhxts16bbBXk7ysYFfjHT3BhL53s8arhs9VG71Vcc5Jo
NilqdHVM6JjFB4PjPB3DnZfjR6vGmxzSp8ROD9F0CacYtDKqvoh9Vake4nzdRcO2KrurCeu+UtJT
J08H4nUIpps7tdfeWOT+cNXZJJWdvNTdN4IUDk0/3Zxyuskt2KrjUUliNNLpi/zDyP1R8/urE/Yr
JZ9uNczQDmVJB3xHfiTPaFeDRRiEY+4snU2jlNOlr2Es6T18s40+pCTXVjxftSK46AB7kdzXaNH3
1nNN7C22sB3OmldoolPAOcEz24dWCVZy347j4SjfW+JzLuu75jHUBpge+jaKslMUcipog+loWy0B
ELLPnbabtE7eB9Nch+FzjxFDC4dHurMbuTPBDNjAOLh5DQr59NbwlzI653kokOcg/LupgIYV98Ev
6k1lRQclkhkCrLqy6eJUwyWwhkdwoyvw/EU6XJR2vDlRvxUZ8ikIiS/CV54617+/qwfrbFbqW4AJ
I/T8Vaf7TCZV+2w4w5sL/Az0NaK46L3JxiOilCXp40fFD9fNSEWFvn7tF8rF6/M7IweQ2GubUW92
5RRL+dXZtHC1leoFtS9GdO5aeNanI4DBKL5X8+jQVMaO/NAT6dhyxSjD6tkl+EvbDGWr7zSVvrTt
dHSL5rGuJ2S1+My94Ugf4yT/KWG4yeHdGOxeAz44y9eOpdW+1d5wGaQ53mwfS51DLDKLrReg3HSQ
pnOyCrEVQdwF2C6tF4QtPsoTtsnI28+jLy5XtiaablqUvjRl+VX3bigoH8mtwbdgDvCzfq1Dd+8P
9lkekvKcoLrOOYjYdhxEtc4xphEyA3xBPLdtUaKB4Urjms9la+24JpJUpDZX2+SY50S1iLsLU+yX
htdIMs5uuCoCWiWL3rA51NKXyO05PoK7KjjL10p15zwfcdqAowNThKeY36GEYXbwpMo6IOSlQuUX
sb4MRikmYkjr49Y/DApKNCALqIB9b6latH6i8gVhbgenRnuLfNoJUKIXDh3aO0MqCPXePkScYu9Q
jCbrcBzVNRI+I3Ykdqf5moTTuIs6+n9BWSMRjuGvDRc3j8fjiC2z0WrchJZJXIVoaPwqXPSyntyJ
KGwUqOpktrBYJBVWfRzIPCInhsXY7Dee782PjRM5Wn1KNrxj34dBpG/mTudnz3P+UjGrf7RAUVPw
tpnjywWnXIt/LL4d/wnc24CAtblD5uwdVJhGaAsSD6JiQGaXW03aYb7pJUQljcxm400skwWtk7H1
Dh4BZkOePAXouoHpYs8XmAAY95PclXTlZlTDGwFswX5Msc0EE6eQVt0R/MQYSFlPWbfqphjsr7LG
urngGgCe4lnU73ZF8x3ugcxmjsZmNSyI2FqBIVuPjX6nFEG/Tmt67GWryHZw3nzctCwUjry5aceU
/uwwItxQFLEmwXgZINxPlOCS5WaOCcy8iYWbWC+T5e4CrgLrMhAvVaYJRIKdOIRZ+50JxDIjI3CN
JR1+vYP+3h64GifmzR4c3IvgFKH42ngYLAR6LHxAdLBjT5H+lijxocusszALnFE4j+JK7PJifGYV
x0KNwzyqOHlwCGRjeyUZ6upXI0NuwCkehQ5+iG+JihZAjaBILjAski/O6W/QSwLHY+fZUeyzlfaP
ejU+xmZ+TmzmfZ7YTlb4Epo7pa+OJp223xT1fxSN9u9lsqvjkbOZpzJYdjQK+OLt5crYrf7737T/
hmRo4umGE8Pw5b2M0f4nj8RmP3piOCMDn5TxWFJHDU75F4FyGhF/PxXoru6yejAsMpvQ8Mt39ptX
Jp+kzRBRZIxQtAteD0b0ib1PVjaaeDpRizCqwTx7CwUQtSyV/uKDS0XRR1Tc/sff/2bR2JB4M+Hw
DlSd6MCfXr53nMGIvCLf6Q1FPOeaLGg2SlnQtrjGWn+1jfClzonluA8tIFcmZzUK2yAaP6RtHwC2
P9oCklf2b29E6I5N0ebK///+7+AjkAlE7WXYJPpHYOVXi8okUY4CMd1YUBgkzdXBnydKa9lqhAUl
7ZUBHSZbrj4JBatrQqYx14Xz9Od/IrlG+/d3Rgyj6iD20hzzJ9JaEUOhikaR7dyWJZSaHY3AuFdq
BIxD31OEWuia4vZ13r2Lmvo8Gd+oxB79+oK38kV1hzcj4AQwl4fCmi4gbW3lCR7RreHShVl1aY+U
IdR2Nv0vpxy2sgSx3X4bg64IOABkla6ilBfJcE2D6CBS9TIZ1q5iW/RI2hHTozDvrlFbrTXzORHq
puTi5wmk/XS7KlFfy7HfJY2F8QdhMPKqoMM4aVcblb5naTA9Tv2b4jNqndQnezDPWBiXjlFdhNZe
vSJ9L92Wp49eKiwoXMOWKNiQMLPXLBIVuEbC+i/NaQ+1ffcYVCib/3wr/NHuYaKLszRbUy1d/2k/
1bHSp7luQpTUa/iw6gWN2CFNXufKerhpTfVXaYnGH213hIJy1S5MjpGftrvba4K1KUemb4/HOoke
IpgqkXGL8v5ac+HbCDN+GQdOapP0ybTdI8vdQ2mmB4O6PumsvTY9BAQjZDnuxe7qukzi9OwL+j92
BpWCNOnGi9F7LCT0L7V+DBtBhFeGpKXl0tFn5Eg4zy2lmHzeXhQbPD5WZ+9MClC5KiBM6+AGcCP0
4ehi7CFb8taxqkotYE8Rupv0u11rS6Xtt6zvt6BKTlnYbcL6VQRIe7S4Xbk2s/+BHDbdKXbhqDPQ
6vFNRRrue7OAoIYgSgeyXCU4CYV38oRHGLsXv2kNcFoqKR0jedr6X7J4uPWO9xiG7bJjCUYFbjzr
JBuzIILWbnyrWI7mSfgii9am6LeRlZxJ12DcPb51OuVYFrJkD65ltQ9DVsr+nrYvdsrohCflFAjz
Wc/huHSH1BzvBiWCz1BgJLNWwm83aN1etMQ7ODoqgQtuvh3obNhm4xF477PdaRe53KNiOY5rhcPV
cj7WSbm909uJ025wKLP7Qeeixedgpn92bf/cGzlygXblaN2xF+obmQJnR6NN8Oe79k8kx/kUjOYP
uZsqHN0SP+3ak6PkJcbNjO6ltpRLuoHNrt0cr3iSHzmzi132F2fbPzrrWyolpxCO41q6/P5vLjoV
ww8nQXa9s2IWZDUL0/yvL6l/cMg6Ni4ROJjk9JEF9/sXIZ0HHpqKp5OYlWzRWzVNnGR6rIZ4W/qQ
v2gF3cdqeZ0magNRY2vD5RHE77LKrtzpKH24oeGuXUuTnZadq+jnmGVPp5PQyInQyZJDFPA7+PTr
KHoVNi9TdvFJUNGZdGnliZi4lFvrYwWPOFVXVQzPb4Lynp7Q0jKhbK8G27/14hfdHY9N0xzzjLfJ
uswxplvgmue4MEHeUJLjm7Kc69QPO4uFjnyTFnUIg7DzaNiPOU0L9H2dKL5ijaJYRPcOq86ITm7f
PmqO9eynw1HY0SmrjFOg+2ulhgrPsqkJwpM6OWAqqzt2j+PkfxEerY+afoFesUqiu7cYuvxJa1E4
eQGwmYHSS9XDd4vLhTKyJgnjUzfEB1138cLFB5EYuIrMnXw5teJE00XWc2a3j2ldrePSeYbphiq0
uboDQXa8F8/rH+UZ3GS99uc7t6b+QYHDLuZCV6C8ME3rpw5kphfNwHgWn1PC5TNLu2VeRhWmI9ZN
lWOSEBKrxxwn2lIL2EbKEGKNA9k1KA8Ip5IVJodzxTKvY2nYmva5NQVTlJvFXKZkhS6Xbl13qdPh
Gij+XU3ATCmib66UTpHqvmCqy4D9aRTxS6Tz/IR/AV+HlGxCY8hp/GVWu2h1znklLYCOI59qVBYV
bYVf0rPO8qxaTt0b6CBkefWRsIk3hzM/xrAX6GYns+CVRnEgKIniY9hqNBfo3nnKcHVFd9XadtVa
wybNv8tFqhNHh0oZtsTebAqaI7XRblOLaof+C7PQWxmoFxZ4Q0/AJM0yWY15cbfyWcxhHjxnzcbX
2oNZ1de069/GdtjKIsiqZcsCJShebtvgn+eQOtbfQIEyXvE5JAzvvqBF14jX2MILXjTN6s839B+c
xSjc5H9I4els/7SZex/tedNjZ+tFtqrdbmEWDn3Nvt/KndxohotpH7zC/4v9S7d+TmSmghWUz1yh
NU1Ht/DT6bM0DdAQZpvtmsC6pVVyktc5QUp10q57lY2RpCevb1ayfxZH3cozzF1FwVOMNF7ocOoc
KEZt4U/UV1lLy4oiO6atWakgeajFEGHLLDkzrxayXhI0Sh1m0HQ3slg8d24NOjo6yFNGH55aIqDr
ziZRgI/OeihBweilI9m99jlg7G/S3IvGCnFWcrJS9SbPuxE7XUR2CpJccgutdYt+NUpPo9uuIBBe
fYoe6om8nCAPcjHK2JqReWdjDkBtecqwB0O1uw7JeEwdzhvyGPaN+EV+ZmNSb5Om3qJJPZUt2yV+
Vf6HvfNacptJt+wToQM2AdySoCeL5VXSDaJKBglvM2Ge/iyou08cEzETcz83itYvVamaBDM/s/fa
fnGbXdo+vjZPIVSQNmkLTl9UF2uhg0XgMvDY93SuC9ivtngY8AZ48QfzwFU1FHysE4pEmxu0zVy3
7kOzlH/WcUigQVdQmf+q2/Cgy+lmwb61cLMWGdCi8ibWQMZ5WX6W5s6JOYlyYyuqrZFOD4gk6Q0p
6xaP7GGTncI43xNJbAgpjnhIW2uz4N/qaXcBZp5n093IwLw1BZPYzH9A6fqpZv9hnVpbzOvWadPc
JoShubt1CEfv9XP9Px06VCy59dga6dn0maZl6nm94VM+GySNPSTx/Lj+vrHni4m3kXFRp9IbWVef
GmciWnw0FsAe0hxxU4ypYCjc43r6rpM14ByvLvm/JJH+bWJn9RrM40+rzl4WhjOWMl+M83rq4oS9
mXF2s1kdQG/9dNPsZlWKZlN+uvg5OsPjhGb6WmrUQnGG2iW5wJb+WCdtZcVf4NNbmd4HV/glK7g+
qC4b+ZK14roWTFYxv6Pn/MgSuatxbUOm/0ke07NDNaGr8mzo7CxD5ogh7FexQGtg4Zns11nbMBSM
Fwlbr49Ut+emmS9/H3iWHmsZmXINTyOvJ6eXy1SAhCscBzRgmBtJxYqYIW7h5RIB5R4rd6CD9B50
r6Mq+Wn+ZcXzwK3T14xLtZnoHfoWDcVUsoJgvND7+r1Y2PCQKbDTLYf/ouEGMXXmOF7nhEsT//4/
n1qW878sN+vx4XsebCjBIWL+jyq/mB3oFq4HTdCff1Y9L+Qynpz4jTkXAw/lys3ajAaqvDLGZEcz
YimtyN4Y4CsSryJD9J8DPcAAOW5Tj8VzkXt/j+2/38C3v9qMArdL/6DJ+JkFBiud6YHL+yWE1I30
imA/PA5X5kHjrifTCnywWWMHTVFpuJo7p+oMd2cWwyac1Hx02qbExq4eS58mPYHQZ3oNJXOw3Ko6
/bDWKZJY+JhMouz2lt1+Nh3Zrgkb7o3PUKOrmYUONbNN02nGzUNFj74VUm0mG6IF4IyQKTdQ33dS
gaXWf8zOaUDhlH/W80WS7lVn2XZsTAyw4kG4w2VnczitZ84LCuAHQFtsuuWnGVCF6PHdMbEOZe6R
HDogfme9Bl9xhxfpwDkMt1sMEdknl/UIDFVxQ9O0Xz9/vR++WM6LZq9RZObj+t3WMimx19Y4Ped3
g6i+mp3A+lTkPr4jvknIvL9jvLxOBgzWCdh/zmun4fb61cqBc9fzT3AEO8XcvpwBGYTW/tg1VEG1
ejavkO2wU8zjQaNUFhV8rLb/Uwzq1UFytH6gB//fpf//J/T/Xwj9jkdi7H/5pP4vQv972mG7+u9m
vn990b937t4/bJcgYhbndFA2Brz/3LkHsPZ93/XdkM914IUOn+l/E/rDf7iexyDBJHNF/BOr/6+t
uyP+wXdzIIsJH1eFLcT/y+bd/vuv/Pe5Ef8+waB8T34M0/yf/U+gCa+p58Q6Dkv7JEKrRU1dZTv/
6g0pgR1JVm1DVTHvAae8+KyTmM1o6yBKz8WE7sTD+Z9yJWt2TgzmavBJdPrj8a/4pEYlc9S5vQvp
ws9lg6u6S3ezNt5YdGBXoOoMQ+oPB588i7OoEFQ+Fk1TSoiICs6t2b8I+20JgOL0FXNGv74VlgA4
LB/yP7Rk35p4+oj9xtw7IZFQczL9GPvH9L3zemzI7DhTbVBMNz+yPvmaUrjWpQy3SSOeU1sgDegt
coGcnTZOMySULqJLhFfWV8hTfV/PRxribZrbPmA7sE8JpHG2BYJUdt8+9zWQ9oBzIPdiQQ4jvQDW
GUhwLu2CwFfGggN1WojbCTThH5/l17bki9suVBteaVw8qv3M1rGpzkmJNN+L8Jfjha9OqtnOhW8T
Nezmr/imWEXfvH3PKWiy/V/dWbqKz0oPLk/mcLpyO3Xlqm5XqDzdwcBFJLE/2jDEAPqsomLDjN1o
Cs8EOsuIdoub1xjBs2fpYVjISchTfn7bIeal47F/i2X7UXv4AIvqMvv9H9JgmmuTiktBLXtE92mc
bS5BUFrpo636buvF7Im0B2fYkjoBd5YcnTlJSc8afjWjVqQbZgs0/zh8n93Zep8X69QQRmW37J7s
sbSOM2KjXb6Q8AaO0DoG2RNLHXyiIeFR2D7veu7iU7DK25yOEjgPH+d1Q6MMB/+2QxnYVG/NzCsV
JvAQhbT4UdwEdslksyRkjt9NgXXqJoOv0wWWlMiVEA54+H8o+NpkJYHSLnv73UsruRdm258JQg9P
kzimqLe3QWEmUYlKec6K394Yvo7SOoxJTT648YW/rN6PNpghMwYO1rkoaFepXoOxzHMOVUDyIbGt
lOBVvU9lcKZd2KRL70WQI3kCqvy5xniykuVpNstyhDYfYHxy69M0k3rauTQLXWFtyTR4aZaMa8ma
v4B5jLtsxTeHSl9XP8KB1Hl99iairRGMMPhdBXx/f+lK4JlQ/HuCYRE0Mka1o6SFxUiSFjvs9RdX
GYgzGeeGq1NgKr6nXfjdNctr3MEBGViNlcPPHE1MMuQ0rR3ou94NfCInwH8CJ112tlf8KdNMnf8+
skQFXzleELmhYCr88luHR38fF7tEtRTzLW6OrCb5bow9CCAo0v7+EhvFKSWd5uD1M7RFCWk73xgL
WU5TuWbMG4KtFNwJBrzBhKfPj5z1hTGI6s3K7i3PhmPWMTMwcw8dsxbLOa4yUBplwuap6iBvpwmw
L7N/6pTIDyzrHphBiP2Qew9tiwFVIBMFU/jot7gHe0/225FWaUiAzDBtg8rvprtiQBwKiGo/JOZw
moW6S2KPt42NwFPjpYOGSgNRjB1oHqM+wonqtqLHkandTtFNBQ7Of/PetphYUljOWzaAx3/+nKn3
AuFhhHZKBAeQcGAMtT7E7WTs5Cg/A9mrfc9fYkeM5rjM5+OYQuz4Za6BBASgTyCEnU0wPqNtgIui
TIft2LZayeMOasIm8XlpaWnyOitPU0Gk0+TPDD54UFrDKqISAQ6mNwLCxi45+Ia98Y3qcyydcq9Q
ASZj2qCGTMW2q/qv2bfTfVP7c9Qzn+BZap88i5MGOKq3penwz76Tk0poZ/MzOJKrUAvihNJYDgPs
H9E9unbgPBD2SPKcv1ysjFZocvfBBAxsaZLXTk4VUD9M2vE4+pwIoHHGGVg1iXiCnBO0lliO5hHo
rEhA+41zfRmIJkOpbe7XSI+/FxFc01tPeRnN9K/XacpfqjyOD3GfP+U1dAymevVzF4aHBIn6+9zV
nFsAYv7+LpF9xqAtXSJn+DZWxIfYVg87yEvhdBVE/9XYm+DqJwlpVig9cjaIURKaRkQT516t1v49
aHkuu7p7yoPr6Lps4YNh+bRl/SA7kqnILsQEPXZ9FLeh842XdhMoMmNns5muhOAwkM+Hm2IlDDwR
mlAXNoxzCgfPk4itxN64Y9ZuCc2OgtluDsEaKoaliaduQj/Benfcm4URH1caJGQXQYiNElC9etCS
PaSXx0R+uSyWad/Bv85dY+3kpB4JUws48kkSk2jFNh6fqVs9JV9NnK2G4Hw85lZw8jzybeyQpBt4
vtcOrsHB78Y6qqb8Gz5I8+rFtbc3ROVc2QVjEV76HNEp4CajpmfAkC4A7bI2QmD+LuYi2WQOKXSj
F6szdzr8JcS5pL7Kb8Irq2uimDE1aczuvhnFcZoD+wy8OGD4GA4voIfcuOjvcdXcZVgTVuyb4pAP
tt7mciFw10KSWxbkN3CLIGZdojYnjDp11Qm112s6WuZxpCLjnFD1ZQksjyQtnLdWlRT4n028Vusf
8BJWO78BzuXwiaTRfmQD/5gtSr9UToXbsU+elREP7EWH+UGEVUUMDL9LzewZYWC6j83wFQ/3CbA5
epo8JvPNHoEM5c2ts7Yav8oLsBJUIK4+wxUhZniyBlS/6fDZIT43R+MsFyIOnb4AbOwGyANLlh/T
3MZ7s8sIRnYRoutGTEiW+pPvG4/ZWMMNGwMHf07bXXo6kQTVpO5XD4zTH+uZd3VRHWWcFTIfG15r
+smdxonGY1V8GgpEjSHKey66rfJ0e8XwPl+r5gryxcFQGdtn5U83f9AikgTQ70F73RECjPs0J5bZ
SU6Bq5HIa/7SIqjLmnj8rpYgebQIVq7sNtx5Ayv/hkc21jhRC5ISpLhSnQ7PhLote2EZhIKWZWSF
VfkGYvdWZBC88qy7MouWW26h5WJ2LwgdCOe0x+IBCpwZzaVVX+zefWHZwKq67Iy7JNXsZgiO1uAH
aFBM8YbD4C2HsUozjT4qmzesVOtNA4zwTbusUVWX1WerT9WbCnKPMxOZJVRDcNp82uagbt9K62Nh
6XtMRt6eGqSQ7PybVXvexghm3g7bJ0WxcDJxzLzlZUhT6zrkaX4YzNr+ltqHwFHiQiIr8GV/8q7N
kF6M0ObyBYN5xap2iyttnJvexpMvw2Wvlpx7n0SJjWPI5tC4qXMdNf1mPIVXczKRfXqD89byfGHE
8eadFMlnRzNyx95e7cIOKGaWoFrtSRSAaJvWJyKlg6dJd1C85ie9hN3rIu1p1/okweW+kZwlWUlG
cWmyOdvbyMzfOscGsZdsnCYd3tJpgOk1Q+SQPHFUYeUOqFnLb9Pi6rflzyyrja1jNAEqDeV9gMjO
19jUSt8lJeJuxkG0LTt0mAQjBoCxnWestt6OA9/fGTXsvMaTYo+1AtY1yM2D0bNtmJfEPScT1C/D
HbqjlSToc/OVxAvD6aVu+HY5Fv+nqR6+DT0kUjPxmzcTnyqzK1f+8jRCM90Ebx1hlxuczMbkd28V
6R5bpEOc6u3SfO8zRA+VZSQX8oXsLUYyO4p1/eWXnT4ns6NJAa2w2/ftW4Wjq7HkVzZ2MCbKKJ05
6N0a8nvMChCoIFobFQhyhotm2UykBJyx0L2TN2ieYqcisd5D6sCK+wB8wOCY6uxNDJr/lqrffSlY
oY4+xZPkOh9yCmIteDp4XQ1DhvuqpEiOu29zDKPATRJaOQXyXGMcPrGJYUKGh87OpLiwvcqjBOMA
DZ4ffJABjyhAeE8zOGky0rprXvfBJiOh+JAzYn6ow+yT7xJfqhaMAUEG3id6PfvuSISCaTgiGAB/
ucST9THQG7ZL8pwQPL1ZdFUd61LCpjDN/mRZvO5ZggZi8OfHYp1VGZArgA7LMjIxWQBF9q2DVwx/
yGaQL4gY2TL447eq0yNZ5BSHZsyMeo29XxbnFlhsH+CL8xhjTVvGNH7URfykpOfxyTH+VI2TnYRx
UoCukwx0e1Xm3REb54IWbyC4azDgxibMZIO5OTZxbzDynK8Z12fPYX/3EZ4QNiZBD0K0vsi0bKOe
VzQ1hXGj+rrjFaUzsjGVo2A4cUmg/lN1ilvR+5LjQqpMJvyNGTYFS44es7QGXWmosr5NBfIxNbyO
YZMfKX/RyuqGZDyRkG4OKnTAvcd3JkK2S0IcgXxnv3X+eLGvDq1troLQKrtz3FBvNFb/3GUT5m8k
FtsSlw+6KbaEQ5yRie6wQPcTtloGFUaEWf5hKgP1EH9nBMGsMOy7Y8kQA6yJ2bL9cp3TMPtPaW8M
R3gcgAh1Ci1fNBjRiZ64Mr9avHbFrCh716sa6bP0P1hQH0o8qW9VbN4N2MZVKcurXBBSlm1+IIgL
5gDvWkYuFiiFiXSDkaRJj6Dijd+ZNo6sGiGn5qMOCeA8lvk1XFx5UfnCiwzky8hy9WT4PJiZtUsr
QAtOM/xm/NletJ3z01fis0ugw4+ubtlBDObZWEBjE2IQniygEUkWo30mshbIR/Pdkva8BZqaUPU5
9saq3eJgZKix9azlsSwgGOaZc5zXpISgIWfZM4N0087lYyp1sGvq2t6DRyLnawl+DnNYw/821FZV
9iX2IPsMbT5e/Xi8u+BQsRKHTyTDq5uu81cDfq6j5AuT1fTWutajaSQLxqL62ehqokBD9PYbRqq3
qdRXQJ4TeG//WksR3qWHAa7S+xCXzmEeXPdi+L9MpNAXG0MYRt2W9xJLulm/IOpz2BbyR2DId0oU
SAONIj0F9kjbbSeXPjHgKfZO/OoGaiN9QmWnpfkxwBQrM+sRIK/EF7phitPuJzg55H1PvE5dhUjU
zBDlEkkaIuOPgvXGheooODHL6TjMJjD8RD1NJGfh8cvMYxJAW3NFv5WCSIMGfsCmImdN18FwyVIH
6r5FgRj0r3M4gzceEKsIYMgRiUr2zja9dFflUGwHp2AGHm6ywct+cFXbu9Kq5rMgYJsYPHWSvRtl
dIEnyxVviQQtDR0CoqBdYZc2mVaLt8LYTux6r1VbFPspdIA39D6pbLl8B6NLWVPweWLf5u+5AjbN
15gn09O0EKWxaP0L5MGrrJVLJBqmhrH1dnPq/gal/9srJvtQWuVPNu7dSbJ8CEH43WiGWfjDEdwQ
WGO/O+5JsqF8g6nymY9xcFzCheLVapJ9oBipiPY2VA5wPQSWF2VVsAF71XyCJn/hlfhwexYXdYrg
LJVPFQmHPdcPo4TiQw4PrV3N3+IEpCGfOQimqHyeSyc4hXUynwziD7RW7xazD+RXIdeBrO8eH/GL
YYxwhTqr2gGbDZ5qYq/6EM4DYoif/BItTQ73s4FEmDkRzrO9MbLg930Cej1Cubfs/4kGy5N7mvZ2
5GqkngljJ2H0h5wY8+s8MjaMRfdd+BC7JLgp0ubcTeKzEayM9GXSlJ5zZ8QH9TET+UX7DiGvs5qI
/wa2tIZ9ZFRgjYw9pulxnxDlBREPfcEwpMvOQBEpbQ02hOFKFBPJBNp0BKhaK9RvgoGftj7bBc7D
o+1P3/SIDMIH98SyyIY/A0WXt3x+UGPgPnL0e49FKQBpF1yUQjVPcV8HF2H6amsbARUZpum2a9Lv
ttQnGqriR0n8sesT4KzSVt7K0Emp1PucErEFo9RKh9eWSUw/qf6OuqYHOmTEkZDxLxACxXbpBGDO
Dh/BbJTZiai6pypYsEMYjrNtA8I8Joexhxn26ogHkGAWqMR4BmYQUpUljx2PXMve1/TBLjkN3EC6
fgu8rMVOIWoZsD6CCB8PY9EN3P5s7Mww9W6hsBqQ2MrfDYH9WSzhpmuTW1Gty0oudOVxKgck3gu7
rB8A3V5TOAeXLKiAmKny1QNjhSgfnI9yX9KRQM52sC9dqnY69F7ZA8dReZ6IkhPIpfT6ixTVj9Yf
yiev5AGl6xNJsy8AkG0D8jU3qrfuoRH56oxhC1Z0G+Nql/lWz8mNvLFNOa8Zz+juCD9w2MfmfEgh
L227jhzm2uAJg036RdDm1gvbbxa4/lbNn1Nq/8BdduhiD4FzV927kQVMs3BihTjdC+288SrrjjHJ
3bOb71PsHvOJWXeZPi3cg9Q57GAqoi89XPaMMr7AfXF3vnVe+NgE8lXYLHEIUGf6nIj+j0vG6aau
5S4w4XQVVDwgZO37JGzUQd5BjerC2LoDiedPxIUCpV55uJiMq6J9k4WbRHVqvFUF2fBVqySjW5DD
i5R85NR3NATYITzgpRRNdTrClHYIrtchFrEpK7+NNoV10tTfPGYjBvWGN5aHdtZXCPcBdlC+ioiv
73b6KCWVQlMgx1A/3BK8qK6cZN+I/vsg3fRgW/E7OYMEQ+buITdM5N1qPHLHQ9kFB+VaG0g5FNk2
QW12Zj17M4NTZhQbAfUiygsSfNaH15WMV4xn34JJ442Of2H49p7MosbqVjVMCFx2YaV9cIHhbZIg
e3Pr/mQXRb8OtGkya4OgXl7IyCJaQJGmuK2ZWdYdb59ZZd8V80HYdShPF+1syRYvD0O5/CmM4Jon
S4TpmoJ92gXNVQSsl3Ec1C64cb8vug3zyy8VTF++QeRRxfiApAlqp9k8dqXhXSzi7a1ERP5AzHvL
NLmb2t8ijX8sol8ixGG8T8WDygJ/B8X7Qs1gh93ZD9sjnsmL7RJH5i75FU0XlKsZHVNp+Y91zpRG
gw1DEjESl+hJbIT9jzgPnnxyXTfmQvduhf1lZh1i+TkG4nM76nxXM2ahmU63YUYQZp9e4Or9THwK
uQW3Sdfq6mb5iCuXL7MojYhpSrg3M3XxxvQrccf+lAeEkJXOY2bO1slqA3/TplnkKs6owHeugj9y
hJVEsawd+KH977j1xvuCY6O0kp+j7eoPKpWMIwZ5WQodDP+TT829JR5dMvCmsqvJOGNPOXmbsVHt
jzw2l40y/Pw+zIwcCIEM9ihzyNsdEjzKTLznkE8Ab5yObFbD0wL528vcdoNS2CGeyH5Icj+/Vuw7
DEe9r2o5oU9+q8ofpmOQcmz8MTIbCuPCE1es0wXPcUD4ZGlkDiWKg4AMpmX1us0oI1GkqjcZTiQC
NP1j6CP6Ia31OjhGcEb/Ca1WU5kVAw8C64321aOknSyDm6Oim635GlfXCPx6je1N0n1WbvuNlqz7
nomGvnXSxjH2FifyjB4lfEwWK86EakPVqI5GjmMaRhz6Ju8aVuQgJAhe1aOxxGGEvKKF8scUpjdL
uWnDYN5AsDv1UA8Au1UPVTM/g31nMwBOa6b3jKrefRJjwjFTvpoL1OsyhHyfFG6zkSO+Dttgwt7W
xqNTP1g9B6+NsVKp+o7A43kxh2aHiSDfZg9lV7Lotx03kiKQRDbIe9Im4tTr5Udsm1/KbkaefJok
+pgvjhtriOuDYZLr4/RfCfaDvZa3VIPglLme9z6pFNu+HyHg922ya2On24dC+oee5y8rkuJamQVK
Y+oDXDDhHvIVNEnevh4lBXqTE3TrdDtUHY97pTd2F/8B4vlnzl33CSeyglw5PeWKTjLNuRTWqZUr
iNjyU84Ac6ncyOuMV7/9Ab4Rpu6SfEgvYerebKZ2erLmAM2SbX+KLvEuJGI+AkjHM4AKpzCtIXIr
9ndx60CDbL54IkqLjUvcNDfXWHDImxYyppCKgsVSAip5eBs18OJZLcPVKZrTOJAYOwREgZFDFZV1
956FGKraWmyDlqVciW+ZTRAVOsbBCiIp2Cvzfa4FI4ClBQmGsHmvu1lc/WaIlsF/61skRphvCT0y
6/7YpfbFMbMDd111cIzwK6zL8aMwf9RIIPYO84Aj1DyFNMywjsuiJUdTHx9b6GMjbc64t3P/m9OW
rz4z510c9tO3ccy208KKM04PUOx/jHXsbZtFvlkabFtmGfmx81Egpamd/LA6IlCmsrz7ZXJkLbnh
jQiiuZPHKv3QlJW3LMy2s8EMdhEFWnSGZjFjhAXiT2NR4YXwJUv8jrvWYUs4BqikLPvZ4IykP7Re
szjmPmqqMzK084yYip3uBFVnYpbg8i81ahbbZqp/V56LNU/8GhsoF2XjyqjOIUlaE6V/W95Vyys2
zBsHRki6EkRLdklHVdtgeFb+tEYaVcaNwfZGPQ+2+WPmh9vHGtSa64+/SiG7s1Ga85MY/Cfdc261
U7t3O2jwnlDrMmTsHgrL3wbIr6Stnma7ZlTVneOMv9flJ8Hq9ehWwYmR+oIB0T4k7N62Y1LOJ69v
UFRq5PCj+hZ2GchT+73vNcmvk/+ql/rNHtSLyPwdTPojoDcM5iMOUG3mjw0MmceMsvDsmavPUpuX
AC5cLoV+8DhWa0cYd3ZformV3VBf9cAla/rpyZcIemabVho9QvVR4XlrLA7vvA8ep7J9pNRuo1E6
p8BIrAeUrhCKGu6qMoUg6NjX8m9UeWw+8hmmAG65t7hoSPFuqC6IiEJ7sjb0gGE9woDsplTRaDIr
95qHoBrv40LXzcWKQeYkivZJr7TFyW0/1M+0NPWxWsQPL/TSQ2WWQAVV8UJKAq9bSngJffrO0Ph1
8ZbtgpoRBZyCaFqIWUEr0ELbPQcL6QBlRtaWN9tAANN9VqVJhNKJLUWpD4HB29MfRRxi1ZrULWTF
UHYKCkAcM3coiFvNDWu3IpPSLJTn3mftn7VR0bAeaaX7lgC94FLjzMgdYh0pvcz5uqypz21Ws00l
c4UlZHEYiOY6SG9tOkCB3mZ8yH3yNAzr2Z7K5WDCUF1Cu0O/Y3M6sQVgfUANz4Mphy9ghVbkS/Ib
p5HQDosTurb6kbi8L6KQWGQu8yvprhTFzjhuNE2lm9u/C5ySUb6wnpSGeMcUqzLn97h018Yn62sq
0mYXJGAbi4ahXpASebugvm1Hy4dS75OVhIhjYUIbtu/M18rz4AzvfmPp8+R595SulF1L6dzDctnh
AfmV46X5C+k9tYYPXWhE0Vhim269Z1hVLH3H+C1Ygucp7mYW66Z9bYLpZIvRpTPWzD67+ueiCHUG
/5kcSZKBsGoPh2Z0eDcod/vQlDvS4z61JaDGNmXU+J+Tr5i3F5+hBXI6gGeIuhH2YW1inVSA9YlL
gXajALk6TupFUFAedCm3cKNx1+p7YMZPvIJ7EcePnrRbpFMDVK04giBMBEFiQekkSi8q5uHRSNbN
lReQGA4LQoW5zToMpeDiPIC39g9+oH4b+bcWpFfl43XphPOw5ORKqKUGBosnRDtPzH4/yDQAS09z
2Tu7AJlcFBaCf9V7rIJBfkxLN+6EbtRmKEjuMenqMUKbJHaiwR7S5iGbll9GDR/bnMdf/B/yEMIp
A+jqc20S9PS0LMn4xsJr74mguYnBe/BYIc65B1vYpaH14vg5L/2AYWe9W1d7G5m1DH3y9sDjcxMt
Jmab4IB4kM9WmmBGMIAOOBMpP56Pig0lDBEYOzsNi5NK+28xPn72HGgrFW8QEctQl8bwMGgG2LJi
Py8Xovvi5VAKn0EGwZTh7Cc0/pPYZCWn65qpaIk2gInMf/Ghd0NMGzFKLhTddnvXtfxg5YeXIgWG
ERrIbPx7EXtPrYXh1HSeVQuSiAndzUuQMVg2syBVJq/Y1soSf3gz2+gysHhZBR2gWIEcsNAJEcGN
HFVcR8ZMmpjTfGAa9i6rtonataAs6ke9qzURX8bc7RHdgbExTRU5rSKVyh+JtQxQNQr8bZHvjxo5
scDeoOs9QxPylESaX5HYfvTBAA5jLC5tqc5TQqh2MYhzklrHzKLtcqcJCUpRA8se+r1KuxE3tvug
SiTogv0TuOxwxf72P5SkeZJkFAAnfeticZpidEn5zM0SKG5N/MlmU32uf5qO083t/HtrhBcaL1J9
8FRb7xk/+SqvbwQTiVHsXRdxjhyfpqF/RxIP78N4rQc9XovGfjWPPWg5Jbub5bCq6POwOhHmuM16
8RymuL/jwthZMs8ixE/ZvgU3nARQRpKEZBzyxpgP6ITJ7GCBBsn4Af25uS3kLu/WEtj2/+7y0ojW
fL5rIVmKJZ8tzfXWmcFUiDQqlBfsh0m/TBZFEpF45s41CXu1YFgfit4jg44EjV3jImmCv07cTdmv
b5tJvNuYGiRK9MtjnqibPzIUjVOZRrb94iH7AAPAtVbH1S2WvWRfZFunlLKrJMbFRqpRaQRSuGnv
sMpCrhRYSkmxXG0ExjnvyRaG8T5ImGA71fg5zqydPZdhTB9M9UkH9YnZd5Q7wc5xwmbvGqTPOeQc
9gV4ZsZKRpD7URoSrJh8j3OCTYid2zmZa1ATDQS+d+dCQvYTI2m6wU3OIclCvoQ2yKd26+J2h4Rt
Vrssi+9D5X2aKN0tLzVARdM0zGTzbDvQYbrPyJLU4rTq1Dv1IKyr7MwSpW33OVlkh9KvF7scQOrF
NpO7ypjsBnGxpjVle9ecfpER4WpaNSfT4aFI6JGdRqsnQSgcIqkjaWnxLrOKY8YSBl2s2g51Rdoj
FvXccJCQCxPVEXF7lfafTdc7pFRckVQpPPe60ZFJItAWNtQdMWN6suOU4pv0rqG7V/hTqUnaF9tZ
RzeyOjrDcFFOcOiJ9drpSfI5sRs3qqsCrFnNT+aDSUTFs7xkcd8eRPumlmqOzBnYtiUzBr09wS3z
W1h6bwQTN/s5Gw4ICiLtMzTCxbhqtz9JmJJH/TXM4mNm+wA8AfkOIXfPRZmJnTczFwlT8SUDGItp
2tY7VbfIireTsS5vq8mJCo+SvaUb8evyrSd5vkAkH+zawGJXl/TmUYXgA1KBr54BBP6exfvMswlP
H5fEOWPjtZPD5DL+qm5lJWkv+TzFTlF95HmzbarsVwUGsRsT/+IItk4hReDEddUzB0VGnJ9Irpzf
5/bWd7P+4UlvROlkIrM8UYuF/G+9bCevvrVmfnWZyTNhfqnC+slRdn+1SV2PiafbuEmdb8MEQrcV
TmQ3+z4GecXjRNkFjWRuIOkbAFnqzt55nF4nIw0PyvkDe8S9mGjQZRKZyvBOXoNwU5SQwFMkCBwC
aLly8M2JxCqGu45SxvqTTjEhbCkeMxPTzyhwjLrqkJYCvI2hrEemcyT3JAyGHdbCrPaWbcxK7sB8
HdPvWPwHe2eyHDnSZtdX0QugDXC4Y9jGPJFBBqdkbtyYSSbmecbT64DVLfu7fkll2mtDqywjacEI
wOF+v3vPxQLTEzcgF8rwwzRhsk9hzkNqUO+Qy4ZrKh5H/z5qc/HGc4K/OwYJEdnBalJzh6biUbPj
4qZKomLYSgJXqTntk4LPtUzQYq2m47Tks5DhOwPSQ3627X9qRobn2azT/TR2j1xF2R5s78alPi81
ajan7iLWMmhqygdad5ytV1N+CEeQQqc6eoNRbRlt9lKP2bVFJ97lA2FmHjPbkHEeXc4t8Ir4jo+g
esIZ9TDpCV5/GrI7TW+T4931Vf7eul66dnyqEJXAsZKM+dYhzGoIh3EUMPxVWwKBa2x7o0sMV5l2
QZrXv5s4ZTo9rdmGn4hdKRaGECV1Nh5J4LGFLH2G3WCsxsKGs007gHRSyG7FcjKQTbrPE6KPRTZu
G125PFM3acWUh62Qvy71TFAYu6YpUwIFVsWFTXyyWaKsbjYfs5AYeCwU4nLHmtpjOFy3bvGr54EP
JtMDcOGDcoiRd6XI32jETtC29RU3Cn3AJg1kqAZNnR3SsMoPzsLJS6AjV45PRyrIL6vA++KDZmi4
J+w57yCVK0ZrOtvhvPqVhX21p+XSJaXUsy7zdts1cpPgoE55hAE2PXRCDMQEcnw2UN5MgiLBT7WZ
vBKBJeQWJKV/l8flsSAyuAl6h5VAGXdNlX3pOO53nKRH870OZ6Zz8Evr+qa6qT/Xbt0e6XM+1EXP
/j6bnTVrG+HQlPAKbS+HFGPMhIAb98WmUL21Ufm87p1Y3Ydtj4kRHY1HKge4HFselx2wKC7LjLpe
RkCcxlp2LjNzs2mMbxT3ce5q9ItoPqwFHvntB06pFSHSSe1bEzEBDSWblalUMDrdCu/E4vnLgVtG
ktSZGVtfMwx7ilMWq3KsQa+iU1UT/FCjbNUxW9guKQNCDNygtGuzfk59ke5Aeop1bXK9fA/UegyE
waiTk1mNgJnALjKUhfWRVuFR+e26kvCUcUYVa6NCnBvDVxk9uRaIla7UBFvTavdt8cyrknx+Iw7K
G+nxkwJNfjFb8iS4yhkLmU++wrEFYRs/GsGsRndIz4grbfn8DcTsp9Y6hBRMKLRL0r5ArzUC+Kpp
B/NUA1OdQw1LZnk52nHRJPnnJomfhhqKIzMcucncifzit/v7G9sY9e0NsbvafUMdDVGXK5MysE3f
zwOceDQ9zAizTjbUwTx2egGBsgkg6rWuKo+WYHoAVw0F9RtnouresXwk8YUJGeS0ABKyuUoMAbvC
jH6XXnEYBm4Ox1D0WoYRQZqpofjX/ySZBMilxzJuOYchjhAmG+oPCAnumiy7dTyHQS4vptJi8d0a
bv5RmJnYktNS6aqHOD17fbwlNPa+ODEY07jPs9l5uA5xc66tOpB7V8EUCbNs28zGTwsFgvFK/tha
Wm0Af7iUJnigyNqYsaj4mQNapqxm+VINxTGiY68Mi2YjA/YwvpgtGFQJGy8qDR1xA4nrbWP5n8hK
b+FWVklIZqsc9zMAy9OQRD+cHMurZd47LeziCV27C8ZTHFm7UVEX5+I5CfhfWwyP19oLX2b3w/aC
HlcHluHUp2NexeBapTomlvgTgOflMTth+fP1QnejbBfPcowGVslthcWJbWbCRlInMAU9Wsilwrbd
WgSBhEU7O4scPdX5MUZ3P+lEeydCHBuR0wjgUQ6wRpNavLTh5PxKhVgsjDlgi4lLog0cQD9t+cER
980boW1NmXvHAzCimbADT5Uy5fdoj91VbXXDOj1so8y9+RwHFCeSbGj3WQA2Oc1RNacpPaM8V9id
uPvAollPzVi8zqEs1gOcHqcZBWdfjd84/fh2DrvsPv7yOsN9r0Ep+I8cHNg8TR8qWcIB7ZzsC2rJ
DN8PTrO5y7vgHrc2sPy5reizKa5BQK0mlPdxzaBZnvKcnnU+MmynO1NxJ3Q8ohlvWRvDR8oslap3
tZ0+fd9VlkYNGUTYbEszPBtSP9j87u33Zfntev7+MlMI4KT6GsCUghn76FbkTFDEzRPpumwnvOk1
tfx+x6bjbXAlybMqgaSv4CMZAgee7r5bSa1Tp/HdTeaFZRtj8vJq6wL3SrVcKaY247OcgnBjxmjj
ozMsT4fpPbTs5mRUAb9CEXkpSROsvlGsg66uaua4UhX6R24bd9qJoyXHtnb67JaST4DiNjesyaHB
39cHX34+8JyrY/YYGJxxjWa73kFUi4VxaKvl6o4BPga8ZHOx27dhIA9i4rDvMPwZZIpgFuh9NUuc
l3Z29NlPIcyNa1N3M40exBQP0YKYr7vxE4Gc576iMtzhgf59AwY2S4IhBiaZBmI1TUzroF8WOZE8
dVa3hcKRNsl9Z6lu3UwjxrAouPUJA1W/TwG4VTsXs8/KLxtuN1ngvXITzqj/Eof63/Fyljz1v/Jy
gHkqj+iNjSpnkXv5W24xACvAwXyscajHX7MCvRwrLyGizDBpChUNuT3XL4FpecJ4IpBQmJpNzoeP
jPcPNAl+6N9ejLQtD46ETcRfCfW38Ddk2gl+TlMAKcQ+7SpZ79KJfmcEzztRVk+cSDa0qMwrA/cV
UlBYM/CwySNb3oxvuQhei+Ip4da6uFGSXxYnNFIzmdYkuXdQynKgY7GcQtSnUW+HkIi5K0LjKhcc
i5sgi0eRfWrTjDghqMKLli4myqXn2oraet168XTycjZOQ5KBiJfJrW2FxBh3X2oNd8QeKIAxvYMl
yhBfLlYjHjkdNzzzWDPL9bo1OvkCUZpIQLDGE2w+GmXE6j706pgmTA1Uwd5eKvY/QcpjM5A1vd+x
teNyNN4LPLx2dSwWFWWoKEsbGRZm4RhhfjKjNxpRErqlidL6NgkVqntjx+uPnWyP2iydq4zKH6Ie
sksQGsU5sjnYUBp/g6jvnZAhiBXUvXWf0/qxKeuIZVKRiuzt5Yk5e/bVXOaL+agvfmwEr4goacDM
nFO3vfPopgYBhQqzNBJhubX3aaoxtBWxdzRBLDDVTv29YCndIvy0e8wP1q4wzB+poqjcUN5NVul8
VyBGb9pSim0Vlf0D61ID3JVyslHWvxKdB+cRty8ZiRzYvkiNC8rhJ48K65RMvMwkRkQcrMw7S23v
I3cYL27OIlhM7XiHU5AuWamu5lAV4CJBeHiPPCXyD4wGkGLC8MDUUn34mB43nihfIz0mF4MpJa42
yXWvk0soZx70SItFJsSzMMg5pXP8Tuzk4Japt8XVRq12L+e3zIcmEpXpH7sUAHIzLibyKBP+6aR+
9d32p5WS7657pLBhSs076dTZkVKfh275V+z0A2LH8p85F9SdLWiN8sqCajmvSiuuF3dGEWTab44d
gbzAFRTCLd/+/TPRQuDtpjz86xtN13A3Tj9NB+2gSmA/S06yLdnik2VbzVBcmJtEHVMd2tdD5Y9g
iWpa1i1sbmOD5OO9wmgdTjmD6JDqQQrfXJqkJvrnp6K6K3zH3JhJTH1aiZY6s5PCBUJjM/dk/tQM
Z7xD2YOZucGhdOw1I/np4kN1X6UO5rGwdY4OlPqdMOqvyggFT/aGJ0CBikHaC9ZwUcsb+01c1fqa
Vlz6Xafx/YZC7oICHF/GG3ttB50S0Eg8QCV5zE6cOm6FWHjDf04tl0cLg5YNA29Naq+nqM8q4/Ka
qD9V0A8vHk4aZbX0qiWodDgz1TmKzV2qCb4kXmvxOMTh6zoxWuDk/vKWEnpP9PKig+6pMYLybuwd
5pjWuItKe9i1Jb3sXjcj5RV1uuE9q3dazoxyEXIMPBVEiehkHB0IexSphLl9HzvmcLILIEdJ0Z1j
u/7WmIg39/RiBwWdii2YsLML8IlSN6veYRilTN6ZfyHx1mvMfunenIjbp160UQGyzD88KP4ecCcA
qhzozx5LPQizv+PLktoS2mlMoOkGVuCJPKG0ciiuIosvahCAauPkq+Y6JjGTYhnwIkqP55EGLmVG
F9EbV6vioEQBZ/zKrOUPauI/vMRv3NB/f5bxEn1HkuKVni3+/izzageRDw/UYbRie9sEBDUGjwEe
Xi9xNtOGKz7L4i/NUi6TjEZgKtNOQKWMhz4eNpb5mEJLgBE1Fut+9tp9X4/unYNZLSo8tcaXZCF0
M69CM6RfkA09Umch/uEpaP2dgOKbnml7vk9tp+nbvvobwa40sNKb01hgG8urOxmoBwJ4K4fDB8hY
ld812YmS40vAGoiGVe0jWp+YaGLIY/UZ8LeXL7KOoo0/fjBOwjVXVAZ+3YxM2P/9kpB/R6Ysr1QK
0/OF5dr+v73fxBANXegaJ3xMH6eoAsKG1MAchDeAaqDpr2+G32NQP1atV/9ond902wDSdJp63+YE
OzydnR2b/uZR98ae7r63vHLPWT6NFw8T97amqYOBZeWzwRZiNeqMA0teqhNQToyNDEBXZeba+36o
BUVv2V5wpnjTzvjVz1dj8sbHsgzwQAPXCCLfIS2L1d+kyTRMXIwRKPsRatKhNpnkfb81/z+Q/0+B
fEtagHP+zyD8pwVN/z/W4P3SKP9vHbv2Xz/6X7F87z+WeL3rOFSJK8L5/5rKZ8IFYtMGtPmfgf3/
SuWr/8BnbCmKlOECCL7rf7HwbTD5GNEUEXrHWgwz/08Vu8IW/3aXuspUJnAAz3So+f078LKLyMTU
ccRdWrTB3sKcAPkBMhaL0xoLaw2b+Qb6o8Kd0/foPJa6wDnv5wyKMyPBPR4Nv9hJboF7t3rULhqn
j9EY74jFYyAYCeRqvdXTPWG/+kD7OMkcXHvQT6izHA3GMzJmHB6hjQ3OWGyCey+DLegn5pYnoP3C
HtHbZKNt7KwZGW5Ey1RTYhNlCgqeD563TmtgLbLGedRY/bw1MY2sqGWLD4K92q7kQOLm2HDAvq0c
XF+JwHJn8UJXdRsWSzYpPxY6OnnjiMLGporMd+Dv8zLaJjBydkCoeSaAwGvIGTRNmSIpYevLets5
wN8/RKT2NhUD7LM59iu7GrxjFk1qL8LxBYRnSGE4qTEDR+boRecSqN568ofm3bDHcdXQuh3Esb9j
oibvdRtn6PMu0fkh/6wTWME5dvtNXwhrKRAn3mVhNbQcRbFt1PxIi+gC4iB8bdP8ECPY0EJQ2eCz
/aPgqjp3hWud0sH+VTcRSaGmyo9WcHQjSz1D9ZKclytqDGv5V3wCae3QYd8/WYTn1noLvnL6mPvm
ktkvmCb8s20U1jbWww1vEHS+FBaMY6Ye7eCkNlwWaie76TaCqWk08jpMMjs2PmP/JCT0z97OPKvO
YOI1pacwaaN7BkHjlrTKC+M60lzdVHFuCRXTwmJaheE27Xp9YSbJDlLTRUAAcgdMoH6cC3qXy7m6
mLX7OhZUrtqK6OCkTfdGz+Em7Q36ofHk8jTBkERePd5OQxWunbZYU7+uXsm5rVqq5o8ApG9yIu1a
pTHmKU47VZY/mNrRTEQqjvMiSjZT6MBTTRj9j616rLHm3nhD0SWWgpVmeC4NP138BC1z0RBNv48d
jOwDTs+kGNC3AnsX1J/kzHwcHI77IBkzYqF5LzOr/JjWdnxJdZ8/Gj0HGWk2PS733oG0DN4xRuvO
SzPfFG6K0sjGG5tKwHWPbdyrprvv9Bs8Fycwy3M4ZjcvF7ga2ieJPHbCMbV0H4bn0nIufqPtU2QM
6kDGzn3UmH5KkQVHAqckEav6Eo3wXOyWRA751aXYqdu2Ht0FY9PWnGG75twa82NV9AlznqQ6z58x
mPmTG5kA4rLsCesgtdfR9FgE+jPrvAyIpgkug3ZZYrddvgsrHyNWhm3ZiqCSV9j8PMmG3yhz5vOQ
9M5Cny3jpzv5z1VUV9cEZ3dcqT0fVDh0OMBi72L4zYBNtUEhw9iHOJu8mJlcG8r3LxRPXb8lEPKN
11GM6TXfB/eu6xCjHePzaOOZiwKTuW9MgtTyYCkaNB/7IZY1KppPeiRom/SAoBG8atxEI63G1c63
8/C5FthWCJ143ghryorug8C11rEv1rg33aXt65klyH0Yhu5P2Nic+nPdsOHCFQHF1rmYAD0YE9hb
v6M7LTSls+cAk3N45oCAX+GeOiVyN62vAcQZw3qK0hgoWWfQctzdsrIakCmJe3sQxDF4dfYWLhXJ
i9KPeH/ETwK8co2A5e/NsPtsYFUHaSD2RpAmB2LOsN5l/eVytmLIlVib1jTC7bAcaDYT9qXzUBsv
aazFLrITfGwlJIXcQUzkZITvIjAeZhjH23kMewIV3h/p69eag/ea5mMSueRb98UbkSRauz0imnGl
Na97vPLWUkM8Zbcq/+J8073UnbUqFvuchARnyrjbyuUMTJJqxLkJBKY/skHPtobGzzzAPEYCT8el
r3UTem26cacvXeYEfCo8vbUVzru2qd5iZSUEK2sHR266IQT9gy1XxX4ZlkYlx5fcNYvNNFJA3ih9
IeEimFflv2evOnW0wEJNGX7jP84wwYNar+OeuEIYAwBPtzaOWY5m1t4yqe7uCAWuo2pcaU5ZcBqm
HehQbkr6VODnAUGzcVdT9sCYA2rKjpd+GP3wCLjevUhpjA9kCLECzMexdkxCzAWPB3yyDI6W6WMw
ZCzzzL9nmU3bxniTUfAyNZh+VOnbx8mnaXoafoFgGdeO7cHrc5rsaM/VuwhmILaEEeuaRjjZ3yh/
WEw6j2x8owfMIdT4tX2zksyANsSUWK9k9FiHYPrHiVuzpth+080G0Seq1TXe6j53/Z2VBEvLHcQL
O/FPqdXiLpY+4LFFWTLNO69X87V1IfcEZW4eCHH8mmcVbAZ4uatZkpeJ/X1hetS8VNMpaFR+n0nI
FG2WzSDUYyqcHSFOLs25PLJjxayVcIozV1vtyonCFZmsZ7t+syGKHUQbWcTjI6wKQ/4xhUxqW47D
85wozumz2qDzcJVwgaUV4M/CXWqkywfHiYOXMTMO2UhZfRjMxBvlJ1Po8G6OcQakcKMNq/0zZZ71
nDcHs8h+WO5Q3rI+eFsog7mtA+JKXDO0e2xUoZor+/XUsI8AbeDoGycIQ++ek1SHKg0GHHoDUoaC
C+aS9tr77pw9Mek4JhrnU8T6vatIsD9o/gBOx9aj7zjbmHDSDxAS9J1rTuQi2QqsBDuJTHVSTtC+
Jb188qLxsSGH86MXmNnUMg0h2vzsaeOFZWlV8pa8uVbwGcoeKE2SAMaPAGCj8AbroC3MQ0L55SZp
sT3S0l1sPGI6m8pkzTMrOwN00ugfozP9FFPb3lvAwzd+fHECIT96M/A2gztoqoKte6+idScM8Q4C
C3I/VOj90KX+CE1IcabM5HPeoVEWQepiEZnlc+/Wb700uV+soKcYrApuHH+B5IT0gM9Tam3byJBr
YKFQRtV4w0rZ39l9nW/EbJQHh+qjWYeIKhXDC6eOn5jkdvves6yjRvq5xgPvh5KFsyO/jPrFOLBM
BvmnCGKWxvQyiOkLOuLFDd3yWI3hIl9Yuxlr3X4Ik4lRvaX39WTlJ8Oal6BSe3FyTG3MSqoQNgkl
hs9+y0UMWqv/PWKzLp2K3qCGqiXS0rCF9DZFsOWtIjHdROUR/1eHC3DG0ZPWwdmjfyYKSP7FFVFY
utJJlmAYUmNEqid+WPZZfTbvBICKPb5MtSZx+cKzd4d/PCGJEIFMNdWtIxwghqMuau+np6HgNhaG
C7gH9pZig/wuWpCOYdAubZKMByL9JXj4r2VbGCRPbOBQy4VDPwHsoyIwVoa7VG7nOC2aQW3CVjqH
LDcfvJBdUvOG46H+tDv/XYsy+mGG2mOsX/KAQ0RMZjXsbHiPTlC8jh41TzQ5irXJSHHbZHFBZmwO
3/VDbkd3Gvnyi6jQmRnx/E4E9Mlw1a/Gz4tbbvfHCV8x6xEriGdjw5IVJE8vIr2GZXHsGFM5ww8F
epyqZXalBdZumkytGvGDz9FtIufq9fJMotug/OOPjbXzXHl5t4nNmDkwISF6wMF5EnKRu8mQ1GVB
vSW1p6MH7L0Y+oxXr5Mn9nHhBqa4eUWKC4/WkHyWHsGjZsAKWujxraKYoULTQDKa/fekr+8w8PfH
2HXNg6qpD4/kK97Fdu2a4g+NHZjWMWAikJnovIj4O44Jn3Y+rhJHdGfAirR0YHhdCRG9ftficvSY
QR322UYtP/P9gwPazCmUGUbgjO9lh/5UDhgLZoyLK85YMaB/QAavuVm45KXHTw/9E0tEQSCsaulQ
8fSrYxomfA4qBYEnDH99YX2mbLR8pHXZJF40w78kq+tyxQkQRYXV93s2YHejYMClQUCtZDcOp+8v
wzISJ1j+bhVI5DKyAsJ5yK8Qj12SlVsobwPDKAdaZS/wAAegu/KJkJTpthXTxYWxpIeYZqWyZDJe
xm/WNCe7rq3uQSxEe0uN+RpRW64jQa5saLozfhp6JkOwVJ2qqKhd5pvie6DL3nJr41pn2+z8ahds
UUZ9B9YWRou9bp+rcYo3jQezyJ6DXSCwYWaT22/aKXyslAvfIeg8Kktuc+XeCrAQbvjLSfrk0n6G
EAc4P8TXTOEJbiNGtdqC5TQSbdaGkpexPwFNNEG+OLThkA24swwd7vIkPszKi68UNVD1EjIPz2IX
jcj17/o5fS1CWswIu0Uwk9K9VTnrvqPiHdB3fLPoGy9V9YU1GTZqrHGpUIK5TXN4momOp0009+/G
YCyJk9wE4OX9yMXinKIsbk9zTTdwSzZxszR7YZgZ7PZpjn1/bQTee4wQN9Wkzc08/UGP3TvGpX1b
Whd3CH8hlmPYyOSbUd+FEtd2iy1UVxa1BjEPrV7P166d3tvE380mmbkBYztGXnsTOPrkLSsbmBMY
/v2Rg8kZqh+8caCWaqUZelUEiaj3o8eGU3Ed9tjwR384dIbYN5NHtQzPLKzhELo6zoCrGhHu0C0W
jdAxdsFoXqUzutR8Xfpl8mpDsuvh3zCPVjejgWnlm7RVKp0ldIa9JoP34Yz2A/fuQ94lb9ounZPf
koIYzXvpwNBjY//9i2jKtA4VOIRKU+HclDw4StvaauZWyp3fRJARri+4j0OMANuqbzWzcOLJarn8
uiQbOAUhH4R+etY+GWaNT6vIIJBPGRVDVepgrPMBWiTGtR/GdatQN/0JNZA4G5liwd/U9O5M+lf0
2Dc9ZghT98TC8xh1NnucbDGQahFterrrxq1NtmE1ZNdocVguBqbpWo4xYLvGNk5dFQRnqmr10Wg/
jSWFU/ukiL/ZeRPQKQ94EWwc4gNTBqXg++/PDKvj1OM9c7JSJ6JoiiriWZ38sLP3it9XlhLtntq4
tWkZjNiWNc3vhic5Z+9YzK+ii9p1NwzThhi3vWIv82xVRXbIfRcKVEB8WIfBb3ZDDBwD5EsZqj2F
Fi/DCFTD740bc8TY6m6WZyXbpAWm3LtQXLz03pzbeRvMZbzm8fpq4mlZGU54F7jpZ4ZbcuX1udwZ
Jvkw9soiSTEr0/2wcmVCKTIIcAmOCO+efnGHKNx01vQ15O9NNWZPQnw5s/+ajRF9Zwkjyb4KVkln
J/gQPbFPw2s2MbGiFGfYjAZQpxRSVjhahDHaX1ZlHQCQb6pZuPtWeA/xwvOzNk3eqaPszPcWDfAE
ZmClptldtV0XHwqqmHUTbMizY/W2MIU67COqdt9iY9sGCWebeqpGgI9fpVH5d/fd5Ps/cfX2mNmI
IJJORxkLvODsNB6ToQaMYCXaXaEmk6YjrEQBHsMusYdrO4Y4I006ohT9QGPEPEOw1V+3NaE3M6Vb
qm8okZVblfFhTNrDsmh9DmMaIqEtZwCUEa5L56yNxZ4Ye9jVbau64l/4jFXxYpZtvJ2dclVlhI0w
iKj1kPTjGg8FHA0ZhFe3yQQ6zZCQlhDdRiekFJKCoKcRTTgvOAFXXNaHOh235Zw+JHm1hOK+Ks66
qzEMYB/23tpIx2v5ErrtfmBaBtno1TdkjRsifWh8vP1N9JNRN95MldLvjM1EZe5L2LKgkUNsZnHP
fb2LJ4xWY/ZVtlwOwq4YpFbTWtVMRYx+XBo7NqNgTN5PRLEwuZsUiVWV81QxflqHkJsTTcpBSPLK
SnYfUz4eGCAvwOyGfvGZ9YpjHNy5rdHOd64Lz2ws2LPYRBM4f0Ty04vDT3RDP4yfxiDrtolt8wHV
PxIneR+c4atpj7LmkyOwvJNAVhQBhDDgD66x2OB6uetHwMT5yGyE2GISGkeM2ofAzD+9ujqOBe5M
2muYyDdrMw4ZlbNTXmWmQ21pax7lUmHGoepsxsZDWVB7VzbXoI6fgQ89eSEjU1b4Xcz+hs3RjXuk
DcpHulC+HKZgbCudt6AHw7OwRpEo6ri8ITCdImH8ijQjeWDauxJwv+l1eFNZ5oM2OGiTIDP+GBY1
Y2VL+6FuYXAAad4wYATbUjDXr3/Pg/yK5+Ylk852DphResNro52Dn4+/I42Zy6onmu3sX8ZYPc1D
tu7j6LM3rZs7w93w++Oc5O99amXgHNGPVJJvui79GA14zv4wfoJYp0mU/IvH58BB5V4KZFOOCUe8
1sWKjrwXguzHqUyOAehXvyH+ULbvRaWeB04BQxHvsB4eaY04ND00oIUqFBr7LHPJaBBwQZSju9iw
+UAZDyelFa/JjHx6oQ9kzppXrRu5yDbpq3IKXqNubi6nELMHnUVik6iXaBb75y9k4IfwKDPY8PbK
qOs7ux54sJpJAVho4qaS013RVr+wZYB4mY7FoJBVxvx1VLDC2iXfnLAvawmQ4MX+muQxNzRXOFbW
lfKywyT3o+V91oDPZI87L7bYPxY5ucoyv0KZOhv2Qyq3rUEai7+9SNoHn2sq8NbAXoAD0kg7D3yw
CaYZpXcyEPwBNjquwAykmsjeghwuVuPizK3qplnRZQ+oXBlPecgpSMfyNbFfkgSeHnWlVcGPz2jQ
bW5YiKHjnxLwKo5ozMGGJKvpze/hEvZQ2p6PdmziEENt8YfwT8NMuVXuxO3pHzuv2+IZjDd2mEPw
L77gdm0XNjUmEMinnWccnO5WgVM4gnmE0BLhjk2mrRyWT6S7NUvBR+r1+tj64Z1OmpBTOT5TYoNb
6hSvWa/ZmCLm5Pg2dpHB0mvRwLQil7Gve9MG5A7AAfDUL1BMP/GRruqIqCOkJrIOi28Of7M3EepE
PKXMhC3MARMoPlJT55wVgw2piGhv1MhSsuSuAwuyFuTnVzMwtq1HeJkNMnzYCFgGJVfFdDG4rURa
kf/JKjRZi3iaW8ojPU3MEbOOjSdjdSOPP5wwGPDyVsk6I0RocOmv1JiYa88lzyAi5VzombFHcGjC
AIymMgR+95RFHnugjoFyr14Ci3d5uHeURWr4dwUZ78ULmRDUeCfEYnMDckb3p6sGDItBvksDk7qU
FER519crmsPZY1jokrbchjk7rbyP7V0johsEtgK5HP9OUCF+Vpjr/TqAMarDcEXa9VD3JErUde5+
g+WS62EuPJ5yEBZVaGGomIrN0PfPkzD9lWHc5pIoXuMiSZiuH27DOF4lub8MdgBMpQXgvTKhzbWl
H1eMHcVNbUIPscIlb+v8dUKFq4PguaQUkKxa9Ja0GKDVIK89ixZYarGPHP/BrOSzBdUTyxikdacO
xVJ/APyhV7eyievjFEqOLUn/qw6D59bRHIYagobkeLZDIeqt2TRPBLo8VgPf3bj42in9sSZwVyR+
6I8QK1w++KUR6mlc5+5klJ4zjTfZi9ih/yApNlAWu7UJwAqQIvMCRm3hFYkDBiv2KJ73J4eZts5Z
q5wZpE5fOYewKqZtFL/Vk1ECY3FWZKnXaUtNcJdGlKZlNFxgkI5885UNbr12S5eeHDQRdiDpbzgY
YlWIF4AI1THxOYQpn0ymGcxgIzOH65qgfx/WO7BPLyQAmp2tMLKoiZx+PpQbI9MfZTenCID0V/Q2
k+lyShln82sTPIubqn9F7Se0233FzXQa7exzaPtNIwDlzIbzLp38OgcQVgsCvz3ApLiff+RNEoGx
zp9GlxdlPnpuwcqDql9jv47kT+EOTxiu1AbStbktFYJCAKbSyGccrQRryXhl5ehAoRh4qwMnZstl
YrAmvivzFH54c7BcSgwSQL+ynSzcZOumftJIOtHIwu3GHOBM0Z6yQT8a2n0CY3VlW4D0P/tbZMxk
ZS64Iu5xvwGuaUO6phEBQYE5xG2qJd4RFy29MdOPkG+GSvQnmz7VVN+5phYbLDwZk7vyJiJIajGb
b7nPpvi+zOqf9dByxabviu2uM46XCFgD+u+6NIi4K3KgrMr9Q7KcDWwKUKb0rs3enJHJYZg47LnM
6mtOe44pGacU5C57n5jdI/i8N6aL26yxN7Vwab7o/sy8Jb2SX96Y1huz5LcMhO+59iL7wyZoIZLs
M7M2Y+A/FhPmY7yBa9cfLsIk+FdDSc1657GmdRfqKnGfZOs6AU1Mzc/GTbZ10byyy5O7qPNoJ3Eh
YpLzqzm1rkwrfe679gfhgdPyu2oF/aAg+YPG19o/KhIpTCw4bI0ni2drRDRUR/k5yK4VCXNfTA+D
SYKwazat3jtz/0MI98In6Q/pRkw4EWMCTcpln8LqY2+n3NoLlsjVyM6kLtSWCA4FIsv5BMLFqpg5
6pT/k70za24VXbP0XzlR100G8xDR3RegAU2WZcvjDWFvezPPM7++H3Dm8T678lRF31dmhhJJCMkS
fHy871rPGk9KwVAZptK9OU7XsM6ekfk4jRKtBgNMml4clD5/SFT07QVqlmGHlWmNrp0uuXXWegg/
/F6tQEE3jc685Q0+dDHXL15Tv/YFVa0pAgWit1xrD72d5ipyKs+FO+wqYxjZcoIBoEo5M6rU1gul
wqYwlhc9aZ9Ks+LrrjkDyHcoWfBDAo/Tp1s9gv+s5Bva2S+RptR2HpWX2rpk0pyTGewww230AL8N
02K7L7XHsJU3iFT3XpudyqpVoJAK1yEDHmv1F2KbkQsaFs2aoIoQQUaPgzB80FV0krRunKLxb5U2
vhNNcr9JiHeHhhzShL5BLcD4iBFMF516hvy2idrgI09ouAaABimTYcoAZNtL1RKXSIC8KJ/1G099
pbB1QPcCdYRwVKuLXNHyt1kvuzlXyem06hke1fbWR9nWsI8I0ngKVWkbRgE+0uCKRYNGlLKZGvxW
deF6ngDzs4IGRtcF1oNX4Fv1pBWRfSi9tfbeowjcCFzTWtl2UME+Myge5Txcp2F2P+/4jUBseELV
g3Na3t3Ae3Y6pVxVivEMVONQCdYN4SbrujEfaLQ/Y/BEczwcuMJmuCrFJ4noQGzVPzMsBJys68vI
IU/33ufH6XrB6aXswNTjWHbqDsbiNq0l4oq8q0z1oWD+gjjzZgjDGwxCb7SvX+oBRW4EbyKQUxSR
PzI1w7NnHaGGrComLiSo7c1GeJ+k+qNN0efK5kMdUHenGPGRNfp1jPW1IMg7vSkf6WO+zkK+1nsV
Ne+iTvXPuAwesizexFp8oee861NsbCONVvQVFvhHsdsSzXfVA4IIAGfj2H6XRfrAunKfEYodau0P
yjDu1BA3EOPpE++qpH5JOepBqh3bIHqG8vLSN4Lh+Kqy6mLDjdP0dqIFC36T8qZcbUrgivRMHTO1
yF+PVpxjdqbuP8iKdJvzmyim+cFnhSsQOAH6K4yRIp00nfNnKaW30XClv/QJF/+m9KEIJvFrUtCM
MyJMXv4xnAYA7GhOhOw0KeqhAmIWEmFcxd1BE9pnhYNKB+uvjxIKK3qmMVq6OnzJUnmPcpJ6Hhe4
LYMJB9iTJmhHDX2aOPsYDOJhcNMDNnSVjmaK2PRnZSrOvVztGzz9Qko4uMD50vT3NQrcVuqxRg/3
FecUhMY+SH6wXuO0bnJ2bUZPDSfpaM4sefm2Lbh+uiMRBzK+A6UDU2/bHPR8vvqqqnWyJy/vDJKi
ZABH/GJlI3wDdhZPTm89oMdetQmgI9gh9SvGGYFSSQ0MwMsoWmUJRTplRD1RbOCTI/w/q13iWk12
RZyIbHrEnqeBcs7LdSMWZ1h169a4V6J+p5GljUzm5PnyM+gpZZsOlICM8d7Q52pM31JJq85Tp56i
Ub61hPJdGQLXr4ptkE5Hjy5qPU03SIpf0za8AzFkBYFnEyFCOt2rZ427QRt+5EJBJ0WSb5o6vvMc
cxoeeql868k9rOpjX9fPgTq+wGRYp7H1GKD6hPZoJypAwVEOTypVcNoi20IEqiTgLKJORc5BI69C
wXdjw0hpjdHZQBcDCf/QW9TiUprRcX6KAGl4MXMkRow1NFouzIrUNohax2oIDhJk4kzAKZxMvZeE
2W5nSA90t05WJuNaN/Zc47gY4B7BFFb0fH22DjSa8kMBTiiTKnY/Ck+aesuc9xO08MEjlNqyxs0g
nXXoOXlSwVAACBk+1X11r2vaxmIaQXeAcnkAhC7guq4ADxBQoNastS6pP+f3jUf9IirWIYARGEjU
hSuALPb8hqkq3RupFq7CwMJV0N5ZQbbnsgPgWvggp/Km6fJHw6mk6aRJ2EO9AflxHXTbRDMPMH9r
Z14JkMtTa/hc7oWfch3AGUr1ay4XlzbYGIGjgFnKs3sTSYnaTqs4td6h6mHWU7Q7cZo4k2MU4wLO
9vKIyjCW4FqfHpWp3UZavSmEeluHpqPj2tWEiiI3k51msmUKzHUsnJDFg9Ek6aQn+qUyurPl6ZQJ
1Z3X1+dRME4jsHM/aLYR4Uzqc9dSxB7B3eAHDEfXNFvsAy/+XMrs88+oN9+ptu506J3U3DFKG++l
9UCLxvXxrnuqiaPfAzWklztTrN9gCd55abTu22BnZlRwWnTgEq0coU5WGN3PzJviLSU8h/S114xu
GhbB6ZwkuIninq8ybtX1xFnLMfB4rQzaqk7UpEgXkA3QgcocFYcP5wr5ZR4y/Xp41tMyQ6ZPBoJQ
n0HAktUeiWAwcteSGR5RTZy0MSD2scM7JXwpY/9H/vnfyT9VXUau/O/lnw/NW/Af//jMmrAZ5+Bw
5esFf4o+JdH6A1ElEnPxL5HmP+aS3v/5DwHWxh+ckGSL8ZuAAoSX/8xiUpF2SrKuk3kOEdNCRvqt
+jT+EPmHRppkoAaVkJH+3//9L1ni9W/3/5G1Kb6SrCGvXcYY9a8GJcKXiDkXFdpiiipbuvKbNjsv
8zDIR3M86RII1gT+PO40zSz2vyzSLOHk0M1RRl+Lv68AxFhhQJxL1DGYHKZp4Io1ellWDrZu7j/o
vfXY5fSK21w9+mMJeGkUboFuc+i25rGqBLqKHGVrGu8/h1wIb7NxwqQ0jih8hjjijCSw46sTSsPB
J6QYj8c2MrASTn2774PoJRCm50Di+owyaejC7uDyqqfkm7YlUCQLT5OKPTcp9XiVtlAq6rDXJmf5
S5hiZPl5WRSk3Jzul0U15XrpYE55v6KDWNsBjtw/XxDiIP7zq/hlM8urfvmWlrWWB0mz24b1JG2Z
nnbienH/SWgwuudl0Wv7ZKOqAYBTnOfLQ8vNt5Pv7x6jlIVFenkmUb2/FlUBWLa9vHJ5alHBfd9d
Hvt+m2x54XL/Py3+1+++bOh7u35YUEsNq2HX9FVBPRjL8bKEkv3Ppe8nagy6X89+r+drBcHEv73k
++nlJcvdIKFNIYaJ6PzdyiivJzyx85v+ssWvR5eXa/SOEntZ5BqyA5X79WF/+0zf77ds67e3Wu4G
804hwKmEYPPX31MMKt/+ch+ZBMj+oqOwM2L7pfU936LOz/a9SjP3azGZE3AY2bGeVfl2efZrxWx+
Yrm/rPK1jWXxa6X56e+7vzxNKZP3aVVsnF+Ly1q/bW65+++f/v1T+g1XSoEV0sOyMB7bkVBmTC74
U5Y1Sx/yDKdRuKZVA/jy635eh3+utKy+3J2EINoTVzO/dHnge0uT3rCR5X4yb35Z+n5lxmSXGMl5
m8uDJs1NzC8yJRzsjgotM+Kk5qAl7Xux9bJqn0pySe48zw9Q+FeFZkGoEcAfoRTk0qM11FUvCN0q
Vi+ppmmoYNN67yEp3WdhfTRQVW+MRhhdUqvBFEJGsc0QbsHXoiSRWaXxbVL4ybu/FpdHaUQdVIJG
t8u95WZ54bLe991fNrk8uDy9rPj9uuUxZJAERNPO35Q+rVFat/AtxpmL51UgGnIFz28C4UWjEuQl
zas5D+LLjUKHjgCqZWjX50eltCK6Mq8a51vIAbVFh4onztinm0ktr7mWjDRsKoNflkrBXteOVVqP
u2CmNpjz370sfd8sj2W6Uqyo8Xc2F8rZfqoUeBNpGTGwV8qTGsFhsg2gAkGFPJ3AKXKjfG4SDHOb
cJKu4J8QcZiLqbzzrpauXerQax2ibMgLCyskpj1tieVuirBTbfgr6EQwMxviaT8HWad2aEq5g3q3
dfSQPLQCKu/ewHSz9a0W1FnZ76T2UVM6HP2ttElrvzyEKNUOVl1RsLIazhCi4jH5nu7xHDh60You
kSf1niJavddmAsCyVJuV6hpy6+D44bsOEVlrOp6skaQHDmhs2HUxu72Xxe8HQzK4FHhyG8xDJJ7N
N8Hsuv6+uyxRuAVHmarkxLLTLzdxUGEfzaSdZeAitoPZmS3451JsCBCrdMqu9Njhg1I/QJAFFVYQ
iZit2lvZ6vqvHVGZf7nv3W9ZWh4rE+T1RodJPEGfj1sx2TJHrvfFiH1dqyiicfn/1/1lqZRbOJlo
4phNK6SXGR2IDKCE/MIKl5dZhuQlXO4HBCDvoWvzq/TEImWq0ahgXtpyNYoZFkazF4gmntRh/7XY
lC5lPBn5+bTx+oqklcqk940Ti8spDsAgQ+89kxKWm5LI8n7khIwRc99UtbmvlUldhWZGFa9R8B0M
E1nQQOKEeBUgoOBAptkOgDp0pfFC0tZ4j0JHCXb1/fBqBltCrWGLh5kzPSau8DMPuPhalVzKk4nS
OvEHdbkY+s628J8BLxazWcQd2+f1D6W4Kcn3rl3g9DDrOmAJa6ML13K91tDfjYabmU443fjirTSu
S/Wj9dD7zZuOKkexHEr3ybBqHikYV6jYgrdUOdKSyRI8KYfWdBN/E2SrCPd8/hyMu3T6lOV1pIHY
DvYw6jV/1+lo75xZzwDF3IQboz7oqgulQlEOqFiNT73YjdoD14h5u67gxkSnXH+kGFwmMOXWJtGH
40GFgRycKnFXoOStVnUDrQ6w9hZM0dQ2q0LZ1nydsmDXDDgqHys8wR5srR28NGVyhJ9DUdsGRZK+
fa6GFVJKtuiRjgU2GPG/SBLJcTTvsmTbt08psqLWvy2aD73bguw4YPmmnWZ2Wy3cR9QcUNknu0DQ
HNN01XaPgseP7wzg7VhJxBu/2+umW8/YV1d56/0Jo8wW1RxtXTk+pvWug+At3gDkJ8+T9niiXEPl
cQJBeTtC7yPAA508fdSfMuqW5+rRFPaD6KKEpGHCfO0sndJ6JSSQltdY2EPPzmGWgdB5xEVgrfuz
D2PqoTmF1KPoyDixt8kJ2J3T+XaDsqVcQxtdqz4bw5mSg5+fzBjnPTrCjT4dTfk9mphHMky2VECO
IgV1YZXrW7PaBtO+Mm5jjLPhvps4LhRcf0QXxohZH9X65LMfHQpr/r4j1IL+FupFgkf+J9oKg9o7
gBh20wHqCZJfWqP8gN2Wbq8GWAw7/gdu3YBQAXlFloj0k5i4LN4VAGbE+QvjewKcYxO0yt4pG25p
7iIUdUT0lLApbDbWvOLp1QYnHDZ5tgF4O8c3w4+PCAxaZxZpKI5hHsSGnspKPBZ3Gig59WolEEBc
4Ln1Lm1cr0J0sDFySp/rvmLqgAJtsiEPotmBx64eJ7BR6+F1eICKELmStU60SyPvehQXXUdY7IZA
qIGyL4gK39YSt4WqNh1AYEuf0atOhDoVlr7eomzs5TsoAcj8RDzuK1V4ERHJGufwWRtsZdrq3V6a
oYVO+mIp+5pDwYcdelsAIxdpWlInn+CqcdRW0U4MCwfGh6Ru1Jk8SBV8hYtZpuiDuoAAWJpowOOJ
J6cgMMNGjlH13qRbdIy03q+tecaXUEVuimwT1ewHhSTrAbGotlZuEPfRPKQ7SRwLUrTAA0G46V/i
nmjXbTSiI90U6ZbLovx5rlYzcBZwcFciVESQQ8I2AkAK48OVcN84xsm6UQ7plhykGnHKhvM4eSs4
FWyAa77iDAZuYWpfBD3Chn/gwgl0WXFonzVaLRDrk3Xjtnfyh4fCoXL5aNTeC6r5iXlD3Y7P5NVb
Mz3SnNfpzzv+Q/FUa2iNt9SbkJu06Oc2uXw/IyJEx2Iolvpj1x/nhMR33CGThVxjJ7wl/FxlQ4VT
oNhzA8NztqVHTviQPaWncg+H6Sqsm+kuCDeTYcvlK/KZwFu1OXCijDkcTKlVV26V5CQNR8JrKrg9
c5fvYcxJcCVv/mAlly5AaOmkF2rDkuqigqWpMiYuSocnwkGsH5S6DlhqB1ddV8gWwPrs/Mt0IF4J
w/vwRLXLHLd4r/p43aE/5lgWVtGzqGBQIBMIGI4Fg5FznePBywevSw+HWTBH37EQrprgtNNVxYQ1
XpC2xfUb3QUsuwaI88hWNH5kh9W1CDmEM0LJy++vbXAdofZQwiRXI4z2bUITDVnDvR/97MeXTuXy
Ae9/GDylKC665iT75y4A5MIdjFadI6KgNimyof51ydHQUS0xsoT7QlyF1EyLoyQc6njLNxRzKqTH
DpWQcAhIaYGN1sFq7Ill+HgfJp1K+xw8hzTikJocuKAJ0Ph1yJdtROtOue3vYPBIMvzwNdkdaPAy
rrOhma6p66KVM+wciOwWX94VVI7u6HvZEWziLWmtrn5okVM8gXbVb+kN7lTCNjfTJloRAHyrg1F7
9ShoOQjMjDV7mgGC2RE/CoaDR/8ahY54b9z00ZpPDtweFP3TYK08z0UT4z+ot+ZH4fon//RZPbWC
rd0QiILAtPKIx3UE9lju4CN3UOnd1avB8VxUynZoB45kBxvt7of9WazbH/VGX6GRtuVb5SZz5duR
QYEJwAMqF46Y7Cl6msNOUQ89aXedR2yYnUKLhnZ+RSHH/4PkxKp9jh6KfssK7UW+8m49Y93JDwlU
+ggFoKN56FOQm6LsdoiaZwqVr5puQ8jDLmGPC1w8IvlrvS3OIfhR5EFbv77jcgnaowfqrdrQ69+r
q85J+CVw9qsbMP4TXBFSIFbvlk1WqxtRqSY96gmF4qp/9ZBrH8e17yLeqW+EH+LjHMtLb/rN5zBI
9/lFc9OL+ODv4xOMdaq0BHl6YI6hjzzkWyAEAGMu5ovAlSEj7hNUtxK7wLvBpwYMakN4CvIdAdaQ
pk2mbSQd8t1Gq/BSU+qmVMzX/iRyhFEm4urpQbrCpO7uIZPf0MzadLfakURbOtoH3VFW7Oyb1nJU
vjRHOyrH+qa7rXbe9hX933ScjuUNzBakCy5uoyNSkBOHN86imJRm9Nl2dZ3hpp29QYVuj9k9a+Q2
LO2b6ahtgpdmp1F1fRvXsLf2r/XbcExvBgw+NurJVXYkJeyI6mPa0G1yiOpb4yyz4ZHY0clzUptV
VmSEb6yN7ES3zY6kuuIa3xRX4Tm8g2LyFl0Jj7qiHPhZPvbrYqfZ0HJju3nxn6Biola4KjBt6SVh
hGbvaWxw3RvOGk+MZOw6fMMqxxWyNiJ27GF2m9n97XRXHc3AKXbxjeBqK8LTr+BpVp6Tba1beKkb
A4E4TeFVgGbFmV6IEnLo5DqMULCafVvHd+zSXuPk8pLyV239LZOSHfwvu36Mrs2x/xnfmNvuWL6R
Fp5T+XoWfz6nN+HduPZ+Bi/ZR+oSNkzTywZufIBxLjgTSWf32X17AkeyaV/Fh/Ci547O2GLXHFSh
fRU/sxUrilDKHiTiieyr9d6+NjK/bHwoL6lrvqkP1QsmcdQWzFneqpfoBzqgG4Bqw318iA/yA0L5
2/KiPsRr0eFL3conbh1MLbzBO7psRp9N7WQraoXa0XB1Bx7J87zTucLTgLBmVsnOI1z5igm8PYU2
vS4+SXpB1HvmlLgvP9lXaepn9m46RJv6YTr4jDHNU04uyomzU/y57PfNU3RGt8R/A0fRioYvv1e0
Qq7Z6HvFw/PpIEacxSBck34206p54jkOJmw8ugRIn7HYDuETc8LiaxLs2RDwPr1H9wKC6NjxIDZ3
G9p/KpQ/Edkgh4nwLhJHzzCqbYYdgWUcLbdAn91hN/CDjDfDR/UCeL+2lQ37e3btmZL/QP0zOvmj
cJ42iO5cpMBtJLk1+U2PvfIcb8UdTa/dgIDOBvwHdn0vnJRTQwfcuEs/R6Z29SqwPnBIIZJOZU6Z
w238RKSLbm2Cy3gnbo3zdGzHS3yqDkwp0JtxrIgvmHTWnevdfoaXnq96cNLYlmjYMFXeR2fSjp6G
ZQBcRgl42AwqpWrXD/knjXkGFdHW3lteWNpNRgHDDjkNvoMSZyB4bHZQNnYSl2pvzbncW+9pQkvb
6e8sDO5vLFUvwTNWgTMKFT71dCR5FoABQnVYKfRH740n8aE6g7+NQYhf5vnBq/RevvIRyWzGmVV+
diD3nzghdu8TP2OEum4ejBnYmCL0J1BJKzikRIbY435cv3cuMzyuNe+UG3Pl2zTbncDx19WZsZTT
5OuUwjLa1g/JmSEvOfcnvtfYxTm2Fg6tb0tneU/auM0UyJFexR1kAazaa3PHgU/KChDUdbnKXGQi
K6yEZ3Er3uRu06y0q/8EHXA1Uq+yA4axR999D1bFWtsOAee04aIfgbVxwovOfG6sjxKDJGbuDVdj
TyVnnHfjY3oBiKx9SC/a2eTcHW2sm+ypOOi75hAg3b2T6XQZ65ag7ILzINNB6jDstA+DqzA8Vzts
BivhgEZmW26ZobLl7S1wlzvmFP2nOf/1/r475NvJbT87xgk3dRG1O5DKN9F9eIkv2iHb9HebCozR
k8wuQLgUWdYPHUfmhWPWQyy24gdUPxXsyOFafBzfxrfitrrGd+lNc8wYBY0fBBVejXvpTEd72nl7
fZvemBdxHa2il/doJdwNh47DWXHnf3XsHL1NnLb+SBLZraCtowLzgFvWNtkzwrOYuAqyXqZQaNbt
ZzM4zUpzFMpHs9kwL97r+3g9uz7tYsf1wiXaSOjh5r1WfkAsQ8ofxkd0mFd/j9tjglEMZnA9GZ8i
cTOmfwF+wK+IQsK4Nlf6oP5eZz+qOGLzO+uJD/Hub5ngz+zXdqm2dkysdNlAdJ1wfbSU3YS5EJnT
B/26+XqM2DLFlHVqBdSfzLmhsCxJc4lqWfqqRpl4PvI+unAVQv1JncvJy81Sifq+uyz5IwgDuUeP
uVShls9jism+Daxi1RvSfYxBfofs1C69vtgpJPhITW3gnWMu2IWHWnjtKOZIU7eZJWhlJ4cuaY0+
5Dm+Iz4+MAKEd3QywSyfZWry22qmVi43XLpgXNORbOmACedS3rJU10rlTnSY5YFafx3NVX0pmevw
VQ2mdlmMGzHkLNDPtKs632WBjv7VpIJpPvhmhcMEoOGmz7K7fCpRRmPvbfZTRD9pVMrbSqU2GNJ8
3kvzQ0MfdPsAwziWsfhdgvGVTrKIrYsZdTH4NKhIeGdSPisGktNY6EyD5k9MVYuOgBiJhqPFoUU2
KpArkqcwDygMuKVwpkbrVn6VMHDymdCZI5bIn4bOMJw2HnF4zfjWBhobte15sSXezslDtWA0nbt1
S413qesuS8bSrOvL8pB6frqNcJ/vl5tx7t/JM7f3+7ECo76LbHXjZ2NHSUXqEanAv953881yd7kB
/480oucKbKmDLjeFAH9+vSwSc3Fp2rTbLHXZr1qtPMkJ12shtz3+LRd0HEpLQ6HiOVeGx38uaS3A
sOWx5ea3u8t6y8tioaCxAUvpVTJzCt31ZyzWn+JgOvRWGQBiYMsC1BY08WQeNLjJLTJzmoK/a6BI
uR8Bje1LAie2UY7YxNv1rQ9dtlUYiVSq4sXcxRlqOnvLUmxahymDVx1Nw20u6hmOsJIqY1q2RneQ
4Eq0ZSXNIceghkE57kuq6vwa+qMhm+3u697yBNApsPw+NftfHlxe93V/WeyGtZUZqAknaqwaA75M
nM6+8Svqx8C0A3pjy/Ly8HKDgJ5je775vvv9bFl7VFw7ZH7/XGN58msrSltVk/P9FJSZi9kauIlA
gjidGBIIP4raKbTogtpyPcLLprKJCkTn6+UYhHKR78nbldeWNLzkiYYAy1J3388tS37BWuY08Tcs
L4CkUotQb9nAclPK8Okd4N+5DbmfcOt5q8uLqF7jXpaWNuK8+mAkrPm1qe9Hv+4vL1heumw0MmJO
w8vi9/a+1lwe/H7592u+Nv/76jgsMENV3f1vL1nesDcqaNEVNe3vzXyv9/sn++X+336y77cutRid
tBXReZ6/t2WTv3z6X/66r8Xlld73d/zLO30tLit8/YEWCZuOnlC1/f7M//Y7Wd4ZX/VfP94v7/z9
d/72xyyb/U+f4PstptepUR9o073Uc1Mjmwf/SSN6YLn57bHf7v7dKvQAqGv9thlpaVp9r74sfa+z
bDYvda7Avtf5fvrvHvv9bZZN/LbZr3UMZbpr6Ldt2vnvM5derB+N+basoz0em2zfzufb5dnf7hpL
h5PxOfta0Vy6qsvqX4vL+jm1JjC07fbvNrGssdx8b+brXb4/zb993W8f7N9uZlnv+52W7X0/Nsxd
sEVQ8z/ao/9Oe6Rggv2vtEfXzyz7rOvPz38RIH296k8Bkin9QcfXEA1ZUhVNU3Wob38KkCzxD0XS
FEMHLmkwJTRRGf2FndP/0E3SboAuiTDrkEd8C5DUPyxT0S0LVt2MWTb//7Bz6J3+VYCkmjJgSImM
HUlB7gQAj+d/vN2FmY9gSfpfxlgpQtBrGfNDgyuDeTYnzTe9qjS7Rnxs55lIrqCDdib4MTQacpg1
y/TknzdCOs9eoKkzZ5kfHISg/lpa7i5PLI9lLRrfoaWgMbN9tbk7vHD8Rd/nDLvc/1o0lWonJxbq
JZ2+OPqar0HGmLuny1ix3LQhOT427t5xI5TKOTKZ3Uh1jbhjWey93JowNvJo2THJidUIIbUEQNfO
Z0UjXDGgDr1AQACsVXlA7Kua8aM2SyxKjCq2Rtm9mQ69Eq8H4uP2kgjLHhtx39uDzITE0LMDXXOu
xOoSJoCFMgNh/iYO/Df8QsSQDsVDJZG+3MTGD1QSqvgCgSq4GeVorwWDsInVyXMDYZ5LtiqSywLu
rNjd9qTorpOxz50R9jm1+WoFP4bSLn2DoPPFdYsVQJT90NWg7If+EB6axthA3vZIyQ2ei0o5jPOk
GKipREEbZ6yfhAdCVS9DUm9DtaFTsMVRA+qkf4iDLtikWgG1gIgasS82MgACspiudY8ZjhA9qIAJ
0J2MnoWUphfIKlR50BY7qlCQamDdmz6FkmiiFT9JoBAmgDhFNcACwI0zivDAOlGkRosrEKIsXWno
fU7eWlCoK2TS9LrWDTrRXJwehOAOXdVLggUyC2l4qnSiYLtIxC510saaCH2fxWRIgsEUmoJktwbO
F1+7Tw1aC2JYYccK4ZW16gY6oGD7IRg6CfO4bOJaiALzBGGARoMq/RQyQediVrb2ZVLcKnCqLnK8
1zh7rcdEaNCaFvScDHVjpn2FJFxWV5kkoYUQpjsDrcImqOnTjaawDRPr4DeGZw8VLY5WGV7kkL5f
nM9xBpJJ3YCUkn7eij6eyAV6zvB1ukVIhUgxp1d4/uEG4LizHCjTPfOxdDXKw62YFRmEbrzlQdjP
2crqD7/RCVhRaNImBruNR2QJICYZ1kG1JR0lcRpZhxsYb6uUYCDm43dMuylalF696UuzsDN/nN1G
myFo6GPHZuz6HXl1DelUYhducGbvJrAFRaXjcRJgx3kXS453momSwew6R6+0ezns3pOWRN5xyi9N
I8JNm6htkuGkMqxxFSKjUwFzI8GOlLwC6Icgh44R1ndZ1eOTHUInH4hjEDRtBdaCA7FxMz2r7aiF
QTT72eOilA6o76+VCIIhFKSDOLmlqn6E8hyLEqeaq+fiEfbX4tSjrhJ2I473/J29A+l821OkCCmT
jJCOV1lJ00AA+qeMFlZurgbC6rnjSgenzHYJ+pCIFfXiTD1IYo9PcOw3UtPiuckHru9gXGSzcFs2
4zVs5m04WW5CdULI8T0AXrSAFhaXHP0GOrDnuqfcSOKzvB5VEU8uFiqnVSDZgryi76peU0l/jQ1U
/lzfavRGy/RVry1AUhIVEcujw6Vs+pOiGJ8YHBoXmerEz4GtRJXVfFXF9VPCbuYaCnApn45tMwHt
EjIRX1nQQ/3BBGGdJJXG3EilsJsV1lq2jUScfIFl0U2Xh2hL/gTixV76KMedn2KH94GrSIWC2QfK
d6JyaACFAruUnfX5TfKSuhJemW1g0ETxxNOMonCUodJuW1H9SGB65j5y+HC4HbqwuRnxTTtdVfmQ
J++9wfIfa2MOpRnDwcUiuavYx0TSXalIAAsPZPrXY+iP2y4yAIhnXGoT0NZ34g855l4q+m8+JcVQ
JTYvxhY98/pSoNBecDf6ngDjk5GzE3Eyo79aQYX264K9MVBGRg9K7qr+qAwwBIhlzCjh+4R7AWjE
+MYVo4+IRMiQpyAFz9dTX9ImgrkK7zSkygZqi95DlyEa1/pRX3e9+UmkKA0enR7HaHGcFzuygPC3
6NkOaj9dvCp91tSfQlo2xEGRz9gkIbb7EGpS8dPMM3kfe50rVFLr+n1yHVJqmwPWcyKYyMuMwK0Q
WokmJauRNgrebpIYN9uPAuGZS37oIzmL3WqIJYH+Sk/vI7PkNXt1t6EUCv9GgvQ/7gzjLqI/UQlI
ZgB01U6PRZ9dWOgJY8abn0ppd5zAxBUK21Ea7YC8Hgjca9fR5K0ixVYlrHxli+9EBHtA3Tx7Bxfz
Nox0wfFZt8JwhqMITEO09lFQ1geFsqhBF2vM4mRnyN5LlYv9zgxazjIBiLA02Goa6QZqkxlOokyI
e5IR4Bfm7F5T6VL7U3orFAJ1dmIiPFGendHEw5O60kLFqvbWcKglDkllIJqxCqILsUidUz9WEOI2
AnOQVTERx9Ur43awBrRtWkljXsMJFOFVyGkewbCjCgswLY+Da5lyLprkHtCjSEhenDFo9PFPze8w
ZPZKAkJsNJxIbOVdDTetcK1uPBUtfk9zHHE4Jk/IyglPLttVoqKI0cLsZ2YhfLA0zEBZgFk846Ti
1+MZaOm10utmE+vReOxoHDBtKB1c2uqdL4XrSJi0A4maB8bpm1AndUBTysfKKvTtKOo3QrTp6mTY
CrV4DqMqwPxc0iaAHebUGUZ2XdXvBEFzLY3wtSyXN/P0ZU+sw0r300NEzI5B3A5HzrM445rKgqyS
ikgedGzd103MRCKu0Qka8l2hmSthzvMhQpLpQ4dIo5zTfiJAd+mc/5POSUD5fKMQDpRySl+hwT8N
c26QFjOoT3FyCYqCPS+wXqGppuuC6uLga8rW80UyR8hSn12d2lWc84kCYlrEObGoJ3RHWEKMsN2R
32Zmb0VIwlE747e6eIk9IgCJbIBuMxKJ5Ec6nZNCc0tYL5ORlxvP+vDmFCVN8mD84dLBs2pS7x8y
F5npO2N+vbGIYfKbTvuqEOqCqjjo4wMn1lXOWXOCU1WS5aSOEKwSMkTlEK27VsPliFfenP9Eh1DU
iNwT5/E7AkaEsYciiZzRvSnr6k6Z64T9EqEFQQ/8Tmgoq15hVh0rd4Af/ZUwp1FVIAn28Nz8XTan
RomZuE+bHP0lQKB6q8+eaqKtDIV8sXiexKIlp1Mp6VBiwtOC/zIUsrHIhtr7eqBtemKzBgXq16hi
lpJG8n2CKMG2CcOpmXFf6py8JSNMyKju7JTwfgwegZHgnGuxoi8fRye+i/0k2BlWSqLXnO0lEfIV
zGlfEe2BTKewh60tdMAWMSe0SAcTmuIaWXPVZ2QmvWkHgczjWNulrTxD8tSvIrNf0KgTR/rUEjFk
pSY065jg7V2JjqScs8r0km5S4mGTakKSzMQ50ywgkI8TA5XTYC6k/j/2zmy5bWXbsr9SP4ATQKJJ
4JV9q96SrBeELHujRyb65utrgN5VPrXrVNy47xXhYFCkRFoigFy51pxjFuGHQwBaOlMsN04RoXJ4
NW3/qWjpRg/gImD4Nzvms31M931ocpQqU1esMum0BxBH27lv411be+83iWtTQheKA4cB9dLvVqbp
baVffBQJOs85Rz9r0A2U1FEtuCi6UR9V/1yk/q8h4XoRmwpHqAVnXuSnoLK/jZFeZVX2klSGWP8G
vTU2EIGUcJvEQLy3BBoFPp+8OYXYuQdNbc7pZEX56xzQ7m7x+UdF8E4dGO9wFV1U6SW7TBEcIfpf
PdxKcnhR7KLCmMz4r3bMz9aiPNbmiwZhfoxaezo5yyYCBM8u9hAE5T5ZDp2aSMZS9MAJhaxQhr5g
mo+2pUkNZmotN+WYPRqVW4Hw6beub1aIdGjZhrlCetP3S0Rlg94xeCKrHjvdcjNEX7n0J7LQZhKc
qvLVBmperMzZCvYxQc84gBl6EagDzdlt8Kcw4MD1vpO5/k5FAaeu4GKD+rttgQpVmjl2XcxM7sby
Gz5cvIYk82gy9pKkeu4HDNNqafwaPqPr2beOExqpOTdOTdJ+Uj285jhpOK2aM3EjkKbJ2yqynQmH
7SQ8JOdZoKtNFxM61AE/Syp4sI3bjVvcMelKF7k4GZmSR6neYOiOKN0wnd5OamcoHkUlGCKPAS6/
5Si8NfEJUMoImJUTcdLK2sn+QwJSPoa6sNeFadTrqMsv+YgHOvWMgMsKoWPRb3V1ij2s5U8UtoKC
b4L8UQcRrpgiQYOVXRMMNKfpoXDzbo2c2l5LO3pRU+Tt2rSNzx0pg8cWBSWwEVypXlrsgli+RhI6
bCznhSPLQeJWCPHACeJZK/OE9+60s2q7KT1G5EUi5A9eQaVTLyzpWLfDfIoR4XLhybaB910m4iPO
ND7rSV9SYZGqYBMwVc9nAmMphFzUBHquac4DKqtNSmrpjvVKD5cqy/tj7HwUJSogoQoS2/2/bvyz
241pxlRgoWs/YmrmGF32ruSS/n2T6w6bUjPuBgCWvx+vPBMmQ9zr7e2GGD+GdHnUXUwTMQ1F+na2
rUcW0uZkkRdxsjMeMtrq07VnMFEJfj0M8z0HpttuirLqT7ehUj4T94qGihQvWhJe4bS7OAf/hfeh
37VvCRejUzibzikBsvX7HvHz6yiruFqzDpWrzG3qbVSa6IMNSDE4ag3oTUN3aIicw6HCttKpHmBt
xXvTq+RhhpgoqyA4Ycn595vbY3nKeCkykCvBjOcnVcH8NE2fgAZIdOoqA135KBYYcVSG05dDX2U9
Lbi4VGUsoMoL7ipMFfubJF0FMty0FToBIALticQnkrwz9T5YWcvaEBD4qggFsxLzlz7oEP45kxhO
F3Tdq7wG9AJ/8pGtWPXbv3Aba4XLKmnFVLtp1SL0X25MmCCHkkhku/EKLhuKMlaGM8MCbhZCuc3c
8Las/XlYgCxwOYemAuKBudzMnX4pWyfYZv4iSE+cz5DQ550ViuE8Sw6qdObiO3OMHqKCCOY5G86l
h/1i15WIbvWYE+FJ1GpQAj1EdxAK0j2C0WR1YeAIGtt5uN0UhvnD7NSz20rSSQPrWxXYRBR54Tap
AxDNaXJWNSKwXrR6XzeCkaPr7ElV3Uujmq8xR97asaJyY2eWczFT2RAa+5pNdvR9LJ+wcpcdIUVU
XzDmgIx8Oj2u8CZ3m3M4h49E18pnrSkNTORJgL/2TRm6D2GQcF2N859tbezDoPdPiUanUZF+uYGU
Pm2hBysozX2PJtE+uxJQTQaQBmiaAjQoPmaSn/0s6L6TgoPMgH86td8anQqiVkNzNdqJOmcmKX5l
lK2HtBnWnW+OR9dxf7Vd/hKbRXCAc4rX2Zb7eGB7FsZqfCK37DiX5WdYFNZXWakTTYG3SRQ2KAEP
7n0KlFhEIj4NPjIXGY13Oql+moFPjtPM1lKRl7Skf/bnQQVHtxXy2put2gXFhNTHH4JLon9YQ26f
9f2YF84TOxABBqQgWiAJyKrgiqimWR9Twc430hbawKiDuhNRT0xeKXb1AK2N3e2mrspFZFnXF5Kv
w0vkpE/u8DkRyPUhHGRDZgvWebRfCPr59N/yyIIW4cPur1vXegGUheIL0NgIzBwdfzld2nxudrMR
uHs5NcElVuhQ06YlBLIAlxiBBkXqedLatTa9zqa9tP+q43I+em467GfKETYgPiK1JnxR80QVa1Jg
pNIZr1XTTFsQ2sR3+MOP3Eiae7ds3mLlO2v84Sy4BjPSLojkhq4ldeCyCBtUlKcpyQqgc80utDuL
fEaLNIXl8g/LB51q3TE5NJC5LQ9RC02nhyoPOvpa3ExT15/SwSYAWeAvus2Tb+Pl26DZUP4maFxO
vgAmAgDYtbI4AHPLVEB5om9Z1xmnugcTGtnx7mYqCm7zY1E/sKsffj8kbk1XLbxv7VgBdJS9Pt1u
zOWe71U7EGrw2pcVp4ofmkRNx9vzNis9dpEUyUAZUysU5kj8omgorm8xwH8UE2KE1xZy+Jpmj2PB
i2v0mnQQTreiJ2z4pW/3civNd1lpvd52OoptjSxiaz+OBLWPHCieZf20KlwmMH+PkHKCg+HpAAE5
zHjV0zAMaKuAOaDdMhFdoiM+vH7MParcoDvw69EUYfpjTuUK1BTXD+NhxMm2xqNqkZoBGdsZPaRL
oConxz8TQmrR/psXgm4HnPopjmD8WkMPszZFwRhmL96M/HCWdI+TBfpnhxY2OVXdpxXv1Vck/fFx
PUQiCrd96KFVnYbwytGqNzmhRex6xCYG8J5sa3+O7/12q4ey3ytYi8y8URguFizwc+DQl0tN9NDZ
8iFFwrztsggYlhBHmcqnDGkzTS1M88YpG8edjgHpgO/FNqP7b1kKTtSpIsJTEe8x1iC0hY9gVRsT
MpyJrAu/saZdnSKptX+RFFeyOcJAP0TxJ/v4e8Jd91mQ0elpwnZXo8ETNBe5PPa7sWKJls0YrviU
Mss+BAb6XrqL/Ram1QhpBuJxgF+bXulUbnTCH1vOFeGVDezl1k462FfoNP1Lhssadr78QZQ1XLn8
UlTTwEiDXz+Y39xBnlJEsmLM7qsAl1SNZXyjGzh9ZBJomrwoI02KmwyMcIslGNHlfCYvN9uTav08
WqgfKF4Jpk/oXjdoj/PK1heRFbQ2jdS6V5O1KQTiStNPLjZ/HDAQXMo9MewYZ0DwC6qrR680N9Jf
o0lPdwiqy8g8ADd18QHX2D2IIpxWZp6j5Z7vrMY4TzbGk6o1nmn0P2+R96wNbb33DW3fpYwth0+T
3fUqFWbzVMzJO5ka4qnR/NpNhS/FaQsazpSDSR49sxFIURVOQKyjJH5uZm2snZAVj0kqTtnixRPR
VVIT900bX8flg64mMOAILkeFhNHxxJes/Bk/5msZYHbJ4X0y+nl1ncbaxp1D7GSbXwdJKyTwAHvS
bgb+4pNPBCmZJcNK2c/JYxNb4lCG1pWUXrplRhauO3Pn1+NblybyCE7oxffzneVNwUZzzWJVq0Hz
uBsCEoZDZo8tzXxL7zryzWPgzIfc9Z4EsqVV0gfh1kS0PVveFVHMqmmACOeFxobaAEYryGXIwmtH
Pgb0vRrzAlMTMyQlYPJA+EwG9pphgCXq4vU0LfyZEaOegky1jbB/GUH70xbxnSgVFhRD5RTG36P4
Ie7A/U5Rv6JrGK1MygOyHwcaWMjJfdeb1rz3xSpstHUkpjBmTkCfzGQutiYXlfDkG/WHWzt/jV8l
U8JVHpVXA/HHpYjitzL9Yqca07xrsy2mIkJ7kfyiQ9uU+oG4HKCYAV0rx9iBNdIvjcMBIufnCiYC
+yWbgGanPHcJbiHU7OPghevZe0+tAYXYZJPYMRH/kkX1poOSrDO8LFpNu57IaVZg3HCRacNpos2y
ZHi4RbqpxbtCE7dJYUo6rfiR2DAfq8HMV/GsXsuCVrnVJQixLLBMXa127Yh8MKObWE7WC4rgqp52
Ucg5pzvnJUyC+hAuHC+VvWQOjrIgncuNR46TV5D9HqfwcwSxX5GFMFO7Hh0pdDM2k5O1VWFCsw4D
VU9DTOrOK1GxkNKROYyHEn2YS9WTk2g8gR9un2NHvKkp+F5mGtOUFQf7lkt6E3t3gpjVKHUwsA4g
Rn1C1ld+mjIzKlmNYiqoNCICuFmYmDKn9mimGIcSMwU4bMaxG+gbB1NqbT1bQbpTLoAZK4gwaCya
8cT40YBRccNwo60GBFei9VaOlrPFupqsZL+n/vjiZN/EtcnHWI4LwFuwuY6NtRT3dnHuLc60Kv0G
OgwsCsk2xHgwrGgi61XmbbJnz3ycfRAlJejjZFwaeOCvHFVfsmAG3ZtjWZzuG8SPdU5sjmnHDS9z
ndnd8YfInitt/yVqYDCMTDh2wEJJ0lnCOOiORZVf4xe02FwNz0QRMwGCmbAC9YjNJdbVNUTh3hj5
B3F3FCsJgvmOS0lli/uU5iBsSuNcuTC4nBmcsI3qN8/be+DISNzJLYNzriRqZ+3Cf9UOxjDO+rqO
vXVLyOp2JM/GqCpFdkvw1aJsWcez9q5ROh/75YRq6BGFBk6igFCkSrMdcDWnCOtE49HqLVkvV66I
FpU7e9Cpa9gDmXLrewRolCFwfo+Zgy7XINg/6G5+VaoE6Eam4TgcpRWYL4mSjIOISLOXIjGyv5Kp
PWeTMo9caza40o6eyYwokNHW/yn3GNdNUrylJN11aRn19NiBosemeZ+L9JMJGxbrFmgY3XsXD1z6
XCs8PK7MnvqJQ8wcGdiVnNKA+yAC5poY9KzEtkPo94sj1ako6hSTBeFoY8wEMkb5CAGu5uyKuahK
X+3caZXAUJqZG2HZlbtchmT/TtSVJuV6NRaoUq33KofFmAvoi1VvYcPD45aXn85X6ub2ndCA7bsa
Ub6rnKNLVtc8SG+LJAHRa9morTv6GP/95i+uMYTem9Jfl2N/biOmCyPXjL3V03mN524L1uMHlP6z
nBkFpwOOKwkMLIQsaC2tQ9U7Kvf3LUzifbjUuH9u5FIGpyL9vx778y3GbLWosyIQnlWJ3fqWm13e
3Ma3u4mpUBTQRajWjHA0oexFhGl/cYbbN7TD4vj+/f11KJh/F/k3ffvx2/f8293fL7d8u1qaCZ7g
9LCWl1iyrazZmpni8eTt5vazf778/Z/4837/9tL/+Pbf7zcNAPSjRac7hin4yuVdhqWbEy3vMLgp
yobbW1tebOGvMbtVEYlv5mwnewmSGjpw+0VTbMKKqXGXKV8dSqrrrU69L2/KDn3/llSK1dAm+WqK
FZFc9Qke6vcU1vFHnHOZjqXEGNth1hAzHatlVxIMi/v8n3fLClBD5bPBabvuI1y2KtRPf9+kvoci
5PY1qoPA2t7uxiKoGPMs39WYMj0VLv1emHuqOP/z+dvryZKO9e9XyZd3u33T7cYT6f96pd8POjO1
paeonFmD/3zfn//W79f68/V/+p7/9JhjtP5RNnuykauT26BAHWg1grif7M3ty3g5Tpv//ezt3u2x
27O3L283txf48+V/+tn/9FJFR3RdavNZ1MtwhEEbfSXmBhG/LQf48vV/fNDWixz2z/Nq+aHkzw/d
vr497VXsfkjfGJbRQd1xSDOv5m6o5PT33dtTtxuQZbTIjOOfH//HW9y+tM3B/v8ErN/Uqv9KheYJ
E03W/5uA9QbP6n+8JnWUlMn/mX/6+yf/VqJJ+S8pXJssPdP3YFqZaMr+VqL5ApGa7SACYw6ODmZ5
6m8lmmP+y7NNdE2+BE7le1L8UaLJf1kBiCwiVQPTgV0V/PdQWNY/86BZQ6TlO8jlYHMFtvUPFFY0
OaxDEFuONH9Z6IT6VfQVoLshuW8kVNPBtnOWRWWyAe8+W3INj5NxyQaru2MaGDveceh62nAINLo5
XQPQDDeuU4BJGKKd9uRnkrIRHc1yqzx2m00UBeus0kx/05hkyyi8Jt5ZT7OHZOm0SEXWxI9i1RJ1
tg2H+W349BxKjLmrJHX4we80WqRIHwYTUyRrebUzPfxWrb2ZqwrM66iOjsPGpyfRfiXYqskoLi6O
P+xSj2XLCvHDRPl8GeaJ7T9yhyiumKjPxsoKKjowPuRgjE65gDcSN/G+DNkYKOKqnLT3tpZ4BnML
9yDr+h0dpmtO6MHD6ClAAexmtlVDAdK0KcbvKcO91OpgO9owfF0rLvaOzxyI8TEOwiTrViBankk1
9YlF3tQ9vs8J7vpadJ81Og6Ave10nwaYOXIho41OVxN78q036Ws94IaVCQg9r8pYF40Rc3veVpuo
Qq8OY3w3JF26i2ON1J+pdjxP44vdM7EjVaNROQRIt4Vx4DZX+DUrFjUtXnSLUZ05wYslrO3UNq9e
PDyyAcYB4e0qDzsJUhsm6xiq32aBSCMA5mEa50EH9x5it74LvplSfzolplNN/l5m17s2m/BIcS1f
nrXZZK0YiRJ9BwY4DdTaLbHItgWcbNNy7iDdDCvTa5Hk5epMPiwFhlVi52TZJWaI+pziYyLJKQLT
c/bN/ip68z1RTXah4+djirHULsYrVFYmOFtBFm+uyGEhR8/a0zXXGxsN8Sa0PGRvzDJVH2OtaARB
Hxzgq9ZlvGhWpFl0SV69z/a6bstzy2LNARcRcuubYECseVjT5F+rSUT7nACttT9+tUX0YooCcREj
880QZVeBUAIxhf2kLXHJSLdAV3mP/IHCafhwyIaDQ5K+k7haY9yiYUz79mDYhJJkHZKXZUfRFTUI
gybYJTUI/tHI4kuDYbfIkxj7jgXImk16VFZoOTU9hyHY21M3baoMYkdkG8OeDTJ5UN2byPOC+ROq
iy6uYcpLTjP6fSZEnxUtqktYG4+9cCvmJPV9THJ6iMCKQn/YKNS1K3C0W3oO/taifZE1KEZIAENd
01jMD+Vd6xTVVYK079t2+Ba/OEI/JfWTT09mr5wSArAmKbUtlixf8dP1q7swnBgbmJyLTlPsuxzj
Gv1KBJdzTbSp38bvAy16InYOAcKhTT8T8NaG8hDj806yd+Yz+JbggAJc7yXMcPS+d7JOqfOhzdTT
W2mNvyajp6/eu3eVNx47qxboEvEPuVCg58xSTNb7h2mKc5AKbgkzRiAuAJWP5+lg5UG198LokXzk
XWCGj01/H4pm3taIFTjwEHUolwuAZ6+FFgSdOrIiZ94dN5GCfBu4XQAZ1DzAywymGXkXzuqxo3Fm
ys0UmZ/mvHxA0YzhXiCXDLu9ZG6+rlPw+YZf9tiU669OmPmmICxyn9fzkTxHcckHtHYQmp5GcmS/
xUVOo/m5AHhPfCB5kF3sbJQdg9ctPX4ZFf/SlLVWMNj3ydDQNrPlvR2F/WmMh1cZ2AXBaq/MMYET
jJToxDYnWew/9jYRbbrH0LXsFf2gjmi+K73N49jdDrq9FL77y0v/Yl77ms/sMospwI6ZiV9DB/qm
QMg3edPEHsB8kUXRbIfmK0rs4c52FV3uHEXqMkRCMUAkp/wBPzsiV9LH/W9zwWrttZ0C3/E1V6ZK
zXvMUdGqy53o0dsDqa+vQMmADyWaTxc53j50gShgfgNJG0Cvr8xLJmk5ZfaZLFv3DL1tXcfOt0LT
3LTZPG+a9DjNeUJyDOm7Khdb22ih5qHqKhJElLFYekmyu1ZF9K0yD41PAFA/7EetieZJywV4ku5C
Ni+PBY7yjPAczoJiODUuNDXL3brocBojQLsmxm009PhBibzcVllBH8HyNjRTn2kJQFAJCEaZs+DD
C2R/KP4K8vY99Qn8lHn12Ewal+9hJJhj5WfTfU54V+55i+2v27Sov+ishKu6tQnGMFHTmVG9tz0N
DyiAjUbbkQ5AaD7kXQAoyebYSV5ZC6p1mJn0VY1ocW3ax75mWRuKChVu4z8oCxIMU2IPX9n7iPLy
7MXs1WeZkOdY0vbGmnVBJHVtDqXtGfcOgo809vo7SYQhIwrz7JjBc9IY9omOfvZgdCY3+VAcDRLN
YvKW3VRumR0T2Vh9c53gJQs5UKKMSQwIDkiubwFaBnTw1W7QpFcryWS48uAqRxC+Bzs4kkoyH/rm
yHW12oGTPiVzde/jUXwkwlcPdDsqWd8FA4AjRXeGAFy+r56D3dQHj7NtTI8h9rWTM80/O4SGwD8q
f8ep9qHr4Qn9qXFsIo7/oOqJAObApOYYDuiE2/U82ScEiYKO3pbjF8Y9IZYq05uuBH2iBo2oRP9S
CDx21UikExpLCACTv7GQJte9U7NdHSy8p/6pIXkAsFn8nVT3l7rzs13vIEejACHyuF91QdCRDEKc
XKcw+RXmMZzaS1MvHCKWo4Te/6YHp8+i0F9l/55gKw1nkl9pu6+8IjoQj1Dcm7W/jRMRfVSSlIrE
MvBc9wQWqjn+1quQMXaB1CBM9sMcsMCnAOCa8c2rM70VoJetTL6h09jxwpBL1GCGB1tbxMC1pTgg
VupASvCBKgsB+ph8usY8vNdm9EVyU7mvfWgfwj571dBwAvEXMw0E8bYIcDZ3G5n43kV4jtgxyLJg
P4D0iVzxWgCVX3le/pkyO1zlEO1kFRG2U9GDMoz+qZjaVyLR5w3Bi0wp23DDPIIOcNBeopE5/iz7
bwyXMb0zul43g5FdVco4T8pZX8lcZny18oX+YRJceWcjBnEXTe2YjOlpnlpC62P0DBo9oHY/dZ/U
W6ueHxNDL1JwxmLRO1nTXBGrD682XrK0dUjhodlNNBCRS6PRHCYidRsH+Eacz4+k/3Wryk7dx9C3
/iqYANHJJw7EonFYUz6tGaSmR+Yg29xPx40K37LlQK0FiBg+5yPVSn7xrZESiWtdMsAwx+4Qbdtm
0Fs/cskwyfppV01gmohPQl6Sgwr6kWYal8SQa1qQcG3FDwMVxroHPA/92/zRROLDEQp9gJHc56yi
Z6sIiAGddbUy7onRzNblMGv09eVTWFX3lmwIjerSp3S+q1T8GDpZsW090uPiHLdmGfgJInRmghp8
uRwwfzfO41TWAm0bWJ/KJFuiMZ/UCJelpfaR5OnUgc86NoCld8VycU+daj8vu4buyTUHi6lH/Sht
9+IXLRFFMzq2fuwOuQGmYQjhczkGiL/Ane3NOPY4bD2NwKyZ6++FU71R8lLbNT10wh7ieambh65E
kD1YBvgEFR+1Y1cvWQtVgnie7mrluAEa2/A5u/l7k4qMh6J5iNCxEqPXfRul1VOWI4ZO/DEkXAFQ
XG8sjXqGANloR2iCxmETpqLDlfoX15hFUdcVH25/lIuYxe5eawbINCcpUh1x15Pzunb4nSGiK7Gy
NEk6vY2wOCDQu3FryA5cV+UScIXjwd8REWnD05LZfRoi1qJOqj4qPUJ5t3V3QAbGuobei5D1CqN6
OBAvIfezLK8TsS3oAYqBcOL0q/epRtNsvG/i/hfmX3udOggKUNk8mGw2Lm7HFSUh3qOIEMKHnoU8
nac4/lToNEdvSH40dn82fY7RjBNgE+fiR5xfjMLlrQyV7OKhepvc6ZeosqcmJUyFirVcdaO4NFfH
cPdlVV5Li/a8ahqHsVSd0cT2V9KMCZPq5hWVyEfR1KQdTKx7MMeSU9PpT3ZRj14/vQ44h0wibTZC
nEnf+WiNod1HJS4gfAFPKJFp9ztAecjZMFNnM0d5v56fmDE/uWP0SYQDf2ESQhgU5ILBYx19hkZ3
DOolORk6CNsb6QxXwhShHVod+Yw0HnP/RCP6mBREnYne27sw3LzGOzCB/oGSZZzn7czurR/1d40s
1vKCb44cob5sUa29hFPwRfX5XfZcQ5wQ/p/+LqxrQBxO7aFpY2kBJ8DeoHyYWy5/MnyYI3EuY/2a
GP1W0+Wf/ebBCZYZVy6f3HTe5PEMYcQCOEWQDtiUdO0jKm/AAS4vlebFo3baTe/Z0E6zaUN+Jgm7
KMZdDyjXUD9gFnova3VIGUW5fXsqQ67QBvHNrjqbZXRHuHe8skaB/LQIYEXAD1pkBGMkHpVpvdpV
jStsSWrI3B8ZPgClrrPhmwj2s5fAsa+pru8naTyIMN823vdOK0bk6sI0klkzKcw1+Hetk8t7nYCG
sGzzhSCzQ5dyVUaprpgizKlzP9bOR6X0i9mIa1SFd122FQZzCi230Zh9uIFLvVcBSSnQiVRKrLOY
tBrL6b7GyttNlDhZCCPIyjcZ3fd1QyEA+IIwFg6y8g50KVac+Ctwx8c8JMgnTNn2Cfng+oTr6v4l
ScS6KmgaLB8NNp8lBGpX1IeA+RlKGejH1TMBYNmGsFLyECQOFxx62ijw84tTG9iH2NZEXIk3n/HO
OuXaPrAiLX9zY/BfakXsTxS/hPraD/pTmgyUBXrGnl6/cuVmnoIHJLyv0SIAbcguwm3EJYhEAPcb
ZcUr3YucMordsxGHD9mCXEiRTTq94z4/aeQBZxzu3XZsmft3RfaQjUZytAfqKTouVyMzzUuCNNRU
c3NkDIBkNqYCmNlHEbiy8vmYchPwRA+9yWs0G2XmszZgStZ+hFs21MfIvB+RZzOxo+/Q6OLqDcZz
gv7diJP6YITOA1z2epnK65XK23GbTeG5jEbQhpLrblBsa1X9Uh7/gRCJrM05NGPVvm8q+RYgujpg
YKCtjP9l7BoU5mnA4NiY7/IUGRY5QaLTbF8BhaKQeSSLGfKvKram5V/sSO/pXFHGRfadG6fdTt55
/rWuKAvSWLCZj6/Ujj9kT8LicGxqyrh0YLXwWsQRHD1302QTvM0WDfBkcpi1+sHY08dApDFhLQIg
Mu52JEE86IgpTWuoN88DiinJ9gkb8wdE9+nFTO6rJWUnCEt88q374kT+laXvobdTY+WZEomT8eL1
xn1nD6+ioQWjGrpVpg52RiJgspMv3Kn5A1p6RW5E7Oxaf+Js6w4cl/hNzGqtC8adQ4luFQ/AXRJZ
Z6IK452v4y1pajG62nzXh0wbFXPibc5x51pNt4+1+LCVoojWX86S6TvW3iaFZHC0mdKlwjbXKlOf
KlyUM3j4ZslAU6g7E0ffC0r8YxikWyRD7Tmn47lxTbQ48x7BL74CRFEEq9j5ylsULrY+lxaZWyNS
Htpqw88iRcCRS/Kl4rk+wAjGm0irk9yS4WIPPQ40Kc7CZcuhxmeI8RvKLUBjZfth+QCvWwqbgWiu
wTGmo2shko3c9jzFNNjaLnyPHOa1tZGQyWruEMESEl7b1sGqhzv8gLjGXJqTyYyGoPL+KnpO0E5C
oNVu/+4xvkQs/5zneKuiuu4Iikm5igfsSoZc2uegnr2d0MZjlyNQ4ruzbSzY+BWu3I92mx3Eovnz
ZvfAmiphRQoaAn3DLoHiLEhZbJnu5kcsGodpJBc5hnJUFXLrOCEcPpgu28Ka+qex+6nsYdwMjapZ
uQe6Vfa16hwfqbqJTMZptkp01AXFeGk1jcpcN3AA6wc5qr1FK3Y1jAA1KgyuVkUUEa3A1Et/ziS2
rDM2dMBirS8Zur8wbcIdykNj1fkyPffafK6D5mAauiEkLnpozejRToy70McVFwZkxDgTQ1t2OdSC
I1oDch+A7acPOne+kiZIN37aXxIVXWcr3BEZs5yidrGp8RdgvlJQBxnal+IlnEu8AJIXzhsE02Rk
m7Qvy7R9zJX90hmK5sBkfJSGsDeFNE9tL6FsVmh1ItO4hgAYQ+JwEoS9ay+hbkP1sUc7DxBtTwLb
q2oi+rGRt9VBWjB3hqQm4JyUBZ3RMhInhtExKuCfhglObaYj5aWoMws8JXsaqoewL5BFsO8wEowh
sh6ZADLq1xG8QSzQFap1it+x89eEo69ncazCS24BLaqrL2I8xZYM7mHZMj1iZhEnYNXitBjiQIbn
7s6zmgdENNYhSUniyYA2E4iGoD+G3Hy7Bw0HIuwAyTYIDePEicKOkL3OxmWIfbrdIFn1FpsJMMmp
4gC8PdgiZl0Lm1MdYcVAwP0izaJhdbyp5qPOuqMh48I4YZSnSzPe0JoRqxsjnLk7g9locYG3i1Wb
nF/u2hHxcHRh2GzAS3MmfDi0kwHEzP1hKEj4voG/bxrC272hpajBk7AQmlSOt6RTj4VVJem2Ias7
vI0xb+9+E1tqB3tUqUC20pP3sVTxvrf/zO3ejVr+j8eoQjdjqgXWAT7EfokPHxat9VDP/lrE9H1o
Q2OPuXlklhtkoSPZfN6bvRjXx4W0ERcqmNa3u9JPkOJXNzbEgpJKWtafUriX6uZrbxz33Ksk3XPm
aeDrTPriJc/AShDK3DD5t5uOs2Y7CPPzz0PkkJyockluFAsi/M8TN5j4ny/TCTolNiFOqWnRzy/o
/UExwLArijmFXpAOIClAS5jBn5ugXpjet6+TpN1WtVDrNOAs8BuofoXoDARzxqls8Ly2kcg2flE9
yzwsSIOkHu5xwowDDeyqCM+FLM2jjxQmN/t5a3WWtTF7ZLZ1W6/zrvBJsDsqCzlg0aHPRIG4SgMi
BQn3MfasBI940lGzT535lIf1XaKpkVLWUuz5s2A9HRLUa9ESWkeT1xNZSOam92sWBu5r5OLsCVyw
ecm+bn0sanSljPFZRNg2C6pbupDwzh1y2TkNN5ZBV3FKim8TGuq9Mw0QNFPiyB10IYKFZXTpQGRT
+mKFub4Ymkm0JeNFkHKaIrSrMwM89pmD2Kqwe3DyoMHSHG8tNUGPK8vd7FdgHkcMuC2tobWW0el/
sndmu3FjW7b9lUS9M8G+KdQ5wI0+1EtWZ70QISnMvu/59XdshmU5nD4+ddN6KFyUkUmQjBCD7ebe
a8015qg55pxmDqxn26iEYcA2JpG8SeWhOcnc9nMhYbrWVzDIiQeB7mk6QHqWAiTAyK1t7DYMl0pr
TiOpkQ9aS2HDJKMTp3rPjH3jq1xSAky9YoekzbxJ9W5RpvlroWaXFWhvXd0UmjAzHNaxRdwzMe4j
pYY8W2r7RDI/lQyq4yI/jeMh3moD+FJJd+d6HJ5rmnoXFQ7GmMaMuoItGC+qvf0AH+O2v6WqEiXm
bavCnve07pJi/RunzLedE17IwbDIi+yeYDzj/RQDZpyA7wadFncEgtk27ZOfOFfiZ3NsBmY1rruW
iRTGD8LXNAuwrm9zEnHDo1vIy8TVfFTUySdDtx50iQxOS1A29uXHtKFlzcbytSu1RxTTayMkMIIi
fqY1avXZH4hhg08Gip01AVxvD46uPlQP4ujmOuGG88g0xzUSq53Veniq0TkX7myEdk8oL+U0gcy0
GbmBl5SN2xwJCgWTRJPyOF27uXxX1P26VUdGiUHzCmiB7hXjXCLgvCvVbS7rAIJrvBR7d2lgFkt7
Zm/Bea0DHG1pG3nLQ6+adUGyj3RMA6wC0RxmtGGQlXPfwwWYUQX+qeU40xBU5qrzYnrGeFrlxKCU
pksxFKzqS2kwKUHqEBpn2FfWkl8ScVgbDWF6W7KMuRbZ7abwA/MqJYqZGaAFZXIZ2IpRIlvWFMaP
HEJKZk+cOhJF2q7A5rnVpKcLzDT9heqShLAa41EyuwXwgk9KE67JUuogk+ExtLUo2CDm7SqiLKg4
L00K68X1KPFUWpU+pRmU2Z8rg/3QlvKOtlJbpJn2uc2gJusux1yU7Sxuh5eopJBcovJbLb113WGE
q7vlranjL05ClI6Ndumleb7quqJcEa9BpBgaZwrBuo1pZfJJXIfPA5g1Ra2uA7P6YkUEQqk2wc6B
sgrPkDrMesd4HpGIkLmKC60HP+xrT2NO8Wnm2FRtOGejU9y4jfbaJTgxVy4x16xKZ3mNgZPOjPgo
CCzIk1H1qlbUIdv6vRnwkLpBy+OY3ZeWcukMLW4CUdstS11ax8U9gyxQ8+Tu516sm3O9A4TuQBCu
IoaUCWW0ZNR1blKCvw76W1zdJKKNxVILoxAoXkvXGX/E4rPcoFzDcZq3asAlsUsqSrIHWTIu9CBB
dQwtxR8fUNZtVb27rBUPxRq0T02lQCEK4IVT+LVpTf829I1iZZul6KaSvLMlfe15QBZqqhU4r6Lv
zmjLgUtRCfysKiwdNkSzHyVf81Z4BejDaWQpGE+ZTwVdsMpA7YfDzMLN7ZvCMZ9tCuskbptUa/Zq
Nl7nxZWlZiAVCAP2ruBY8EFoQKhPC/dR3PAlSP0mcJaS7m01HRuBinokVMnXUWQtpCHcQZrZOGa2
YtfGRWMKOEInXw0ukRg6C+rCGCDdZ0IlHUk3SRSf5e2z5KGgs9t6OxrydihCHf6FJ0rjSR4a9lKr
IJ5QU7xUcxu8nAX9WpM2kTlcEKe6Ni3zSovr67SRqLk0F1msXU6/O9RYCSCa9BntIXm0qAqoMEFQ
hQZ+pMuto52fBSZAETpI9IiiYdXo8Z3l93CPY4+6unQQcuR1ZqswS4mpzHqDIJuhFsuwuaksnqVW
ttD+lykmiO6NSUmBNnQ4m+o7YBD5DAvDl5x2S/h2VGVxFxbhuir9UyOVLjCLRihEq9g7VzbRJK0m
UOTVPi2Yru0q6sclPPVqXK/t+FnOkMWTO7tN0T5UCGfl1FJmUUbWHVcOGleM1EsirJg6jF35RBiX
waIdMoyE7UNDK6XFLvSSG8QUl6VDvWquj5u6deNFm1jjkj7IGcapJ7Kj3xqy/pBnnLOEA6BvuQ0G
CxI0+wLkA3wEkfccKUVOGgbHXGqNwfaQfT0JDXNJOnAnN4SMmzi/C3FDaYMb2ahfZI8+jhrhWAW1
mOeEF+06rttLmZeB4pOy0YdtnhEmVkbiknZOGVKhkG0vgUKHAzkxCq3WJX7F8yFTz+0gWA6y/liM
ssheuaeZW2MMO+DTOcSMEoW4H5R6kX8Om/ahimoZdXNwSa1APqtDIL11+oodLKl3vXm042JZ1dUz
GvynhPraNKZb0AR3hdl+1i1UuW3aX9PXSFeMH6m/LDBIirto59fayiE7MSNcimVB+WxwPV27V3kY
rFmfKUs7VqKNPQCzl+prqDtnWKjgH0sZXd5rl7GrxHPeNOmCcds4N3iUMm0RWFxRStOomO0A7aNz
hnoU5I8E9PFnDWQSXihPJSXa1QWKAIqCwRaBmcHh9lxOyBfrnBjkBCE4XxT2nep9riT8IIbiNK3p
+eg2b0okJKdEXq8MCXCK5W/DXt9Rnkn5FSUBg7IjaBbPqZ1ZSw6aBkqKX8Tz7WJHO69qKLd9AkhJ
BVzY6+atLlvb1m9pfUyycJ02nBkWmTa7NBMBch1oSqkotGrjsmoiBqCq9JIVbMWQ7lNaTbkqAL4m
9FvQ5j8gDdjoKUR8fAZh2xAynrr7Vv2qmsSnak8qUR0q4tV8mbYg4duCJhPlJiWXL3AaC0LMynNV
elgXdIvRgXpE7aKJkGeuloaDrEPZRvzdRgKRGdxFatqsvCyiGsW+gnYQnDZkSrREpM2QP48gZZIM
e6bAfJR98gKe258PkXtfy+2pWYGpUcBxuA067TDNAUiD1qFA4joNx7VFJdmsSqLTjOEQUQVSITXm
PpYWomqydloVgG3HwcTqQ4VAEsjhqN+kibLUyfDPFQpBKFWz1RnZg26dScZDMQbdtqgSonQK+Ukr
eCjU8bKhE7nGgg1quhpd0wVCozBYjwhvNuVYOnO6W/i5ygNHpJHjboalIqfFMm4uBoKrbYN3QS+b
Tz3hiuVIyYFQL+urFDxUUXgwlN0Mo/VwZWbeZeZXj+qIBL/rYQ5JCJMqRyMSanlrRUtnnP3mxPEo
hCV7M7fIuJIMOs0rRhVZZVwobmutNbu/41agsri4Uo2u2yL7uZas8I7KBqApEq/aIOVFVuCuHvZd
RjnIUCzorKGPTDlymqhtinbIHYj7VBWoYOAXdL+KiE4exUEoEbC+6kLqz3KPElZKQDwGhDJSeR4H
0qVKrXfECcwrBy/IVWYE5zFxqzU5Z3ndKtGNkWvPuReFZ7KxdaKLkkH2NUrN097HZJWUWS2PXJI6
oWfDCysJW3Drnj1u9XzEnUg2ZmMeopUimpc3Cf1IHw8Op6daj4SUmt5AnaDCRjXn5PDv6wr8lGY8
OvmLSa3sQsIBbCarwU0SjDepRpiuJGc5VF5340bXNnWoIzERC+8rOojZqdnE3SoepS/lOJJSCjp8
ycfemWdquzWM5ovqJOYidoe1Hsp3uvQUR+Ze1sd5l6rpqUa5NAmz4GxUvHHpeKpB911bBl16oY4Y
+Ipq2tTJyWCgJxirRWLH6UoyfagTubfpqvqiVXqZ0j2I2X5dr1wfuArxaPjJUQGBQcNDg+q0hU/d
irhq9G3CbdVgc4RH73yIqY/BYMjscVXKUmtt9/eEZ4gRmpK1suv2OVVJyyS5+6nrrUdF7TFvL+6a
VOUFVzjlWkrMiz6FKFANr0pJRDZu6NKUZG28GLfrpHHx9pC2Yy43a8qdO0xZPGPBO5TbNK6uQhPK
lJ+V6cKKqEKnoqNwiNV7drgbofeqTfLYxcif3Oap8p1VWpfk5XMX6gnmsyTEzwfE+ZBiPfOa3CyE
372ZUnkR4Zs8b5o+xCmHctQR+Dc21XaAa14ytgp2HJayMUf1EtIYHS1CnYYG3CxYt50azfJeee6G
FG+lmPo2L9zw7vPWmXLXAKedkyZGfBLjKwVGcGbHyVVowPlItfbaSdVPrfVahckC7iCwOJcQdt08
muHczcvknDIE+jb8D0MAqQME6bXrjmeaTP1pQkXpDOgWDi+YQwfmsnZGYumVvGHUJxH3W3YMxKgr
MPEdD4Jm5ica/jh6SYWuPOLhBXq9Sb8UaZQtncZTFnZgPuvw+GZREgJxCpQbX5frbd/B+qsG87F5
tjPV30QF2SRCjI0l4PdDTLinZsiV5ivfZUgbdXe2UZz7qhngzgaLd0yHhVHcBW5VrJ1k/GSqUnQS
8PzS4Yuh2qm5vmh6v1qVMXQ0VDJrta7JrKUbRQP5Tn7r0+i5Kg/rpVESWVfcYGfaarBt1fayonxh
XvZNu4j7BAuQoB8Wo26sqXS3biQD+yJTPgslrVv6hFeQU1LMkpUNplBUQCnxhmSOu8yGrt0Y0obC
juY68tgzNWxR6LXkcD2gCnL/OqmP/xcX+m+F2o6KpPkXQu0Bd+jUO4KFmtPffHMrxpLYQKKtGzLr
LU3/JtFWFIWPYH5qAvmpWXBJ3xTaBmbFmk7xumPKOnjJd4U24m0HUKgiy7aGTNtWtP8XhbYAgWYx
XedU+CpTMIiRMhBTx0AMyO9o7ML3oFBlVAmiOgX6ueIRNxxLqEqkVQolU78C0fHdmbk6bPZ7Z+TJ
9/hXv/aDGLzwNDnvO37NPR++9Hie3WdoU+BYXxuAWQg4YwZy6p1r6+yWki39MV8Ge4TfW7AvjDwY
+cz9s+5eOesX1hZRazZnUDBKyzpbZqe/3lUFTOqPp0bBCkpTQMbrDuAEWT4+NYNSKUhYdOXcqmTe
sMKqMp38KjuN8KsuWdVJ6/kWImzqO7X01qrg9VM5S4nMOyB1mgsREeFBVFIdrMIXKHRCZCoFlafT
pFVGJH+6jO4i7XGexLlTEyrgJCQJNa1LXV63VM7miyLE1SAKqmCOfAbwv50wxniHG09k5HSEuaUr
qBUONUpTzdRUmTQtv1cz5XJLAKjoMIGHq2QawQgmIA/mWgnO/n0CSR5UgRWaKw/CfiQIItMkKV1l
nRu05N9WlQpAepRSSkTXHNeoiTkrCwOBZkLtN01OwWtvedR08pOG1VEzDMdq8j0+mCybk9Xyu8vy
qLdUNcV4v3V26dLCtaupSoV8dH6okZnmnG8lM1V5ltWKujVEVU+i+aLOU9TxvJfrKD2+F52MjcZU
GjRVD31XlDQtZ8RysY10Hwq8vupCVkWHrT4hOoabgQEoMajd1bSqHiUKZQE1mUvXDj6DWarI60Rf
IJ8VS1MsTaumyfuiUoSPRsdrUhJB+XcD6bD2ehBkwldiuiqkSc4s6I+ohTje6SinObfVRPBJrJTt
KF8lY/jp/QgpYi2+HrYFtAYBpwZp0JcqaPvU5Nm94Pe/H/w0p+gx7hwKgEuBx6J/Vp1Mc5SWtetW
H7e2gEA4lnE/fRYHEM6qXJu1aoVvgFRJ834ieqUxP+2otbeym+zenxbJNGJOsFbFnWAIs9xpbro7
VIIhm04HgDCZ6ApIMVecxI3DPe9N/DGK+7OTwhWsesWvJTISrTXvPclCDFEACTCEL6NfEJXTBFWg
6yxm8V4olsFIuqt3gv4ERkUP/ZhMZZaOm8k/fLptJ2fxw9zY4FUMx+C7+zU/OGCInaqyDLWUW55P
e5NNu/RtMjGOwfqxm2KdK7LUQUbCth24aVybpiLJxFhFLE6T/tvcz76C+C2aldWAq2LG9ZKF04KX
RJQnGBBn1qZDQtah3m76lKLc8uSHRXBCpBacCiFZSF1qFTNk0sjaMeATGzQJkC7zuHl83/w0VxOJ
3TS4iUxLpV/x1PVDOC+FlQPgNQg/YjLNTeuILdB8pyA8sQb2kQyLL44KzjsGNIbl4ePvvlnLe6mV
Eowv37yup7leR9nzOM0OiK4IWIrPp0lhGzu0XyBQPeGH/f7BZHd9MMWeVk7L7x8DucUwJrXDxXTm
o2+n39Q7FEaSetP4kL0K3rNH1uYkYp1Nhyywmw7N8shMTsc7TVStjVDXyFSliAPXTYEA8QfR6h0+
9ynJDkqNsnRYx2aonbkD9ESxkcN3p29Ny5kCMOl9cZqb1h02993fQKJK1kMHFq5UGdXKYAFC8ZD9
bDPv61R4NSNxiPoVkSWlKSAAfZGPtTujWyqxtZuWqF3PTmRxv6L9gg4rFjvhDTHNvU9+XJeITC71
Z8Fa4mwkkkTycPpOOvpfBnHwP/3b6c/eP8mmv3tfnuZ+/KnjXfIa3ZcdTsOA53Epq18yWrMlcq0S
bCXw7j4HQJrKj7ob4D4kKmynCYNIHk6GzVYMKTcnScNIALLYLBozaZiPAfkGuR4q9B9AKaeJbcg3
Wsjg+5CPFk3yNDfRb35YlwbFvhIYANIvnM88o1KtCvt5KF5zaVcnGHR0akPuuwHLIG7uaQK18evc
j+vEW69EXkZ7JXzQQ8uVlyl1PRDTK2XRDIVKdB33QZI8KxWPEDtuslVU4iBr9y20DYYQJnQ9ws3Y
OPKmJVpHm95+0i/1KIoOvz75DlnTY1XAvQM+m8C26J1sGRicnpIKucGAcZaKhLBa4/c1kYxayBd0
2US975RxnyYUsxhoqrxxYeMR2neDu8nbl+ksGZqUZgy8c8Z66sXBKEmcpQkFFFkVRWhjiPMivKKk
M740IYwbKqTgrNu7osJGBxrDxomqYeOkgI5wOIJg5AssXyXY9L3onjhWQ51+m7s3QdYKQSHrxO2g
qXq8KfuQHa6k0dl26lmn8ApBCob5GoEOIPr3NX3dYfAY4nXAwpQI9XyCGpOaxUIoAhTU5YfJqDeX
jmFScV0PG9Ln9kWO2ZKvjrdkvUGlDwkYOMqTFDo4mUJdF+mlGYxn6zrUMYdX655EuJALTBPR2J44
wgX+fR2JUpiOcRrB+EQ7ME0Od8A0G5hww+yoa+cBSlRGG9KF5VvqXEafDDpXh5XVOSAmIiSdqN9a
u/Mua3LYMwPZEulz+q1mY10Cue3XxI8IBCuJ8qXq5WRJ6QevZTGZXJ4mU6RpkUG/sh5New3y+pWw
wVUaUyIX2cTgp7kiTHqi6pR++cSPTxKOAAQfaYGT75YdmcYOf0+xOqLu8fCZTdPRGmUMROht1fSN
wzaSpiX7WCGdQ4EKPbwS75bJVCiObRyap9lGh7dElg3LL72hRyR3DtSp6auT4dD0pWnu3YTo/YPp
e4c/GfvgNQ7xFJ/WWUXhrKF5rMwcVSL8kAbPqVTn9IlZbnaF3EEK/mbE3WpaZ0kkbKl3O2sHxdhO
q6YPMfBqTqa5TIrw4izYvbgp0WDb8rLsXHubNsZV75r6ijuFV7rqb2PATuvO9CJ5flhXl3vP9koS
UvTMp1VGokgLWYP6V4u/ev/gfbG7zOnh6rAF8EwnILm0pQU3gIL2aK3Y7UW8hg9Ya6dYQJP06h7S
PcWa54jNMfFU19XCvI0vGHbcSEvXIRRG6uaG7Jrfr+twyYzqnhbmyagvhvIGckcZIOIjcbIIvZOh
vW/UXUupqh/hmLuM1KUf3evhpRKuqYFMpNMsvLSwaFV5ZtYWpo3AvxBeOulZGl4U/VmDlhNBuYPC
+LSWtrYzN41rTyaXuPCCbZRsAXYQQ1kBkmpXJkai9lwfeWPPASWgOl8mX4j7lfW68YE4PQnNAcf/
qba25NPmMuBmoqnRA2BtGF2A/e5wui6eyVcDjGlVmHxLPyEbOEepSUJCRYa5ggGoa2tLXpnJtsmX
HgBXvC71SxtM010ZXqHNjM+B5M/OjJN8h5/hRU9+GIPBYI5h7IkxD5+GM2DLX4YV2TZEFctsIZES
mZE+7p+QMc4RArwq1+my20aPuJ/dFwt70W8oXvEvtU27IR8/C66sJYaW5hWDThivW4pyzpVN/hww
sKwvsDGt8yV5FfxvXUqN8CA9Q/mfNyvITIgtM/Lxi2c8LC/TrbEaIZQJf9Br6cLbD6/+ff4lO4Nc
xch/Xi6TRyorTYbZd3W6MC7U2+pRX+zrzXi6hQqB9d4sWI9rijOueeaMk+zqRMOtcw1Ee9BhNS2z
jFfWYjRm2jpNMGR7rMNN4N905FSLRSlMOjbuyhEaw2Sd9GRZrLn5aUSzVc/lVz279gnbfvayFaXM
EGPHgcIBiDDzrgE3zUXDZ3sWEhzo8fKC4jfHUDpXELiWT+XpmXUNdfI63Zrz9JPZn9hInJcBtnkL
yX3Qxk3mrcdhSQtJhaR1R6WRe+ZvnGt1kZ57q/6pxtP+VcXXksrdReRssKInkTZ8iqMFvpx1v6md
Zeduwwo8542OU/AOJao8rj5T8ByqGL5v8uyiW8kvubTMxyVKTpk3BBJ2dEZ4QlrkcDsSbeTJqU04
dekKgwS5VJxZdF8M81PjFlodpo94T2YPxqvPe5BkLSpl58y98eSF9blNgdjP4yfKIiVNfKif6vqm
fRpuHbhluGWc0fe6jp+UvVzPiUzIzw50spN2J3NXFmcK9qnrFij9IgfNvo3po5D7Ab+LwhaqDn4I
Dyn4FuCMM+vefG6vkyv7sdj25xQYkgvI0zMef6nd2gjkPrXmLAEE9urNy72oj1SWKXbGmLYqqzhb
UV3KHrL5uGPQP1fOtRPtOkUmh4YggfGEfat83u2kl/hKX2ZzBmm36qP3Gt0WwQwRXoNselbP3Yvo
oXigfuAayz8Kg5bNqUGqG59OinTHx3irX9wPN8YnaaNdhXsCvxYezJirLuQvZDvNk36VLYuaZOO6
vKvX7bW60U/lbQQL5171F+2O0XG0Bb0505cYVGZzawVmddYsmtsA5Xc2U+akoPGJh0NfKCIEjfKJ
m56a5qdkW+JMQooMjFowk8+QJa+9B105iWbep8xdcOjZEtpfO0Mutu5mFPit7E167XyOFs49Ye7F
uImekjVsMrBN9qVG8QXFHXMaTawrU+j+CxNZ7Sw743ELVwTpNh4poAfuwzNKYxWMtglJkG/wCP+u
xwus6u1+hUXp9Yu78c4YeW7SzciDGpPlvqo38raj5YGH5MxGWkBtLlNbsCg+cU7xJKUwN1qg+oM8
O0B65hgIUUNC57G+ch4Bs8D4zKgv11Yu1D7ufHVWXFgbiv0oIarWZGGbNSbVeJeHn7vzrLxj7BWi
zWWLsFsflBYUI7pyDLLhQW+LM3eVnJj3Ovu8Bo6wwSv2EimwdVrkq3yj8U7BUmBhzT3CkSQ6wuV+
uIzOnJ1+Fd3hP772n7EnNy7AjHYUSr+9F+20IOAzvSI1mo2kjesNwaMTWbfKta+5F+8ua8CnshOU
JxRZdp2GoMZsloFqk8mw6Vujte7UmUbGb6EJL0UyUGhZxZwnBiTTXGdQSrc5zAJSwBQ1bvG3r8J1
IL4TT6Obf/3XGsmreVGBiyZfHS6yxpxHdVad2tYXSlYtBlTwuoQf6NdJWMrNCZRixA9ibvqgqnLc
utFLSwX5XqcrdQTz48qPIuwNiFzZnaTMx1GnpZxmAWWM1IFRqWyZeqUvK58OZ1dguOfZCCj83IKh
mKQ+GWKNGEQ4LQNz608g1i+GKBo2ZinAQbKQlTo2oaJprvbFoOB9mQJxRh++fGq26NhyKpJnqlDL
ymJiCV3sNPe+TnHabo0d05UrtwuwDNXcHLjADE8Y6RapghevoLK73qVnyvKJjfyZjH+qbEk5Vwff
toMJW0RR/iBhQiQQS++TA2zp2zq8KzhLrXw5Rdl6MR6Z5srcpsl9X6mbFUQ3Yb+migGgiRkSaU19
M4WDaxESnObIJFYnQaTKm8THadhUPgHucFe2Q2gq72FRDzmvCbD3xWkpK8pK12iPm/selOW2C+Ct
Gr2zfg8gyXbazAc41jyMQYPPtQAzJyORGK0uadWhisa+Ss+zaYNFbzTaYVHugnZu01VyWvfWIq+G
LrnvREGEcpuXNi4BOjcCeYAe9GavrTUg5d4ornipGw/JkNvLNu4RZE7uWjrmTDMLVdbCFmxYR1y5
98n7uraV4b66Z5N518EmUG+yYQFlkhKr6gIy3kKzMPxqRSBuCtGJLAgFYlQgBSJ2rFcimHIIHr8H
k1W1fTIMi4ZVgtAnoaLFoqCG3YlmPTSL56GOYLd3DRiFrNIe2spWGLkxkeGtpjJg1qo0lSV9b5wu
xQWeJu+LlLYFJ7ooE5Tpk0+XV0FmKnRQCgOjAt1SLjx6h8EmvDPhmQ4TEU02JhCTRw4ycVAVoZNx
5wd62RRhnTBnh2W4zMny/69k3Nes4mJX75ZpDUfmutmXw82+auK6+ud/vfT/6e0z8ekVcs/6Nvt7
X/r1hv7YT798SO+9ZA1pc/bAC7L0+1QdN/x3eaFvuzTt76+2EO84rOZ1/4//0Jw/DVkzLFnY+aGQ
pVBpWi85Dik8W0OVjwGf+Kd9f5G//dRPjv7XB3Y4jb/+ztGu715JUC6Cqi6Dl/r7gwcNRbrvKLU5
XZC/Hv0Pm/ju6PU/VUdTIbPqh4MkV/r9SRAZTtPUDcc0aJX5hx0iP/jdDfKvboFfH+DHnQTDcEj8
/d5JsP5UMYGkPM+ZjlEc5PFJcP40FUu1HPnrWfqfdhJUXDzIMP/eWdD/1FVFsxT9cKVl7vejsyCb
fyrkrKnb+x93E+Bi8vuPgvKnbmo2XnikDMS/H+4C2gONCgnHsvDmFP8O/Lf/1qPw3/jSt3aVKH78
OrWowb76WcP7r77w9sT99fOvzYlQDIgG8+iLooE9/PZ7g/vPo/Zietq/+/Dt6Z9+5+uffz3Av/70
0W+9HdXbyk2wL3fliz9MHwxfd/Nil9Au/59497xLdkftnSzuyfc9+cd/HO3nd/f/v9lwFf2wXR1t
wG9vt6Q8ND3e8NRA//6Go11a7aq3XRSXUUHw8bb8UwXMt6bgV6divouDLwjXjgmFhxb1d/caVlNW
7l6zt70Ue22ZQlHy+1vG4PelDl6ao7ehhQ7n9ze+2Me7blfu37YkdtvGj/Vt+e+f7Lc3+B/Zlz84
OU3yfHzagRd9wF1IXKYMXo/vQkUWL4ffPe3rfUYx3PGWVVmm//W7W95wxoPgbTvT7a3R33hb8fdP
+fZ15x/dgIpOnd0HbDeOA6rWjp9I3RZE0N89F9v0Ndj90Irotv0B12+bdccXT3dsenu/u8Onf22b
TAiQH7Bh9qx5iYa3LU33hclZflvx9+8LUR1Y/eU0O6r9AffG+S5Ij1oPGAUf8Xo5F1TPXfr6dvTi
dOBD/hGX8HxXVTuKMqp9XR/d0yqOnh9xSoIXP/B2xwM32A0f8ISfB8LsPauP7mxc3ZUPeGDOg6oS
/wGcOTrpCoqmtxV//x4UW89Atr9tabqeCjLOtxW/seksrX9oQ1TFsp3f3/LF/rnc/dB7YvAIZPi3
25GLfbs7fm8BExFy1t9toC723R+bXQIqLTh+rbN95wMaQLH9k31Z7Ye3fZ0upaYIlPJH7Pz5vg9e
jl5jX4d7H7Hxz1kZve3m1/02P6DxviAA6P8x35UZb8rjh1PDy+ntF//+PX74gcUO3dePm1c/oEty
6QfHZxwSyAe8eC6jmB7J8ahGhdL9AY3sJRKCH2Njxkdcyqt9io1o3O5+GCaohql+wH7f+Nnr/o9t
9Zd3m0Xc6ffvk08QN39+IxIyUD7gkh5+4K83otj8B/QHbzn7+6raH3UpNE1WP6BlvN33x6PKr2GU
321X7uqd/3blRJtCHYT6Ae/6+32Z8GY72jKv4g94Yd7/jNNvaB9x/z3seO+kXn38aIIs0z+gEfy3
JgPfhdD/TqjkIaheMpzKj3pummnaH/BgPvzruptf7vXPIk3fAtJ/jT+9BZp/9mfHwTXxjZd4vyv/
+X8BAAD//w==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800"/>
          </a:pPr>
          <a:endParaRPr lang="en-US" sz="18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8.xml"/><Relationship Id="rId10" Type="http://schemas.openxmlformats.org/officeDocument/2006/relationships/image" Target="../media/image6.png"/><Relationship Id="rId4" Type="http://schemas.microsoft.com/office/2014/relationships/chartEx" Target="../charts/chartEx2.xml"/><Relationship Id="rId9"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3</xdr:col>
      <xdr:colOff>44450</xdr:colOff>
      <xdr:row>2</xdr:row>
      <xdr:rowOff>53975</xdr:rowOff>
    </xdr:from>
    <xdr:to>
      <xdr:col>11</xdr:col>
      <xdr:colOff>215900</xdr:colOff>
      <xdr:row>17</xdr:row>
      <xdr:rowOff>34925</xdr:rowOff>
    </xdr:to>
    <xdr:graphicFrame macro="">
      <xdr:nvGraphicFramePr>
        <xdr:cNvPr id="2" name="Chart 1">
          <a:extLst>
            <a:ext uri="{FF2B5EF4-FFF2-40B4-BE49-F238E27FC236}">
              <a16:creationId xmlns:a16="http://schemas.microsoft.com/office/drawing/2014/main" id="{847D6E4D-98AD-4302-9208-1C4310813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523875</xdr:colOff>
      <xdr:row>2</xdr:row>
      <xdr:rowOff>155575</xdr:rowOff>
    </xdr:from>
    <xdr:to>
      <xdr:col>14</xdr:col>
      <xdr:colOff>219075</xdr:colOff>
      <xdr:row>17</xdr:row>
      <xdr:rowOff>136525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B362023-4265-430A-A19A-BBF6267DF6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03825" y="5238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495300</xdr:colOff>
      <xdr:row>2</xdr:row>
      <xdr:rowOff>25400</xdr:rowOff>
    </xdr:from>
    <xdr:to>
      <xdr:col>9</xdr:col>
      <xdr:colOff>190500</xdr:colOff>
      <xdr:row>19</xdr:row>
      <xdr:rowOff>69850</xdr:rowOff>
    </xdr:to>
    <xdr:graphicFrame macro="">
      <xdr:nvGraphicFramePr>
        <xdr:cNvPr id="3" name="Chart 2">
          <a:extLst>
            <a:ext uri="{FF2B5EF4-FFF2-40B4-BE49-F238E27FC236}">
              <a16:creationId xmlns:a16="http://schemas.microsoft.com/office/drawing/2014/main" id="{2907EF07-6B67-45A8-BD14-BF565910E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88900</xdr:colOff>
      <xdr:row>2</xdr:row>
      <xdr:rowOff>79375</xdr:rowOff>
    </xdr:from>
    <xdr:to>
      <xdr:col>10</xdr:col>
      <xdr:colOff>393700</xdr:colOff>
      <xdr:row>17</xdr:row>
      <xdr:rowOff>60325</xdr:rowOff>
    </xdr:to>
    <xdr:graphicFrame macro="">
      <xdr:nvGraphicFramePr>
        <xdr:cNvPr id="2" name="Chart 1">
          <a:extLst>
            <a:ext uri="{FF2B5EF4-FFF2-40B4-BE49-F238E27FC236}">
              <a16:creationId xmlns:a16="http://schemas.microsoft.com/office/drawing/2014/main" id="{35E7F1E1-C43B-4628-AF14-662E65BD62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1</xdr:row>
      <xdr:rowOff>28574</xdr:rowOff>
    </xdr:from>
    <xdr:to>
      <xdr:col>9</xdr:col>
      <xdr:colOff>508000</xdr:colOff>
      <xdr:row>21</xdr:row>
      <xdr:rowOff>44450</xdr:rowOff>
    </xdr:to>
    <xdr:graphicFrame macro="">
      <xdr:nvGraphicFramePr>
        <xdr:cNvPr id="2" name="Chart 1">
          <a:extLst>
            <a:ext uri="{FF2B5EF4-FFF2-40B4-BE49-F238E27FC236}">
              <a16:creationId xmlns:a16="http://schemas.microsoft.com/office/drawing/2014/main" id="{C34D10A4-3958-4350-AB95-F71ED2A1C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172299</xdr:colOff>
      <xdr:row>0</xdr:row>
      <xdr:rowOff>64881</xdr:rowOff>
    </xdr:from>
    <xdr:to>
      <xdr:col>33</xdr:col>
      <xdr:colOff>563690</xdr:colOff>
      <xdr:row>5</xdr:row>
      <xdr:rowOff>52182</xdr:rowOff>
    </xdr:to>
    <xdr:sp macro="" textlink="">
      <xdr:nvSpPr>
        <xdr:cNvPr id="2" name="TextBox 1">
          <a:extLst>
            <a:ext uri="{FF2B5EF4-FFF2-40B4-BE49-F238E27FC236}">
              <a16:creationId xmlns:a16="http://schemas.microsoft.com/office/drawing/2014/main" id="{B73E9696-8C8B-4765-8E32-A836AA15CED4}"/>
            </a:ext>
          </a:extLst>
        </xdr:cNvPr>
        <xdr:cNvSpPr txBox="1"/>
      </xdr:nvSpPr>
      <xdr:spPr>
        <a:xfrm>
          <a:off x="11154064" y="64881"/>
          <a:ext cx="9542861" cy="92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baseline="0">
              <a:latin typeface="Century" panose="02040604050505020304" pitchFamily="18" charset="0"/>
            </a:rPr>
            <a:t>Performance Dashboard</a:t>
          </a:r>
          <a:endParaRPr lang="en-US" sz="6000">
            <a:latin typeface="Century" panose="02040604050505020304" pitchFamily="18" charset="0"/>
          </a:endParaRPr>
        </a:p>
      </xdr:txBody>
    </xdr:sp>
    <xdr:clientData/>
  </xdr:twoCellAnchor>
  <xdr:twoCellAnchor>
    <xdr:from>
      <xdr:col>1</xdr:col>
      <xdr:colOff>12700</xdr:colOff>
      <xdr:row>9</xdr:row>
      <xdr:rowOff>139700</xdr:rowOff>
    </xdr:from>
    <xdr:to>
      <xdr:col>20</xdr:col>
      <xdr:colOff>444500</xdr:colOff>
      <xdr:row>33</xdr:row>
      <xdr:rowOff>101600</xdr:rowOff>
    </xdr:to>
    <xdr:sp macro="" textlink="">
      <xdr:nvSpPr>
        <xdr:cNvPr id="3" name="Rectangle 2">
          <a:extLst>
            <a:ext uri="{FF2B5EF4-FFF2-40B4-BE49-F238E27FC236}">
              <a16:creationId xmlns:a16="http://schemas.microsoft.com/office/drawing/2014/main" id="{B3F66D6D-9A90-4B65-B600-D83F8A41F353}"/>
            </a:ext>
          </a:extLst>
        </xdr:cNvPr>
        <xdr:cNvSpPr/>
      </xdr:nvSpPr>
      <xdr:spPr>
        <a:xfrm>
          <a:off x="622300" y="1854200"/>
          <a:ext cx="12014200" cy="4533900"/>
        </a:xfrm>
        <a:prstGeom prst="rect">
          <a:avLst/>
        </a:prstGeom>
        <a:solidFill>
          <a:schemeClr val="accent1">
            <a:lumMod val="40000"/>
            <a:lumOff val="60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34</xdr:row>
      <xdr:rowOff>114300</xdr:rowOff>
    </xdr:from>
    <xdr:to>
      <xdr:col>16</xdr:col>
      <xdr:colOff>215900</xdr:colOff>
      <xdr:row>62</xdr:row>
      <xdr:rowOff>12700</xdr:rowOff>
    </xdr:to>
    <xdr:sp macro="" textlink="">
      <xdr:nvSpPr>
        <xdr:cNvPr id="4" name="Rectangle 3">
          <a:extLst>
            <a:ext uri="{FF2B5EF4-FFF2-40B4-BE49-F238E27FC236}">
              <a16:creationId xmlns:a16="http://schemas.microsoft.com/office/drawing/2014/main" id="{EA010E36-F660-4E22-9FE0-85A52BB99565}"/>
            </a:ext>
          </a:extLst>
        </xdr:cNvPr>
        <xdr:cNvSpPr/>
      </xdr:nvSpPr>
      <xdr:spPr>
        <a:xfrm>
          <a:off x="647700" y="6591300"/>
          <a:ext cx="9321800" cy="5232400"/>
        </a:xfrm>
        <a:prstGeom prst="rect">
          <a:avLst/>
        </a:prstGeom>
        <a:solidFill>
          <a:schemeClr val="accent1">
            <a:lumMod val="40000"/>
            <a:lumOff val="60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25400</xdr:colOff>
      <xdr:row>34</xdr:row>
      <xdr:rowOff>127000</xdr:rowOff>
    </xdr:from>
    <xdr:to>
      <xdr:col>33</xdr:col>
      <xdr:colOff>406400</xdr:colOff>
      <xdr:row>62</xdr:row>
      <xdr:rowOff>25400</xdr:rowOff>
    </xdr:to>
    <xdr:sp macro="" textlink="">
      <xdr:nvSpPr>
        <xdr:cNvPr id="5" name="Rectangle 4">
          <a:extLst>
            <a:ext uri="{FF2B5EF4-FFF2-40B4-BE49-F238E27FC236}">
              <a16:creationId xmlns:a16="http://schemas.microsoft.com/office/drawing/2014/main" id="{E8BB6FC2-B66D-44AD-A094-D0D344F6BFA4}"/>
            </a:ext>
          </a:extLst>
        </xdr:cNvPr>
        <xdr:cNvSpPr/>
      </xdr:nvSpPr>
      <xdr:spPr>
        <a:xfrm>
          <a:off x="10388600" y="6604000"/>
          <a:ext cx="10134600" cy="5232400"/>
        </a:xfrm>
        <a:prstGeom prst="rect">
          <a:avLst/>
        </a:prstGeom>
        <a:solidFill>
          <a:schemeClr val="accent1">
            <a:lumMod val="40000"/>
            <a:lumOff val="60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419100</xdr:colOff>
      <xdr:row>10</xdr:row>
      <xdr:rowOff>25400</xdr:rowOff>
    </xdr:from>
    <xdr:to>
      <xdr:col>4</xdr:col>
      <xdr:colOff>292100</xdr:colOff>
      <xdr:row>12</xdr:row>
      <xdr:rowOff>127000</xdr:rowOff>
    </xdr:to>
    <xdr:sp macro="" textlink="">
      <xdr:nvSpPr>
        <xdr:cNvPr id="6" name="TextBox 5">
          <a:extLst>
            <a:ext uri="{FF2B5EF4-FFF2-40B4-BE49-F238E27FC236}">
              <a16:creationId xmlns:a16="http://schemas.microsoft.com/office/drawing/2014/main" id="{40514266-33F8-4E21-A9AF-1F359E6513DC}"/>
            </a:ext>
          </a:extLst>
        </xdr:cNvPr>
        <xdr:cNvSpPr txBox="1"/>
      </xdr:nvSpPr>
      <xdr:spPr>
        <a:xfrm>
          <a:off x="1028700" y="1930400"/>
          <a:ext cx="1701800" cy="482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Sales Trend</a:t>
          </a:r>
        </a:p>
      </xdr:txBody>
    </xdr:sp>
    <xdr:clientData/>
  </xdr:twoCellAnchor>
  <xdr:twoCellAnchor>
    <xdr:from>
      <xdr:col>1</xdr:col>
      <xdr:colOff>541867</xdr:colOff>
      <xdr:row>34</xdr:row>
      <xdr:rowOff>144538</xdr:rowOff>
    </xdr:from>
    <xdr:to>
      <xdr:col>5</xdr:col>
      <xdr:colOff>313267</xdr:colOff>
      <xdr:row>37</xdr:row>
      <xdr:rowOff>26610</xdr:rowOff>
    </xdr:to>
    <xdr:sp macro="" textlink="">
      <xdr:nvSpPr>
        <xdr:cNvPr id="7" name="TextBox 6">
          <a:extLst>
            <a:ext uri="{FF2B5EF4-FFF2-40B4-BE49-F238E27FC236}">
              <a16:creationId xmlns:a16="http://schemas.microsoft.com/office/drawing/2014/main" id="{A1052605-F998-4F83-A38B-2DB3AC472346}"/>
            </a:ext>
          </a:extLst>
        </xdr:cNvPr>
        <xdr:cNvSpPr txBox="1"/>
      </xdr:nvSpPr>
      <xdr:spPr>
        <a:xfrm>
          <a:off x="1146629" y="6313109"/>
          <a:ext cx="2190448" cy="426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Sales</a:t>
          </a:r>
          <a:r>
            <a:rPr lang="en-US" sz="2000" baseline="0">
              <a:latin typeface="Century" panose="02040604050505020304" pitchFamily="18" charset="0"/>
            </a:rPr>
            <a:t> by Region</a:t>
          </a:r>
          <a:endParaRPr lang="en-US" sz="2000">
            <a:latin typeface="Century" panose="02040604050505020304" pitchFamily="18" charset="0"/>
          </a:endParaRPr>
        </a:p>
      </xdr:txBody>
    </xdr:sp>
    <xdr:clientData/>
  </xdr:twoCellAnchor>
  <xdr:twoCellAnchor>
    <xdr:from>
      <xdr:col>18</xdr:col>
      <xdr:colOff>264281</xdr:colOff>
      <xdr:row>34</xdr:row>
      <xdr:rowOff>152400</xdr:rowOff>
    </xdr:from>
    <xdr:to>
      <xdr:col>22</xdr:col>
      <xdr:colOff>543681</xdr:colOff>
      <xdr:row>37</xdr:row>
      <xdr:rowOff>12700</xdr:rowOff>
    </xdr:to>
    <xdr:sp macro="" textlink="">
      <xdr:nvSpPr>
        <xdr:cNvPr id="8" name="TextBox 7">
          <a:extLst>
            <a:ext uri="{FF2B5EF4-FFF2-40B4-BE49-F238E27FC236}">
              <a16:creationId xmlns:a16="http://schemas.microsoft.com/office/drawing/2014/main" id="{17BB7444-0947-4EF5-877C-B0E21700B467}"/>
            </a:ext>
          </a:extLst>
        </xdr:cNvPr>
        <xdr:cNvSpPr txBox="1"/>
      </xdr:nvSpPr>
      <xdr:spPr>
        <a:xfrm>
          <a:off x="11149995" y="6320971"/>
          <a:ext cx="2698448" cy="404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Sales by Employee</a:t>
          </a:r>
        </a:p>
      </xdr:txBody>
    </xdr:sp>
    <xdr:clientData/>
  </xdr:twoCellAnchor>
  <xdr:twoCellAnchor>
    <xdr:from>
      <xdr:col>34</xdr:col>
      <xdr:colOff>25400</xdr:colOff>
      <xdr:row>9</xdr:row>
      <xdr:rowOff>139700</xdr:rowOff>
    </xdr:from>
    <xdr:to>
      <xdr:col>43</xdr:col>
      <xdr:colOff>266700</xdr:colOff>
      <xdr:row>62</xdr:row>
      <xdr:rowOff>12700</xdr:rowOff>
    </xdr:to>
    <xdr:sp macro="" textlink="">
      <xdr:nvSpPr>
        <xdr:cNvPr id="9" name="Rectangle 8">
          <a:extLst>
            <a:ext uri="{FF2B5EF4-FFF2-40B4-BE49-F238E27FC236}">
              <a16:creationId xmlns:a16="http://schemas.microsoft.com/office/drawing/2014/main" id="{1BFC6CDF-CC6A-4C8F-9395-24750C1501EF}"/>
            </a:ext>
          </a:extLst>
        </xdr:cNvPr>
        <xdr:cNvSpPr/>
      </xdr:nvSpPr>
      <xdr:spPr>
        <a:xfrm>
          <a:off x="20751800" y="1854200"/>
          <a:ext cx="5727700" cy="9969500"/>
        </a:xfrm>
        <a:prstGeom prst="rect">
          <a:avLst/>
        </a:prstGeom>
        <a:solidFill>
          <a:schemeClr val="accent1">
            <a:lumMod val="40000"/>
            <a:lumOff val="60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127000</xdr:colOff>
      <xdr:row>9</xdr:row>
      <xdr:rowOff>139700</xdr:rowOff>
    </xdr:from>
    <xdr:to>
      <xdr:col>33</xdr:col>
      <xdr:colOff>393700</xdr:colOff>
      <xdr:row>33</xdr:row>
      <xdr:rowOff>101600</xdr:rowOff>
    </xdr:to>
    <xdr:sp macro="" textlink="">
      <xdr:nvSpPr>
        <xdr:cNvPr id="10" name="Rectangle 9">
          <a:extLst>
            <a:ext uri="{FF2B5EF4-FFF2-40B4-BE49-F238E27FC236}">
              <a16:creationId xmlns:a16="http://schemas.microsoft.com/office/drawing/2014/main" id="{FC1E87E2-5791-4003-A873-CDB2D24133DE}"/>
            </a:ext>
          </a:extLst>
        </xdr:cNvPr>
        <xdr:cNvSpPr/>
      </xdr:nvSpPr>
      <xdr:spPr>
        <a:xfrm>
          <a:off x="12827000" y="1772557"/>
          <a:ext cx="7523843" cy="4316186"/>
        </a:xfrm>
        <a:prstGeom prst="rect">
          <a:avLst/>
        </a:prstGeom>
        <a:solidFill>
          <a:schemeClr val="accent1">
            <a:lumMod val="40000"/>
            <a:lumOff val="60000"/>
            <a:alpha val="7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218319</xdr:colOff>
      <xdr:row>9</xdr:row>
      <xdr:rowOff>177800</xdr:rowOff>
    </xdr:from>
    <xdr:to>
      <xdr:col>25</xdr:col>
      <xdr:colOff>167519</xdr:colOff>
      <xdr:row>12</xdr:row>
      <xdr:rowOff>50800</xdr:rowOff>
    </xdr:to>
    <xdr:sp macro="" textlink="">
      <xdr:nvSpPr>
        <xdr:cNvPr id="11" name="TextBox 10">
          <a:extLst>
            <a:ext uri="{FF2B5EF4-FFF2-40B4-BE49-F238E27FC236}">
              <a16:creationId xmlns:a16="http://schemas.microsoft.com/office/drawing/2014/main" id="{B7E159CF-89A5-4139-AD10-737393A548EC}"/>
            </a:ext>
          </a:extLst>
        </xdr:cNvPr>
        <xdr:cNvSpPr txBox="1"/>
      </xdr:nvSpPr>
      <xdr:spPr>
        <a:xfrm>
          <a:off x="13523081" y="1810657"/>
          <a:ext cx="1763486" cy="417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Item Share</a:t>
          </a:r>
        </a:p>
      </xdr:txBody>
    </xdr:sp>
    <xdr:clientData/>
  </xdr:twoCellAnchor>
  <xdr:twoCellAnchor>
    <xdr:from>
      <xdr:col>35</xdr:col>
      <xdr:colOff>263070</xdr:colOff>
      <xdr:row>9</xdr:row>
      <xdr:rowOff>127000</xdr:rowOff>
    </xdr:from>
    <xdr:to>
      <xdr:col>39</xdr:col>
      <xdr:colOff>537632</xdr:colOff>
      <xdr:row>11</xdr:row>
      <xdr:rowOff>177800</xdr:rowOff>
    </xdr:to>
    <xdr:sp macro="" textlink="">
      <xdr:nvSpPr>
        <xdr:cNvPr id="12" name="TextBox 11">
          <a:extLst>
            <a:ext uri="{FF2B5EF4-FFF2-40B4-BE49-F238E27FC236}">
              <a16:creationId xmlns:a16="http://schemas.microsoft.com/office/drawing/2014/main" id="{440FEBF6-701B-4D49-932D-E3F993326DC2}"/>
            </a:ext>
          </a:extLst>
        </xdr:cNvPr>
        <xdr:cNvSpPr txBox="1"/>
      </xdr:nvSpPr>
      <xdr:spPr>
        <a:xfrm>
          <a:off x="21429737" y="1759857"/>
          <a:ext cx="2693609"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Customer Revenue</a:t>
          </a:r>
        </a:p>
      </xdr:txBody>
    </xdr:sp>
    <xdr:clientData/>
  </xdr:twoCellAnchor>
  <xdr:twoCellAnchor>
    <xdr:from>
      <xdr:col>21</xdr:col>
      <xdr:colOff>139700</xdr:colOff>
      <xdr:row>9</xdr:row>
      <xdr:rowOff>166310</xdr:rowOff>
    </xdr:from>
    <xdr:to>
      <xdr:col>33</xdr:col>
      <xdr:colOff>381000</xdr:colOff>
      <xdr:row>33</xdr:row>
      <xdr:rowOff>63500</xdr:rowOff>
    </xdr:to>
    <xdr:graphicFrame macro="">
      <xdr:nvGraphicFramePr>
        <xdr:cNvPr id="13" name="Chart 12">
          <a:extLst>
            <a:ext uri="{FF2B5EF4-FFF2-40B4-BE49-F238E27FC236}">
              <a16:creationId xmlns:a16="http://schemas.microsoft.com/office/drawing/2014/main" id="{B7667FE0-2A22-44AD-9793-84498E917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63500</xdr:colOff>
      <xdr:row>11</xdr:row>
      <xdr:rowOff>114300</xdr:rowOff>
    </xdr:from>
    <xdr:to>
      <xdr:col>43</xdr:col>
      <xdr:colOff>101600</xdr:colOff>
      <xdr:row>61</xdr:row>
      <xdr:rowOff>114300</xdr:rowOff>
    </xdr:to>
    <xdr:graphicFrame macro="">
      <xdr:nvGraphicFramePr>
        <xdr:cNvPr id="14" name="Chart 13">
          <a:extLst>
            <a:ext uri="{FF2B5EF4-FFF2-40B4-BE49-F238E27FC236}">
              <a16:creationId xmlns:a16="http://schemas.microsoft.com/office/drawing/2014/main" id="{727C83FE-7BD3-47EE-9172-A8478D5D5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25400</xdr:colOff>
      <xdr:row>36</xdr:row>
      <xdr:rowOff>165100</xdr:rowOff>
    </xdr:from>
    <xdr:to>
      <xdr:col>33</xdr:col>
      <xdr:colOff>381000</xdr:colOff>
      <xdr:row>62</xdr:row>
      <xdr:rowOff>50800</xdr:rowOff>
    </xdr:to>
    <xdr:graphicFrame macro="">
      <xdr:nvGraphicFramePr>
        <xdr:cNvPr id="15" name="Chart 14">
          <a:extLst>
            <a:ext uri="{FF2B5EF4-FFF2-40B4-BE49-F238E27FC236}">
              <a16:creationId xmlns:a16="http://schemas.microsoft.com/office/drawing/2014/main" id="{B125C0BC-58AD-49E4-9183-E966A8D8C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37</xdr:row>
      <xdr:rowOff>0</xdr:rowOff>
    </xdr:from>
    <xdr:to>
      <xdr:col>16</xdr:col>
      <xdr:colOff>215900</xdr:colOff>
      <xdr:row>62</xdr:row>
      <xdr:rowOff>38100</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C7C0D69A-3368-47FD-B84B-CD526EEB3C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7700" y="7048500"/>
              <a:ext cx="9321800" cy="480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12700</xdr:colOff>
      <xdr:row>11</xdr:row>
      <xdr:rowOff>177800</xdr:rowOff>
    </xdr:from>
    <xdr:to>
      <xdr:col>20</xdr:col>
      <xdr:colOff>406400</xdr:colOff>
      <xdr:row>33</xdr:row>
      <xdr:rowOff>101600</xdr:rowOff>
    </xdr:to>
    <xdr:graphicFrame macro="">
      <xdr:nvGraphicFramePr>
        <xdr:cNvPr id="17" name="Chart 16">
          <a:extLst>
            <a:ext uri="{FF2B5EF4-FFF2-40B4-BE49-F238E27FC236}">
              <a16:creationId xmlns:a16="http://schemas.microsoft.com/office/drawing/2014/main" id="{0C74BB75-1984-4CF8-BD59-6A04AB4F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134697</xdr:colOff>
      <xdr:row>5</xdr:row>
      <xdr:rowOff>115455</xdr:rowOff>
    </xdr:from>
    <xdr:to>
      <xdr:col>35</xdr:col>
      <xdr:colOff>153940</xdr:colOff>
      <xdr:row>8</xdr:row>
      <xdr:rowOff>57727</xdr:rowOff>
    </xdr:to>
    <xdr:sp macro="" textlink="">
      <xdr:nvSpPr>
        <xdr:cNvPr id="18" name="TextBox 17">
          <a:extLst>
            <a:ext uri="{FF2B5EF4-FFF2-40B4-BE49-F238E27FC236}">
              <a16:creationId xmlns:a16="http://schemas.microsoft.com/office/drawing/2014/main" id="{4CCD9CBE-3F91-4711-9AD9-D4E5FA0DC54A}"/>
            </a:ext>
          </a:extLst>
        </xdr:cNvPr>
        <xdr:cNvSpPr txBox="1"/>
      </xdr:nvSpPr>
      <xdr:spPr>
        <a:xfrm>
          <a:off x="9986818" y="1077576"/>
          <a:ext cx="11718637" cy="519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Century" panose="02040604050505020304" pitchFamily="18" charset="0"/>
            </a:rPr>
            <a:t>Tne Office</a:t>
          </a:r>
          <a:r>
            <a:rPr lang="en-US" sz="2400" baseline="0">
              <a:latin typeface="Century" panose="02040604050505020304" pitchFamily="18" charset="0"/>
            </a:rPr>
            <a:t> Lab Enterprise lnc.</a:t>
          </a:r>
          <a:endParaRPr lang="en-US" sz="2400">
            <a:latin typeface="Century" panose="02040604050505020304" pitchFamily="18" charset="0"/>
          </a:endParaRPr>
        </a:p>
      </xdr:txBody>
    </xdr:sp>
    <xdr:clientData/>
  </xdr:twoCellAnchor>
  <xdr:twoCellAnchor>
    <xdr:from>
      <xdr:col>18</xdr:col>
      <xdr:colOff>336176</xdr:colOff>
      <xdr:row>5</xdr:row>
      <xdr:rowOff>49803</xdr:rowOff>
    </xdr:from>
    <xdr:to>
      <xdr:col>32</xdr:col>
      <xdr:colOff>273922</xdr:colOff>
      <xdr:row>5</xdr:row>
      <xdr:rowOff>87156</xdr:rowOff>
    </xdr:to>
    <xdr:cxnSp macro="">
      <xdr:nvCxnSpPr>
        <xdr:cNvPr id="20" name="Straight Connector 19">
          <a:extLst>
            <a:ext uri="{FF2B5EF4-FFF2-40B4-BE49-F238E27FC236}">
              <a16:creationId xmlns:a16="http://schemas.microsoft.com/office/drawing/2014/main" id="{83504BB4-FC23-4CF0-801A-37522708B7C1}"/>
            </a:ext>
          </a:extLst>
        </xdr:cNvPr>
        <xdr:cNvCxnSpPr/>
      </xdr:nvCxnSpPr>
      <xdr:spPr>
        <a:xfrm>
          <a:off x="11317941" y="983627"/>
          <a:ext cx="8479118" cy="37353"/>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0</xdr:colOff>
      <xdr:row>9</xdr:row>
      <xdr:rowOff>66803</xdr:rowOff>
    </xdr:from>
    <xdr:to>
      <xdr:col>1</xdr:col>
      <xdr:colOff>500077</xdr:colOff>
      <xdr:row>12</xdr:row>
      <xdr:rowOff>90714</xdr:rowOff>
    </xdr:to>
    <xdr:pic>
      <xdr:nvPicPr>
        <xdr:cNvPr id="25" name="Picture 24">
          <a:extLst>
            <a:ext uri="{FF2B5EF4-FFF2-40B4-BE49-F238E27FC236}">
              <a16:creationId xmlns:a16="http://schemas.microsoft.com/office/drawing/2014/main" id="{7C15A0E4-9EA3-4E7A-B848-7EF99542263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4762" y="1699660"/>
          <a:ext cx="500077" cy="568197"/>
        </a:xfrm>
        <a:prstGeom prst="rect">
          <a:avLst/>
        </a:prstGeom>
      </xdr:spPr>
    </xdr:pic>
    <xdr:clientData/>
  </xdr:twoCellAnchor>
  <xdr:twoCellAnchor editAs="oneCell">
    <xdr:from>
      <xdr:col>0</xdr:col>
      <xdr:colOff>544286</xdr:colOff>
      <xdr:row>34</xdr:row>
      <xdr:rowOff>105834</xdr:rowOff>
    </xdr:from>
    <xdr:to>
      <xdr:col>2</xdr:col>
      <xdr:colOff>75596</xdr:colOff>
      <xdr:row>37</xdr:row>
      <xdr:rowOff>166310</xdr:rowOff>
    </xdr:to>
    <xdr:pic>
      <xdr:nvPicPr>
        <xdr:cNvPr id="38" name="Picture 37">
          <a:extLst>
            <a:ext uri="{FF2B5EF4-FFF2-40B4-BE49-F238E27FC236}">
              <a16:creationId xmlns:a16="http://schemas.microsoft.com/office/drawing/2014/main" id="{AFDE60A6-7CF4-4EE4-9B9B-AD3BFFE164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4286" y="6274405"/>
          <a:ext cx="740834" cy="604762"/>
        </a:xfrm>
        <a:prstGeom prst="rect">
          <a:avLst/>
        </a:prstGeom>
      </xdr:spPr>
    </xdr:pic>
    <xdr:clientData/>
  </xdr:twoCellAnchor>
  <xdr:twoCellAnchor editAs="oneCell">
    <xdr:from>
      <xdr:col>17</xdr:col>
      <xdr:colOff>60479</xdr:colOff>
      <xdr:row>34</xdr:row>
      <xdr:rowOff>45359</xdr:rowOff>
    </xdr:from>
    <xdr:to>
      <xdr:col>18</xdr:col>
      <xdr:colOff>250076</xdr:colOff>
      <xdr:row>37</xdr:row>
      <xdr:rowOff>45357</xdr:rowOff>
    </xdr:to>
    <xdr:pic>
      <xdr:nvPicPr>
        <xdr:cNvPr id="40" name="Picture 39">
          <a:extLst>
            <a:ext uri="{FF2B5EF4-FFF2-40B4-BE49-F238E27FC236}">
              <a16:creationId xmlns:a16="http://schemas.microsoft.com/office/drawing/2014/main" id="{D1A2EC71-F492-47C4-88D2-10D8D25C88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341431" y="6213930"/>
          <a:ext cx="794359" cy="544284"/>
        </a:xfrm>
        <a:prstGeom prst="rect">
          <a:avLst/>
        </a:prstGeom>
      </xdr:spPr>
    </xdr:pic>
    <xdr:clientData/>
  </xdr:twoCellAnchor>
  <xdr:twoCellAnchor editAs="oneCell">
    <xdr:from>
      <xdr:col>21</xdr:col>
      <xdr:colOff>136072</xdr:colOff>
      <xdr:row>9</xdr:row>
      <xdr:rowOff>166310</xdr:rowOff>
    </xdr:from>
    <xdr:to>
      <xdr:col>22</xdr:col>
      <xdr:colOff>241905</xdr:colOff>
      <xdr:row>13</xdr:row>
      <xdr:rowOff>105834</xdr:rowOff>
    </xdr:to>
    <xdr:pic>
      <xdr:nvPicPr>
        <xdr:cNvPr id="42" name="Picture 41">
          <a:extLst>
            <a:ext uri="{FF2B5EF4-FFF2-40B4-BE49-F238E27FC236}">
              <a16:creationId xmlns:a16="http://schemas.microsoft.com/office/drawing/2014/main" id="{20C433C8-C242-43A6-9689-5EAAA5D562F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836072" y="1799167"/>
          <a:ext cx="710595" cy="665238"/>
        </a:xfrm>
        <a:prstGeom prst="rect">
          <a:avLst/>
        </a:prstGeom>
      </xdr:spPr>
    </xdr:pic>
    <xdr:clientData/>
  </xdr:twoCellAnchor>
  <xdr:twoCellAnchor editAs="oneCell">
    <xdr:from>
      <xdr:col>34</xdr:col>
      <xdr:colOff>60476</xdr:colOff>
      <xdr:row>9</xdr:row>
      <xdr:rowOff>166311</xdr:rowOff>
    </xdr:from>
    <xdr:to>
      <xdr:col>35</xdr:col>
      <xdr:colOff>207346</xdr:colOff>
      <xdr:row>12</xdr:row>
      <xdr:rowOff>60477</xdr:rowOff>
    </xdr:to>
    <xdr:pic>
      <xdr:nvPicPr>
        <xdr:cNvPr id="44" name="Picture 43">
          <a:extLst>
            <a:ext uri="{FF2B5EF4-FFF2-40B4-BE49-F238E27FC236}">
              <a16:creationId xmlns:a16="http://schemas.microsoft.com/office/drawing/2014/main" id="{F97D5449-8DBD-441A-8C16-0463D3EB58E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0622381" y="1799168"/>
          <a:ext cx="751632" cy="438452"/>
        </a:xfrm>
        <a:prstGeom prst="rect">
          <a:avLst/>
        </a:prstGeom>
      </xdr:spPr>
    </xdr:pic>
    <xdr:clientData/>
  </xdr:twoCellAnchor>
  <xdr:twoCellAnchor>
    <xdr:from>
      <xdr:col>0</xdr:col>
      <xdr:colOff>602342</xdr:colOff>
      <xdr:row>64</xdr:row>
      <xdr:rowOff>166308</xdr:rowOff>
    </xdr:from>
    <xdr:to>
      <xdr:col>43</xdr:col>
      <xdr:colOff>287261</xdr:colOff>
      <xdr:row>73</xdr:row>
      <xdr:rowOff>105833</xdr:rowOff>
    </xdr:to>
    <xdr:sp macro="" textlink="">
      <xdr:nvSpPr>
        <xdr:cNvPr id="45" name="Rectangle 44">
          <a:extLst>
            <a:ext uri="{FF2B5EF4-FFF2-40B4-BE49-F238E27FC236}">
              <a16:creationId xmlns:a16="http://schemas.microsoft.com/office/drawing/2014/main" id="{060C492F-49D5-48F4-98AB-74A0952F57DB}"/>
            </a:ext>
          </a:extLst>
        </xdr:cNvPr>
        <xdr:cNvSpPr/>
      </xdr:nvSpPr>
      <xdr:spPr>
        <a:xfrm>
          <a:off x="602342" y="11777737"/>
          <a:ext cx="25689681" cy="1572382"/>
        </a:xfrm>
        <a:prstGeom prst="rect">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75595</xdr:colOff>
      <xdr:row>65</xdr:row>
      <xdr:rowOff>75595</xdr:rowOff>
    </xdr:from>
    <xdr:to>
      <xdr:col>25</xdr:col>
      <xdr:colOff>377976</xdr:colOff>
      <xdr:row>72</xdr:row>
      <xdr:rowOff>30238</xdr:rowOff>
    </xdr:to>
    <mc:AlternateContent xmlns:mc="http://schemas.openxmlformats.org/markup-compatibility/2006">
      <mc:Choice xmlns:a14="http://schemas.microsoft.com/office/drawing/2010/main" Requires="a14">
        <xdr:graphicFrame macro="">
          <xdr:nvGraphicFramePr>
            <xdr:cNvPr id="21" name="Sales Person">
              <a:extLst>
                <a:ext uri="{FF2B5EF4-FFF2-40B4-BE49-F238E27FC236}">
                  <a16:creationId xmlns:a16="http://schemas.microsoft.com/office/drawing/2014/main" id="{6DC9EC5F-0830-461A-91A9-0DCD4BB9BB4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195276" y="12370276"/>
              <a:ext cx="6382168" cy="1278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30238</xdr:colOff>
      <xdr:row>65</xdr:row>
      <xdr:rowOff>105833</xdr:rowOff>
    </xdr:from>
    <xdr:to>
      <xdr:col>34</xdr:col>
      <xdr:colOff>544285</xdr:colOff>
      <xdr:row>72</xdr:row>
      <xdr:rowOff>90714</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3EB4E36B-16C2-4247-8E5B-64BFD6C4C0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37685" y="12400514"/>
              <a:ext cx="5377877" cy="1308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35</xdr:col>
      <xdr:colOff>170730</xdr:colOff>
      <xdr:row>65</xdr:row>
      <xdr:rowOff>60476</xdr:rowOff>
    </xdr:from>
    <xdr:to>
      <xdr:col>43</xdr:col>
      <xdr:colOff>257024</xdr:colOff>
      <xdr:row>72</xdr:row>
      <xdr:rowOff>15119</xdr:rowOff>
    </xdr:to>
    <mc:AlternateContent xmlns:mc="http://schemas.openxmlformats.org/markup-compatibility/2006">
      <mc:Choice xmlns:a14="http://schemas.microsoft.com/office/drawing/2010/main" Requires="a14">
        <xdr:graphicFrame macro="">
          <xdr:nvGraphicFramePr>
            <xdr:cNvPr id="23" name="Item">
              <a:extLst>
                <a:ext uri="{FF2B5EF4-FFF2-40B4-BE49-F238E27FC236}">
                  <a16:creationId xmlns:a16="http://schemas.microsoft.com/office/drawing/2014/main" id="{4AA89AA9-F130-418B-A09B-4610F1D0176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1449985" y="12355157"/>
              <a:ext cx="4950124" cy="1278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544285</xdr:colOff>
      <xdr:row>65</xdr:row>
      <xdr:rowOff>105835</xdr:rowOff>
    </xdr:from>
    <xdr:to>
      <xdr:col>14</xdr:col>
      <xdr:colOff>287262</xdr:colOff>
      <xdr:row>71</xdr:row>
      <xdr:rowOff>90715</xdr:rowOff>
    </xdr:to>
    <mc:AlternateContent xmlns:mc="http://schemas.openxmlformats.org/markup-compatibility/2006">
      <mc:Choice xmlns:a14="http://schemas.microsoft.com/office/drawing/2010/main" Requires="a14">
        <xdr:graphicFrame macro="">
          <xdr:nvGraphicFramePr>
            <xdr:cNvPr id="24" name="Years">
              <a:extLst>
                <a:ext uri="{FF2B5EF4-FFF2-40B4-BE49-F238E27FC236}">
                  <a16:creationId xmlns:a16="http://schemas.microsoft.com/office/drawing/2014/main" id="{9F5D65BB-736F-48EA-AB13-5C5FCDCEC42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976200" y="12400516"/>
              <a:ext cx="5822764" cy="1119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194127</xdr:colOff>
      <xdr:row>64</xdr:row>
      <xdr:rowOff>181426</xdr:rowOff>
    </xdr:from>
    <xdr:to>
      <xdr:col>4</xdr:col>
      <xdr:colOff>423332</xdr:colOff>
      <xdr:row>67</xdr:row>
      <xdr:rowOff>151190</xdr:rowOff>
    </xdr:to>
    <xdr:sp macro="" textlink="">
      <xdr:nvSpPr>
        <xdr:cNvPr id="47" name="TextBox 46">
          <a:extLst>
            <a:ext uri="{FF2B5EF4-FFF2-40B4-BE49-F238E27FC236}">
              <a16:creationId xmlns:a16="http://schemas.microsoft.com/office/drawing/2014/main" id="{615C2F36-DAF0-4206-BEBF-CF346DDB15C0}"/>
            </a:ext>
          </a:extLst>
        </xdr:cNvPr>
        <xdr:cNvSpPr txBox="1"/>
      </xdr:nvSpPr>
      <xdr:spPr>
        <a:xfrm>
          <a:off x="1403651" y="11792855"/>
          <a:ext cx="1438729" cy="514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Century" panose="02040604050505020304" pitchFamily="18" charset="0"/>
            </a:rPr>
            <a:t>Filters</a:t>
          </a:r>
        </a:p>
      </xdr:txBody>
    </xdr:sp>
    <xdr:clientData/>
  </xdr:twoCellAnchor>
  <xdr:twoCellAnchor editAs="oneCell">
    <xdr:from>
      <xdr:col>1</xdr:col>
      <xdr:colOff>30238</xdr:colOff>
      <xdr:row>65</xdr:row>
      <xdr:rowOff>0</xdr:rowOff>
    </xdr:from>
    <xdr:to>
      <xdr:col>2</xdr:col>
      <xdr:colOff>211666</xdr:colOff>
      <xdr:row>68</xdr:row>
      <xdr:rowOff>136071</xdr:rowOff>
    </xdr:to>
    <xdr:pic>
      <xdr:nvPicPr>
        <xdr:cNvPr id="49" name="Picture 48">
          <a:extLst>
            <a:ext uri="{FF2B5EF4-FFF2-40B4-BE49-F238E27FC236}">
              <a16:creationId xmlns:a16="http://schemas.microsoft.com/office/drawing/2014/main" id="{C123F3E4-D482-499D-BC24-9DE7A283A88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35000" y="11792857"/>
          <a:ext cx="786190" cy="6803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UST_DATA" refreshedDate="45135.569542708334" createdVersion="6" refreshedVersion="6" minRefreshableVersion="3" recordCount="2000" xr:uid="{5943EF0C-BA24-4DF8-A435-04775F880774}">
  <cacheSource type="worksheet">
    <worksheetSource ref="A1:J2001" sheet="Sales Data"/>
  </cacheSource>
  <cacheFields count="12">
    <cacheField name="Order ID" numFmtId="2">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1">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164">
      <sharedItems containsSemiMixedTypes="0" containsString="0" containsNumber="1" containsInteger="1" minValue="69" maxValue="399"/>
    </cacheField>
    <cacheField name="Quantity" numFmtId="1">
      <sharedItems containsSemiMixedTypes="0" containsString="0" containsNumber="1" containsInteger="1" minValue="0" maxValue="9"/>
    </cacheField>
    <cacheField name="Revenue" numFmtId="164">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638096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EEA27-53E2-43E7-9AA3-529F7E0E34E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numFmtId="1" showAll="0"/>
    <pivotField dataField="1" numFmtId="164" showAll="0"/>
    <pivotField showAll="0">
      <items count="7">
        <item sd="0" x="0"/>
        <item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6CF07D-EB2B-40B7-9BCE-8DB84FB2DC14}"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numFmtId="1"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numFmtId="164" showAll="0"/>
    <pivotField numFmtId="1" showAll="0"/>
    <pivotField dataField="1" numFmtId="164"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83C524-18F2-4579-869C-A4A8D5DC4C7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Employee">
  <location ref="A3:J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numFmtId="1"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numFmtId="1" showAll="0"/>
    <pivotField dataField="1" numFmtId="164"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1" series="1">
      <pivotArea type="data" outline="0" fieldPosition="0">
        <references count="1">
          <reference field="4" count="1" selected="0">
            <x v="0"/>
          </reference>
        </references>
      </pivotArea>
    </chartFormat>
    <chartFormat chart="0" format="2" series="1">
      <pivotArea type="data" outline="0" fieldPosition="0">
        <references count="1">
          <reference field="4" count="1" selected="0">
            <x v="1"/>
          </reference>
        </references>
      </pivotArea>
    </chartFormat>
    <chartFormat chart="0" format="3" series="1">
      <pivotArea type="data" outline="0" fieldPosition="0">
        <references count="1">
          <reference field="4" count="1" selected="0">
            <x v="2"/>
          </reference>
        </references>
      </pivotArea>
    </chartFormat>
    <chartFormat chart="0" format="4" series="1">
      <pivotArea type="data" outline="0" fieldPosition="0">
        <references count="1">
          <reference field="4" count="1" selected="0">
            <x v="3"/>
          </reference>
        </references>
      </pivotArea>
    </chartFormat>
    <chartFormat chart="0" format="5" series="1">
      <pivotArea type="data" outline="0" fieldPosition="0">
        <references count="1">
          <reference field="4" count="1" selected="0">
            <x v="4"/>
          </reference>
        </references>
      </pivotArea>
    </chartFormat>
    <chartFormat chart="0" format="6" series="1">
      <pivotArea type="data" outline="0" fieldPosition="0">
        <references count="1">
          <reference field="4" count="1" selected="0">
            <x v="5"/>
          </reference>
        </references>
      </pivotArea>
    </chartFormat>
    <chartFormat chart="0" format="7" series="1">
      <pivotArea type="data" outline="0" fieldPosition="0">
        <references count="1">
          <reference field="4" count="1" selected="0">
            <x v="6"/>
          </reference>
        </references>
      </pivotArea>
    </chartFormat>
    <chartFormat chart="0" format="8" series="1">
      <pivotArea type="data" outline="0" fieldPosition="0">
        <references count="1">
          <reference field="4" count="1" selected="0">
            <x v="7"/>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F86C14-425E-4C87-A9E9-A658DCAA8D2E}"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2">
    <pivotField showAll="0"/>
    <pivotField numFmtId="14" showAll="0"/>
    <pivotField numFmtId="1"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numFmtId="164" showAll="0"/>
    <pivotField numFmtId="1" showAll="0"/>
    <pivotField dataField="1" numFmtId="164"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7328C4-189E-4B03-A56F-20D5346096E5}"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2" firstHeaderRow="1" firstDataRow="1" firstDataCol="1"/>
  <pivotFields count="12">
    <pivotField showAll="0"/>
    <pivotField numFmtId="14" showAll="0"/>
    <pivotField numFmtId="1"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numFmtId="164" showAll="0"/>
    <pivotField numFmtId="1" showAll="0"/>
    <pivotField dataField="1" numFmtId="164"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144A6B6-ADE8-45AF-9DB7-F0D9C4C39BD8}" sourceName="Sales Person">
  <pivotTables>
    <pivotTable tabId="8" name="PivotTable3"/>
    <pivotTable tabId="6" name="PivotTable9"/>
    <pivotTable tabId="5" name="PivotTable8"/>
    <pivotTable tabId="4" name="PivotTable7"/>
    <pivotTable tabId="3" name="PivotTable4"/>
  </pivotTables>
  <data>
    <tabular pivotCacheId="1638096920">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08E354-AEFA-47F9-9178-AF3BBF9EC7E8}" sourceName="Region">
  <pivotTables>
    <pivotTable tabId="8" name="PivotTable3"/>
    <pivotTable tabId="6" name="PivotTable9"/>
    <pivotTable tabId="5" name="PivotTable8"/>
    <pivotTable tabId="4" name="PivotTable7"/>
    <pivotTable tabId="3" name="PivotTable4"/>
  </pivotTables>
  <data>
    <tabular pivotCacheId="1638096920">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BC8CD06F-3294-4066-AC9F-61E71277A2A5}" sourceName="Item">
  <pivotTables>
    <pivotTable tabId="8" name="PivotTable3"/>
    <pivotTable tabId="6" name="PivotTable9"/>
    <pivotTable tabId="5" name="PivotTable8"/>
    <pivotTable tabId="4" name="PivotTable7"/>
    <pivotTable tabId="3" name="PivotTable4"/>
  </pivotTables>
  <data>
    <tabular pivotCacheId="1638096920">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A5FBD5D-1E07-4E74-AE23-E485390FBA33}" sourceName="Years">
  <pivotTables>
    <pivotTable tabId="8" name="PivotTable3"/>
    <pivotTable tabId="6" name="PivotTable9"/>
    <pivotTable tabId="5" name="PivotTable8"/>
    <pivotTable tabId="4" name="PivotTable7"/>
    <pivotTable tabId="3" name="PivotTable4"/>
  </pivotTables>
  <data>
    <tabular pivotCacheId="1638096920">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21BDF34-888E-4061-B09B-B10F137E6193}" cache="Slicer_Sales_Person" caption="Sales Person" columnCount="4" style="SlicerStyleLight1 3" rowHeight="241300"/>
  <slicer name="Region" xr10:uid="{23D6993B-7354-4F4F-8485-254EF3B86390}" cache="Slicer_Region" caption="Region" columnCount="2" style="SlicerStyleLight1 3" rowHeight="241300"/>
  <slicer name="Item" xr10:uid="{F44B3D72-271E-4999-B922-E025CA386D13}" cache="Slicer_Item" caption="Item" columnCount="3" style="SlicerStyleLight1 3" rowHeight="241300"/>
  <slicer name="Years" xr10:uid="{72C7DCFB-F140-4FDF-9820-3B7CF3754346}" cache="Slicer_Years" caption="Years" columnCount="4" style="SlicerStyleLight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6F00-1527-47C4-A9E0-25A7F4AB52CC}">
  <dimension ref="A1:L2001"/>
  <sheetViews>
    <sheetView tabSelected="1" workbookViewId="0">
      <selection activeCell="J1" sqref="J1"/>
    </sheetView>
  </sheetViews>
  <sheetFormatPr defaultRowHeight="14.5" x14ac:dyDescent="0.35"/>
  <cols>
    <col min="1" max="1" width="8.54296875" style="12" bestFit="1" customWidth="1"/>
    <col min="2" max="2" width="30.6328125" style="9" bestFit="1" customWidth="1"/>
    <col min="3" max="3" width="12.08984375" style="15" bestFit="1" customWidth="1"/>
    <col min="4" max="4" width="15.7265625" bestFit="1" customWidth="1"/>
    <col min="5" max="5" width="13.81640625" bestFit="1" customWidth="1"/>
    <col min="6" max="6" width="11.90625" bestFit="1" customWidth="1"/>
    <col min="7" max="7" width="6.453125" bestFit="1" customWidth="1"/>
    <col min="8" max="8" width="7.90625" style="18" bestFit="1" customWidth="1"/>
    <col min="9" max="9" width="8.7265625" style="15"/>
    <col min="10" max="10" width="10.81640625" style="21" bestFit="1" customWidth="1"/>
  </cols>
  <sheetData>
    <row r="1" spans="1:12" ht="15.5" x14ac:dyDescent="0.35">
      <c r="A1" s="10" t="s">
        <v>0</v>
      </c>
      <c r="B1" s="8" t="s">
        <v>1</v>
      </c>
      <c r="C1" s="13" t="s">
        <v>2</v>
      </c>
      <c r="D1" s="2" t="s">
        <v>3</v>
      </c>
      <c r="E1" s="2" t="s">
        <v>4</v>
      </c>
      <c r="F1" s="2" t="s">
        <v>5</v>
      </c>
      <c r="G1" s="2" t="s">
        <v>6</v>
      </c>
      <c r="H1" s="16" t="s">
        <v>7</v>
      </c>
      <c r="I1" s="13" t="s">
        <v>8</v>
      </c>
      <c r="J1" s="19" t="s">
        <v>9</v>
      </c>
    </row>
    <row r="2" spans="1:12" ht="15.5" x14ac:dyDescent="0.35">
      <c r="A2" s="11" t="s">
        <v>10</v>
      </c>
      <c r="B2" s="3">
        <v>43101</v>
      </c>
      <c r="C2" s="14">
        <v>11</v>
      </c>
      <c r="D2" s="1" t="s">
        <v>11</v>
      </c>
      <c r="E2" s="1" t="s">
        <v>12</v>
      </c>
      <c r="F2" s="1" t="s">
        <v>13</v>
      </c>
      <c r="G2" s="1" t="s">
        <v>14</v>
      </c>
      <c r="H2" s="17">
        <v>199</v>
      </c>
      <c r="I2" s="14">
        <v>3</v>
      </c>
      <c r="J2" s="20">
        <v>597</v>
      </c>
      <c r="L2" s="18"/>
    </row>
    <row r="3" spans="1:12" ht="15.5" x14ac:dyDescent="0.35">
      <c r="A3" s="11" t="s">
        <v>15</v>
      </c>
      <c r="B3" s="3">
        <v>43102</v>
      </c>
      <c r="C3" s="14">
        <v>1</v>
      </c>
      <c r="D3" s="1" t="s">
        <v>16</v>
      </c>
      <c r="E3" s="1" t="s">
        <v>17</v>
      </c>
      <c r="F3" s="1" t="s">
        <v>18</v>
      </c>
      <c r="G3" s="1" t="s">
        <v>19</v>
      </c>
      <c r="H3" s="17">
        <v>289</v>
      </c>
      <c r="I3" s="14">
        <v>7</v>
      </c>
      <c r="J3" s="20">
        <v>2023</v>
      </c>
    </row>
    <row r="4" spans="1:12" ht="15.5" x14ac:dyDescent="0.35">
      <c r="A4" s="11" t="s">
        <v>20</v>
      </c>
      <c r="B4" s="3">
        <v>43103</v>
      </c>
      <c r="C4" s="14">
        <v>9</v>
      </c>
      <c r="D4" s="1" t="s">
        <v>21</v>
      </c>
      <c r="E4" s="1" t="s">
        <v>22</v>
      </c>
      <c r="F4" s="1" t="s">
        <v>23</v>
      </c>
      <c r="G4" s="1" t="s">
        <v>24</v>
      </c>
      <c r="H4" s="17">
        <v>159</v>
      </c>
      <c r="I4" s="14">
        <v>3</v>
      </c>
      <c r="J4" s="20">
        <v>477</v>
      </c>
    </row>
    <row r="5" spans="1:12" ht="15.5" x14ac:dyDescent="0.35">
      <c r="A5" s="11" t="s">
        <v>25</v>
      </c>
      <c r="B5" s="3">
        <v>43103</v>
      </c>
      <c r="C5" s="14">
        <v>18</v>
      </c>
      <c r="D5" s="1" t="s">
        <v>26</v>
      </c>
      <c r="E5" s="1" t="s">
        <v>27</v>
      </c>
      <c r="F5" s="1" t="s">
        <v>28</v>
      </c>
      <c r="G5" s="1" t="s">
        <v>19</v>
      </c>
      <c r="H5" s="17">
        <v>289</v>
      </c>
      <c r="I5" s="14">
        <v>3</v>
      </c>
      <c r="J5" s="20">
        <v>867</v>
      </c>
    </row>
    <row r="6" spans="1:12" ht="15.5" x14ac:dyDescent="0.35">
      <c r="A6" s="11" t="s">
        <v>29</v>
      </c>
      <c r="B6" s="3">
        <v>43104</v>
      </c>
      <c r="C6" s="14">
        <v>16</v>
      </c>
      <c r="D6" s="1" t="s">
        <v>30</v>
      </c>
      <c r="E6" s="1" t="s">
        <v>27</v>
      </c>
      <c r="F6" s="1" t="s">
        <v>28</v>
      </c>
      <c r="G6" s="1" t="s">
        <v>31</v>
      </c>
      <c r="H6" s="17">
        <v>69</v>
      </c>
      <c r="I6" s="14">
        <v>4</v>
      </c>
      <c r="J6" s="20">
        <v>276</v>
      </c>
    </row>
    <row r="7" spans="1:12" ht="15.5" x14ac:dyDescent="0.35">
      <c r="A7" s="11" t="s">
        <v>32</v>
      </c>
      <c r="B7" s="3">
        <v>43104</v>
      </c>
      <c r="C7" s="14">
        <v>13</v>
      </c>
      <c r="D7" s="1" t="s">
        <v>33</v>
      </c>
      <c r="E7" s="1" t="s">
        <v>12</v>
      </c>
      <c r="F7" s="1" t="s">
        <v>13</v>
      </c>
      <c r="G7" s="1" t="s">
        <v>14</v>
      </c>
      <c r="H7" s="17">
        <v>199</v>
      </c>
      <c r="I7" s="14">
        <v>2</v>
      </c>
      <c r="J7" s="20">
        <v>398</v>
      </c>
    </row>
    <row r="8" spans="1:12" ht="15.5" x14ac:dyDescent="0.35">
      <c r="A8" s="11" t="s">
        <v>34</v>
      </c>
      <c r="B8" s="3">
        <v>43104</v>
      </c>
      <c r="C8" s="14">
        <v>17</v>
      </c>
      <c r="D8" s="1" t="s">
        <v>35</v>
      </c>
      <c r="E8" s="1" t="s">
        <v>36</v>
      </c>
      <c r="F8" s="1" t="s">
        <v>28</v>
      </c>
      <c r="G8" s="1" t="s">
        <v>19</v>
      </c>
      <c r="H8" s="17">
        <v>289</v>
      </c>
      <c r="I8" s="14">
        <v>9</v>
      </c>
      <c r="J8" s="20">
        <v>2601</v>
      </c>
    </row>
    <row r="9" spans="1:12" ht="15.5" x14ac:dyDescent="0.35">
      <c r="A9" s="11" t="s">
        <v>37</v>
      </c>
      <c r="B9" s="3">
        <v>43105</v>
      </c>
      <c r="C9" s="14">
        <v>14</v>
      </c>
      <c r="D9" s="1" t="s">
        <v>38</v>
      </c>
      <c r="E9" s="1" t="s">
        <v>12</v>
      </c>
      <c r="F9" s="1" t="s">
        <v>13</v>
      </c>
      <c r="G9" s="1" t="s">
        <v>14</v>
      </c>
      <c r="H9" s="17">
        <v>199</v>
      </c>
      <c r="I9" s="14">
        <v>5</v>
      </c>
      <c r="J9" s="20">
        <v>995</v>
      </c>
    </row>
    <row r="10" spans="1:12" ht="15.5" x14ac:dyDescent="0.35">
      <c r="A10" s="11" t="s">
        <v>39</v>
      </c>
      <c r="B10" s="3">
        <v>43105</v>
      </c>
      <c r="C10" s="14">
        <v>20</v>
      </c>
      <c r="D10" s="1" t="s">
        <v>40</v>
      </c>
      <c r="E10" s="1" t="s">
        <v>36</v>
      </c>
      <c r="F10" s="1" t="s">
        <v>28</v>
      </c>
      <c r="G10" s="1" t="s">
        <v>41</v>
      </c>
      <c r="H10" s="17">
        <v>399</v>
      </c>
      <c r="I10" s="14">
        <v>5</v>
      </c>
      <c r="J10" s="20">
        <v>1995</v>
      </c>
    </row>
    <row r="11" spans="1:12" ht="15.5" x14ac:dyDescent="0.35">
      <c r="A11" s="11" t="s">
        <v>42</v>
      </c>
      <c r="B11" s="3">
        <v>43105</v>
      </c>
      <c r="C11" s="14">
        <v>3</v>
      </c>
      <c r="D11" s="1" t="s">
        <v>43</v>
      </c>
      <c r="E11" s="1" t="s">
        <v>17</v>
      </c>
      <c r="F11" s="1" t="s">
        <v>18</v>
      </c>
      <c r="G11" s="1" t="s">
        <v>14</v>
      </c>
      <c r="H11" s="17">
        <v>199</v>
      </c>
      <c r="I11" s="14">
        <v>0</v>
      </c>
      <c r="J11" s="20">
        <v>0</v>
      </c>
    </row>
    <row r="12" spans="1:12" ht="15.5" x14ac:dyDescent="0.35">
      <c r="A12" s="11" t="s">
        <v>44</v>
      </c>
      <c r="B12" s="3">
        <v>43105</v>
      </c>
      <c r="C12" s="14">
        <v>8</v>
      </c>
      <c r="D12" s="1" t="s">
        <v>45</v>
      </c>
      <c r="E12" s="1" t="s">
        <v>46</v>
      </c>
      <c r="F12" s="1" t="s">
        <v>23</v>
      </c>
      <c r="G12" s="1" t="s">
        <v>19</v>
      </c>
      <c r="H12" s="17">
        <v>289</v>
      </c>
      <c r="I12" s="14">
        <v>9</v>
      </c>
      <c r="J12" s="20">
        <v>2601</v>
      </c>
    </row>
    <row r="13" spans="1:12" ht="15.5" x14ac:dyDescent="0.35">
      <c r="A13" s="11" t="s">
        <v>47</v>
      </c>
      <c r="B13" s="3">
        <v>43105</v>
      </c>
      <c r="C13" s="14">
        <v>6</v>
      </c>
      <c r="D13" s="1" t="s">
        <v>48</v>
      </c>
      <c r="E13" s="1" t="s">
        <v>46</v>
      </c>
      <c r="F13" s="1" t="s">
        <v>23</v>
      </c>
      <c r="G13" s="1" t="s">
        <v>41</v>
      </c>
      <c r="H13" s="17">
        <v>399</v>
      </c>
      <c r="I13" s="14">
        <v>6</v>
      </c>
      <c r="J13" s="20">
        <v>2394</v>
      </c>
    </row>
    <row r="14" spans="1:12" ht="15.5" x14ac:dyDescent="0.35">
      <c r="A14" s="11" t="s">
        <v>49</v>
      </c>
      <c r="B14" s="3">
        <v>43105</v>
      </c>
      <c r="C14" s="14">
        <v>9</v>
      </c>
      <c r="D14" s="1" t="s">
        <v>21</v>
      </c>
      <c r="E14" s="1" t="s">
        <v>22</v>
      </c>
      <c r="F14" s="1" t="s">
        <v>23</v>
      </c>
      <c r="G14" s="1" t="s">
        <v>14</v>
      </c>
      <c r="H14" s="17">
        <v>199</v>
      </c>
      <c r="I14" s="14">
        <v>6</v>
      </c>
      <c r="J14" s="20">
        <v>1194</v>
      </c>
    </row>
    <row r="15" spans="1:12" ht="15.5" x14ac:dyDescent="0.35">
      <c r="A15" s="11" t="s">
        <v>50</v>
      </c>
      <c r="B15" s="3">
        <v>43105</v>
      </c>
      <c r="C15" s="14">
        <v>4</v>
      </c>
      <c r="D15" s="1" t="s">
        <v>51</v>
      </c>
      <c r="E15" s="1" t="s">
        <v>17</v>
      </c>
      <c r="F15" s="1" t="s">
        <v>18</v>
      </c>
      <c r="G15" s="1" t="s">
        <v>41</v>
      </c>
      <c r="H15" s="17">
        <v>399</v>
      </c>
      <c r="I15" s="14">
        <v>4</v>
      </c>
      <c r="J15" s="20">
        <v>1596</v>
      </c>
    </row>
    <row r="16" spans="1:12" ht="15.5" x14ac:dyDescent="0.35">
      <c r="A16" s="11" t="s">
        <v>52</v>
      </c>
      <c r="B16" s="3">
        <v>43105</v>
      </c>
      <c r="C16" s="14">
        <v>6</v>
      </c>
      <c r="D16" s="1" t="s">
        <v>48</v>
      </c>
      <c r="E16" s="1" t="s">
        <v>22</v>
      </c>
      <c r="F16" s="1" t="s">
        <v>23</v>
      </c>
      <c r="G16" s="1" t="s">
        <v>14</v>
      </c>
      <c r="H16" s="17">
        <v>199</v>
      </c>
      <c r="I16" s="14">
        <v>2</v>
      </c>
      <c r="J16" s="20">
        <v>398</v>
      </c>
    </row>
    <row r="17" spans="1:10" ht="15.5" x14ac:dyDescent="0.35">
      <c r="A17" s="11" t="s">
        <v>53</v>
      </c>
      <c r="B17" s="3">
        <v>43106</v>
      </c>
      <c r="C17" s="14">
        <v>13</v>
      </c>
      <c r="D17" s="1" t="s">
        <v>33</v>
      </c>
      <c r="E17" s="1" t="s">
        <v>12</v>
      </c>
      <c r="F17" s="1" t="s">
        <v>13</v>
      </c>
      <c r="G17" s="1" t="s">
        <v>31</v>
      </c>
      <c r="H17" s="17">
        <v>69</v>
      </c>
      <c r="I17" s="14">
        <v>0</v>
      </c>
      <c r="J17" s="20">
        <v>0</v>
      </c>
    </row>
    <row r="18" spans="1:10" ht="15.5" x14ac:dyDescent="0.35">
      <c r="A18" s="11" t="s">
        <v>54</v>
      </c>
      <c r="B18" s="3">
        <v>43107</v>
      </c>
      <c r="C18" s="14">
        <v>14</v>
      </c>
      <c r="D18" s="1" t="s">
        <v>38</v>
      </c>
      <c r="E18" s="1" t="s">
        <v>12</v>
      </c>
      <c r="F18" s="1" t="s">
        <v>13</v>
      </c>
      <c r="G18" s="1" t="s">
        <v>19</v>
      </c>
      <c r="H18" s="17">
        <v>289</v>
      </c>
      <c r="I18" s="14">
        <v>0</v>
      </c>
      <c r="J18" s="20">
        <v>0</v>
      </c>
    </row>
    <row r="19" spans="1:10" ht="15.5" x14ac:dyDescent="0.35">
      <c r="A19" s="11" t="s">
        <v>55</v>
      </c>
      <c r="B19" s="3">
        <v>43107</v>
      </c>
      <c r="C19" s="14">
        <v>19</v>
      </c>
      <c r="D19" s="1" t="s">
        <v>56</v>
      </c>
      <c r="E19" s="1" t="s">
        <v>27</v>
      </c>
      <c r="F19" s="1" t="s">
        <v>28</v>
      </c>
      <c r="G19" s="1" t="s">
        <v>24</v>
      </c>
      <c r="H19" s="17">
        <v>159</v>
      </c>
      <c r="I19" s="14">
        <v>5</v>
      </c>
      <c r="J19" s="20">
        <v>795</v>
      </c>
    </row>
    <row r="20" spans="1:10" ht="15.5" x14ac:dyDescent="0.35">
      <c r="A20" s="11" t="s">
        <v>57</v>
      </c>
      <c r="B20" s="3">
        <v>43107</v>
      </c>
      <c r="C20" s="14">
        <v>10</v>
      </c>
      <c r="D20" s="1" t="s">
        <v>58</v>
      </c>
      <c r="E20" s="1" t="s">
        <v>46</v>
      </c>
      <c r="F20" s="1" t="s">
        <v>23</v>
      </c>
      <c r="G20" s="1" t="s">
        <v>31</v>
      </c>
      <c r="H20" s="17">
        <v>69</v>
      </c>
      <c r="I20" s="14">
        <v>2</v>
      </c>
      <c r="J20" s="20">
        <v>138</v>
      </c>
    </row>
    <row r="21" spans="1:10" ht="15.5" x14ac:dyDescent="0.35">
      <c r="A21" s="11" t="s">
        <v>59</v>
      </c>
      <c r="B21" s="3">
        <v>43107</v>
      </c>
      <c r="C21" s="14">
        <v>5</v>
      </c>
      <c r="D21" s="1" t="s">
        <v>60</v>
      </c>
      <c r="E21" s="1" t="s">
        <v>17</v>
      </c>
      <c r="F21" s="1" t="s">
        <v>18</v>
      </c>
      <c r="G21" s="1" t="s">
        <v>41</v>
      </c>
      <c r="H21" s="17">
        <v>399</v>
      </c>
      <c r="I21" s="14">
        <v>3</v>
      </c>
      <c r="J21" s="20">
        <v>1197</v>
      </c>
    </row>
    <row r="22" spans="1:10" ht="15.5" x14ac:dyDescent="0.35">
      <c r="A22" s="11" t="s">
        <v>61</v>
      </c>
      <c r="B22" s="3">
        <v>43107</v>
      </c>
      <c r="C22" s="14">
        <v>10</v>
      </c>
      <c r="D22" s="1" t="s">
        <v>58</v>
      </c>
      <c r="E22" s="1" t="s">
        <v>46</v>
      </c>
      <c r="F22" s="1" t="s">
        <v>23</v>
      </c>
      <c r="G22" s="1" t="s">
        <v>31</v>
      </c>
      <c r="H22" s="17">
        <v>69</v>
      </c>
      <c r="I22" s="14">
        <v>2</v>
      </c>
      <c r="J22" s="20">
        <v>138</v>
      </c>
    </row>
    <row r="23" spans="1:10" ht="15.5" x14ac:dyDescent="0.35">
      <c r="A23" s="11" t="s">
        <v>62</v>
      </c>
      <c r="B23" s="3">
        <v>43107</v>
      </c>
      <c r="C23" s="14">
        <v>11</v>
      </c>
      <c r="D23" s="1" t="s">
        <v>11</v>
      </c>
      <c r="E23" s="1" t="s">
        <v>63</v>
      </c>
      <c r="F23" s="1" t="s">
        <v>13</v>
      </c>
      <c r="G23" s="1" t="s">
        <v>19</v>
      </c>
      <c r="H23" s="17">
        <v>289</v>
      </c>
      <c r="I23" s="14">
        <v>6</v>
      </c>
      <c r="J23" s="20">
        <v>1734</v>
      </c>
    </row>
    <row r="24" spans="1:10" ht="15.5" x14ac:dyDescent="0.35">
      <c r="A24" s="11" t="s">
        <v>64</v>
      </c>
      <c r="B24" s="3">
        <v>43107</v>
      </c>
      <c r="C24" s="14">
        <v>8</v>
      </c>
      <c r="D24" s="1" t="s">
        <v>45</v>
      </c>
      <c r="E24" s="1" t="s">
        <v>46</v>
      </c>
      <c r="F24" s="1" t="s">
        <v>23</v>
      </c>
      <c r="G24" s="1" t="s">
        <v>24</v>
      </c>
      <c r="H24" s="17">
        <v>159</v>
      </c>
      <c r="I24" s="14">
        <v>4</v>
      </c>
      <c r="J24" s="20">
        <v>636</v>
      </c>
    </row>
    <row r="25" spans="1:10" ht="15.5" x14ac:dyDescent="0.35">
      <c r="A25" s="11" t="s">
        <v>65</v>
      </c>
      <c r="B25" s="3">
        <v>43107</v>
      </c>
      <c r="C25" s="14">
        <v>12</v>
      </c>
      <c r="D25" s="1" t="s">
        <v>66</v>
      </c>
      <c r="E25" s="1" t="s">
        <v>12</v>
      </c>
      <c r="F25" s="1" t="s">
        <v>13</v>
      </c>
      <c r="G25" s="1" t="s">
        <v>41</v>
      </c>
      <c r="H25" s="17">
        <v>399</v>
      </c>
      <c r="I25" s="14">
        <v>2</v>
      </c>
      <c r="J25" s="20">
        <v>798</v>
      </c>
    </row>
    <row r="26" spans="1:10" ht="15.5" x14ac:dyDescent="0.35">
      <c r="A26" s="11" t="s">
        <v>67</v>
      </c>
      <c r="B26" s="3">
        <v>43108</v>
      </c>
      <c r="C26" s="14">
        <v>3</v>
      </c>
      <c r="D26" s="1" t="s">
        <v>43</v>
      </c>
      <c r="E26" s="1" t="s">
        <v>68</v>
      </c>
      <c r="F26" s="1" t="s">
        <v>18</v>
      </c>
      <c r="G26" s="1" t="s">
        <v>41</v>
      </c>
      <c r="H26" s="17">
        <v>399</v>
      </c>
      <c r="I26" s="14">
        <v>0</v>
      </c>
      <c r="J26" s="20">
        <v>0</v>
      </c>
    </row>
    <row r="27" spans="1:10" ht="15.5" x14ac:dyDescent="0.35">
      <c r="A27" s="11" t="s">
        <v>69</v>
      </c>
      <c r="B27" s="3">
        <v>43108</v>
      </c>
      <c r="C27" s="14">
        <v>14</v>
      </c>
      <c r="D27" s="1" t="s">
        <v>38</v>
      </c>
      <c r="E27" s="1" t="s">
        <v>12</v>
      </c>
      <c r="F27" s="1" t="s">
        <v>13</v>
      </c>
      <c r="G27" s="1" t="s">
        <v>19</v>
      </c>
      <c r="H27" s="17">
        <v>289</v>
      </c>
      <c r="I27" s="14">
        <v>0</v>
      </c>
      <c r="J27" s="20">
        <v>0</v>
      </c>
    </row>
    <row r="28" spans="1:10" ht="15.5" x14ac:dyDescent="0.35">
      <c r="A28" s="11" t="s">
        <v>70</v>
      </c>
      <c r="B28" s="3">
        <v>43108</v>
      </c>
      <c r="C28" s="14">
        <v>14</v>
      </c>
      <c r="D28" s="1" t="s">
        <v>38</v>
      </c>
      <c r="E28" s="1" t="s">
        <v>63</v>
      </c>
      <c r="F28" s="1" t="s">
        <v>13</v>
      </c>
      <c r="G28" s="1" t="s">
        <v>14</v>
      </c>
      <c r="H28" s="17">
        <v>199</v>
      </c>
      <c r="I28" s="14">
        <v>1</v>
      </c>
      <c r="J28" s="20">
        <v>199</v>
      </c>
    </row>
    <row r="29" spans="1:10" ht="15.5" x14ac:dyDescent="0.35">
      <c r="A29" s="11" t="s">
        <v>71</v>
      </c>
      <c r="B29" s="3">
        <v>43108</v>
      </c>
      <c r="C29" s="14">
        <v>19</v>
      </c>
      <c r="D29" s="1" t="s">
        <v>56</v>
      </c>
      <c r="E29" s="1" t="s">
        <v>36</v>
      </c>
      <c r="F29" s="1" t="s">
        <v>28</v>
      </c>
      <c r="G29" s="1" t="s">
        <v>41</v>
      </c>
      <c r="H29" s="17">
        <v>399</v>
      </c>
      <c r="I29" s="14">
        <v>7</v>
      </c>
      <c r="J29" s="20">
        <v>2793</v>
      </c>
    </row>
    <row r="30" spans="1:10" ht="15.5" x14ac:dyDescent="0.35">
      <c r="A30" s="11" t="s">
        <v>72</v>
      </c>
      <c r="B30" s="3">
        <v>43109</v>
      </c>
      <c r="C30" s="14">
        <v>10</v>
      </c>
      <c r="D30" s="1" t="s">
        <v>58</v>
      </c>
      <c r="E30" s="1" t="s">
        <v>46</v>
      </c>
      <c r="F30" s="1" t="s">
        <v>23</v>
      </c>
      <c r="G30" s="1" t="s">
        <v>14</v>
      </c>
      <c r="H30" s="17">
        <v>199</v>
      </c>
      <c r="I30" s="14">
        <v>3</v>
      </c>
      <c r="J30" s="20">
        <v>597</v>
      </c>
    </row>
    <row r="31" spans="1:10" ht="15.5" x14ac:dyDescent="0.35">
      <c r="A31" s="11" t="s">
        <v>73</v>
      </c>
      <c r="B31" s="3">
        <v>43109</v>
      </c>
      <c r="C31" s="14">
        <v>12</v>
      </c>
      <c r="D31" s="1" t="s">
        <v>66</v>
      </c>
      <c r="E31" s="1" t="s">
        <v>63</v>
      </c>
      <c r="F31" s="1" t="s">
        <v>13</v>
      </c>
      <c r="G31" s="1" t="s">
        <v>19</v>
      </c>
      <c r="H31" s="17">
        <v>289</v>
      </c>
      <c r="I31" s="14">
        <v>0</v>
      </c>
      <c r="J31" s="20">
        <v>0</v>
      </c>
    </row>
    <row r="32" spans="1:10" ht="15.5" x14ac:dyDescent="0.35">
      <c r="A32" s="11" t="s">
        <v>74</v>
      </c>
      <c r="B32" s="3">
        <v>43109</v>
      </c>
      <c r="C32" s="14">
        <v>6</v>
      </c>
      <c r="D32" s="1" t="s">
        <v>48</v>
      </c>
      <c r="E32" s="1" t="s">
        <v>22</v>
      </c>
      <c r="F32" s="1" t="s">
        <v>23</v>
      </c>
      <c r="G32" s="1" t="s">
        <v>24</v>
      </c>
      <c r="H32" s="17">
        <v>159</v>
      </c>
      <c r="I32" s="14">
        <v>2</v>
      </c>
      <c r="J32" s="20">
        <v>318</v>
      </c>
    </row>
    <row r="33" spans="1:10" ht="15.5" x14ac:dyDescent="0.35">
      <c r="A33" s="11" t="s">
        <v>75</v>
      </c>
      <c r="B33" s="3">
        <v>43109</v>
      </c>
      <c r="C33" s="14">
        <v>6</v>
      </c>
      <c r="D33" s="1" t="s">
        <v>48</v>
      </c>
      <c r="E33" s="1" t="s">
        <v>46</v>
      </c>
      <c r="F33" s="1" t="s">
        <v>23</v>
      </c>
      <c r="G33" s="1" t="s">
        <v>41</v>
      </c>
      <c r="H33" s="17">
        <v>399</v>
      </c>
      <c r="I33" s="14">
        <v>3</v>
      </c>
      <c r="J33" s="20">
        <v>1197</v>
      </c>
    </row>
    <row r="34" spans="1:10" ht="15.5" x14ac:dyDescent="0.35">
      <c r="A34" s="11" t="s">
        <v>76</v>
      </c>
      <c r="B34" s="3">
        <v>43110</v>
      </c>
      <c r="C34" s="14">
        <v>6</v>
      </c>
      <c r="D34" s="1" t="s">
        <v>48</v>
      </c>
      <c r="E34" s="1" t="s">
        <v>46</v>
      </c>
      <c r="F34" s="1" t="s">
        <v>23</v>
      </c>
      <c r="G34" s="1" t="s">
        <v>31</v>
      </c>
      <c r="H34" s="17">
        <v>69</v>
      </c>
      <c r="I34" s="14">
        <v>2</v>
      </c>
      <c r="J34" s="20">
        <v>138</v>
      </c>
    </row>
    <row r="35" spans="1:10" ht="15.5" x14ac:dyDescent="0.35">
      <c r="A35" s="11" t="s">
        <v>77</v>
      </c>
      <c r="B35" s="3">
        <v>43111</v>
      </c>
      <c r="C35" s="14">
        <v>1</v>
      </c>
      <c r="D35" s="1" t="s">
        <v>16</v>
      </c>
      <c r="E35" s="1" t="s">
        <v>68</v>
      </c>
      <c r="F35" s="1" t="s">
        <v>18</v>
      </c>
      <c r="G35" s="1" t="s">
        <v>14</v>
      </c>
      <c r="H35" s="17">
        <v>199</v>
      </c>
      <c r="I35" s="14">
        <v>8</v>
      </c>
      <c r="J35" s="20">
        <v>1592</v>
      </c>
    </row>
    <row r="36" spans="1:10" ht="15.5" x14ac:dyDescent="0.35">
      <c r="A36" s="11" t="s">
        <v>78</v>
      </c>
      <c r="B36" s="3">
        <v>43111</v>
      </c>
      <c r="C36" s="14">
        <v>16</v>
      </c>
      <c r="D36" s="1" t="s">
        <v>30</v>
      </c>
      <c r="E36" s="1" t="s">
        <v>36</v>
      </c>
      <c r="F36" s="1" t="s">
        <v>28</v>
      </c>
      <c r="G36" s="1" t="s">
        <v>14</v>
      </c>
      <c r="H36" s="17">
        <v>199</v>
      </c>
      <c r="I36" s="14">
        <v>5</v>
      </c>
      <c r="J36" s="20">
        <v>995</v>
      </c>
    </row>
    <row r="37" spans="1:10" ht="15.5" x14ac:dyDescent="0.35">
      <c r="A37" s="11" t="s">
        <v>79</v>
      </c>
      <c r="B37" s="3">
        <v>43111</v>
      </c>
      <c r="C37" s="14">
        <v>13</v>
      </c>
      <c r="D37" s="1" t="s">
        <v>33</v>
      </c>
      <c r="E37" s="1" t="s">
        <v>63</v>
      </c>
      <c r="F37" s="1" t="s">
        <v>13</v>
      </c>
      <c r="G37" s="1" t="s">
        <v>19</v>
      </c>
      <c r="H37" s="17">
        <v>289</v>
      </c>
      <c r="I37" s="14">
        <v>1</v>
      </c>
      <c r="J37" s="20">
        <v>289</v>
      </c>
    </row>
    <row r="38" spans="1:10" ht="15.5" x14ac:dyDescent="0.35">
      <c r="A38" s="11" t="s">
        <v>80</v>
      </c>
      <c r="B38" s="3">
        <v>43111</v>
      </c>
      <c r="C38" s="14">
        <v>13</v>
      </c>
      <c r="D38" s="1" t="s">
        <v>33</v>
      </c>
      <c r="E38" s="1" t="s">
        <v>63</v>
      </c>
      <c r="F38" s="1" t="s">
        <v>13</v>
      </c>
      <c r="G38" s="1" t="s">
        <v>41</v>
      </c>
      <c r="H38" s="17">
        <v>399</v>
      </c>
      <c r="I38" s="14">
        <v>4</v>
      </c>
      <c r="J38" s="20">
        <v>1596</v>
      </c>
    </row>
    <row r="39" spans="1:10" ht="15.5" x14ac:dyDescent="0.35">
      <c r="A39" s="11" t="s">
        <v>81</v>
      </c>
      <c r="B39" s="3">
        <v>43112</v>
      </c>
      <c r="C39" s="14">
        <v>20</v>
      </c>
      <c r="D39" s="1" t="s">
        <v>40</v>
      </c>
      <c r="E39" s="1" t="s">
        <v>27</v>
      </c>
      <c r="F39" s="1" t="s">
        <v>28</v>
      </c>
      <c r="G39" s="1" t="s">
        <v>41</v>
      </c>
      <c r="H39" s="17">
        <v>399</v>
      </c>
      <c r="I39" s="14">
        <v>3</v>
      </c>
      <c r="J39" s="20">
        <v>1197</v>
      </c>
    </row>
    <row r="40" spans="1:10" ht="15.5" x14ac:dyDescent="0.35">
      <c r="A40" s="11" t="s">
        <v>82</v>
      </c>
      <c r="B40" s="3">
        <v>43112</v>
      </c>
      <c r="C40" s="14">
        <v>19</v>
      </c>
      <c r="D40" s="1" t="s">
        <v>56</v>
      </c>
      <c r="E40" s="1" t="s">
        <v>36</v>
      </c>
      <c r="F40" s="1" t="s">
        <v>28</v>
      </c>
      <c r="G40" s="1" t="s">
        <v>31</v>
      </c>
      <c r="H40" s="17">
        <v>69</v>
      </c>
      <c r="I40" s="14">
        <v>8</v>
      </c>
      <c r="J40" s="20">
        <v>552</v>
      </c>
    </row>
    <row r="41" spans="1:10" ht="15.5" x14ac:dyDescent="0.35">
      <c r="A41" s="11" t="s">
        <v>83</v>
      </c>
      <c r="B41" s="3">
        <v>43112</v>
      </c>
      <c r="C41" s="14">
        <v>14</v>
      </c>
      <c r="D41" s="1" t="s">
        <v>38</v>
      </c>
      <c r="E41" s="1" t="s">
        <v>12</v>
      </c>
      <c r="F41" s="1" t="s">
        <v>13</v>
      </c>
      <c r="G41" s="1" t="s">
        <v>19</v>
      </c>
      <c r="H41" s="17">
        <v>289</v>
      </c>
      <c r="I41" s="14">
        <v>3</v>
      </c>
      <c r="J41" s="20">
        <v>867</v>
      </c>
    </row>
    <row r="42" spans="1:10" ht="15.5" x14ac:dyDescent="0.35">
      <c r="A42" s="11" t="s">
        <v>84</v>
      </c>
      <c r="B42" s="3">
        <v>43113</v>
      </c>
      <c r="C42" s="14">
        <v>9</v>
      </c>
      <c r="D42" s="1" t="s">
        <v>21</v>
      </c>
      <c r="E42" s="1" t="s">
        <v>22</v>
      </c>
      <c r="F42" s="1" t="s">
        <v>23</v>
      </c>
      <c r="G42" s="1" t="s">
        <v>41</v>
      </c>
      <c r="H42" s="17">
        <v>399</v>
      </c>
      <c r="I42" s="14">
        <v>4</v>
      </c>
      <c r="J42" s="20">
        <v>1596</v>
      </c>
    </row>
    <row r="43" spans="1:10" ht="15.5" x14ac:dyDescent="0.35">
      <c r="A43" s="11" t="s">
        <v>85</v>
      </c>
      <c r="B43" s="3">
        <v>43113</v>
      </c>
      <c r="C43" s="14">
        <v>17</v>
      </c>
      <c r="D43" s="1" t="s">
        <v>35</v>
      </c>
      <c r="E43" s="1" t="s">
        <v>36</v>
      </c>
      <c r="F43" s="1" t="s">
        <v>28</v>
      </c>
      <c r="G43" s="1" t="s">
        <v>31</v>
      </c>
      <c r="H43" s="17">
        <v>69</v>
      </c>
      <c r="I43" s="14">
        <v>5</v>
      </c>
      <c r="J43" s="20">
        <v>345</v>
      </c>
    </row>
    <row r="44" spans="1:10" ht="15.5" x14ac:dyDescent="0.35">
      <c r="A44" s="11" t="s">
        <v>86</v>
      </c>
      <c r="B44" s="3">
        <v>43113</v>
      </c>
      <c r="C44" s="14">
        <v>13</v>
      </c>
      <c r="D44" s="1" t="s">
        <v>33</v>
      </c>
      <c r="E44" s="1" t="s">
        <v>63</v>
      </c>
      <c r="F44" s="1" t="s">
        <v>13</v>
      </c>
      <c r="G44" s="1" t="s">
        <v>24</v>
      </c>
      <c r="H44" s="17">
        <v>159</v>
      </c>
      <c r="I44" s="14">
        <v>8</v>
      </c>
      <c r="J44" s="20">
        <v>1272</v>
      </c>
    </row>
    <row r="45" spans="1:10" ht="15.5" x14ac:dyDescent="0.35">
      <c r="A45" s="11" t="s">
        <v>87</v>
      </c>
      <c r="B45" s="3">
        <v>43113</v>
      </c>
      <c r="C45" s="14">
        <v>7</v>
      </c>
      <c r="D45" s="1" t="s">
        <v>88</v>
      </c>
      <c r="E45" s="1" t="s">
        <v>46</v>
      </c>
      <c r="F45" s="1" t="s">
        <v>23</v>
      </c>
      <c r="G45" s="1" t="s">
        <v>41</v>
      </c>
      <c r="H45" s="17">
        <v>399</v>
      </c>
      <c r="I45" s="14">
        <v>5</v>
      </c>
      <c r="J45" s="20">
        <v>1995</v>
      </c>
    </row>
    <row r="46" spans="1:10" ht="15.5" x14ac:dyDescent="0.35">
      <c r="A46" s="11" t="s">
        <v>89</v>
      </c>
      <c r="B46" s="3">
        <v>43113</v>
      </c>
      <c r="C46" s="14">
        <v>12</v>
      </c>
      <c r="D46" s="1" t="s">
        <v>66</v>
      </c>
      <c r="E46" s="1" t="s">
        <v>63</v>
      </c>
      <c r="F46" s="1" t="s">
        <v>13</v>
      </c>
      <c r="G46" s="1" t="s">
        <v>19</v>
      </c>
      <c r="H46" s="17">
        <v>289</v>
      </c>
      <c r="I46" s="14">
        <v>4</v>
      </c>
      <c r="J46" s="20">
        <v>1156</v>
      </c>
    </row>
    <row r="47" spans="1:10" ht="15.5" x14ac:dyDescent="0.35">
      <c r="A47" s="11" t="s">
        <v>90</v>
      </c>
      <c r="B47" s="3">
        <v>43113</v>
      </c>
      <c r="C47" s="14">
        <v>14</v>
      </c>
      <c r="D47" s="1" t="s">
        <v>38</v>
      </c>
      <c r="E47" s="1" t="s">
        <v>12</v>
      </c>
      <c r="F47" s="1" t="s">
        <v>13</v>
      </c>
      <c r="G47" s="1" t="s">
        <v>24</v>
      </c>
      <c r="H47" s="17">
        <v>159</v>
      </c>
      <c r="I47" s="14">
        <v>7</v>
      </c>
      <c r="J47" s="20">
        <v>1113</v>
      </c>
    </row>
    <row r="48" spans="1:10" ht="15.5" x14ac:dyDescent="0.35">
      <c r="A48" s="11" t="s">
        <v>91</v>
      </c>
      <c r="B48" s="3">
        <v>43113</v>
      </c>
      <c r="C48" s="14">
        <v>17</v>
      </c>
      <c r="D48" s="1" t="s">
        <v>35</v>
      </c>
      <c r="E48" s="1" t="s">
        <v>27</v>
      </c>
      <c r="F48" s="1" t="s">
        <v>28</v>
      </c>
      <c r="G48" s="1" t="s">
        <v>19</v>
      </c>
      <c r="H48" s="17">
        <v>289</v>
      </c>
      <c r="I48" s="14">
        <v>0</v>
      </c>
      <c r="J48" s="20">
        <v>0</v>
      </c>
    </row>
    <row r="49" spans="1:10" ht="15.5" x14ac:dyDescent="0.35">
      <c r="A49" s="11" t="s">
        <v>92</v>
      </c>
      <c r="B49" s="3">
        <v>43113</v>
      </c>
      <c r="C49" s="14">
        <v>16</v>
      </c>
      <c r="D49" s="1" t="s">
        <v>30</v>
      </c>
      <c r="E49" s="1" t="s">
        <v>27</v>
      </c>
      <c r="F49" s="1" t="s">
        <v>28</v>
      </c>
      <c r="G49" s="1" t="s">
        <v>31</v>
      </c>
      <c r="H49" s="17">
        <v>69</v>
      </c>
      <c r="I49" s="14">
        <v>1</v>
      </c>
      <c r="J49" s="20">
        <v>69</v>
      </c>
    </row>
    <row r="50" spans="1:10" ht="15.5" x14ac:dyDescent="0.35">
      <c r="A50" s="11" t="s">
        <v>93</v>
      </c>
      <c r="B50" s="3">
        <v>43113</v>
      </c>
      <c r="C50" s="14">
        <v>4</v>
      </c>
      <c r="D50" s="1" t="s">
        <v>51</v>
      </c>
      <c r="E50" s="1" t="s">
        <v>68</v>
      </c>
      <c r="F50" s="1" t="s">
        <v>18</v>
      </c>
      <c r="G50" s="1" t="s">
        <v>24</v>
      </c>
      <c r="H50" s="17">
        <v>159</v>
      </c>
      <c r="I50" s="14">
        <v>5</v>
      </c>
      <c r="J50" s="20">
        <v>795</v>
      </c>
    </row>
    <row r="51" spans="1:10" ht="15.5" x14ac:dyDescent="0.35">
      <c r="A51" s="11" t="s">
        <v>94</v>
      </c>
      <c r="B51" s="3">
        <v>43113</v>
      </c>
      <c r="C51" s="14">
        <v>5</v>
      </c>
      <c r="D51" s="1" t="s">
        <v>60</v>
      </c>
      <c r="E51" s="1" t="s">
        <v>68</v>
      </c>
      <c r="F51" s="1" t="s">
        <v>18</v>
      </c>
      <c r="G51" s="1" t="s">
        <v>24</v>
      </c>
      <c r="H51" s="17">
        <v>159</v>
      </c>
      <c r="I51" s="14">
        <v>7</v>
      </c>
      <c r="J51" s="20">
        <v>1113</v>
      </c>
    </row>
    <row r="52" spans="1:10" ht="15.5" x14ac:dyDescent="0.35">
      <c r="A52" s="11" t="s">
        <v>95</v>
      </c>
      <c r="B52" s="3">
        <v>43113</v>
      </c>
      <c r="C52" s="14">
        <v>19</v>
      </c>
      <c r="D52" s="1" t="s">
        <v>56</v>
      </c>
      <c r="E52" s="1" t="s">
        <v>36</v>
      </c>
      <c r="F52" s="1" t="s">
        <v>28</v>
      </c>
      <c r="G52" s="1" t="s">
        <v>41</v>
      </c>
      <c r="H52" s="17">
        <v>399</v>
      </c>
      <c r="I52" s="14">
        <v>6</v>
      </c>
      <c r="J52" s="20">
        <v>2394</v>
      </c>
    </row>
    <row r="53" spans="1:10" ht="15.5" x14ac:dyDescent="0.35">
      <c r="A53" s="11" t="s">
        <v>96</v>
      </c>
      <c r="B53" s="3">
        <v>43113</v>
      </c>
      <c r="C53" s="14">
        <v>1</v>
      </c>
      <c r="D53" s="1" t="s">
        <v>16</v>
      </c>
      <c r="E53" s="1" t="s">
        <v>68</v>
      </c>
      <c r="F53" s="1" t="s">
        <v>18</v>
      </c>
      <c r="G53" s="1" t="s">
        <v>31</v>
      </c>
      <c r="H53" s="17">
        <v>69</v>
      </c>
      <c r="I53" s="14">
        <v>2</v>
      </c>
      <c r="J53" s="20">
        <v>138</v>
      </c>
    </row>
    <row r="54" spans="1:10" ht="15.5" x14ac:dyDescent="0.35">
      <c r="A54" s="11" t="s">
        <v>97</v>
      </c>
      <c r="B54" s="3">
        <v>43114</v>
      </c>
      <c r="C54" s="14">
        <v>17</v>
      </c>
      <c r="D54" s="1" t="s">
        <v>35</v>
      </c>
      <c r="E54" s="1" t="s">
        <v>36</v>
      </c>
      <c r="F54" s="1" t="s">
        <v>28</v>
      </c>
      <c r="G54" s="1" t="s">
        <v>31</v>
      </c>
      <c r="H54" s="17">
        <v>69</v>
      </c>
      <c r="I54" s="14">
        <v>7</v>
      </c>
      <c r="J54" s="20">
        <v>483</v>
      </c>
    </row>
    <row r="55" spans="1:10" ht="15.5" x14ac:dyDescent="0.35">
      <c r="A55" s="11" t="s">
        <v>98</v>
      </c>
      <c r="B55" s="3">
        <v>43115</v>
      </c>
      <c r="C55" s="14">
        <v>8</v>
      </c>
      <c r="D55" s="1" t="s">
        <v>45</v>
      </c>
      <c r="E55" s="1" t="s">
        <v>46</v>
      </c>
      <c r="F55" s="1" t="s">
        <v>23</v>
      </c>
      <c r="G55" s="1" t="s">
        <v>19</v>
      </c>
      <c r="H55" s="17">
        <v>289</v>
      </c>
      <c r="I55" s="14">
        <v>1</v>
      </c>
      <c r="J55" s="20">
        <v>289</v>
      </c>
    </row>
    <row r="56" spans="1:10" ht="15.5" x14ac:dyDescent="0.35">
      <c r="A56" s="11" t="s">
        <v>99</v>
      </c>
      <c r="B56" s="3">
        <v>43115</v>
      </c>
      <c r="C56" s="14">
        <v>7</v>
      </c>
      <c r="D56" s="1" t="s">
        <v>88</v>
      </c>
      <c r="E56" s="1" t="s">
        <v>46</v>
      </c>
      <c r="F56" s="1" t="s">
        <v>23</v>
      </c>
      <c r="G56" s="1" t="s">
        <v>41</v>
      </c>
      <c r="H56" s="17">
        <v>399</v>
      </c>
      <c r="I56" s="14">
        <v>0</v>
      </c>
      <c r="J56" s="20">
        <v>0</v>
      </c>
    </row>
    <row r="57" spans="1:10" ht="15.5" x14ac:dyDescent="0.35">
      <c r="A57" s="11" t="s">
        <v>100</v>
      </c>
      <c r="B57" s="3">
        <v>43115</v>
      </c>
      <c r="C57" s="14">
        <v>20</v>
      </c>
      <c r="D57" s="1" t="s">
        <v>40</v>
      </c>
      <c r="E57" s="1" t="s">
        <v>36</v>
      </c>
      <c r="F57" s="1" t="s">
        <v>28</v>
      </c>
      <c r="G57" s="1" t="s">
        <v>31</v>
      </c>
      <c r="H57" s="17">
        <v>69</v>
      </c>
      <c r="I57" s="14">
        <v>9</v>
      </c>
      <c r="J57" s="20">
        <v>621</v>
      </c>
    </row>
    <row r="58" spans="1:10" ht="15.5" x14ac:dyDescent="0.35">
      <c r="A58" s="11" t="s">
        <v>101</v>
      </c>
      <c r="B58" s="3">
        <v>43115</v>
      </c>
      <c r="C58" s="14">
        <v>8</v>
      </c>
      <c r="D58" s="1" t="s">
        <v>45</v>
      </c>
      <c r="E58" s="1" t="s">
        <v>46</v>
      </c>
      <c r="F58" s="1" t="s">
        <v>23</v>
      </c>
      <c r="G58" s="1" t="s">
        <v>14</v>
      </c>
      <c r="H58" s="17">
        <v>199</v>
      </c>
      <c r="I58" s="14">
        <v>5</v>
      </c>
      <c r="J58" s="20">
        <v>995</v>
      </c>
    </row>
    <row r="59" spans="1:10" ht="15.5" x14ac:dyDescent="0.35">
      <c r="A59" s="11" t="s">
        <v>102</v>
      </c>
      <c r="B59" s="3">
        <v>43115</v>
      </c>
      <c r="C59" s="14">
        <v>11</v>
      </c>
      <c r="D59" s="1" t="s">
        <v>11</v>
      </c>
      <c r="E59" s="1" t="s">
        <v>12</v>
      </c>
      <c r="F59" s="1" t="s">
        <v>13</v>
      </c>
      <c r="G59" s="1" t="s">
        <v>31</v>
      </c>
      <c r="H59" s="17">
        <v>69</v>
      </c>
      <c r="I59" s="14">
        <v>9</v>
      </c>
      <c r="J59" s="20">
        <v>621</v>
      </c>
    </row>
    <row r="60" spans="1:10" ht="15.5" x14ac:dyDescent="0.35">
      <c r="A60" s="11" t="s">
        <v>103</v>
      </c>
      <c r="B60" s="3">
        <v>43115</v>
      </c>
      <c r="C60" s="14">
        <v>9</v>
      </c>
      <c r="D60" s="1" t="s">
        <v>21</v>
      </c>
      <c r="E60" s="1" t="s">
        <v>22</v>
      </c>
      <c r="F60" s="1" t="s">
        <v>23</v>
      </c>
      <c r="G60" s="1" t="s">
        <v>41</v>
      </c>
      <c r="H60" s="17">
        <v>399</v>
      </c>
      <c r="I60" s="14">
        <v>7</v>
      </c>
      <c r="J60" s="20">
        <v>2793</v>
      </c>
    </row>
    <row r="61" spans="1:10" ht="15.5" x14ac:dyDescent="0.35">
      <c r="A61" s="11" t="s">
        <v>104</v>
      </c>
      <c r="B61" s="3">
        <v>43115</v>
      </c>
      <c r="C61" s="14">
        <v>10</v>
      </c>
      <c r="D61" s="1" t="s">
        <v>58</v>
      </c>
      <c r="E61" s="1" t="s">
        <v>46</v>
      </c>
      <c r="F61" s="1" t="s">
        <v>23</v>
      </c>
      <c r="G61" s="1" t="s">
        <v>14</v>
      </c>
      <c r="H61" s="17">
        <v>199</v>
      </c>
      <c r="I61" s="14">
        <v>3</v>
      </c>
      <c r="J61" s="20">
        <v>597</v>
      </c>
    </row>
    <row r="62" spans="1:10" ht="15.5" x14ac:dyDescent="0.35">
      <c r="A62" s="11" t="s">
        <v>105</v>
      </c>
      <c r="B62" s="3">
        <v>43116</v>
      </c>
      <c r="C62" s="14">
        <v>2</v>
      </c>
      <c r="D62" s="1" t="s">
        <v>106</v>
      </c>
      <c r="E62" s="1" t="s">
        <v>17</v>
      </c>
      <c r="F62" s="1" t="s">
        <v>18</v>
      </c>
      <c r="G62" s="1" t="s">
        <v>24</v>
      </c>
      <c r="H62" s="17">
        <v>159</v>
      </c>
      <c r="I62" s="14">
        <v>8</v>
      </c>
      <c r="J62" s="20">
        <v>1272</v>
      </c>
    </row>
    <row r="63" spans="1:10" ht="15.5" x14ac:dyDescent="0.35">
      <c r="A63" s="11" t="s">
        <v>107</v>
      </c>
      <c r="B63" s="3">
        <v>43117</v>
      </c>
      <c r="C63" s="14">
        <v>20</v>
      </c>
      <c r="D63" s="1" t="s">
        <v>40</v>
      </c>
      <c r="E63" s="1" t="s">
        <v>36</v>
      </c>
      <c r="F63" s="1" t="s">
        <v>28</v>
      </c>
      <c r="G63" s="1" t="s">
        <v>24</v>
      </c>
      <c r="H63" s="17">
        <v>159</v>
      </c>
      <c r="I63" s="14">
        <v>9</v>
      </c>
      <c r="J63" s="20">
        <v>1431</v>
      </c>
    </row>
    <row r="64" spans="1:10" ht="15.5" x14ac:dyDescent="0.35">
      <c r="A64" s="11" t="s">
        <v>108</v>
      </c>
      <c r="B64" s="3">
        <v>43117</v>
      </c>
      <c r="C64" s="14">
        <v>9</v>
      </c>
      <c r="D64" s="1" t="s">
        <v>21</v>
      </c>
      <c r="E64" s="1" t="s">
        <v>46</v>
      </c>
      <c r="F64" s="1" t="s">
        <v>23</v>
      </c>
      <c r="G64" s="1" t="s">
        <v>19</v>
      </c>
      <c r="H64" s="17">
        <v>289</v>
      </c>
      <c r="I64" s="14">
        <v>7</v>
      </c>
      <c r="J64" s="20">
        <v>2023</v>
      </c>
    </row>
    <row r="65" spans="1:10" ht="15.5" x14ac:dyDescent="0.35">
      <c r="A65" s="11" t="s">
        <v>109</v>
      </c>
      <c r="B65" s="3">
        <v>43118</v>
      </c>
      <c r="C65" s="14">
        <v>9</v>
      </c>
      <c r="D65" s="1" t="s">
        <v>21</v>
      </c>
      <c r="E65" s="1" t="s">
        <v>46</v>
      </c>
      <c r="F65" s="1" t="s">
        <v>23</v>
      </c>
      <c r="G65" s="1" t="s">
        <v>41</v>
      </c>
      <c r="H65" s="17">
        <v>399</v>
      </c>
      <c r="I65" s="14">
        <v>1</v>
      </c>
      <c r="J65" s="20">
        <v>399</v>
      </c>
    </row>
    <row r="66" spans="1:10" ht="15.5" x14ac:dyDescent="0.35">
      <c r="A66" s="11" t="s">
        <v>110</v>
      </c>
      <c r="B66" s="3">
        <v>43119</v>
      </c>
      <c r="C66" s="14">
        <v>9</v>
      </c>
      <c r="D66" s="1" t="s">
        <v>21</v>
      </c>
      <c r="E66" s="1" t="s">
        <v>46</v>
      </c>
      <c r="F66" s="1" t="s">
        <v>23</v>
      </c>
      <c r="G66" s="1" t="s">
        <v>14</v>
      </c>
      <c r="H66" s="17">
        <v>199</v>
      </c>
      <c r="I66" s="14">
        <v>6</v>
      </c>
      <c r="J66" s="20">
        <v>1194</v>
      </c>
    </row>
    <row r="67" spans="1:10" ht="15.5" x14ac:dyDescent="0.35">
      <c r="A67" s="11" t="s">
        <v>111</v>
      </c>
      <c r="B67" s="3">
        <v>43119</v>
      </c>
      <c r="C67" s="14">
        <v>10</v>
      </c>
      <c r="D67" s="1" t="s">
        <v>58</v>
      </c>
      <c r="E67" s="1" t="s">
        <v>46</v>
      </c>
      <c r="F67" s="1" t="s">
        <v>23</v>
      </c>
      <c r="G67" s="1" t="s">
        <v>19</v>
      </c>
      <c r="H67" s="17">
        <v>289</v>
      </c>
      <c r="I67" s="14">
        <v>3</v>
      </c>
      <c r="J67" s="20">
        <v>867</v>
      </c>
    </row>
    <row r="68" spans="1:10" ht="15.5" x14ac:dyDescent="0.35">
      <c r="A68" s="11" t="s">
        <v>112</v>
      </c>
      <c r="B68" s="3">
        <v>43120</v>
      </c>
      <c r="C68" s="14">
        <v>16</v>
      </c>
      <c r="D68" s="1" t="s">
        <v>30</v>
      </c>
      <c r="E68" s="1" t="s">
        <v>27</v>
      </c>
      <c r="F68" s="1" t="s">
        <v>28</v>
      </c>
      <c r="G68" s="1" t="s">
        <v>31</v>
      </c>
      <c r="H68" s="17">
        <v>69</v>
      </c>
      <c r="I68" s="14">
        <v>2</v>
      </c>
      <c r="J68" s="20">
        <v>138</v>
      </c>
    </row>
    <row r="69" spans="1:10" ht="15.5" x14ac:dyDescent="0.35">
      <c r="A69" s="11" t="s">
        <v>113</v>
      </c>
      <c r="B69" s="3">
        <v>43120</v>
      </c>
      <c r="C69" s="14">
        <v>13</v>
      </c>
      <c r="D69" s="1" t="s">
        <v>33</v>
      </c>
      <c r="E69" s="1" t="s">
        <v>63</v>
      </c>
      <c r="F69" s="1" t="s">
        <v>13</v>
      </c>
      <c r="G69" s="1" t="s">
        <v>14</v>
      </c>
      <c r="H69" s="17">
        <v>199</v>
      </c>
      <c r="I69" s="14">
        <v>8</v>
      </c>
      <c r="J69" s="20">
        <v>1592</v>
      </c>
    </row>
    <row r="70" spans="1:10" ht="15.5" x14ac:dyDescent="0.35">
      <c r="A70" s="11" t="s">
        <v>114</v>
      </c>
      <c r="B70" s="3">
        <v>43121</v>
      </c>
      <c r="C70" s="14">
        <v>19</v>
      </c>
      <c r="D70" s="1" t="s">
        <v>56</v>
      </c>
      <c r="E70" s="1" t="s">
        <v>36</v>
      </c>
      <c r="F70" s="1" t="s">
        <v>28</v>
      </c>
      <c r="G70" s="1" t="s">
        <v>14</v>
      </c>
      <c r="H70" s="17">
        <v>199</v>
      </c>
      <c r="I70" s="14">
        <v>8</v>
      </c>
      <c r="J70" s="20">
        <v>1592</v>
      </c>
    </row>
    <row r="71" spans="1:10" ht="15.5" x14ac:dyDescent="0.35">
      <c r="A71" s="11" t="s">
        <v>115</v>
      </c>
      <c r="B71" s="3">
        <v>43121</v>
      </c>
      <c r="C71" s="14">
        <v>6</v>
      </c>
      <c r="D71" s="1" t="s">
        <v>48</v>
      </c>
      <c r="E71" s="1" t="s">
        <v>46</v>
      </c>
      <c r="F71" s="1" t="s">
        <v>23</v>
      </c>
      <c r="G71" s="1" t="s">
        <v>14</v>
      </c>
      <c r="H71" s="17">
        <v>199</v>
      </c>
      <c r="I71" s="14">
        <v>0</v>
      </c>
      <c r="J71" s="20">
        <v>0</v>
      </c>
    </row>
    <row r="72" spans="1:10" ht="15.5" x14ac:dyDescent="0.35">
      <c r="A72" s="11" t="s">
        <v>116</v>
      </c>
      <c r="B72" s="3">
        <v>43121</v>
      </c>
      <c r="C72" s="14">
        <v>17</v>
      </c>
      <c r="D72" s="1" t="s">
        <v>35</v>
      </c>
      <c r="E72" s="1" t="s">
        <v>27</v>
      </c>
      <c r="F72" s="1" t="s">
        <v>28</v>
      </c>
      <c r="G72" s="1" t="s">
        <v>24</v>
      </c>
      <c r="H72" s="17">
        <v>159</v>
      </c>
      <c r="I72" s="14">
        <v>4</v>
      </c>
      <c r="J72" s="20">
        <v>636</v>
      </c>
    </row>
    <row r="73" spans="1:10" ht="15.5" x14ac:dyDescent="0.35">
      <c r="A73" s="11" t="s">
        <v>117</v>
      </c>
      <c r="B73" s="3">
        <v>43122</v>
      </c>
      <c r="C73" s="14">
        <v>15</v>
      </c>
      <c r="D73" s="1" t="s">
        <v>118</v>
      </c>
      <c r="E73" s="1" t="s">
        <v>63</v>
      </c>
      <c r="F73" s="1" t="s">
        <v>13</v>
      </c>
      <c r="G73" s="1" t="s">
        <v>41</v>
      </c>
      <c r="H73" s="17">
        <v>399</v>
      </c>
      <c r="I73" s="14">
        <v>4</v>
      </c>
      <c r="J73" s="20">
        <v>1596</v>
      </c>
    </row>
    <row r="74" spans="1:10" ht="15.5" x14ac:dyDescent="0.35">
      <c r="A74" s="11" t="s">
        <v>119</v>
      </c>
      <c r="B74" s="3">
        <v>43123</v>
      </c>
      <c r="C74" s="14">
        <v>15</v>
      </c>
      <c r="D74" s="1" t="s">
        <v>118</v>
      </c>
      <c r="E74" s="1" t="s">
        <v>63</v>
      </c>
      <c r="F74" s="1" t="s">
        <v>13</v>
      </c>
      <c r="G74" s="1" t="s">
        <v>24</v>
      </c>
      <c r="H74" s="17">
        <v>159</v>
      </c>
      <c r="I74" s="14">
        <v>1</v>
      </c>
      <c r="J74" s="20">
        <v>159</v>
      </c>
    </row>
    <row r="75" spans="1:10" ht="15.5" x14ac:dyDescent="0.35">
      <c r="A75" s="11" t="s">
        <v>120</v>
      </c>
      <c r="B75" s="3">
        <v>43123</v>
      </c>
      <c r="C75" s="14">
        <v>20</v>
      </c>
      <c r="D75" s="1" t="s">
        <v>40</v>
      </c>
      <c r="E75" s="1" t="s">
        <v>27</v>
      </c>
      <c r="F75" s="1" t="s">
        <v>28</v>
      </c>
      <c r="G75" s="1" t="s">
        <v>19</v>
      </c>
      <c r="H75" s="17">
        <v>289</v>
      </c>
      <c r="I75" s="14">
        <v>1</v>
      </c>
      <c r="J75" s="20">
        <v>289</v>
      </c>
    </row>
    <row r="76" spans="1:10" ht="15.5" x14ac:dyDescent="0.35">
      <c r="A76" s="11" t="s">
        <v>121</v>
      </c>
      <c r="B76" s="3">
        <v>43123</v>
      </c>
      <c r="C76" s="14">
        <v>13</v>
      </c>
      <c r="D76" s="1" t="s">
        <v>33</v>
      </c>
      <c r="E76" s="1" t="s">
        <v>12</v>
      </c>
      <c r="F76" s="1" t="s">
        <v>13</v>
      </c>
      <c r="G76" s="1" t="s">
        <v>19</v>
      </c>
      <c r="H76" s="17">
        <v>289</v>
      </c>
      <c r="I76" s="14">
        <v>5</v>
      </c>
      <c r="J76" s="20">
        <v>1445</v>
      </c>
    </row>
    <row r="77" spans="1:10" ht="15.5" x14ac:dyDescent="0.35">
      <c r="A77" s="11" t="s">
        <v>122</v>
      </c>
      <c r="B77" s="3">
        <v>43124</v>
      </c>
      <c r="C77" s="14">
        <v>18</v>
      </c>
      <c r="D77" s="1" t="s">
        <v>26</v>
      </c>
      <c r="E77" s="1" t="s">
        <v>27</v>
      </c>
      <c r="F77" s="1" t="s">
        <v>28</v>
      </c>
      <c r="G77" s="1" t="s">
        <v>31</v>
      </c>
      <c r="H77" s="17">
        <v>69</v>
      </c>
      <c r="I77" s="14">
        <v>7</v>
      </c>
      <c r="J77" s="20">
        <v>483</v>
      </c>
    </row>
    <row r="78" spans="1:10" ht="15.5" x14ac:dyDescent="0.35">
      <c r="A78" s="11" t="s">
        <v>123</v>
      </c>
      <c r="B78" s="3">
        <v>43124</v>
      </c>
      <c r="C78" s="14">
        <v>8</v>
      </c>
      <c r="D78" s="1" t="s">
        <v>45</v>
      </c>
      <c r="E78" s="1" t="s">
        <v>46</v>
      </c>
      <c r="F78" s="1" t="s">
        <v>23</v>
      </c>
      <c r="G78" s="1" t="s">
        <v>31</v>
      </c>
      <c r="H78" s="17">
        <v>69</v>
      </c>
      <c r="I78" s="14">
        <v>2</v>
      </c>
      <c r="J78" s="20">
        <v>138</v>
      </c>
    </row>
    <row r="79" spans="1:10" ht="15.5" x14ac:dyDescent="0.35">
      <c r="A79" s="11" t="s">
        <v>124</v>
      </c>
      <c r="B79" s="3">
        <v>43124</v>
      </c>
      <c r="C79" s="14">
        <v>5</v>
      </c>
      <c r="D79" s="1" t="s">
        <v>60</v>
      </c>
      <c r="E79" s="1" t="s">
        <v>68</v>
      </c>
      <c r="F79" s="1" t="s">
        <v>18</v>
      </c>
      <c r="G79" s="1" t="s">
        <v>19</v>
      </c>
      <c r="H79" s="17">
        <v>289</v>
      </c>
      <c r="I79" s="14">
        <v>1</v>
      </c>
      <c r="J79" s="20">
        <v>289</v>
      </c>
    </row>
    <row r="80" spans="1:10" ht="15.5" x14ac:dyDescent="0.35">
      <c r="A80" s="11" t="s">
        <v>125</v>
      </c>
      <c r="B80" s="3">
        <v>43124</v>
      </c>
      <c r="C80" s="14">
        <v>19</v>
      </c>
      <c r="D80" s="1" t="s">
        <v>56</v>
      </c>
      <c r="E80" s="1" t="s">
        <v>27</v>
      </c>
      <c r="F80" s="1" t="s">
        <v>28</v>
      </c>
      <c r="G80" s="1" t="s">
        <v>19</v>
      </c>
      <c r="H80" s="17">
        <v>289</v>
      </c>
      <c r="I80" s="14">
        <v>8</v>
      </c>
      <c r="J80" s="20">
        <v>2312</v>
      </c>
    </row>
    <row r="81" spans="1:10" ht="15.5" x14ac:dyDescent="0.35">
      <c r="A81" s="11" t="s">
        <v>126</v>
      </c>
      <c r="B81" s="3">
        <v>43124</v>
      </c>
      <c r="C81" s="14">
        <v>10</v>
      </c>
      <c r="D81" s="1" t="s">
        <v>58</v>
      </c>
      <c r="E81" s="1" t="s">
        <v>22</v>
      </c>
      <c r="F81" s="1" t="s">
        <v>23</v>
      </c>
      <c r="G81" s="1" t="s">
        <v>19</v>
      </c>
      <c r="H81" s="17">
        <v>289</v>
      </c>
      <c r="I81" s="14">
        <v>3</v>
      </c>
      <c r="J81" s="20">
        <v>867</v>
      </c>
    </row>
    <row r="82" spans="1:10" ht="15.5" x14ac:dyDescent="0.35">
      <c r="A82" s="11" t="s">
        <v>127</v>
      </c>
      <c r="B82" s="3">
        <v>43124</v>
      </c>
      <c r="C82" s="14">
        <v>7</v>
      </c>
      <c r="D82" s="1" t="s">
        <v>88</v>
      </c>
      <c r="E82" s="1" t="s">
        <v>46</v>
      </c>
      <c r="F82" s="1" t="s">
        <v>23</v>
      </c>
      <c r="G82" s="1" t="s">
        <v>41</v>
      </c>
      <c r="H82" s="17">
        <v>399</v>
      </c>
      <c r="I82" s="14">
        <v>6</v>
      </c>
      <c r="J82" s="20">
        <v>2394</v>
      </c>
    </row>
    <row r="83" spans="1:10" ht="15.5" x14ac:dyDescent="0.35">
      <c r="A83" s="11" t="s">
        <v>128</v>
      </c>
      <c r="B83" s="3">
        <v>43124</v>
      </c>
      <c r="C83" s="14">
        <v>5</v>
      </c>
      <c r="D83" s="1" t="s">
        <v>60</v>
      </c>
      <c r="E83" s="1" t="s">
        <v>17</v>
      </c>
      <c r="F83" s="1" t="s">
        <v>18</v>
      </c>
      <c r="G83" s="1" t="s">
        <v>31</v>
      </c>
      <c r="H83" s="17">
        <v>69</v>
      </c>
      <c r="I83" s="14">
        <v>1</v>
      </c>
      <c r="J83" s="20">
        <v>69</v>
      </c>
    </row>
    <row r="84" spans="1:10" ht="15.5" x14ac:dyDescent="0.35">
      <c r="A84" s="11" t="s">
        <v>129</v>
      </c>
      <c r="B84" s="3">
        <v>43124</v>
      </c>
      <c r="C84" s="14">
        <v>10</v>
      </c>
      <c r="D84" s="1" t="s">
        <v>58</v>
      </c>
      <c r="E84" s="1" t="s">
        <v>46</v>
      </c>
      <c r="F84" s="1" t="s">
        <v>23</v>
      </c>
      <c r="G84" s="1" t="s">
        <v>31</v>
      </c>
      <c r="H84" s="17">
        <v>69</v>
      </c>
      <c r="I84" s="14">
        <v>2</v>
      </c>
      <c r="J84" s="20">
        <v>138</v>
      </c>
    </row>
    <row r="85" spans="1:10" ht="15.5" x14ac:dyDescent="0.35">
      <c r="A85" s="11" t="s">
        <v>130</v>
      </c>
      <c r="B85" s="3">
        <v>43125</v>
      </c>
      <c r="C85" s="14">
        <v>18</v>
      </c>
      <c r="D85" s="1" t="s">
        <v>26</v>
      </c>
      <c r="E85" s="1" t="s">
        <v>36</v>
      </c>
      <c r="F85" s="1" t="s">
        <v>28</v>
      </c>
      <c r="G85" s="1" t="s">
        <v>41</v>
      </c>
      <c r="H85" s="17">
        <v>399</v>
      </c>
      <c r="I85" s="14">
        <v>1</v>
      </c>
      <c r="J85" s="20">
        <v>399</v>
      </c>
    </row>
    <row r="86" spans="1:10" ht="15.5" x14ac:dyDescent="0.35">
      <c r="A86" s="11" t="s">
        <v>131</v>
      </c>
      <c r="B86" s="3">
        <v>43126</v>
      </c>
      <c r="C86" s="14">
        <v>4</v>
      </c>
      <c r="D86" s="1" t="s">
        <v>51</v>
      </c>
      <c r="E86" s="1" t="s">
        <v>68</v>
      </c>
      <c r="F86" s="1" t="s">
        <v>18</v>
      </c>
      <c r="G86" s="1" t="s">
        <v>41</v>
      </c>
      <c r="H86" s="17">
        <v>399</v>
      </c>
      <c r="I86" s="14">
        <v>9</v>
      </c>
      <c r="J86" s="20">
        <v>3591</v>
      </c>
    </row>
    <row r="87" spans="1:10" ht="15.5" x14ac:dyDescent="0.35">
      <c r="A87" s="11" t="s">
        <v>132</v>
      </c>
      <c r="B87" s="3">
        <v>43126</v>
      </c>
      <c r="C87" s="14">
        <v>12</v>
      </c>
      <c r="D87" s="1" t="s">
        <v>66</v>
      </c>
      <c r="E87" s="1" t="s">
        <v>12</v>
      </c>
      <c r="F87" s="1" t="s">
        <v>13</v>
      </c>
      <c r="G87" s="1" t="s">
        <v>41</v>
      </c>
      <c r="H87" s="17">
        <v>399</v>
      </c>
      <c r="I87" s="14">
        <v>2</v>
      </c>
      <c r="J87" s="20">
        <v>798</v>
      </c>
    </row>
    <row r="88" spans="1:10" ht="15.5" x14ac:dyDescent="0.35">
      <c r="A88" s="11" t="s">
        <v>133</v>
      </c>
      <c r="B88" s="3">
        <v>43127</v>
      </c>
      <c r="C88" s="14">
        <v>17</v>
      </c>
      <c r="D88" s="1" t="s">
        <v>35</v>
      </c>
      <c r="E88" s="1" t="s">
        <v>36</v>
      </c>
      <c r="F88" s="1" t="s">
        <v>28</v>
      </c>
      <c r="G88" s="1" t="s">
        <v>24</v>
      </c>
      <c r="H88" s="17">
        <v>159</v>
      </c>
      <c r="I88" s="14">
        <v>3</v>
      </c>
      <c r="J88" s="20">
        <v>477</v>
      </c>
    </row>
    <row r="89" spans="1:10" ht="15.5" x14ac:dyDescent="0.35">
      <c r="A89" s="11" t="s">
        <v>134</v>
      </c>
      <c r="B89" s="3">
        <v>43127</v>
      </c>
      <c r="C89" s="14">
        <v>12</v>
      </c>
      <c r="D89" s="1" t="s">
        <v>66</v>
      </c>
      <c r="E89" s="1" t="s">
        <v>12</v>
      </c>
      <c r="F89" s="1" t="s">
        <v>13</v>
      </c>
      <c r="G89" s="1" t="s">
        <v>31</v>
      </c>
      <c r="H89" s="17">
        <v>69</v>
      </c>
      <c r="I89" s="14">
        <v>2</v>
      </c>
      <c r="J89" s="20">
        <v>138</v>
      </c>
    </row>
    <row r="90" spans="1:10" ht="15.5" x14ac:dyDescent="0.35">
      <c r="A90" s="11" t="s">
        <v>135</v>
      </c>
      <c r="B90" s="3">
        <v>43127</v>
      </c>
      <c r="C90" s="14">
        <v>8</v>
      </c>
      <c r="D90" s="1" t="s">
        <v>45</v>
      </c>
      <c r="E90" s="1" t="s">
        <v>22</v>
      </c>
      <c r="F90" s="1" t="s">
        <v>23</v>
      </c>
      <c r="G90" s="1" t="s">
        <v>14</v>
      </c>
      <c r="H90" s="17">
        <v>199</v>
      </c>
      <c r="I90" s="14">
        <v>5</v>
      </c>
      <c r="J90" s="20">
        <v>995</v>
      </c>
    </row>
    <row r="91" spans="1:10" ht="15.5" x14ac:dyDescent="0.35">
      <c r="A91" s="11" t="s">
        <v>136</v>
      </c>
      <c r="B91" s="3">
        <v>43127</v>
      </c>
      <c r="C91" s="14">
        <v>12</v>
      </c>
      <c r="D91" s="1" t="s">
        <v>66</v>
      </c>
      <c r="E91" s="1" t="s">
        <v>63</v>
      </c>
      <c r="F91" s="1" t="s">
        <v>13</v>
      </c>
      <c r="G91" s="1" t="s">
        <v>31</v>
      </c>
      <c r="H91" s="17">
        <v>69</v>
      </c>
      <c r="I91" s="14">
        <v>2</v>
      </c>
      <c r="J91" s="20">
        <v>138</v>
      </c>
    </row>
    <row r="92" spans="1:10" ht="15.5" x14ac:dyDescent="0.35">
      <c r="A92" s="11" t="s">
        <v>137</v>
      </c>
      <c r="B92" s="3">
        <v>43127</v>
      </c>
      <c r="C92" s="14">
        <v>19</v>
      </c>
      <c r="D92" s="1" t="s">
        <v>56</v>
      </c>
      <c r="E92" s="1" t="s">
        <v>36</v>
      </c>
      <c r="F92" s="1" t="s">
        <v>28</v>
      </c>
      <c r="G92" s="1" t="s">
        <v>19</v>
      </c>
      <c r="H92" s="17">
        <v>289</v>
      </c>
      <c r="I92" s="14">
        <v>4</v>
      </c>
      <c r="J92" s="20">
        <v>1156</v>
      </c>
    </row>
    <row r="93" spans="1:10" ht="15.5" x14ac:dyDescent="0.35">
      <c r="A93" s="11" t="s">
        <v>138</v>
      </c>
      <c r="B93" s="3">
        <v>43128</v>
      </c>
      <c r="C93" s="14">
        <v>20</v>
      </c>
      <c r="D93" s="1" t="s">
        <v>40</v>
      </c>
      <c r="E93" s="1" t="s">
        <v>27</v>
      </c>
      <c r="F93" s="1" t="s">
        <v>28</v>
      </c>
      <c r="G93" s="1" t="s">
        <v>41</v>
      </c>
      <c r="H93" s="17">
        <v>399</v>
      </c>
      <c r="I93" s="14">
        <v>6</v>
      </c>
      <c r="J93" s="20">
        <v>2394</v>
      </c>
    </row>
    <row r="94" spans="1:10" ht="15.5" x14ac:dyDescent="0.35">
      <c r="A94" s="11" t="s">
        <v>139</v>
      </c>
      <c r="B94" s="3">
        <v>43129</v>
      </c>
      <c r="C94" s="14">
        <v>7</v>
      </c>
      <c r="D94" s="1" t="s">
        <v>88</v>
      </c>
      <c r="E94" s="1" t="s">
        <v>22</v>
      </c>
      <c r="F94" s="1" t="s">
        <v>23</v>
      </c>
      <c r="G94" s="1" t="s">
        <v>41</v>
      </c>
      <c r="H94" s="17">
        <v>399</v>
      </c>
      <c r="I94" s="14">
        <v>1</v>
      </c>
      <c r="J94" s="20">
        <v>399</v>
      </c>
    </row>
    <row r="95" spans="1:10" ht="15.5" x14ac:dyDescent="0.35">
      <c r="A95" s="11" t="s">
        <v>140</v>
      </c>
      <c r="B95" s="3">
        <v>43129</v>
      </c>
      <c r="C95" s="14">
        <v>8</v>
      </c>
      <c r="D95" s="1" t="s">
        <v>45</v>
      </c>
      <c r="E95" s="1" t="s">
        <v>22</v>
      </c>
      <c r="F95" s="1" t="s">
        <v>23</v>
      </c>
      <c r="G95" s="1" t="s">
        <v>14</v>
      </c>
      <c r="H95" s="17">
        <v>199</v>
      </c>
      <c r="I95" s="14">
        <v>2</v>
      </c>
      <c r="J95" s="20">
        <v>398</v>
      </c>
    </row>
    <row r="96" spans="1:10" ht="15.5" x14ac:dyDescent="0.35">
      <c r="A96" s="11" t="s">
        <v>141</v>
      </c>
      <c r="B96" s="3">
        <v>43129</v>
      </c>
      <c r="C96" s="14">
        <v>7</v>
      </c>
      <c r="D96" s="1" t="s">
        <v>88</v>
      </c>
      <c r="E96" s="1" t="s">
        <v>46</v>
      </c>
      <c r="F96" s="1" t="s">
        <v>23</v>
      </c>
      <c r="G96" s="1" t="s">
        <v>31</v>
      </c>
      <c r="H96" s="17">
        <v>69</v>
      </c>
      <c r="I96" s="14">
        <v>8</v>
      </c>
      <c r="J96" s="20">
        <v>552</v>
      </c>
    </row>
    <row r="97" spans="1:10" ht="15.5" x14ac:dyDescent="0.35">
      <c r="A97" s="11" t="s">
        <v>142</v>
      </c>
      <c r="B97" s="3">
        <v>43130</v>
      </c>
      <c r="C97" s="14">
        <v>15</v>
      </c>
      <c r="D97" s="1" t="s">
        <v>118</v>
      </c>
      <c r="E97" s="1" t="s">
        <v>12</v>
      </c>
      <c r="F97" s="1" t="s">
        <v>13</v>
      </c>
      <c r="G97" s="1" t="s">
        <v>31</v>
      </c>
      <c r="H97" s="17">
        <v>69</v>
      </c>
      <c r="I97" s="14">
        <v>9</v>
      </c>
      <c r="J97" s="20">
        <v>621</v>
      </c>
    </row>
    <row r="98" spans="1:10" ht="15.5" x14ac:dyDescent="0.35">
      <c r="A98" s="11" t="s">
        <v>143</v>
      </c>
      <c r="B98" s="3">
        <v>43130</v>
      </c>
      <c r="C98" s="14">
        <v>11</v>
      </c>
      <c r="D98" s="1" t="s">
        <v>11</v>
      </c>
      <c r="E98" s="1" t="s">
        <v>63</v>
      </c>
      <c r="F98" s="1" t="s">
        <v>13</v>
      </c>
      <c r="G98" s="1" t="s">
        <v>31</v>
      </c>
      <c r="H98" s="17">
        <v>69</v>
      </c>
      <c r="I98" s="14">
        <v>7</v>
      </c>
      <c r="J98" s="20">
        <v>483</v>
      </c>
    </row>
    <row r="99" spans="1:10" ht="15.5" x14ac:dyDescent="0.35">
      <c r="A99" s="11" t="s">
        <v>144</v>
      </c>
      <c r="B99" s="3">
        <v>43130</v>
      </c>
      <c r="C99" s="14">
        <v>19</v>
      </c>
      <c r="D99" s="1" t="s">
        <v>56</v>
      </c>
      <c r="E99" s="1" t="s">
        <v>27</v>
      </c>
      <c r="F99" s="1" t="s">
        <v>28</v>
      </c>
      <c r="G99" s="1" t="s">
        <v>24</v>
      </c>
      <c r="H99" s="17">
        <v>159</v>
      </c>
      <c r="I99" s="14">
        <v>8</v>
      </c>
      <c r="J99" s="20">
        <v>1272</v>
      </c>
    </row>
    <row r="100" spans="1:10" ht="15.5" x14ac:dyDescent="0.35">
      <c r="A100" s="11" t="s">
        <v>145</v>
      </c>
      <c r="B100" s="3">
        <v>43130</v>
      </c>
      <c r="C100" s="14">
        <v>8</v>
      </c>
      <c r="D100" s="1" t="s">
        <v>45</v>
      </c>
      <c r="E100" s="1" t="s">
        <v>46</v>
      </c>
      <c r="F100" s="1" t="s">
        <v>23</v>
      </c>
      <c r="G100" s="1" t="s">
        <v>14</v>
      </c>
      <c r="H100" s="17">
        <v>199</v>
      </c>
      <c r="I100" s="14">
        <v>9</v>
      </c>
      <c r="J100" s="20">
        <v>1791</v>
      </c>
    </row>
    <row r="101" spans="1:10" ht="15.5" x14ac:dyDescent="0.35">
      <c r="A101" s="11" t="s">
        <v>146</v>
      </c>
      <c r="B101" s="3">
        <v>43130</v>
      </c>
      <c r="C101" s="14">
        <v>12</v>
      </c>
      <c r="D101" s="1" t="s">
        <v>66</v>
      </c>
      <c r="E101" s="1" t="s">
        <v>12</v>
      </c>
      <c r="F101" s="1" t="s">
        <v>13</v>
      </c>
      <c r="G101" s="1" t="s">
        <v>14</v>
      </c>
      <c r="H101" s="17">
        <v>199</v>
      </c>
      <c r="I101" s="14">
        <v>5</v>
      </c>
      <c r="J101" s="20">
        <v>995</v>
      </c>
    </row>
    <row r="102" spans="1:10" ht="15.5" x14ac:dyDescent="0.35">
      <c r="A102" s="11" t="s">
        <v>147</v>
      </c>
      <c r="B102" s="3">
        <v>43131</v>
      </c>
      <c r="C102" s="14">
        <v>18</v>
      </c>
      <c r="D102" s="1" t="s">
        <v>26</v>
      </c>
      <c r="E102" s="1" t="s">
        <v>27</v>
      </c>
      <c r="F102" s="1" t="s">
        <v>28</v>
      </c>
      <c r="G102" s="1" t="s">
        <v>31</v>
      </c>
      <c r="H102" s="17">
        <v>69</v>
      </c>
      <c r="I102" s="14">
        <v>4</v>
      </c>
      <c r="J102" s="20">
        <v>276</v>
      </c>
    </row>
    <row r="103" spans="1:10" ht="15.5" x14ac:dyDescent="0.35">
      <c r="A103" s="11" t="s">
        <v>148</v>
      </c>
      <c r="B103" s="3">
        <v>43132</v>
      </c>
      <c r="C103" s="14">
        <v>10</v>
      </c>
      <c r="D103" s="1" t="s">
        <v>58</v>
      </c>
      <c r="E103" s="1" t="s">
        <v>22</v>
      </c>
      <c r="F103" s="1" t="s">
        <v>23</v>
      </c>
      <c r="G103" s="1" t="s">
        <v>31</v>
      </c>
      <c r="H103" s="17">
        <v>69</v>
      </c>
      <c r="I103" s="14">
        <v>4</v>
      </c>
      <c r="J103" s="20">
        <v>276</v>
      </c>
    </row>
    <row r="104" spans="1:10" ht="15.5" x14ac:dyDescent="0.35">
      <c r="A104" s="11" t="s">
        <v>149</v>
      </c>
      <c r="B104" s="3">
        <v>43132</v>
      </c>
      <c r="C104" s="14">
        <v>20</v>
      </c>
      <c r="D104" s="1" t="s">
        <v>40</v>
      </c>
      <c r="E104" s="1" t="s">
        <v>36</v>
      </c>
      <c r="F104" s="1" t="s">
        <v>28</v>
      </c>
      <c r="G104" s="1" t="s">
        <v>31</v>
      </c>
      <c r="H104" s="17">
        <v>69</v>
      </c>
      <c r="I104" s="14">
        <v>6</v>
      </c>
      <c r="J104" s="20">
        <v>414</v>
      </c>
    </row>
    <row r="105" spans="1:10" ht="15.5" x14ac:dyDescent="0.35">
      <c r="A105" s="11" t="s">
        <v>150</v>
      </c>
      <c r="B105" s="3">
        <v>43133</v>
      </c>
      <c r="C105" s="14">
        <v>4</v>
      </c>
      <c r="D105" s="1" t="s">
        <v>51</v>
      </c>
      <c r="E105" s="1" t="s">
        <v>68</v>
      </c>
      <c r="F105" s="1" t="s">
        <v>18</v>
      </c>
      <c r="G105" s="1" t="s">
        <v>41</v>
      </c>
      <c r="H105" s="17">
        <v>399</v>
      </c>
      <c r="I105" s="14">
        <v>1</v>
      </c>
      <c r="J105" s="20">
        <v>399</v>
      </c>
    </row>
    <row r="106" spans="1:10" ht="15.5" x14ac:dyDescent="0.35">
      <c r="A106" s="11" t="s">
        <v>151</v>
      </c>
      <c r="B106" s="3">
        <v>43133</v>
      </c>
      <c r="C106" s="14">
        <v>11</v>
      </c>
      <c r="D106" s="1" t="s">
        <v>11</v>
      </c>
      <c r="E106" s="1" t="s">
        <v>12</v>
      </c>
      <c r="F106" s="1" t="s">
        <v>13</v>
      </c>
      <c r="G106" s="1" t="s">
        <v>24</v>
      </c>
      <c r="H106" s="17">
        <v>159</v>
      </c>
      <c r="I106" s="14">
        <v>0</v>
      </c>
      <c r="J106" s="20">
        <v>0</v>
      </c>
    </row>
    <row r="107" spans="1:10" ht="15.5" x14ac:dyDescent="0.35">
      <c r="A107" s="11" t="s">
        <v>152</v>
      </c>
      <c r="B107" s="3">
        <v>43133</v>
      </c>
      <c r="C107" s="14">
        <v>2</v>
      </c>
      <c r="D107" s="1" t="s">
        <v>106</v>
      </c>
      <c r="E107" s="1" t="s">
        <v>68</v>
      </c>
      <c r="F107" s="1" t="s">
        <v>18</v>
      </c>
      <c r="G107" s="1" t="s">
        <v>24</v>
      </c>
      <c r="H107" s="17">
        <v>159</v>
      </c>
      <c r="I107" s="14">
        <v>5</v>
      </c>
      <c r="J107" s="20">
        <v>795</v>
      </c>
    </row>
    <row r="108" spans="1:10" ht="15.5" x14ac:dyDescent="0.35">
      <c r="A108" s="11" t="s">
        <v>153</v>
      </c>
      <c r="B108" s="3">
        <v>43133</v>
      </c>
      <c r="C108" s="14">
        <v>7</v>
      </c>
      <c r="D108" s="1" t="s">
        <v>88</v>
      </c>
      <c r="E108" s="1" t="s">
        <v>22</v>
      </c>
      <c r="F108" s="1" t="s">
        <v>23</v>
      </c>
      <c r="G108" s="1" t="s">
        <v>24</v>
      </c>
      <c r="H108" s="17">
        <v>159</v>
      </c>
      <c r="I108" s="14">
        <v>5</v>
      </c>
      <c r="J108" s="20">
        <v>795</v>
      </c>
    </row>
    <row r="109" spans="1:10" ht="15.5" x14ac:dyDescent="0.35">
      <c r="A109" s="11" t="s">
        <v>154</v>
      </c>
      <c r="B109" s="3">
        <v>43133</v>
      </c>
      <c r="C109" s="14">
        <v>15</v>
      </c>
      <c r="D109" s="1" t="s">
        <v>118</v>
      </c>
      <c r="E109" s="1" t="s">
        <v>63</v>
      </c>
      <c r="F109" s="1" t="s">
        <v>13</v>
      </c>
      <c r="G109" s="1" t="s">
        <v>41</v>
      </c>
      <c r="H109" s="17">
        <v>399</v>
      </c>
      <c r="I109" s="14">
        <v>2</v>
      </c>
      <c r="J109" s="20">
        <v>798</v>
      </c>
    </row>
    <row r="110" spans="1:10" ht="15.5" x14ac:dyDescent="0.35">
      <c r="A110" s="11" t="s">
        <v>155</v>
      </c>
      <c r="B110" s="3">
        <v>43133</v>
      </c>
      <c r="C110" s="14">
        <v>20</v>
      </c>
      <c r="D110" s="1" t="s">
        <v>40</v>
      </c>
      <c r="E110" s="1" t="s">
        <v>27</v>
      </c>
      <c r="F110" s="1" t="s">
        <v>28</v>
      </c>
      <c r="G110" s="1" t="s">
        <v>24</v>
      </c>
      <c r="H110" s="17">
        <v>159</v>
      </c>
      <c r="I110" s="14">
        <v>7</v>
      </c>
      <c r="J110" s="20">
        <v>1113</v>
      </c>
    </row>
    <row r="111" spans="1:10" ht="15.5" x14ac:dyDescent="0.35">
      <c r="A111" s="11" t="s">
        <v>156</v>
      </c>
      <c r="B111" s="3">
        <v>43134</v>
      </c>
      <c r="C111" s="14">
        <v>16</v>
      </c>
      <c r="D111" s="1" t="s">
        <v>30</v>
      </c>
      <c r="E111" s="1" t="s">
        <v>27</v>
      </c>
      <c r="F111" s="1" t="s">
        <v>28</v>
      </c>
      <c r="G111" s="1" t="s">
        <v>14</v>
      </c>
      <c r="H111" s="17">
        <v>199</v>
      </c>
      <c r="I111" s="14">
        <v>6</v>
      </c>
      <c r="J111" s="20">
        <v>1194</v>
      </c>
    </row>
    <row r="112" spans="1:10" ht="15.5" x14ac:dyDescent="0.35">
      <c r="A112" s="11" t="s">
        <v>157</v>
      </c>
      <c r="B112" s="3">
        <v>43134</v>
      </c>
      <c r="C112" s="14">
        <v>19</v>
      </c>
      <c r="D112" s="1" t="s">
        <v>56</v>
      </c>
      <c r="E112" s="1" t="s">
        <v>36</v>
      </c>
      <c r="F112" s="1" t="s">
        <v>28</v>
      </c>
      <c r="G112" s="1" t="s">
        <v>41</v>
      </c>
      <c r="H112" s="17">
        <v>399</v>
      </c>
      <c r="I112" s="14">
        <v>6</v>
      </c>
      <c r="J112" s="20">
        <v>2394</v>
      </c>
    </row>
    <row r="113" spans="1:10" ht="15.5" x14ac:dyDescent="0.35">
      <c r="A113" s="11" t="s">
        <v>158</v>
      </c>
      <c r="B113" s="3">
        <v>43135</v>
      </c>
      <c r="C113" s="14">
        <v>1</v>
      </c>
      <c r="D113" s="1" t="s">
        <v>16</v>
      </c>
      <c r="E113" s="1" t="s">
        <v>17</v>
      </c>
      <c r="F113" s="1" t="s">
        <v>18</v>
      </c>
      <c r="G113" s="1" t="s">
        <v>41</v>
      </c>
      <c r="H113" s="17">
        <v>399</v>
      </c>
      <c r="I113" s="14">
        <v>2</v>
      </c>
      <c r="J113" s="20">
        <v>798</v>
      </c>
    </row>
    <row r="114" spans="1:10" ht="15.5" x14ac:dyDescent="0.35">
      <c r="A114" s="11" t="s">
        <v>159</v>
      </c>
      <c r="B114" s="3">
        <v>43136</v>
      </c>
      <c r="C114" s="14">
        <v>17</v>
      </c>
      <c r="D114" s="1" t="s">
        <v>35</v>
      </c>
      <c r="E114" s="1" t="s">
        <v>27</v>
      </c>
      <c r="F114" s="1" t="s">
        <v>28</v>
      </c>
      <c r="G114" s="1" t="s">
        <v>41</v>
      </c>
      <c r="H114" s="17">
        <v>399</v>
      </c>
      <c r="I114" s="14">
        <v>5</v>
      </c>
      <c r="J114" s="20">
        <v>1995</v>
      </c>
    </row>
    <row r="115" spans="1:10" ht="15.5" x14ac:dyDescent="0.35">
      <c r="A115" s="11" t="s">
        <v>160</v>
      </c>
      <c r="B115" s="3">
        <v>43136</v>
      </c>
      <c r="C115" s="14">
        <v>9</v>
      </c>
      <c r="D115" s="1" t="s">
        <v>21</v>
      </c>
      <c r="E115" s="1" t="s">
        <v>22</v>
      </c>
      <c r="F115" s="1" t="s">
        <v>23</v>
      </c>
      <c r="G115" s="1" t="s">
        <v>24</v>
      </c>
      <c r="H115" s="17">
        <v>159</v>
      </c>
      <c r="I115" s="14">
        <v>4</v>
      </c>
      <c r="J115" s="20">
        <v>636</v>
      </c>
    </row>
    <row r="116" spans="1:10" ht="15.5" x14ac:dyDescent="0.35">
      <c r="A116" s="11" t="s">
        <v>161</v>
      </c>
      <c r="B116" s="3">
        <v>43136</v>
      </c>
      <c r="C116" s="14">
        <v>2</v>
      </c>
      <c r="D116" s="1" t="s">
        <v>106</v>
      </c>
      <c r="E116" s="1" t="s">
        <v>68</v>
      </c>
      <c r="F116" s="1" t="s">
        <v>18</v>
      </c>
      <c r="G116" s="1" t="s">
        <v>31</v>
      </c>
      <c r="H116" s="17">
        <v>69</v>
      </c>
      <c r="I116" s="14">
        <v>7</v>
      </c>
      <c r="J116" s="20">
        <v>483</v>
      </c>
    </row>
    <row r="117" spans="1:10" ht="15.5" x14ac:dyDescent="0.35">
      <c r="A117" s="11" t="s">
        <v>162</v>
      </c>
      <c r="B117" s="3">
        <v>43136</v>
      </c>
      <c r="C117" s="14">
        <v>14</v>
      </c>
      <c r="D117" s="1" t="s">
        <v>38</v>
      </c>
      <c r="E117" s="1" t="s">
        <v>12</v>
      </c>
      <c r="F117" s="1" t="s">
        <v>13</v>
      </c>
      <c r="G117" s="1" t="s">
        <v>31</v>
      </c>
      <c r="H117" s="17">
        <v>69</v>
      </c>
      <c r="I117" s="14">
        <v>7</v>
      </c>
      <c r="J117" s="20">
        <v>483</v>
      </c>
    </row>
    <row r="118" spans="1:10" ht="15.5" x14ac:dyDescent="0.35">
      <c r="A118" s="11" t="s">
        <v>163</v>
      </c>
      <c r="B118" s="3">
        <v>43136</v>
      </c>
      <c r="C118" s="14">
        <v>14</v>
      </c>
      <c r="D118" s="1" t="s">
        <v>38</v>
      </c>
      <c r="E118" s="1" t="s">
        <v>12</v>
      </c>
      <c r="F118" s="1" t="s">
        <v>13</v>
      </c>
      <c r="G118" s="1" t="s">
        <v>41</v>
      </c>
      <c r="H118" s="17">
        <v>399</v>
      </c>
      <c r="I118" s="14">
        <v>7</v>
      </c>
      <c r="J118" s="20">
        <v>2793</v>
      </c>
    </row>
    <row r="119" spans="1:10" ht="15.5" x14ac:dyDescent="0.35">
      <c r="A119" s="11" t="s">
        <v>164</v>
      </c>
      <c r="B119" s="3">
        <v>43137</v>
      </c>
      <c r="C119" s="14">
        <v>5</v>
      </c>
      <c r="D119" s="1" t="s">
        <v>60</v>
      </c>
      <c r="E119" s="1" t="s">
        <v>17</v>
      </c>
      <c r="F119" s="1" t="s">
        <v>18</v>
      </c>
      <c r="G119" s="1" t="s">
        <v>19</v>
      </c>
      <c r="H119" s="17">
        <v>289</v>
      </c>
      <c r="I119" s="14">
        <v>2</v>
      </c>
      <c r="J119" s="20">
        <v>578</v>
      </c>
    </row>
    <row r="120" spans="1:10" ht="15.5" x14ac:dyDescent="0.35">
      <c r="A120" s="11" t="s">
        <v>165</v>
      </c>
      <c r="B120" s="3">
        <v>43137</v>
      </c>
      <c r="C120" s="14">
        <v>5</v>
      </c>
      <c r="D120" s="1" t="s">
        <v>60</v>
      </c>
      <c r="E120" s="1" t="s">
        <v>17</v>
      </c>
      <c r="F120" s="1" t="s">
        <v>18</v>
      </c>
      <c r="G120" s="1" t="s">
        <v>14</v>
      </c>
      <c r="H120" s="17">
        <v>199</v>
      </c>
      <c r="I120" s="14">
        <v>2</v>
      </c>
      <c r="J120" s="20">
        <v>398</v>
      </c>
    </row>
    <row r="121" spans="1:10" ht="15.5" x14ac:dyDescent="0.35">
      <c r="A121" s="11" t="s">
        <v>166</v>
      </c>
      <c r="B121" s="3">
        <v>43137</v>
      </c>
      <c r="C121" s="14">
        <v>14</v>
      </c>
      <c r="D121" s="1" t="s">
        <v>38</v>
      </c>
      <c r="E121" s="1" t="s">
        <v>12</v>
      </c>
      <c r="F121" s="1" t="s">
        <v>13</v>
      </c>
      <c r="G121" s="1" t="s">
        <v>24</v>
      </c>
      <c r="H121" s="17">
        <v>159</v>
      </c>
      <c r="I121" s="14">
        <v>3</v>
      </c>
      <c r="J121" s="20">
        <v>477</v>
      </c>
    </row>
    <row r="122" spans="1:10" ht="15.5" x14ac:dyDescent="0.35">
      <c r="A122" s="11" t="s">
        <v>167</v>
      </c>
      <c r="B122" s="3">
        <v>43138</v>
      </c>
      <c r="C122" s="14">
        <v>15</v>
      </c>
      <c r="D122" s="1" t="s">
        <v>118</v>
      </c>
      <c r="E122" s="1" t="s">
        <v>12</v>
      </c>
      <c r="F122" s="1" t="s">
        <v>13</v>
      </c>
      <c r="G122" s="1" t="s">
        <v>14</v>
      </c>
      <c r="H122" s="17">
        <v>199</v>
      </c>
      <c r="I122" s="14">
        <v>3</v>
      </c>
      <c r="J122" s="20">
        <v>597</v>
      </c>
    </row>
    <row r="123" spans="1:10" ht="15.5" x14ac:dyDescent="0.35">
      <c r="A123" s="11" t="s">
        <v>168</v>
      </c>
      <c r="B123" s="3">
        <v>43139</v>
      </c>
      <c r="C123" s="14">
        <v>8</v>
      </c>
      <c r="D123" s="1" t="s">
        <v>45</v>
      </c>
      <c r="E123" s="1" t="s">
        <v>46</v>
      </c>
      <c r="F123" s="1" t="s">
        <v>23</v>
      </c>
      <c r="G123" s="1" t="s">
        <v>31</v>
      </c>
      <c r="H123" s="17">
        <v>69</v>
      </c>
      <c r="I123" s="14">
        <v>6</v>
      </c>
      <c r="J123" s="20">
        <v>414</v>
      </c>
    </row>
    <row r="124" spans="1:10" ht="15.5" x14ac:dyDescent="0.35">
      <c r="A124" s="11" t="s">
        <v>169</v>
      </c>
      <c r="B124" s="3">
        <v>43139</v>
      </c>
      <c r="C124" s="14">
        <v>2</v>
      </c>
      <c r="D124" s="1" t="s">
        <v>106</v>
      </c>
      <c r="E124" s="1" t="s">
        <v>17</v>
      </c>
      <c r="F124" s="1" t="s">
        <v>18</v>
      </c>
      <c r="G124" s="1" t="s">
        <v>19</v>
      </c>
      <c r="H124" s="17">
        <v>289</v>
      </c>
      <c r="I124" s="14">
        <v>6</v>
      </c>
      <c r="J124" s="20">
        <v>1734</v>
      </c>
    </row>
    <row r="125" spans="1:10" ht="15.5" x14ac:dyDescent="0.35">
      <c r="A125" s="11" t="s">
        <v>170</v>
      </c>
      <c r="B125" s="3">
        <v>43139</v>
      </c>
      <c r="C125" s="14">
        <v>4</v>
      </c>
      <c r="D125" s="1" t="s">
        <v>51</v>
      </c>
      <c r="E125" s="1" t="s">
        <v>68</v>
      </c>
      <c r="F125" s="1" t="s">
        <v>18</v>
      </c>
      <c r="G125" s="1" t="s">
        <v>19</v>
      </c>
      <c r="H125" s="17">
        <v>289</v>
      </c>
      <c r="I125" s="14">
        <v>7</v>
      </c>
      <c r="J125" s="20">
        <v>2023</v>
      </c>
    </row>
    <row r="126" spans="1:10" ht="15.5" x14ac:dyDescent="0.35">
      <c r="A126" s="11" t="s">
        <v>171</v>
      </c>
      <c r="B126" s="3">
        <v>43139</v>
      </c>
      <c r="C126" s="14">
        <v>10</v>
      </c>
      <c r="D126" s="1" t="s">
        <v>58</v>
      </c>
      <c r="E126" s="1" t="s">
        <v>22</v>
      </c>
      <c r="F126" s="1" t="s">
        <v>23</v>
      </c>
      <c r="G126" s="1" t="s">
        <v>24</v>
      </c>
      <c r="H126" s="17">
        <v>159</v>
      </c>
      <c r="I126" s="14">
        <v>0</v>
      </c>
      <c r="J126" s="20">
        <v>0</v>
      </c>
    </row>
    <row r="127" spans="1:10" ht="15.5" x14ac:dyDescent="0.35">
      <c r="A127" s="11" t="s">
        <v>172</v>
      </c>
      <c r="B127" s="3">
        <v>43139</v>
      </c>
      <c r="C127" s="14">
        <v>18</v>
      </c>
      <c r="D127" s="1" t="s">
        <v>26</v>
      </c>
      <c r="E127" s="1" t="s">
        <v>27</v>
      </c>
      <c r="F127" s="1" t="s">
        <v>28</v>
      </c>
      <c r="G127" s="1" t="s">
        <v>41</v>
      </c>
      <c r="H127" s="17">
        <v>399</v>
      </c>
      <c r="I127" s="14">
        <v>4</v>
      </c>
      <c r="J127" s="20">
        <v>1596</v>
      </c>
    </row>
    <row r="128" spans="1:10" ht="15.5" x14ac:dyDescent="0.35">
      <c r="A128" s="11" t="s">
        <v>173</v>
      </c>
      <c r="B128" s="3">
        <v>43139</v>
      </c>
      <c r="C128" s="14">
        <v>8</v>
      </c>
      <c r="D128" s="1" t="s">
        <v>45</v>
      </c>
      <c r="E128" s="1" t="s">
        <v>46</v>
      </c>
      <c r="F128" s="1" t="s">
        <v>23</v>
      </c>
      <c r="G128" s="1" t="s">
        <v>24</v>
      </c>
      <c r="H128" s="17">
        <v>159</v>
      </c>
      <c r="I128" s="14">
        <v>4</v>
      </c>
      <c r="J128" s="20">
        <v>636</v>
      </c>
    </row>
    <row r="129" spans="1:10" ht="15.5" x14ac:dyDescent="0.35">
      <c r="A129" s="11" t="s">
        <v>174</v>
      </c>
      <c r="B129" s="3">
        <v>43140</v>
      </c>
      <c r="C129" s="14">
        <v>11</v>
      </c>
      <c r="D129" s="1" t="s">
        <v>11</v>
      </c>
      <c r="E129" s="1" t="s">
        <v>63</v>
      </c>
      <c r="F129" s="1" t="s">
        <v>13</v>
      </c>
      <c r="G129" s="1" t="s">
        <v>14</v>
      </c>
      <c r="H129" s="17">
        <v>199</v>
      </c>
      <c r="I129" s="14">
        <v>0</v>
      </c>
      <c r="J129" s="20">
        <v>0</v>
      </c>
    </row>
    <row r="130" spans="1:10" ht="15.5" x14ac:dyDescent="0.35">
      <c r="A130" s="11" t="s">
        <v>175</v>
      </c>
      <c r="B130" s="3">
        <v>43141</v>
      </c>
      <c r="C130" s="14">
        <v>6</v>
      </c>
      <c r="D130" s="1" t="s">
        <v>48</v>
      </c>
      <c r="E130" s="1" t="s">
        <v>22</v>
      </c>
      <c r="F130" s="1" t="s">
        <v>23</v>
      </c>
      <c r="G130" s="1" t="s">
        <v>14</v>
      </c>
      <c r="H130" s="17">
        <v>199</v>
      </c>
      <c r="I130" s="14">
        <v>8</v>
      </c>
      <c r="J130" s="20">
        <v>1592</v>
      </c>
    </row>
    <row r="131" spans="1:10" ht="15.5" x14ac:dyDescent="0.35">
      <c r="A131" s="11" t="s">
        <v>176</v>
      </c>
      <c r="B131" s="3">
        <v>43142</v>
      </c>
      <c r="C131" s="14">
        <v>16</v>
      </c>
      <c r="D131" s="1" t="s">
        <v>30</v>
      </c>
      <c r="E131" s="1" t="s">
        <v>27</v>
      </c>
      <c r="F131" s="1" t="s">
        <v>28</v>
      </c>
      <c r="G131" s="1" t="s">
        <v>14</v>
      </c>
      <c r="H131" s="17">
        <v>199</v>
      </c>
      <c r="I131" s="14">
        <v>0</v>
      </c>
      <c r="J131" s="20">
        <v>0</v>
      </c>
    </row>
    <row r="132" spans="1:10" ht="15.5" x14ac:dyDescent="0.35">
      <c r="A132" s="11" t="s">
        <v>177</v>
      </c>
      <c r="B132" s="3">
        <v>43142</v>
      </c>
      <c r="C132" s="14">
        <v>10</v>
      </c>
      <c r="D132" s="1" t="s">
        <v>58</v>
      </c>
      <c r="E132" s="1" t="s">
        <v>22</v>
      </c>
      <c r="F132" s="1" t="s">
        <v>23</v>
      </c>
      <c r="G132" s="1" t="s">
        <v>41</v>
      </c>
      <c r="H132" s="17">
        <v>399</v>
      </c>
      <c r="I132" s="14">
        <v>3</v>
      </c>
      <c r="J132" s="20">
        <v>1197</v>
      </c>
    </row>
    <row r="133" spans="1:10" ht="15.5" x14ac:dyDescent="0.35">
      <c r="A133" s="11" t="s">
        <v>178</v>
      </c>
      <c r="B133" s="3">
        <v>43142</v>
      </c>
      <c r="C133" s="14">
        <v>7</v>
      </c>
      <c r="D133" s="1" t="s">
        <v>88</v>
      </c>
      <c r="E133" s="1" t="s">
        <v>22</v>
      </c>
      <c r="F133" s="1" t="s">
        <v>23</v>
      </c>
      <c r="G133" s="1" t="s">
        <v>24</v>
      </c>
      <c r="H133" s="17">
        <v>159</v>
      </c>
      <c r="I133" s="14">
        <v>9</v>
      </c>
      <c r="J133" s="20">
        <v>1431</v>
      </c>
    </row>
    <row r="134" spans="1:10" ht="15.5" x14ac:dyDescent="0.35">
      <c r="A134" s="11" t="s">
        <v>179</v>
      </c>
      <c r="B134" s="3">
        <v>43142</v>
      </c>
      <c r="C134" s="14">
        <v>12</v>
      </c>
      <c r="D134" s="1" t="s">
        <v>66</v>
      </c>
      <c r="E134" s="1" t="s">
        <v>12</v>
      </c>
      <c r="F134" s="1" t="s">
        <v>13</v>
      </c>
      <c r="G134" s="1" t="s">
        <v>41</v>
      </c>
      <c r="H134" s="17">
        <v>399</v>
      </c>
      <c r="I134" s="14">
        <v>9</v>
      </c>
      <c r="J134" s="20">
        <v>3591</v>
      </c>
    </row>
    <row r="135" spans="1:10" ht="15.5" x14ac:dyDescent="0.35">
      <c r="A135" s="11" t="s">
        <v>180</v>
      </c>
      <c r="B135" s="3">
        <v>43143</v>
      </c>
      <c r="C135" s="14">
        <v>13</v>
      </c>
      <c r="D135" s="1" t="s">
        <v>33</v>
      </c>
      <c r="E135" s="1" t="s">
        <v>12</v>
      </c>
      <c r="F135" s="1" t="s">
        <v>13</v>
      </c>
      <c r="G135" s="1" t="s">
        <v>24</v>
      </c>
      <c r="H135" s="17">
        <v>159</v>
      </c>
      <c r="I135" s="14">
        <v>7</v>
      </c>
      <c r="J135" s="20">
        <v>1113</v>
      </c>
    </row>
    <row r="136" spans="1:10" ht="15.5" x14ac:dyDescent="0.35">
      <c r="A136" s="11" t="s">
        <v>181</v>
      </c>
      <c r="B136" s="3">
        <v>43143</v>
      </c>
      <c r="C136" s="14">
        <v>16</v>
      </c>
      <c r="D136" s="1" t="s">
        <v>30</v>
      </c>
      <c r="E136" s="1" t="s">
        <v>27</v>
      </c>
      <c r="F136" s="1" t="s">
        <v>28</v>
      </c>
      <c r="G136" s="1" t="s">
        <v>31</v>
      </c>
      <c r="H136" s="17">
        <v>69</v>
      </c>
      <c r="I136" s="14">
        <v>5</v>
      </c>
      <c r="J136" s="20">
        <v>345</v>
      </c>
    </row>
    <row r="137" spans="1:10" ht="15.5" x14ac:dyDescent="0.35">
      <c r="A137" s="11" t="s">
        <v>182</v>
      </c>
      <c r="B137" s="3">
        <v>43144</v>
      </c>
      <c r="C137" s="14">
        <v>6</v>
      </c>
      <c r="D137" s="1" t="s">
        <v>48</v>
      </c>
      <c r="E137" s="1" t="s">
        <v>46</v>
      </c>
      <c r="F137" s="1" t="s">
        <v>23</v>
      </c>
      <c r="G137" s="1" t="s">
        <v>14</v>
      </c>
      <c r="H137" s="17">
        <v>199</v>
      </c>
      <c r="I137" s="14">
        <v>9</v>
      </c>
      <c r="J137" s="20">
        <v>1791</v>
      </c>
    </row>
    <row r="138" spans="1:10" ht="15.5" x14ac:dyDescent="0.35">
      <c r="A138" s="11" t="s">
        <v>183</v>
      </c>
      <c r="B138" s="3">
        <v>43144</v>
      </c>
      <c r="C138" s="14">
        <v>12</v>
      </c>
      <c r="D138" s="1" t="s">
        <v>66</v>
      </c>
      <c r="E138" s="1" t="s">
        <v>63</v>
      </c>
      <c r="F138" s="1" t="s">
        <v>13</v>
      </c>
      <c r="G138" s="1" t="s">
        <v>41</v>
      </c>
      <c r="H138" s="17">
        <v>399</v>
      </c>
      <c r="I138" s="14">
        <v>3</v>
      </c>
      <c r="J138" s="20">
        <v>1197</v>
      </c>
    </row>
    <row r="139" spans="1:10" ht="15.5" x14ac:dyDescent="0.35">
      <c r="A139" s="11" t="s">
        <v>184</v>
      </c>
      <c r="B139" s="3">
        <v>43144</v>
      </c>
      <c r="C139" s="14">
        <v>14</v>
      </c>
      <c r="D139" s="1" t="s">
        <v>38</v>
      </c>
      <c r="E139" s="1" t="s">
        <v>63</v>
      </c>
      <c r="F139" s="1" t="s">
        <v>13</v>
      </c>
      <c r="G139" s="1" t="s">
        <v>41</v>
      </c>
      <c r="H139" s="17">
        <v>399</v>
      </c>
      <c r="I139" s="14">
        <v>3</v>
      </c>
      <c r="J139" s="20">
        <v>1197</v>
      </c>
    </row>
    <row r="140" spans="1:10" ht="15.5" x14ac:dyDescent="0.35">
      <c r="A140" s="11" t="s">
        <v>185</v>
      </c>
      <c r="B140" s="3">
        <v>43144</v>
      </c>
      <c r="C140" s="14">
        <v>13</v>
      </c>
      <c r="D140" s="1" t="s">
        <v>33</v>
      </c>
      <c r="E140" s="1" t="s">
        <v>12</v>
      </c>
      <c r="F140" s="1" t="s">
        <v>13</v>
      </c>
      <c r="G140" s="1" t="s">
        <v>31</v>
      </c>
      <c r="H140" s="17">
        <v>69</v>
      </c>
      <c r="I140" s="14">
        <v>4</v>
      </c>
      <c r="J140" s="20">
        <v>276</v>
      </c>
    </row>
    <row r="141" spans="1:10" ht="15.5" x14ac:dyDescent="0.35">
      <c r="A141" s="11" t="s">
        <v>186</v>
      </c>
      <c r="B141" s="3">
        <v>43144</v>
      </c>
      <c r="C141" s="14">
        <v>15</v>
      </c>
      <c r="D141" s="1" t="s">
        <v>118</v>
      </c>
      <c r="E141" s="1" t="s">
        <v>63</v>
      </c>
      <c r="F141" s="1" t="s">
        <v>13</v>
      </c>
      <c r="G141" s="1" t="s">
        <v>41</v>
      </c>
      <c r="H141" s="17">
        <v>399</v>
      </c>
      <c r="I141" s="14">
        <v>8</v>
      </c>
      <c r="J141" s="20">
        <v>3192</v>
      </c>
    </row>
    <row r="142" spans="1:10" ht="15.5" x14ac:dyDescent="0.35">
      <c r="A142" s="11" t="s">
        <v>187</v>
      </c>
      <c r="B142" s="3">
        <v>43144</v>
      </c>
      <c r="C142" s="14">
        <v>10</v>
      </c>
      <c r="D142" s="1" t="s">
        <v>58</v>
      </c>
      <c r="E142" s="1" t="s">
        <v>22</v>
      </c>
      <c r="F142" s="1" t="s">
        <v>23</v>
      </c>
      <c r="G142" s="1" t="s">
        <v>24</v>
      </c>
      <c r="H142" s="17">
        <v>159</v>
      </c>
      <c r="I142" s="14">
        <v>8</v>
      </c>
      <c r="J142" s="20">
        <v>1272</v>
      </c>
    </row>
    <row r="143" spans="1:10" ht="15.5" x14ac:dyDescent="0.35">
      <c r="A143" s="11" t="s">
        <v>188</v>
      </c>
      <c r="B143" s="3">
        <v>43144</v>
      </c>
      <c r="C143" s="14">
        <v>10</v>
      </c>
      <c r="D143" s="1" t="s">
        <v>58</v>
      </c>
      <c r="E143" s="1" t="s">
        <v>22</v>
      </c>
      <c r="F143" s="1" t="s">
        <v>23</v>
      </c>
      <c r="G143" s="1" t="s">
        <v>19</v>
      </c>
      <c r="H143" s="17">
        <v>289</v>
      </c>
      <c r="I143" s="14">
        <v>4</v>
      </c>
      <c r="J143" s="20">
        <v>1156</v>
      </c>
    </row>
    <row r="144" spans="1:10" ht="15.5" x14ac:dyDescent="0.35">
      <c r="A144" s="11" t="s">
        <v>189</v>
      </c>
      <c r="B144" s="3">
        <v>43144</v>
      </c>
      <c r="C144" s="14">
        <v>7</v>
      </c>
      <c r="D144" s="1" t="s">
        <v>88</v>
      </c>
      <c r="E144" s="1" t="s">
        <v>46</v>
      </c>
      <c r="F144" s="1" t="s">
        <v>23</v>
      </c>
      <c r="G144" s="1" t="s">
        <v>19</v>
      </c>
      <c r="H144" s="17">
        <v>289</v>
      </c>
      <c r="I144" s="14">
        <v>5</v>
      </c>
      <c r="J144" s="20">
        <v>1445</v>
      </c>
    </row>
    <row r="145" spans="1:10" ht="15.5" x14ac:dyDescent="0.35">
      <c r="A145" s="11" t="s">
        <v>190</v>
      </c>
      <c r="B145" s="3">
        <v>43144</v>
      </c>
      <c r="C145" s="14">
        <v>13</v>
      </c>
      <c r="D145" s="1" t="s">
        <v>33</v>
      </c>
      <c r="E145" s="1" t="s">
        <v>63</v>
      </c>
      <c r="F145" s="1" t="s">
        <v>13</v>
      </c>
      <c r="G145" s="1" t="s">
        <v>24</v>
      </c>
      <c r="H145" s="17">
        <v>159</v>
      </c>
      <c r="I145" s="14">
        <v>2</v>
      </c>
      <c r="J145" s="20">
        <v>318</v>
      </c>
    </row>
    <row r="146" spans="1:10" ht="15.5" x14ac:dyDescent="0.35">
      <c r="A146" s="11" t="s">
        <v>191</v>
      </c>
      <c r="B146" s="3">
        <v>43144</v>
      </c>
      <c r="C146" s="14">
        <v>6</v>
      </c>
      <c r="D146" s="1" t="s">
        <v>48</v>
      </c>
      <c r="E146" s="1" t="s">
        <v>22</v>
      </c>
      <c r="F146" s="1" t="s">
        <v>23</v>
      </c>
      <c r="G146" s="1" t="s">
        <v>14</v>
      </c>
      <c r="H146" s="17">
        <v>199</v>
      </c>
      <c r="I146" s="14">
        <v>6</v>
      </c>
      <c r="J146" s="20">
        <v>1194</v>
      </c>
    </row>
    <row r="147" spans="1:10" ht="15.5" x14ac:dyDescent="0.35">
      <c r="A147" s="11" t="s">
        <v>192</v>
      </c>
      <c r="B147" s="3">
        <v>43144</v>
      </c>
      <c r="C147" s="14">
        <v>8</v>
      </c>
      <c r="D147" s="1" t="s">
        <v>45</v>
      </c>
      <c r="E147" s="1" t="s">
        <v>46</v>
      </c>
      <c r="F147" s="1" t="s">
        <v>23</v>
      </c>
      <c r="G147" s="1" t="s">
        <v>14</v>
      </c>
      <c r="H147" s="17">
        <v>199</v>
      </c>
      <c r="I147" s="14">
        <v>2</v>
      </c>
      <c r="J147" s="20">
        <v>398</v>
      </c>
    </row>
    <row r="148" spans="1:10" ht="15.5" x14ac:dyDescent="0.35">
      <c r="A148" s="11" t="s">
        <v>193</v>
      </c>
      <c r="B148" s="3">
        <v>43144</v>
      </c>
      <c r="C148" s="14">
        <v>13</v>
      </c>
      <c r="D148" s="1" t="s">
        <v>33</v>
      </c>
      <c r="E148" s="1" t="s">
        <v>63</v>
      </c>
      <c r="F148" s="1" t="s">
        <v>13</v>
      </c>
      <c r="G148" s="1" t="s">
        <v>24</v>
      </c>
      <c r="H148" s="17">
        <v>159</v>
      </c>
      <c r="I148" s="14">
        <v>5</v>
      </c>
      <c r="J148" s="20">
        <v>795</v>
      </c>
    </row>
    <row r="149" spans="1:10" ht="15.5" x14ac:dyDescent="0.35">
      <c r="A149" s="11" t="s">
        <v>194</v>
      </c>
      <c r="B149" s="3">
        <v>43144</v>
      </c>
      <c r="C149" s="14">
        <v>2</v>
      </c>
      <c r="D149" s="1" t="s">
        <v>106</v>
      </c>
      <c r="E149" s="1" t="s">
        <v>68</v>
      </c>
      <c r="F149" s="1" t="s">
        <v>18</v>
      </c>
      <c r="G149" s="1" t="s">
        <v>41</v>
      </c>
      <c r="H149" s="17">
        <v>399</v>
      </c>
      <c r="I149" s="14">
        <v>2</v>
      </c>
      <c r="J149" s="20">
        <v>798</v>
      </c>
    </row>
    <row r="150" spans="1:10" ht="15.5" x14ac:dyDescent="0.35">
      <c r="A150" s="11" t="s">
        <v>195</v>
      </c>
      <c r="B150" s="3">
        <v>43144</v>
      </c>
      <c r="C150" s="14">
        <v>12</v>
      </c>
      <c r="D150" s="1" t="s">
        <v>66</v>
      </c>
      <c r="E150" s="1" t="s">
        <v>63</v>
      </c>
      <c r="F150" s="1" t="s">
        <v>13</v>
      </c>
      <c r="G150" s="1" t="s">
        <v>19</v>
      </c>
      <c r="H150" s="17">
        <v>289</v>
      </c>
      <c r="I150" s="14">
        <v>8</v>
      </c>
      <c r="J150" s="20">
        <v>2312</v>
      </c>
    </row>
    <row r="151" spans="1:10" ht="15.5" x14ac:dyDescent="0.35">
      <c r="A151" s="11" t="s">
        <v>196</v>
      </c>
      <c r="B151" s="3">
        <v>43144</v>
      </c>
      <c r="C151" s="14">
        <v>8</v>
      </c>
      <c r="D151" s="1" t="s">
        <v>45</v>
      </c>
      <c r="E151" s="1" t="s">
        <v>46</v>
      </c>
      <c r="F151" s="1" t="s">
        <v>23</v>
      </c>
      <c r="G151" s="1" t="s">
        <v>14</v>
      </c>
      <c r="H151" s="17">
        <v>199</v>
      </c>
      <c r="I151" s="14">
        <v>1</v>
      </c>
      <c r="J151" s="20">
        <v>199</v>
      </c>
    </row>
    <row r="152" spans="1:10" ht="15.5" x14ac:dyDescent="0.35">
      <c r="A152" s="11" t="s">
        <v>197</v>
      </c>
      <c r="B152" s="3">
        <v>43144</v>
      </c>
      <c r="C152" s="14">
        <v>20</v>
      </c>
      <c r="D152" s="1" t="s">
        <v>40</v>
      </c>
      <c r="E152" s="1" t="s">
        <v>27</v>
      </c>
      <c r="F152" s="1" t="s">
        <v>28</v>
      </c>
      <c r="G152" s="1" t="s">
        <v>14</v>
      </c>
      <c r="H152" s="17">
        <v>199</v>
      </c>
      <c r="I152" s="14">
        <v>8</v>
      </c>
      <c r="J152" s="20">
        <v>1592</v>
      </c>
    </row>
    <row r="153" spans="1:10" ht="15.5" x14ac:dyDescent="0.35">
      <c r="A153" s="11" t="s">
        <v>198</v>
      </c>
      <c r="B153" s="3">
        <v>43144</v>
      </c>
      <c r="C153" s="14">
        <v>12</v>
      </c>
      <c r="D153" s="1" t="s">
        <v>66</v>
      </c>
      <c r="E153" s="1" t="s">
        <v>12</v>
      </c>
      <c r="F153" s="1" t="s">
        <v>13</v>
      </c>
      <c r="G153" s="1" t="s">
        <v>24</v>
      </c>
      <c r="H153" s="17">
        <v>159</v>
      </c>
      <c r="I153" s="14">
        <v>6</v>
      </c>
      <c r="J153" s="20">
        <v>954</v>
      </c>
    </row>
    <row r="154" spans="1:10" ht="15.5" x14ac:dyDescent="0.35">
      <c r="A154" s="11" t="s">
        <v>199</v>
      </c>
      <c r="B154" s="3">
        <v>43144</v>
      </c>
      <c r="C154" s="14">
        <v>2</v>
      </c>
      <c r="D154" s="1" t="s">
        <v>106</v>
      </c>
      <c r="E154" s="1" t="s">
        <v>68</v>
      </c>
      <c r="F154" s="1" t="s">
        <v>18</v>
      </c>
      <c r="G154" s="1" t="s">
        <v>19</v>
      </c>
      <c r="H154" s="17">
        <v>289</v>
      </c>
      <c r="I154" s="14">
        <v>2</v>
      </c>
      <c r="J154" s="20">
        <v>578</v>
      </c>
    </row>
    <row r="155" spans="1:10" ht="15.5" x14ac:dyDescent="0.35">
      <c r="A155" s="11" t="s">
        <v>200</v>
      </c>
      <c r="B155" s="3">
        <v>43145</v>
      </c>
      <c r="C155" s="14">
        <v>8</v>
      </c>
      <c r="D155" s="1" t="s">
        <v>45</v>
      </c>
      <c r="E155" s="1" t="s">
        <v>22</v>
      </c>
      <c r="F155" s="1" t="s">
        <v>23</v>
      </c>
      <c r="G155" s="1" t="s">
        <v>31</v>
      </c>
      <c r="H155" s="17">
        <v>69</v>
      </c>
      <c r="I155" s="14">
        <v>8</v>
      </c>
      <c r="J155" s="20">
        <v>552</v>
      </c>
    </row>
    <row r="156" spans="1:10" ht="15.5" x14ac:dyDescent="0.35">
      <c r="A156" s="11" t="s">
        <v>201</v>
      </c>
      <c r="B156" s="3">
        <v>43146</v>
      </c>
      <c r="C156" s="14">
        <v>15</v>
      </c>
      <c r="D156" s="1" t="s">
        <v>118</v>
      </c>
      <c r="E156" s="1" t="s">
        <v>12</v>
      </c>
      <c r="F156" s="1" t="s">
        <v>13</v>
      </c>
      <c r="G156" s="1" t="s">
        <v>14</v>
      </c>
      <c r="H156" s="17">
        <v>199</v>
      </c>
      <c r="I156" s="14">
        <v>9</v>
      </c>
      <c r="J156" s="20">
        <v>1791</v>
      </c>
    </row>
    <row r="157" spans="1:10" ht="15.5" x14ac:dyDescent="0.35">
      <c r="A157" s="11" t="s">
        <v>202</v>
      </c>
      <c r="B157" s="3">
        <v>43146</v>
      </c>
      <c r="C157" s="14">
        <v>18</v>
      </c>
      <c r="D157" s="1" t="s">
        <v>26</v>
      </c>
      <c r="E157" s="1" t="s">
        <v>36</v>
      </c>
      <c r="F157" s="1" t="s">
        <v>28</v>
      </c>
      <c r="G157" s="1" t="s">
        <v>24</v>
      </c>
      <c r="H157" s="17">
        <v>159</v>
      </c>
      <c r="I157" s="14">
        <v>4</v>
      </c>
      <c r="J157" s="20">
        <v>636</v>
      </c>
    </row>
    <row r="158" spans="1:10" ht="15.5" x14ac:dyDescent="0.35">
      <c r="A158" s="11" t="s">
        <v>203</v>
      </c>
      <c r="B158" s="3">
        <v>43147</v>
      </c>
      <c r="C158" s="14">
        <v>13</v>
      </c>
      <c r="D158" s="1" t="s">
        <v>33</v>
      </c>
      <c r="E158" s="1" t="s">
        <v>12</v>
      </c>
      <c r="F158" s="1" t="s">
        <v>13</v>
      </c>
      <c r="G158" s="1" t="s">
        <v>19</v>
      </c>
      <c r="H158" s="17">
        <v>289</v>
      </c>
      <c r="I158" s="14">
        <v>3</v>
      </c>
      <c r="J158" s="20">
        <v>867</v>
      </c>
    </row>
    <row r="159" spans="1:10" ht="15.5" x14ac:dyDescent="0.35">
      <c r="A159" s="11" t="s">
        <v>204</v>
      </c>
      <c r="B159" s="3">
        <v>43147</v>
      </c>
      <c r="C159" s="14">
        <v>11</v>
      </c>
      <c r="D159" s="1" t="s">
        <v>11</v>
      </c>
      <c r="E159" s="1" t="s">
        <v>63</v>
      </c>
      <c r="F159" s="1" t="s">
        <v>13</v>
      </c>
      <c r="G159" s="1" t="s">
        <v>14</v>
      </c>
      <c r="H159" s="17">
        <v>199</v>
      </c>
      <c r="I159" s="14">
        <v>4</v>
      </c>
      <c r="J159" s="20">
        <v>796</v>
      </c>
    </row>
    <row r="160" spans="1:10" ht="15.5" x14ac:dyDescent="0.35">
      <c r="A160" s="11" t="s">
        <v>205</v>
      </c>
      <c r="B160" s="3">
        <v>43147</v>
      </c>
      <c r="C160" s="14">
        <v>20</v>
      </c>
      <c r="D160" s="1" t="s">
        <v>40</v>
      </c>
      <c r="E160" s="1" t="s">
        <v>27</v>
      </c>
      <c r="F160" s="1" t="s">
        <v>28</v>
      </c>
      <c r="G160" s="1" t="s">
        <v>24</v>
      </c>
      <c r="H160" s="17">
        <v>159</v>
      </c>
      <c r="I160" s="14">
        <v>6</v>
      </c>
      <c r="J160" s="20">
        <v>954</v>
      </c>
    </row>
    <row r="161" spans="1:10" ht="15.5" x14ac:dyDescent="0.35">
      <c r="A161" s="11" t="s">
        <v>206</v>
      </c>
      <c r="B161" s="3">
        <v>43147</v>
      </c>
      <c r="C161" s="14">
        <v>1</v>
      </c>
      <c r="D161" s="1" t="s">
        <v>16</v>
      </c>
      <c r="E161" s="1" t="s">
        <v>17</v>
      </c>
      <c r="F161" s="1" t="s">
        <v>18</v>
      </c>
      <c r="G161" s="1" t="s">
        <v>14</v>
      </c>
      <c r="H161" s="17">
        <v>199</v>
      </c>
      <c r="I161" s="14">
        <v>9</v>
      </c>
      <c r="J161" s="20">
        <v>1791</v>
      </c>
    </row>
    <row r="162" spans="1:10" ht="15.5" x14ac:dyDescent="0.35">
      <c r="A162" s="11" t="s">
        <v>207</v>
      </c>
      <c r="B162" s="3">
        <v>43147</v>
      </c>
      <c r="C162" s="14">
        <v>8</v>
      </c>
      <c r="D162" s="1" t="s">
        <v>45</v>
      </c>
      <c r="E162" s="1" t="s">
        <v>46</v>
      </c>
      <c r="F162" s="1" t="s">
        <v>23</v>
      </c>
      <c r="G162" s="1" t="s">
        <v>14</v>
      </c>
      <c r="H162" s="17">
        <v>199</v>
      </c>
      <c r="I162" s="14">
        <v>2</v>
      </c>
      <c r="J162" s="20">
        <v>398</v>
      </c>
    </row>
    <row r="163" spans="1:10" ht="15.5" x14ac:dyDescent="0.35">
      <c r="A163" s="11" t="s">
        <v>208</v>
      </c>
      <c r="B163" s="3">
        <v>43147</v>
      </c>
      <c r="C163" s="14">
        <v>15</v>
      </c>
      <c r="D163" s="1" t="s">
        <v>118</v>
      </c>
      <c r="E163" s="1" t="s">
        <v>63</v>
      </c>
      <c r="F163" s="1" t="s">
        <v>13</v>
      </c>
      <c r="G163" s="1" t="s">
        <v>31</v>
      </c>
      <c r="H163" s="17">
        <v>69</v>
      </c>
      <c r="I163" s="14">
        <v>5</v>
      </c>
      <c r="J163" s="20">
        <v>345</v>
      </c>
    </row>
    <row r="164" spans="1:10" ht="15.5" x14ac:dyDescent="0.35">
      <c r="A164" s="11" t="s">
        <v>209</v>
      </c>
      <c r="B164" s="3">
        <v>43147</v>
      </c>
      <c r="C164" s="14">
        <v>19</v>
      </c>
      <c r="D164" s="1" t="s">
        <v>56</v>
      </c>
      <c r="E164" s="1" t="s">
        <v>27</v>
      </c>
      <c r="F164" s="1" t="s">
        <v>28</v>
      </c>
      <c r="G164" s="1" t="s">
        <v>19</v>
      </c>
      <c r="H164" s="17">
        <v>289</v>
      </c>
      <c r="I164" s="14">
        <v>7</v>
      </c>
      <c r="J164" s="20">
        <v>2023</v>
      </c>
    </row>
    <row r="165" spans="1:10" ht="15.5" x14ac:dyDescent="0.35">
      <c r="A165" s="11" t="s">
        <v>210</v>
      </c>
      <c r="B165" s="3">
        <v>43148</v>
      </c>
      <c r="C165" s="14">
        <v>13</v>
      </c>
      <c r="D165" s="1" t="s">
        <v>33</v>
      </c>
      <c r="E165" s="1" t="s">
        <v>63</v>
      </c>
      <c r="F165" s="1" t="s">
        <v>13</v>
      </c>
      <c r="G165" s="1" t="s">
        <v>31</v>
      </c>
      <c r="H165" s="17">
        <v>69</v>
      </c>
      <c r="I165" s="14">
        <v>1</v>
      </c>
      <c r="J165" s="20">
        <v>69</v>
      </c>
    </row>
    <row r="166" spans="1:10" ht="15.5" x14ac:dyDescent="0.35">
      <c r="A166" s="11" t="s">
        <v>211</v>
      </c>
      <c r="B166" s="3">
        <v>43148</v>
      </c>
      <c r="C166" s="14">
        <v>4</v>
      </c>
      <c r="D166" s="1" t="s">
        <v>51</v>
      </c>
      <c r="E166" s="1" t="s">
        <v>17</v>
      </c>
      <c r="F166" s="1" t="s">
        <v>18</v>
      </c>
      <c r="G166" s="1" t="s">
        <v>24</v>
      </c>
      <c r="H166" s="17">
        <v>159</v>
      </c>
      <c r="I166" s="14">
        <v>1</v>
      </c>
      <c r="J166" s="20">
        <v>159</v>
      </c>
    </row>
    <row r="167" spans="1:10" ht="15.5" x14ac:dyDescent="0.35">
      <c r="A167" s="11" t="s">
        <v>212</v>
      </c>
      <c r="B167" s="3">
        <v>43149</v>
      </c>
      <c r="C167" s="14">
        <v>15</v>
      </c>
      <c r="D167" s="1" t="s">
        <v>118</v>
      </c>
      <c r="E167" s="1" t="s">
        <v>12</v>
      </c>
      <c r="F167" s="1" t="s">
        <v>13</v>
      </c>
      <c r="G167" s="1" t="s">
        <v>31</v>
      </c>
      <c r="H167" s="17">
        <v>69</v>
      </c>
      <c r="I167" s="14">
        <v>0</v>
      </c>
      <c r="J167" s="20">
        <v>0</v>
      </c>
    </row>
    <row r="168" spans="1:10" ht="15.5" x14ac:dyDescent="0.35">
      <c r="A168" s="11" t="s">
        <v>213</v>
      </c>
      <c r="B168" s="3">
        <v>43149</v>
      </c>
      <c r="C168" s="14">
        <v>12</v>
      </c>
      <c r="D168" s="1" t="s">
        <v>66</v>
      </c>
      <c r="E168" s="1" t="s">
        <v>63</v>
      </c>
      <c r="F168" s="1" t="s">
        <v>13</v>
      </c>
      <c r="G168" s="1" t="s">
        <v>31</v>
      </c>
      <c r="H168" s="17">
        <v>69</v>
      </c>
      <c r="I168" s="14">
        <v>1</v>
      </c>
      <c r="J168" s="20">
        <v>69</v>
      </c>
    </row>
    <row r="169" spans="1:10" ht="15.5" x14ac:dyDescent="0.35">
      <c r="A169" s="11" t="s">
        <v>214</v>
      </c>
      <c r="B169" s="3">
        <v>43149</v>
      </c>
      <c r="C169" s="14">
        <v>7</v>
      </c>
      <c r="D169" s="1" t="s">
        <v>88</v>
      </c>
      <c r="E169" s="1" t="s">
        <v>22</v>
      </c>
      <c r="F169" s="1" t="s">
        <v>23</v>
      </c>
      <c r="G169" s="1" t="s">
        <v>24</v>
      </c>
      <c r="H169" s="17">
        <v>159</v>
      </c>
      <c r="I169" s="14">
        <v>2</v>
      </c>
      <c r="J169" s="20">
        <v>318</v>
      </c>
    </row>
    <row r="170" spans="1:10" ht="15.5" x14ac:dyDescent="0.35">
      <c r="A170" s="11" t="s">
        <v>215</v>
      </c>
      <c r="B170" s="3">
        <v>43149</v>
      </c>
      <c r="C170" s="14">
        <v>10</v>
      </c>
      <c r="D170" s="1" t="s">
        <v>58</v>
      </c>
      <c r="E170" s="1" t="s">
        <v>46</v>
      </c>
      <c r="F170" s="1" t="s">
        <v>23</v>
      </c>
      <c r="G170" s="1" t="s">
        <v>31</v>
      </c>
      <c r="H170" s="17">
        <v>69</v>
      </c>
      <c r="I170" s="14">
        <v>4</v>
      </c>
      <c r="J170" s="20">
        <v>276</v>
      </c>
    </row>
    <row r="171" spans="1:10" ht="15.5" x14ac:dyDescent="0.35">
      <c r="A171" s="11" t="s">
        <v>216</v>
      </c>
      <c r="B171" s="3">
        <v>43149</v>
      </c>
      <c r="C171" s="14">
        <v>6</v>
      </c>
      <c r="D171" s="1" t="s">
        <v>48</v>
      </c>
      <c r="E171" s="1" t="s">
        <v>46</v>
      </c>
      <c r="F171" s="1" t="s">
        <v>23</v>
      </c>
      <c r="G171" s="1" t="s">
        <v>31</v>
      </c>
      <c r="H171" s="17">
        <v>69</v>
      </c>
      <c r="I171" s="14">
        <v>3</v>
      </c>
      <c r="J171" s="20">
        <v>207</v>
      </c>
    </row>
    <row r="172" spans="1:10" ht="15.5" x14ac:dyDescent="0.35">
      <c r="A172" s="11" t="s">
        <v>217</v>
      </c>
      <c r="B172" s="3">
        <v>43150</v>
      </c>
      <c r="C172" s="14">
        <v>8</v>
      </c>
      <c r="D172" s="1" t="s">
        <v>45</v>
      </c>
      <c r="E172" s="1" t="s">
        <v>46</v>
      </c>
      <c r="F172" s="1" t="s">
        <v>23</v>
      </c>
      <c r="G172" s="1" t="s">
        <v>41</v>
      </c>
      <c r="H172" s="17">
        <v>399</v>
      </c>
      <c r="I172" s="14">
        <v>6</v>
      </c>
      <c r="J172" s="20">
        <v>2394</v>
      </c>
    </row>
    <row r="173" spans="1:10" ht="15.5" x14ac:dyDescent="0.35">
      <c r="A173" s="11" t="s">
        <v>218</v>
      </c>
      <c r="B173" s="3">
        <v>43150</v>
      </c>
      <c r="C173" s="14">
        <v>11</v>
      </c>
      <c r="D173" s="1" t="s">
        <v>11</v>
      </c>
      <c r="E173" s="1" t="s">
        <v>12</v>
      </c>
      <c r="F173" s="1" t="s">
        <v>13</v>
      </c>
      <c r="G173" s="1" t="s">
        <v>31</v>
      </c>
      <c r="H173" s="17">
        <v>69</v>
      </c>
      <c r="I173" s="14">
        <v>5</v>
      </c>
      <c r="J173" s="20">
        <v>345</v>
      </c>
    </row>
    <row r="174" spans="1:10" ht="15.5" x14ac:dyDescent="0.35">
      <c r="A174" s="11" t="s">
        <v>219</v>
      </c>
      <c r="B174" s="3">
        <v>43150</v>
      </c>
      <c r="C174" s="14">
        <v>2</v>
      </c>
      <c r="D174" s="1" t="s">
        <v>106</v>
      </c>
      <c r="E174" s="1" t="s">
        <v>68</v>
      </c>
      <c r="F174" s="1" t="s">
        <v>18</v>
      </c>
      <c r="G174" s="1" t="s">
        <v>41</v>
      </c>
      <c r="H174" s="17">
        <v>399</v>
      </c>
      <c r="I174" s="14">
        <v>1</v>
      </c>
      <c r="J174" s="20">
        <v>399</v>
      </c>
    </row>
    <row r="175" spans="1:10" ht="15.5" x14ac:dyDescent="0.35">
      <c r="A175" s="11" t="s">
        <v>220</v>
      </c>
      <c r="B175" s="3">
        <v>43150</v>
      </c>
      <c r="C175" s="14">
        <v>6</v>
      </c>
      <c r="D175" s="1" t="s">
        <v>48</v>
      </c>
      <c r="E175" s="1" t="s">
        <v>46</v>
      </c>
      <c r="F175" s="1" t="s">
        <v>23</v>
      </c>
      <c r="G175" s="1" t="s">
        <v>41</v>
      </c>
      <c r="H175" s="17">
        <v>399</v>
      </c>
      <c r="I175" s="14">
        <v>6</v>
      </c>
      <c r="J175" s="20">
        <v>2394</v>
      </c>
    </row>
    <row r="176" spans="1:10" ht="15.5" x14ac:dyDescent="0.35">
      <c r="A176" s="11" t="s">
        <v>221</v>
      </c>
      <c r="B176" s="3">
        <v>43151</v>
      </c>
      <c r="C176" s="14">
        <v>11</v>
      </c>
      <c r="D176" s="1" t="s">
        <v>11</v>
      </c>
      <c r="E176" s="1" t="s">
        <v>12</v>
      </c>
      <c r="F176" s="1" t="s">
        <v>13</v>
      </c>
      <c r="G176" s="1" t="s">
        <v>19</v>
      </c>
      <c r="H176" s="17">
        <v>289</v>
      </c>
      <c r="I176" s="14">
        <v>5</v>
      </c>
      <c r="J176" s="20">
        <v>1445</v>
      </c>
    </row>
    <row r="177" spans="1:10" ht="15.5" x14ac:dyDescent="0.35">
      <c r="A177" s="11" t="s">
        <v>222</v>
      </c>
      <c r="B177" s="3">
        <v>43152</v>
      </c>
      <c r="C177" s="14">
        <v>13</v>
      </c>
      <c r="D177" s="1" t="s">
        <v>33</v>
      </c>
      <c r="E177" s="1" t="s">
        <v>63</v>
      </c>
      <c r="F177" s="1" t="s">
        <v>13</v>
      </c>
      <c r="G177" s="1" t="s">
        <v>14</v>
      </c>
      <c r="H177" s="17">
        <v>199</v>
      </c>
      <c r="I177" s="14">
        <v>6</v>
      </c>
      <c r="J177" s="20">
        <v>1194</v>
      </c>
    </row>
    <row r="178" spans="1:10" ht="15.5" x14ac:dyDescent="0.35">
      <c r="A178" s="11" t="s">
        <v>223</v>
      </c>
      <c r="B178" s="3">
        <v>43152</v>
      </c>
      <c r="C178" s="14">
        <v>8</v>
      </c>
      <c r="D178" s="1" t="s">
        <v>45</v>
      </c>
      <c r="E178" s="1" t="s">
        <v>46</v>
      </c>
      <c r="F178" s="1" t="s">
        <v>23</v>
      </c>
      <c r="G178" s="1" t="s">
        <v>19</v>
      </c>
      <c r="H178" s="17">
        <v>289</v>
      </c>
      <c r="I178" s="14">
        <v>1</v>
      </c>
      <c r="J178" s="20">
        <v>289</v>
      </c>
    </row>
    <row r="179" spans="1:10" ht="15.5" x14ac:dyDescent="0.35">
      <c r="A179" s="11" t="s">
        <v>224</v>
      </c>
      <c r="B179" s="3">
        <v>43152</v>
      </c>
      <c r="C179" s="14">
        <v>13</v>
      </c>
      <c r="D179" s="1" t="s">
        <v>33</v>
      </c>
      <c r="E179" s="1" t="s">
        <v>12</v>
      </c>
      <c r="F179" s="1" t="s">
        <v>13</v>
      </c>
      <c r="G179" s="1" t="s">
        <v>24</v>
      </c>
      <c r="H179" s="17">
        <v>159</v>
      </c>
      <c r="I179" s="14">
        <v>1</v>
      </c>
      <c r="J179" s="20">
        <v>159</v>
      </c>
    </row>
    <row r="180" spans="1:10" ht="15.5" x14ac:dyDescent="0.35">
      <c r="A180" s="11" t="s">
        <v>225</v>
      </c>
      <c r="B180" s="3">
        <v>43152</v>
      </c>
      <c r="C180" s="14">
        <v>1</v>
      </c>
      <c r="D180" s="1" t="s">
        <v>16</v>
      </c>
      <c r="E180" s="1" t="s">
        <v>17</v>
      </c>
      <c r="F180" s="1" t="s">
        <v>18</v>
      </c>
      <c r="G180" s="1" t="s">
        <v>19</v>
      </c>
      <c r="H180" s="17">
        <v>289</v>
      </c>
      <c r="I180" s="14">
        <v>2</v>
      </c>
      <c r="J180" s="20">
        <v>578</v>
      </c>
    </row>
    <row r="181" spans="1:10" ht="15.5" x14ac:dyDescent="0.35">
      <c r="A181" s="11" t="s">
        <v>226</v>
      </c>
      <c r="B181" s="3">
        <v>43152</v>
      </c>
      <c r="C181" s="14">
        <v>20</v>
      </c>
      <c r="D181" s="1" t="s">
        <v>40</v>
      </c>
      <c r="E181" s="1" t="s">
        <v>27</v>
      </c>
      <c r="F181" s="1" t="s">
        <v>28</v>
      </c>
      <c r="G181" s="1" t="s">
        <v>31</v>
      </c>
      <c r="H181" s="17">
        <v>69</v>
      </c>
      <c r="I181" s="14">
        <v>3</v>
      </c>
      <c r="J181" s="20">
        <v>207</v>
      </c>
    </row>
    <row r="182" spans="1:10" ht="15.5" x14ac:dyDescent="0.35">
      <c r="A182" s="11" t="s">
        <v>227</v>
      </c>
      <c r="B182" s="3">
        <v>43152</v>
      </c>
      <c r="C182" s="14">
        <v>20</v>
      </c>
      <c r="D182" s="1" t="s">
        <v>40</v>
      </c>
      <c r="E182" s="1" t="s">
        <v>36</v>
      </c>
      <c r="F182" s="1" t="s">
        <v>28</v>
      </c>
      <c r="G182" s="1" t="s">
        <v>31</v>
      </c>
      <c r="H182" s="17">
        <v>69</v>
      </c>
      <c r="I182" s="14">
        <v>1</v>
      </c>
      <c r="J182" s="20">
        <v>69</v>
      </c>
    </row>
    <row r="183" spans="1:10" ht="15.5" x14ac:dyDescent="0.35">
      <c r="A183" s="11" t="s">
        <v>228</v>
      </c>
      <c r="B183" s="3">
        <v>43152</v>
      </c>
      <c r="C183" s="14">
        <v>1</v>
      </c>
      <c r="D183" s="1" t="s">
        <v>16</v>
      </c>
      <c r="E183" s="1" t="s">
        <v>17</v>
      </c>
      <c r="F183" s="1" t="s">
        <v>18</v>
      </c>
      <c r="G183" s="1" t="s">
        <v>24</v>
      </c>
      <c r="H183" s="17">
        <v>159</v>
      </c>
      <c r="I183" s="14">
        <v>2</v>
      </c>
      <c r="J183" s="20">
        <v>318</v>
      </c>
    </row>
    <row r="184" spans="1:10" ht="15.5" x14ac:dyDescent="0.35">
      <c r="A184" s="11" t="s">
        <v>229</v>
      </c>
      <c r="B184" s="3">
        <v>43153</v>
      </c>
      <c r="C184" s="14">
        <v>10</v>
      </c>
      <c r="D184" s="1" t="s">
        <v>58</v>
      </c>
      <c r="E184" s="1" t="s">
        <v>22</v>
      </c>
      <c r="F184" s="1" t="s">
        <v>23</v>
      </c>
      <c r="G184" s="1" t="s">
        <v>14</v>
      </c>
      <c r="H184" s="17">
        <v>199</v>
      </c>
      <c r="I184" s="14">
        <v>2</v>
      </c>
      <c r="J184" s="20">
        <v>398</v>
      </c>
    </row>
    <row r="185" spans="1:10" ht="15.5" x14ac:dyDescent="0.35">
      <c r="A185" s="11" t="s">
        <v>230</v>
      </c>
      <c r="B185" s="3">
        <v>43154</v>
      </c>
      <c r="C185" s="14">
        <v>12</v>
      </c>
      <c r="D185" s="1" t="s">
        <v>66</v>
      </c>
      <c r="E185" s="1" t="s">
        <v>63</v>
      </c>
      <c r="F185" s="1" t="s">
        <v>13</v>
      </c>
      <c r="G185" s="1" t="s">
        <v>24</v>
      </c>
      <c r="H185" s="17">
        <v>159</v>
      </c>
      <c r="I185" s="14">
        <v>7</v>
      </c>
      <c r="J185" s="20">
        <v>1113</v>
      </c>
    </row>
    <row r="186" spans="1:10" ht="15.5" x14ac:dyDescent="0.35">
      <c r="A186" s="11" t="s">
        <v>231</v>
      </c>
      <c r="B186" s="3">
        <v>43154</v>
      </c>
      <c r="C186" s="14">
        <v>4</v>
      </c>
      <c r="D186" s="1" t="s">
        <v>51</v>
      </c>
      <c r="E186" s="1" t="s">
        <v>68</v>
      </c>
      <c r="F186" s="1" t="s">
        <v>18</v>
      </c>
      <c r="G186" s="1" t="s">
        <v>41</v>
      </c>
      <c r="H186" s="17">
        <v>399</v>
      </c>
      <c r="I186" s="14">
        <v>5</v>
      </c>
      <c r="J186" s="20">
        <v>1995</v>
      </c>
    </row>
    <row r="187" spans="1:10" ht="15.5" x14ac:dyDescent="0.35">
      <c r="A187" s="11" t="s">
        <v>232</v>
      </c>
      <c r="B187" s="3">
        <v>43154</v>
      </c>
      <c r="C187" s="14">
        <v>5</v>
      </c>
      <c r="D187" s="1" t="s">
        <v>60</v>
      </c>
      <c r="E187" s="1" t="s">
        <v>68</v>
      </c>
      <c r="F187" s="1" t="s">
        <v>18</v>
      </c>
      <c r="G187" s="1" t="s">
        <v>19</v>
      </c>
      <c r="H187" s="17">
        <v>289</v>
      </c>
      <c r="I187" s="14">
        <v>4</v>
      </c>
      <c r="J187" s="20">
        <v>1156</v>
      </c>
    </row>
    <row r="188" spans="1:10" ht="15.5" x14ac:dyDescent="0.35">
      <c r="A188" s="11" t="s">
        <v>233</v>
      </c>
      <c r="B188" s="3">
        <v>43155</v>
      </c>
      <c r="C188" s="14">
        <v>17</v>
      </c>
      <c r="D188" s="1" t="s">
        <v>35</v>
      </c>
      <c r="E188" s="1" t="s">
        <v>27</v>
      </c>
      <c r="F188" s="1" t="s">
        <v>28</v>
      </c>
      <c r="G188" s="1" t="s">
        <v>41</v>
      </c>
      <c r="H188" s="17">
        <v>399</v>
      </c>
      <c r="I188" s="14">
        <v>9</v>
      </c>
      <c r="J188" s="20">
        <v>3591</v>
      </c>
    </row>
    <row r="189" spans="1:10" ht="15.5" x14ac:dyDescent="0.35">
      <c r="A189" s="11" t="s">
        <v>234</v>
      </c>
      <c r="B189" s="3">
        <v>43155</v>
      </c>
      <c r="C189" s="14">
        <v>17</v>
      </c>
      <c r="D189" s="1" t="s">
        <v>35</v>
      </c>
      <c r="E189" s="1" t="s">
        <v>36</v>
      </c>
      <c r="F189" s="1" t="s">
        <v>28</v>
      </c>
      <c r="G189" s="1" t="s">
        <v>14</v>
      </c>
      <c r="H189" s="17">
        <v>199</v>
      </c>
      <c r="I189" s="14">
        <v>6</v>
      </c>
      <c r="J189" s="20">
        <v>1194</v>
      </c>
    </row>
    <row r="190" spans="1:10" ht="15.5" x14ac:dyDescent="0.35">
      <c r="A190" s="11" t="s">
        <v>235</v>
      </c>
      <c r="B190" s="3">
        <v>43156</v>
      </c>
      <c r="C190" s="14">
        <v>20</v>
      </c>
      <c r="D190" s="1" t="s">
        <v>40</v>
      </c>
      <c r="E190" s="1" t="s">
        <v>27</v>
      </c>
      <c r="F190" s="1" t="s">
        <v>28</v>
      </c>
      <c r="G190" s="1" t="s">
        <v>41</v>
      </c>
      <c r="H190" s="17">
        <v>399</v>
      </c>
      <c r="I190" s="14">
        <v>8</v>
      </c>
      <c r="J190" s="20">
        <v>3192</v>
      </c>
    </row>
    <row r="191" spans="1:10" ht="15.5" x14ac:dyDescent="0.35">
      <c r="A191" s="11" t="s">
        <v>236</v>
      </c>
      <c r="B191" s="3">
        <v>43156</v>
      </c>
      <c r="C191" s="14">
        <v>5</v>
      </c>
      <c r="D191" s="1" t="s">
        <v>60</v>
      </c>
      <c r="E191" s="1" t="s">
        <v>17</v>
      </c>
      <c r="F191" s="1" t="s">
        <v>18</v>
      </c>
      <c r="G191" s="1" t="s">
        <v>14</v>
      </c>
      <c r="H191" s="17">
        <v>199</v>
      </c>
      <c r="I191" s="14">
        <v>5</v>
      </c>
      <c r="J191" s="20">
        <v>995</v>
      </c>
    </row>
    <row r="192" spans="1:10" ht="15.5" x14ac:dyDescent="0.35">
      <c r="A192" s="11" t="s">
        <v>237</v>
      </c>
      <c r="B192" s="3">
        <v>43156</v>
      </c>
      <c r="C192" s="14">
        <v>11</v>
      </c>
      <c r="D192" s="1" t="s">
        <v>11</v>
      </c>
      <c r="E192" s="1" t="s">
        <v>12</v>
      </c>
      <c r="F192" s="1" t="s">
        <v>13</v>
      </c>
      <c r="G192" s="1" t="s">
        <v>24</v>
      </c>
      <c r="H192" s="17">
        <v>159</v>
      </c>
      <c r="I192" s="14">
        <v>4</v>
      </c>
      <c r="J192" s="20">
        <v>636</v>
      </c>
    </row>
    <row r="193" spans="1:10" ht="15.5" x14ac:dyDescent="0.35">
      <c r="A193" s="11" t="s">
        <v>238</v>
      </c>
      <c r="B193" s="3">
        <v>43157</v>
      </c>
      <c r="C193" s="14">
        <v>12</v>
      </c>
      <c r="D193" s="1" t="s">
        <v>66</v>
      </c>
      <c r="E193" s="1" t="s">
        <v>63</v>
      </c>
      <c r="F193" s="1" t="s">
        <v>13</v>
      </c>
      <c r="G193" s="1" t="s">
        <v>41</v>
      </c>
      <c r="H193" s="17">
        <v>399</v>
      </c>
      <c r="I193" s="14">
        <v>0</v>
      </c>
      <c r="J193" s="20">
        <v>0</v>
      </c>
    </row>
    <row r="194" spans="1:10" ht="15.5" x14ac:dyDescent="0.35">
      <c r="A194" s="11" t="s">
        <v>239</v>
      </c>
      <c r="B194" s="3">
        <v>43158</v>
      </c>
      <c r="C194" s="14">
        <v>9</v>
      </c>
      <c r="D194" s="1" t="s">
        <v>21</v>
      </c>
      <c r="E194" s="1" t="s">
        <v>46</v>
      </c>
      <c r="F194" s="1" t="s">
        <v>23</v>
      </c>
      <c r="G194" s="1" t="s">
        <v>24</v>
      </c>
      <c r="H194" s="17">
        <v>159</v>
      </c>
      <c r="I194" s="14">
        <v>1</v>
      </c>
      <c r="J194" s="20">
        <v>159</v>
      </c>
    </row>
    <row r="195" spans="1:10" ht="15.5" x14ac:dyDescent="0.35">
      <c r="A195" s="11" t="s">
        <v>240</v>
      </c>
      <c r="B195" s="3">
        <v>43158</v>
      </c>
      <c r="C195" s="14">
        <v>4</v>
      </c>
      <c r="D195" s="1" t="s">
        <v>51</v>
      </c>
      <c r="E195" s="1" t="s">
        <v>17</v>
      </c>
      <c r="F195" s="1" t="s">
        <v>18</v>
      </c>
      <c r="G195" s="1" t="s">
        <v>14</v>
      </c>
      <c r="H195" s="17">
        <v>199</v>
      </c>
      <c r="I195" s="14">
        <v>0</v>
      </c>
      <c r="J195" s="20">
        <v>0</v>
      </c>
    </row>
    <row r="196" spans="1:10" ht="15.5" x14ac:dyDescent="0.35">
      <c r="A196" s="11" t="s">
        <v>241</v>
      </c>
      <c r="B196" s="3">
        <v>43158</v>
      </c>
      <c r="C196" s="14">
        <v>15</v>
      </c>
      <c r="D196" s="1" t="s">
        <v>118</v>
      </c>
      <c r="E196" s="1" t="s">
        <v>63</v>
      </c>
      <c r="F196" s="1" t="s">
        <v>13</v>
      </c>
      <c r="G196" s="1" t="s">
        <v>24</v>
      </c>
      <c r="H196" s="17">
        <v>159</v>
      </c>
      <c r="I196" s="14">
        <v>8</v>
      </c>
      <c r="J196" s="20">
        <v>1272</v>
      </c>
    </row>
    <row r="197" spans="1:10" ht="15.5" x14ac:dyDescent="0.35">
      <c r="A197" s="11" t="s">
        <v>242</v>
      </c>
      <c r="B197" s="3">
        <v>43159</v>
      </c>
      <c r="C197" s="14">
        <v>6</v>
      </c>
      <c r="D197" s="1" t="s">
        <v>48</v>
      </c>
      <c r="E197" s="1" t="s">
        <v>46</v>
      </c>
      <c r="F197" s="1" t="s">
        <v>23</v>
      </c>
      <c r="G197" s="1" t="s">
        <v>19</v>
      </c>
      <c r="H197" s="17">
        <v>289</v>
      </c>
      <c r="I197" s="14">
        <v>9</v>
      </c>
      <c r="J197" s="20">
        <v>2601</v>
      </c>
    </row>
    <row r="198" spans="1:10" ht="15.5" x14ac:dyDescent="0.35">
      <c r="A198" s="11" t="s">
        <v>243</v>
      </c>
      <c r="B198" s="3">
        <v>43160</v>
      </c>
      <c r="C198" s="14">
        <v>18</v>
      </c>
      <c r="D198" s="1" t="s">
        <v>26</v>
      </c>
      <c r="E198" s="1" t="s">
        <v>36</v>
      </c>
      <c r="F198" s="1" t="s">
        <v>28</v>
      </c>
      <c r="G198" s="1" t="s">
        <v>31</v>
      </c>
      <c r="H198" s="17">
        <v>69</v>
      </c>
      <c r="I198" s="14">
        <v>8</v>
      </c>
      <c r="J198" s="20">
        <v>552</v>
      </c>
    </row>
    <row r="199" spans="1:10" ht="15.5" x14ac:dyDescent="0.35">
      <c r="A199" s="11" t="s">
        <v>244</v>
      </c>
      <c r="B199" s="3">
        <v>43160</v>
      </c>
      <c r="C199" s="14">
        <v>18</v>
      </c>
      <c r="D199" s="1" t="s">
        <v>26</v>
      </c>
      <c r="E199" s="1" t="s">
        <v>27</v>
      </c>
      <c r="F199" s="1" t="s">
        <v>28</v>
      </c>
      <c r="G199" s="1" t="s">
        <v>24</v>
      </c>
      <c r="H199" s="17">
        <v>159</v>
      </c>
      <c r="I199" s="14">
        <v>6</v>
      </c>
      <c r="J199" s="20">
        <v>954</v>
      </c>
    </row>
    <row r="200" spans="1:10" ht="15.5" x14ac:dyDescent="0.35">
      <c r="A200" s="11" t="s">
        <v>245</v>
      </c>
      <c r="B200" s="3">
        <v>43161</v>
      </c>
      <c r="C200" s="14">
        <v>17</v>
      </c>
      <c r="D200" s="1" t="s">
        <v>35</v>
      </c>
      <c r="E200" s="1" t="s">
        <v>36</v>
      </c>
      <c r="F200" s="1" t="s">
        <v>28</v>
      </c>
      <c r="G200" s="1" t="s">
        <v>24</v>
      </c>
      <c r="H200" s="17">
        <v>159</v>
      </c>
      <c r="I200" s="14">
        <v>4</v>
      </c>
      <c r="J200" s="20">
        <v>636</v>
      </c>
    </row>
    <row r="201" spans="1:10" ht="15.5" x14ac:dyDescent="0.35">
      <c r="A201" s="11" t="s">
        <v>246</v>
      </c>
      <c r="B201" s="3">
        <v>43162</v>
      </c>
      <c r="C201" s="14">
        <v>12</v>
      </c>
      <c r="D201" s="1" t="s">
        <v>66</v>
      </c>
      <c r="E201" s="1" t="s">
        <v>63</v>
      </c>
      <c r="F201" s="1" t="s">
        <v>13</v>
      </c>
      <c r="G201" s="1" t="s">
        <v>14</v>
      </c>
      <c r="H201" s="17">
        <v>199</v>
      </c>
      <c r="I201" s="14">
        <v>4</v>
      </c>
      <c r="J201" s="20">
        <v>796</v>
      </c>
    </row>
    <row r="202" spans="1:10" ht="15.5" x14ac:dyDescent="0.35">
      <c r="A202" s="11" t="s">
        <v>247</v>
      </c>
      <c r="B202" s="3">
        <v>43163</v>
      </c>
      <c r="C202" s="14">
        <v>18</v>
      </c>
      <c r="D202" s="1" t="s">
        <v>26</v>
      </c>
      <c r="E202" s="1" t="s">
        <v>27</v>
      </c>
      <c r="F202" s="1" t="s">
        <v>28</v>
      </c>
      <c r="G202" s="1" t="s">
        <v>19</v>
      </c>
      <c r="H202" s="17">
        <v>289</v>
      </c>
      <c r="I202" s="14">
        <v>5</v>
      </c>
      <c r="J202" s="20">
        <v>1445</v>
      </c>
    </row>
    <row r="203" spans="1:10" ht="15.5" x14ac:dyDescent="0.35">
      <c r="A203" s="11" t="s">
        <v>248</v>
      </c>
      <c r="B203" s="3">
        <v>43164</v>
      </c>
      <c r="C203" s="14">
        <v>9</v>
      </c>
      <c r="D203" s="1" t="s">
        <v>21</v>
      </c>
      <c r="E203" s="1" t="s">
        <v>22</v>
      </c>
      <c r="F203" s="1" t="s">
        <v>23</v>
      </c>
      <c r="G203" s="1" t="s">
        <v>14</v>
      </c>
      <c r="H203" s="17">
        <v>199</v>
      </c>
      <c r="I203" s="14">
        <v>0</v>
      </c>
      <c r="J203" s="20">
        <v>0</v>
      </c>
    </row>
    <row r="204" spans="1:10" ht="15.5" x14ac:dyDescent="0.35">
      <c r="A204" s="11" t="s">
        <v>249</v>
      </c>
      <c r="B204" s="3">
        <v>43165</v>
      </c>
      <c r="C204" s="14">
        <v>12</v>
      </c>
      <c r="D204" s="1" t="s">
        <v>66</v>
      </c>
      <c r="E204" s="1" t="s">
        <v>12</v>
      </c>
      <c r="F204" s="1" t="s">
        <v>13</v>
      </c>
      <c r="G204" s="1" t="s">
        <v>19</v>
      </c>
      <c r="H204" s="17">
        <v>289</v>
      </c>
      <c r="I204" s="14">
        <v>7</v>
      </c>
      <c r="J204" s="20">
        <v>2023</v>
      </c>
    </row>
    <row r="205" spans="1:10" ht="15.5" x14ac:dyDescent="0.35">
      <c r="A205" s="11" t="s">
        <v>250</v>
      </c>
      <c r="B205" s="3">
        <v>43166</v>
      </c>
      <c r="C205" s="14">
        <v>2</v>
      </c>
      <c r="D205" s="1" t="s">
        <v>106</v>
      </c>
      <c r="E205" s="1" t="s">
        <v>17</v>
      </c>
      <c r="F205" s="1" t="s">
        <v>18</v>
      </c>
      <c r="G205" s="1" t="s">
        <v>14</v>
      </c>
      <c r="H205" s="17">
        <v>199</v>
      </c>
      <c r="I205" s="14">
        <v>2</v>
      </c>
      <c r="J205" s="20">
        <v>398</v>
      </c>
    </row>
    <row r="206" spans="1:10" ht="15.5" x14ac:dyDescent="0.35">
      <c r="A206" s="11" t="s">
        <v>251</v>
      </c>
      <c r="B206" s="3">
        <v>43167</v>
      </c>
      <c r="C206" s="14">
        <v>19</v>
      </c>
      <c r="D206" s="1" t="s">
        <v>56</v>
      </c>
      <c r="E206" s="1" t="s">
        <v>36</v>
      </c>
      <c r="F206" s="1" t="s">
        <v>28</v>
      </c>
      <c r="G206" s="1" t="s">
        <v>14</v>
      </c>
      <c r="H206" s="17">
        <v>199</v>
      </c>
      <c r="I206" s="14">
        <v>5</v>
      </c>
      <c r="J206" s="20">
        <v>995</v>
      </c>
    </row>
    <row r="207" spans="1:10" ht="15.5" x14ac:dyDescent="0.35">
      <c r="A207" s="11" t="s">
        <v>252</v>
      </c>
      <c r="B207" s="3">
        <v>43167</v>
      </c>
      <c r="C207" s="14">
        <v>5</v>
      </c>
      <c r="D207" s="1" t="s">
        <v>60</v>
      </c>
      <c r="E207" s="1" t="s">
        <v>68</v>
      </c>
      <c r="F207" s="1" t="s">
        <v>18</v>
      </c>
      <c r="G207" s="1" t="s">
        <v>41</v>
      </c>
      <c r="H207" s="17">
        <v>399</v>
      </c>
      <c r="I207" s="14">
        <v>6</v>
      </c>
      <c r="J207" s="20">
        <v>2394</v>
      </c>
    </row>
    <row r="208" spans="1:10" ht="15.5" x14ac:dyDescent="0.35">
      <c r="A208" s="11" t="s">
        <v>253</v>
      </c>
      <c r="B208" s="3">
        <v>43167</v>
      </c>
      <c r="C208" s="14">
        <v>18</v>
      </c>
      <c r="D208" s="1" t="s">
        <v>26</v>
      </c>
      <c r="E208" s="1" t="s">
        <v>27</v>
      </c>
      <c r="F208" s="1" t="s">
        <v>28</v>
      </c>
      <c r="G208" s="1" t="s">
        <v>14</v>
      </c>
      <c r="H208" s="17">
        <v>199</v>
      </c>
      <c r="I208" s="14">
        <v>6</v>
      </c>
      <c r="J208" s="20">
        <v>1194</v>
      </c>
    </row>
    <row r="209" spans="1:10" ht="15.5" x14ac:dyDescent="0.35">
      <c r="A209" s="11" t="s">
        <v>254</v>
      </c>
      <c r="B209" s="3">
        <v>43167</v>
      </c>
      <c r="C209" s="14">
        <v>6</v>
      </c>
      <c r="D209" s="1" t="s">
        <v>48</v>
      </c>
      <c r="E209" s="1" t="s">
        <v>22</v>
      </c>
      <c r="F209" s="1" t="s">
        <v>23</v>
      </c>
      <c r="G209" s="1" t="s">
        <v>14</v>
      </c>
      <c r="H209" s="17">
        <v>199</v>
      </c>
      <c r="I209" s="14">
        <v>9</v>
      </c>
      <c r="J209" s="20">
        <v>1791</v>
      </c>
    </row>
    <row r="210" spans="1:10" ht="15.5" x14ac:dyDescent="0.35">
      <c r="A210" s="11" t="s">
        <v>255</v>
      </c>
      <c r="B210" s="3">
        <v>43167</v>
      </c>
      <c r="C210" s="14">
        <v>16</v>
      </c>
      <c r="D210" s="1" t="s">
        <v>30</v>
      </c>
      <c r="E210" s="1" t="s">
        <v>36</v>
      </c>
      <c r="F210" s="1" t="s">
        <v>28</v>
      </c>
      <c r="G210" s="1" t="s">
        <v>24</v>
      </c>
      <c r="H210" s="17">
        <v>159</v>
      </c>
      <c r="I210" s="14">
        <v>3</v>
      </c>
      <c r="J210" s="20">
        <v>477</v>
      </c>
    </row>
    <row r="211" spans="1:10" ht="15.5" x14ac:dyDescent="0.35">
      <c r="A211" s="11" t="s">
        <v>256</v>
      </c>
      <c r="B211" s="3">
        <v>43167</v>
      </c>
      <c r="C211" s="14">
        <v>14</v>
      </c>
      <c r="D211" s="1" t="s">
        <v>38</v>
      </c>
      <c r="E211" s="1" t="s">
        <v>12</v>
      </c>
      <c r="F211" s="1" t="s">
        <v>13</v>
      </c>
      <c r="G211" s="1" t="s">
        <v>41</v>
      </c>
      <c r="H211" s="17">
        <v>399</v>
      </c>
      <c r="I211" s="14">
        <v>8</v>
      </c>
      <c r="J211" s="20">
        <v>3192</v>
      </c>
    </row>
    <row r="212" spans="1:10" ht="15.5" x14ac:dyDescent="0.35">
      <c r="A212" s="11" t="s">
        <v>257</v>
      </c>
      <c r="B212" s="3">
        <v>43167</v>
      </c>
      <c r="C212" s="14">
        <v>4</v>
      </c>
      <c r="D212" s="1" t="s">
        <v>51</v>
      </c>
      <c r="E212" s="1" t="s">
        <v>68</v>
      </c>
      <c r="F212" s="1" t="s">
        <v>18</v>
      </c>
      <c r="G212" s="1" t="s">
        <v>31</v>
      </c>
      <c r="H212" s="17">
        <v>69</v>
      </c>
      <c r="I212" s="14">
        <v>4</v>
      </c>
      <c r="J212" s="20">
        <v>276</v>
      </c>
    </row>
    <row r="213" spans="1:10" ht="15.5" x14ac:dyDescent="0.35">
      <c r="A213" s="11" t="s">
        <v>258</v>
      </c>
      <c r="B213" s="3">
        <v>43167</v>
      </c>
      <c r="C213" s="14">
        <v>2</v>
      </c>
      <c r="D213" s="1" t="s">
        <v>106</v>
      </c>
      <c r="E213" s="1" t="s">
        <v>17</v>
      </c>
      <c r="F213" s="1" t="s">
        <v>18</v>
      </c>
      <c r="G213" s="1" t="s">
        <v>14</v>
      </c>
      <c r="H213" s="17">
        <v>199</v>
      </c>
      <c r="I213" s="14">
        <v>0</v>
      </c>
      <c r="J213" s="20">
        <v>0</v>
      </c>
    </row>
    <row r="214" spans="1:10" ht="15.5" x14ac:dyDescent="0.35">
      <c r="A214" s="11" t="s">
        <v>259</v>
      </c>
      <c r="B214" s="3">
        <v>43168</v>
      </c>
      <c r="C214" s="14">
        <v>1</v>
      </c>
      <c r="D214" s="1" t="s">
        <v>16</v>
      </c>
      <c r="E214" s="1" t="s">
        <v>68</v>
      </c>
      <c r="F214" s="1" t="s">
        <v>18</v>
      </c>
      <c r="G214" s="1" t="s">
        <v>24</v>
      </c>
      <c r="H214" s="17">
        <v>159</v>
      </c>
      <c r="I214" s="14">
        <v>2</v>
      </c>
      <c r="J214" s="20">
        <v>318</v>
      </c>
    </row>
    <row r="215" spans="1:10" ht="15.5" x14ac:dyDescent="0.35">
      <c r="A215" s="11" t="s">
        <v>260</v>
      </c>
      <c r="B215" s="3">
        <v>43169</v>
      </c>
      <c r="C215" s="14">
        <v>5</v>
      </c>
      <c r="D215" s="1" t="s">
        <v>60</v>
      </c>
      <c r="E215" s="1" t="s">
        <v>68</v>
      </c>
      <c r="F215" s="1" t="s">
        <v>18</v>
      </c>
      <c r="G215" s="1" t="s">
        <v>31</v>
      </c>
      <c r="H215" s="17">
        <v>69</v>
      </c>
      <c r="I215" s="14">
        <v>6</v>
      </c>
      <c r="J215" s="20">
        <v>414</v>
      </c>
    </row>
    <row r="216" spans="1:10" ht="15.5" x14ac:dyDescent="0.35">
      <c r="A216" s="11" t="s">
        <v>261</v>
      </c>
      <c r="B216" s="3">
        <v>43170</v>
      </c>
      <c r="C216" s="14">
        <v>3</v>
      </c>
      <c r="D216" s="1" t="s">
        <v>43</v>
      </c>
      <c r="E216" s="1" t="s">
        <v>17</v>
      </c>
      <c r="F216" s="1" t="s">
        <v>18</v>
      </c>
      <c r="G216" s="1" t="s">
        <v>14</v>
      </c>
      <c r="H216" s="17">
        <v>199</v>
      </c>
      <c r="I216" s="14">
        <v>3</v>
      </c>
      <c r="J216" s="20">
        <v>597</v>
      </c>
    </row>
    <row r="217" spans="1:10" ht="15.5" x14ac:dyDescent="0.35">
      <c r="A217" s="11" t="s">
        <v>262</v>
      </c>
      <c r="B217" s="3">
        <v>43170</v>
      </c>
      <c r="C217" s="14">
        <v>18</v>
      </c>
      <c r="D217" s="1" t="s">
        <v>26</v>
      </c>
      <c r="E217" s="1" t="s">
        <v>27</v>
      </c>
      <c r="F217" s="1" t="s">
        <v>28</v>
      </c>
      <c r="G217" s="1" t="s">
        <v>31</v>
      </c>
      <c r="H217" s="17">
        <v>69</v>
      </c>
      <c r="I217" s="14">
        <v>9</v>
      </c>
      <c r="J217" s="20">
        <v>621</v>
      </c>
    </row>
    <row r="218" spans="1:10" ht="15.5" x14ac:dyDescent="0.35">
      <c r="A218" s="11" t="s">
        <v>263</v>
      </c>
      <c r="B218" s="3">
        <v>43170</v>
      </c>
      <c r="C218" s="14">
        <v>12</v>
      </c>
      <c r="D218" s="1" t="s">
        <v>66</v>
      </c>
      <c r="E218" s="1" t="s">
        <v>63</v>
      </c>
      <c r="F218" s="1" t="s">
        <v>13</v>
      </c>
      <c r="G218" s="1" t="s">
        <v>19</v>
      </c>
      <c r="H218" s="17">
        <v>289</v>
      </c>
      <c r="I218" s="14">
        <v>4</v>
      </c>
      <c r="J218" s="20">
        <v>1156</v>
      </c>
    </row>
    <row r="219" spans="1:10" ht="15.5" x14ac:dyDescent="0.35">
      <c r="A219" s="11" t="s">
        <v>264</v>
      </c>
      <c r="B219" s="3">
        <v>43170</v>
      </c>
      <c r="C219" s="14">
        <v>8</v>
      </c>
      <c r="D219" s="1" t="s">
        <v>45</v>
      </c>
      <c r="E219" s="1" t="s">
        <v>46</v>
      </c>
      <c r="F219" s="1" t="s">
        <v>23</v>
      </c>
      <c r="G219" s="1" t="s">
        <v>24</v>
      </c>
      <c r="H219" s="17">
        <v>159</v>
      </c>
      <c r="I219" s="14">
        <v>2</v>
      </c>
      <c r="J219" s="20">
        <v>318</v>
      </c>
    </row>
    <row r="220" spans="1:10" ht="15.5" x14ac:dyDescent="0.35">
      <c r="A220" s="11" t="s">
        <v>265</v>
      </c>
      <c r="B220" s="3">
        <v>43170</v>
      </c>
      <c r="C220" s="14">
        <v>7</v>
      </c>
      <c r="D220" s="1" t="s">
        <v>88</v>
      </c>
      <c r="E220" s="1" t="s">
        <v>46</v>
      </c>
      <c r="F220" s="1" t="s">
        <v>23</v>
      </c>
      <c r="G220" s="1" t="s">
        <v>24</v>
      </c>
      <c r="H220" s="17">
        <v>159</v>
      </c>
      <c r="I220" s="14">
        <v>1</v>
      </c>
      <c r="J220" s="20">
        <v>159</v>
      </c>
    </row>
    <row r="221" spans="1:10" ht="15.5" x14ac:dyDescent="0.35">
      <c r="A221" s="11" t="s">
        <v>266</v>
      </c>
      <c r="B221" s="3">
        <v>43170</v>
      </c>
      <c r="C221" s="14">
        <v>17</v>
      </c>
      <c r="D221" s="1" t="s">
        <v>35</v>
      </c>
      <c r="E221" s="1" t="s">
        <v>36</v>
      </c>
      <c r="F221" s="1" t="s">
        <v>28</v>
      </c>
      <c r="G221" s="1" t="s">
        <v>24</v>
      </c>
      <c r="H221" s="17">
        <v>159</v>
      </c>
      <c r="I221" s="14">
        <v>2</v>
      </c>
      <c r="J221" s="20">
        <v>318</v>
      </c>
    </row>
    <row r="222" spans="1:10" ht="15.5" x14ac:dyDescent="0.35">
      <c r="A222" s="11" t="s">
        <v>267</v>
      </c>
      <c r="B222" s="3">
        <v>43170</v>
      </c>
      <c r="C222" s="14">
        <v>13</v>
      </c>
      <c r="D222" s="1" t="s">
        <v>33</v>
      </c>
      <c r="E222" s="1" t="s">
        <v>12</v>
      </c>
      <c r="F222" s="1" t="s">
        <v>13</v>
      </c>
      <c r="G222" s="1" t="s">
        <v>24</v>
      </c>
      <c r="H222" s="17">
        <v>159</v>
      </c>
      <c r="I222" s="14">
        <v>3</v>
      </c>
      <c r="J222" s="20">
        <v>477</v>
      </c>
    </row>
    <row r="223" spans="1:10" ht="15.5" x14ac:dyDescent="0.35">
      <c r="A223" s="11" t="s">
        <v>268</v>
      </c>
      <c r="B223" s="3">
        <v>43170</v>
      </c>
      <c r="C223" s="14">
        <v>4</v>
      </c>
      <c r="D223" s="1" t="s">
        <v>51</v>
      </c>
      <c r="E223" s="1" t="s">
        <v>17</v>
      </c>
      <c r="F223" s="1" t="s">
        <v>18</v>
      </c>
      <c r="G223" s="1" t="s">
        <v>14</v>
      </c>
      <c r="H223" s="17">
        <v>199</v>
      </c>
      <c r="I223" s="14">
        <v>8</v>
      </c>
      <c r="J223" s="20">
        <v>1592</v>
      </c>
    </row>
    <row r="224" spans="1:10" ht="15.5" x14ac:dyDescent="0.35">
      <c r="A224" s="11" t="s">
        <v>269</v>
      </c>
      <c r="B224" s="3">
        <v>43170</v>
      </c>
      <c r="C224" s="14">
        <v>10</v>
      </c>
      <c r="D224" s="1" t="s">
        <v>58</v>
      </c>
      <c r="E224" s="1" t="s">
        <v>46</v>
      </c>
      <c r="F224" s="1" t="s">
        <v>23</v>
      </c>
      <c r="G224" s="1" t="s">
        <v>24</v>
      </c>
      <c r="H224" s="17">
        <v>159</v>
      </c>
      <c r="I224" s="14">
        <v>8</v>
      </c>
      <c r="J224" s="20">
        <v>1272</v>
      </c>
    </row>
    <row r="225" spans="1:10" ht="15.5" x14ac:dyDescent="0.35">
      <c r="A225" s="11" t="s">
        <v>270</v>
      </c>
      <c r="B225" s="3">
        <v>43170</v>
      </c>
      <c r="C225" s="14">
        <v>9</v>
      </c>
      <c r="D225" s="1" t="s">
        <v>21</v>
      </c>
      <c r="E225" s="1" t="s">
        <v>22</v>
      </c>
      <c r="F225" s="1" t="s">
        <v>23</v>
      </c>
      <c r="G225" s="1" t="s">
        <v>41</v>
      </c>
      <c r="H225" s="17">
        <v>399</v>
      </c>
      <c r="I225" s="14">
        <v>6</v>
      </c>
      <c r="J225" s="20">
        <v>2394</v>
      </c>
    </row>
    <row r="226" spans="1:10" ht="15.5" x14ac:dyDescent="0.35">
      <c r="A226" s="11" t="s">
        <v>271</v>
      </c>
      <c r="B226" s="3">
        <v>43170</v>
      </c>
      <c r="C226" s="14">
        <v>2</v>
      </c>
      <c r="D226" s="1" t="s">
        <v>106</v>
      </c>
      <c r="E226" s="1" t="s">
        <v>17</v>
      </c>
      <c r="F226" s="1" t="s">
        <v>18</v>
      </c>
      <c r="G226" s="1" t="s">
        <v>41</v>
      </c>
      <c r="H226" s="17">
        <v>399</v>
      </c>
      <c r="I226" s="14">
        <v>9</v>
      </c>
      <c r="J226" s="20">
        <v>3591</v>
      </c>
    </row>
    <row r="227" spans="1:10" ht="15.5" x14ac:dyDescent="0.35">
      <c r="A227" s="11" t="s">
        <v>272</v>
      </c>
      <c r="B227" s="3">
        <v>43171</v>
      </c>
      <c r="C227" s="14">
        <v>14</v>
      </c>
      <c r="D227" s="1" t="s">
        <v>38</v>
      </c>
      <c r="E227" s="1" t="s">
        <v>12</v>
      </c>
      <c r="F227" s="1" t="s">
        <v>13</v>
      </c>
      <c r="G227" s="1" t="s">
        <v>41</v>
      </c>
      <c r="H227" s="17">
        <v>399</v>
      </c>
      <c r="I227" s="14">
        <v>1</v>
      </c>
      <c r="J227" s="20">
        <v>399</v>
      </c>
    </row>
    <row r="228" spans="1:10" ht="15.5" x14ac:dyDescent="0.35">
      <c r="A228" s="11" t="s">
        <v>273</v>
      </c>
      <c r="B228" s="3">
        <v>43172</v>
      </c>
      <c r="C228" s="14">
        <v>14</v>
      </c>
      <c r="D228" s="1" t="s">
        <v>38</v>
      </c>
      <c r="E228" s="1" t="s">
        <v>12</v>
      </c>
      <c r="F228" s="1" t="s">
        <v>13</v>
      </c>
      <c r="G228" s="1" t="s">
        <v>41</v>
      </c>
      <c r="H228" s="17">
        <v>399</v>
      </c>
      <c r="I228" s="14">
        <v>1</v>
      </c>
      <c r="J228" s="20">
        <v>399</v>
      </c>
    </row>
    <row r="229" spans="1:10" ht="15.5" x14ac:dyDescent="0.35">
      <c r="A229" s="11" t="s">
        <v>274</v>
      </c>
      <c r="B229" s="3">
        <v>43173</v>
      </c>
      <c r="C229" s="14">
        <v>1</v>
      </c>
      <c r="D229" s="1" t="s">
        <v>16</v>
      </c>
      <c r="E229" s="1" t="s">
        <v>68</v>
      </c>
      <c r="F229" s="1" t="s">
        <v>18</v>
      </c>
      <c r="G229" s="1" t="s">
        <v>19</v>
      </c>
      <c r="H229" s="17">
        <v>289</v>
      </c>
      <c r="I229" s="14">
        <v>2</v>
      </c>
      <c r="J229" s="20">
        <v>578</v>
      </c>
    </row>
    <row r="230" spans="1:10" ht="15.5" x14ac:dyDescent="0.35">
      <c r="A230" s="11" t="s">
        <v>275</v>
      </c>
      <c r="B230" s="3">
        <v>43173</v>
      </c>
      <c r="C230" s="14">
        <v>17</v>
      </c>
      <c r="D230" s="1" t="s">
        <v>35</v>
      </c>
      <c r="E230" s="1" t="s">
        <v>27</v>
      </c>
      <c r="F230" s="1" t="s">
        <v>28</v>
      </c>
      <c r="G230" s="1" t="s">
        <v>19</v>
      </c>
      <c r="H230" s="17">
        <v>289</v>
      </c>
      <c r="I230" s="14">
        <v>8</v>
      </c>
      <c r="J230" s="20">
        <v>2312</v>
      </c>
    </row>
    <row r="231" spans="1:10" ht="15.5" x14ac:dyDescent="0.35">
      <c r="A231" s="11" t="s">
        <v>276</v>
      </c>
      <c r="B231" s="3">
        <v>43174</v>
      </c>
      <c r="C231" s="14">
        <v>3</v>
      </c>
      <c r="D231" s="1" t="s">
        <v>43</v>
      </c>
      <c r="E231" s="1" t="s">
        <v>17</v>
      </c>
      <c r="F231" s="1" t="s">
        <v>18</v>
      </c>
      <c r="G231" s="1" t="s">
        <v>41</v>
      </c>
      <c r="H231" s="17">
        <v>399</v>
      </c>
      <c r="I231" s="14">
        <v>6</v>
      </c>
      <c r="J231" s="20">
        <v>2394</v>
      </c>
    </row>
    <row r="232" spans="1:10" ht="15.5" x14ac:dyDescent="0.35">
      <c r="A232" s="11" t="s">
        <v>277</v>
      </c>
      <c r="B232" s="3">
        <v>43174</v>
      </c>
      <c r="C232" s="14">
        <v>19</v>
      </c>
      <c r="D232" s="1" t="s">
        <v>56</v>
      </c>
      <c r="E232" s="1" t="s">
        <v>27</v>
      </c>
      <c r="F232" s="1" t="s">
        <v>28</v>
      </c>
      <c r="G232" s="1" t="s">
        <v>14</v>
      </c>
      <c r="H232" s="17">
        <v>199</v>
      </c>
      <c r="I232" s="14">
        <v>6</v>
      </c>
      <c r="J232" s="20">
        <v>1194</v>
      </c>
    </row>
    <row r="233" spans="1:10" ht="15.5" x14ac:dyDescent="0.35">
      <c r="A233" s="11" t="s">
        <v>278</v>
      </c>
      <c r="B233" s="3">
        <v>43174</v>
      </c>
      <c r="C233" s="14">
        <v>7</v>
      </c>
      <c r="D233" s="1" t="s">
        <v>88</v>
      </c>
      <c r="E233" s="1" t="s">
        <v>46</v>
      </c>
      <c r="F233" s="1" t="s">
        <v>23</v>
      </c>
      <c r="G233" s="1" t="s">
        <v>41</v>
      </c>
      <c r="H233" s="17">
        <v>399</v>
      </c>
      <c r="I233" s="14">
        <v>9</v>
      </c>
      <c r="J233" s="20">
        <v>3591</v>
      </c>
    </row>
    <row r="234" spans="1:10" ht="15.5" x14ac:dyDescent="0.35">
      <c r="A234" s="11" t="s">
        <v>279</v>
      </c>
      <c r="B234" s="3">
        <v>43174</v>
      </c>
      <c r="C234" s="14">
        <v>9</v>
      </c>
      <c r="D234" s="1" t="s">
        <v>21</v>
      </c>
      <c r="E234" s="1" t="s">
        <v>46</v>
      </c>
      <c r="F234" s="1" t="s">
        <v>23</v>
      </c>
      <c r="G234" s="1" t="s">
        <v>31</v>
      </c>
      <c r="H234" s="17">
        <v>69</v>
      </c>
      <c r="I234" s="14">
        <v>8</v>
      </c>
      <c r="J234" s="20">
        <v>552</v>
      </c>
    </row>
    <row r="235" spans="1:10" ht="15.5" x14ac:dyDescent="0.35">
      <c r="A235" s="11" t="s">
        <v>280</v>
      </c>
      <c r="B235" s="3">
        <v>43175</v>
      </c>
      <c r="C235" s="14">
        <v>15</v>
      </c>
      <c r="D235" s="1" t="s">
        <v>118</v>
      </c>
      <c r="E235" s="1" t="s">
        <v>63</v>
      </c>
      <c r="F235" s="1" t="s">
        <v>13</v>
      </c>
      <c r="G235" s="1" t="s">
        <v>14</v>
      </c>
      <c r="H235" s="17">
        <v>199</v>
      </c>
      <c r="I235" s="14">
        <v>2</v>
      </c>
      <c r="J235" s="20">
        <v>398</v>
      </c>
    </row>
    <row r="236" spans="1:10" ht="15.5" x14ac:dyDescent="0.35">
      <c r="A236" s="11" t="s">
        <v>281</v>
      </c>
      <c r="B236" s="3">
        <v>43175</v>
      </c>
      <c r="C236" s="14">
        <v>2</v>
      </c>
      <c r="D236" s="1" t="s">
        <v>106</v>
      </c>
      <c r="E236" s="1" t="s">
        <v>17</v>
      </c>
      <c r="F236" s="1" t="s">
        <v>18</v>
      </c>
      <c r="G236" s="1" t="s">
        <v>19</v>
      </c>
      <c r="H236" s="17">
        <v>289</v>
      </c>
      <c r="I236" s="14">
        <v>3</v>
      </c>
      <c r="J236" s="20">
        <v>867</v>
      </c>
    </row>
    <row r="237" spans="1:10" ht="15.5" x14ac:dyDescent="0.35">
      <c r="A237" s="11" t="s">
        <v>282</v>
      </c>
      <c r="B237" s="3">
        <v>43175</v>
      </c>
      <c r="C237" s="14">
        <v>20</v>
      </c>
      <c r="D237" s="1" t="s">
        <v>40</v>
      </c>
      <c r="E237" s="1" t="s">
        <v>36</v>
      </c>
      <c r="F237" s="1" t="s">
        <v>28</v>
      </c>
      <c r="G237" s="1" t="s">
        <v>31</v>
      </c>
      <c r="H237" s="17">
        <v>69</v>
      </c>
      <c r="I237" s="14">
        <v>8</v>
      </c>
      <c r="J237" s="20">
        <v>552</v>
      </c>
    </row>
    <row r="238" spans="1:10" ht="15.5" x14ac:dyDescent="0.35">
      <c r="A238" s="11" t="s">
        <v>283</v>
      </c>
      <c r="B238" s="3">
        <v>43175</v>
      </c>
      <c r="C238" s="14">
        <v>4</v>
      </c>
      <c r="D238" s="1" t="s">
        <v>51</v>
      </c>
      <c r="E238" s="1" t="s">
        <v>17</v>
      </c>
      <c r="F238" s="1" t="s">
        <v>18</v>
      </c>
      <c r="G238" s="1" t="s">
        <v>31</v>
      </c>
      <c r="H238" s="17">
        <v>69</v>
      </c>
      <c r="I238" s="14">
        <v>7</v>
      </c>
      <c r="J238" s="20">
        <v>483</v>
      </c>
    </row>
    <row r="239" spans="1:10" ht="15.5" x14ac:dyDescent="0.35">
      <c r="A239" s="11" t="s">
        <v>284</v>
      </c>
      <c r="B239" s="3">
        <v>43175</v>
      </c>
      <c r="C239" s="14">
        <v>7</v>
      </c>
      <c r="D239" s="1" t="s">
        <v>88</v>
      </c>
      <c r="E239" s="1" t="s">
        <v>22</v>
      </c>
      <c r="F239" s="1" t="s">
        <v>23</v>
      </c>
      <c r="G239" s="1" t="s">
        <v>14</v>
      </c>
      <c r="H239" s="17">
        <v>199</v>
      </c>
      <c r="I239" s="14">
        <v>3</v>
      </c>
      <c r="J239" s="20">
        <v>597</v>
      </c>
    </row>
    <row r="240" spans="1:10" ht="15.5" x14ac:dyDescent="0.35">
      <c r="A240" s="11" t="s">
        <v>285</v>
      </c>
      <c r="B240" s="3">
        <v>43175</v>
      </c>
      <c r="C240" s="14">
        <v>16</v>
      </c>
      <c r="D240" s="1" t="s">
        <v>30</v>
      </c>
      <c r="E240" s="1" t="s">
        <v>36</v>
      </c>
      <c r="F240" s="1" t="s">
        <v>28</v>
      </c>
      <c r="G240" s="1" t="s">
        <v>41</v>
      </c>
      <c r="H240" s="17">
        <v>399</v>
      </c>
      <c r="I240" s="14">
        <v>9</v>
      </c>
      <c r="J240" s="20">
        <v>3591</v>
      </c>
    </row>
    <row r="241" spans="1:10" ht="15.5" x14ac:dyDescent="0.35">
      <c r="A241" s="11" t="s">
        <v>286</v>
      </c>
      <c r="B241" s="3">
        <v>43175</v>
      </c>
      <c r="C241" s="14">
        <v>18</v>
      </c>
      <c r="D241" s="1" t="s">
        <v>26</v>
      </c>
      <c r="E241" s="1" t="s">
        <v>36</v>
      </c>
      <c r="F241" s="1" t="s">
        <v>28</v>
      </c>
      <c r="G241" s="1" t="s">
        <v>14</v>
      </c>
      <c r="H241" s="17">
        <v>199</v>
      </c>
      <c r="I241" s="14">
        <v>5</v>
      </c>
      <c r="J241" s="20">
        <v>995</v>
      </c>
    </row>
    <row r="242" spans="1:10" ht="15.5" x14ac:dyDescent="0.35">
      <c r="A242" s="11" t="s">
        <v>287</v>
      </c>
      <c r="B242" s="3">
        <v>43175</v>
      </c>
      <c r="C242" s="14">
        <v>4</v>
      </c>
      <c r="D242" s="1" t="s">
        <v>51</v>
      </c>
      <c r="E242" s="1" t="s">
        <v>17</v>
      </c>
      <c r="F242" s="1" t="s">
        <v>18</v>
      </c>
      <c r="G242" s="1" t="s">
        <v>31</v>
      </c>
      <c r="H242" s="17">
        <v>69</v>
      </c>
      <c r="I242" s="14">
        <v>5</v>
      </c>
      <c r="J242" s="20">
        <v>345</v>
      </c>
    </row>
    <row r="243" spans="1:10" ht="15.5" x14ac:dyDescent="0.35">
      <c r="A243" s="11" t="s">
        <v>288</v>
      </c>
      <c r="B243" s="3">
        <v>43176</v>
      </c>
      <c r="C243" s="14">
        <v>2</v>
      </c>
      <c r="D243" s="1" t="s">
        <v>106</v>
      </c>
      <c r="E243" s="1" t="s">
        <v>17</v>
      </c>
      <c r="F243" s="1" t="s">
        <v>18</v>
      </c>
      <c r="G243" s="1" t="s">
        <v>19</v>
      </c>
      <c r="H243" s="17">
        <v>289</v>
      </c>
      <c r="I243" s="14">
        <v>0</v>
      </c>
      <c r="J243" s="20">
        <v>0</v>
      </c>
    </row>
    <row r="244" spans="1:10" ht="15.5" x14ac:dyDescent="0.35">
      <c r="A244" s="11" t="s">
        <v>289</v>
      </c>
      <c r="B244" s="3">
        <v>43176</v>
      </c>
      <c r="C244" s="14">
        <v>20</v>
      </c>
      <c r="D244" s="1" t="s">
        <v>40</v>
      </c>
      <c r="E244" s="1" t="s">
        <v>27</v>
      </c>
      <c r="F244" s="1" t="s">
        <v>28</v>
      </c>
      <c r="G244" s="1" t="s">
        <v>14</v>
      </c>
      <c r="H244" s="17">
        <v>199</v>
      </c>
      <c r="I244" s="14">
        <v>4</v>
      </c>
      <c r="J244" s="20">
        <v>796</v>
      </c>
    </row>
    <row r="245" spans="1:10" ht="15.5" x14ac:dyDescent="0.35">
      <c r="A245" s="11" t="s">
        <v>290</v>
      </c>
      <c r="B245" s="3">
        <v>43176</v>
      </c>
      <c r="C245" s="14">
        <v>4</v>
      </c>
      <c r="D245" s="1" t="s">
        <v>51</v>
      </c>
      <c r="E245" s="1" t="s">
        <v>17</v>
      </c>
      <c r="F245" s="1" t="s">
        <v>18</v>
      </c>
      <c r="G245" s="1" t="s">
        <v>24</v>
      </c>
      <c r="H245" s="17">
        <v>159</v>
      </c>
      <c r="I245" s="14">
        <v>2</v>
      </c>
      <c r="J245" s="20">
        <v>318</v>
      </c>
    </row>
    <row r="246" spans="1:10" ht="15.5" x14ac:dyDescent="0.35">
      <c r="A246" s="11" t="s">
        <v>291</v>
      </c>
      <c r="B246" s="3">
        <v>43177</v>
      </c>
      <c r="C246" s="14">
        <v>19</v>
      </c>
      <c r="D246" s="1" t="s">
        <v>56</v>
      </c>
      <c r="E246" s="1" t="s">
        <v>27</v>
      </c>
      <c r="F246" s="1" t="s">
        <v>28</v>
      </c>
      <c r="G246" s="1" t="s">
        <v>24</v>
      </c>
      <c r="H246" s="17">
        <v>159</v>
      </c>
      <c r="I246" s="14">
        <v>0</v>
      </c>
      <c r="J246" s="20">
        <v>0</v>
      </c>
    </row>
    <row r="247" spans="1:10" ht="15.5" x14ac:dyDescent="0.35">
      <c r="A247" s="11" t="s">
        <v>292</v>
      </c>
      <c r="B247" s="3">
        <v>43177</v>
      </c>
      <c r="C247" s="14">
        <v>20</v>
      </c>
      <c r="D247" s="1" t="s">
        <v>40</v>
      </c>
      <c r="E247" s="1" t="s">
        <v>27</v>
      </c>
      <c r="F247" s="1" t="s">
        <v>28</v>
      </c>
      <c r="G247" s="1" t="s">
        <v>19</v>
      </c>
      <c r="H247" s="17">
        <v>289</v>
      </c>
      <c r="I247" s="14">
        <v>4</v>
      </c>
      <c r="J247" s="20">
        <v>1156</v>
      </c>
    </row>
    <row r="248" spans="1:10" ht="15.5" x14ac:dyDescent="0.35">
      <c r="A248" s="11" t="s">
        <v>293</v>
      </c>
      <c r="B248" s="3">
        <v>43177</v>
      </c>
      <c r="C248" s="14">
        <v>6</v>
      </c>
      <c r="D248" s="1" t="s">
        <v>48</v>
      </c>
      <c r="E248" s="1" t="s">
        <v>22</v>
      </c>
      <c r="F248" s="1" t="s">
        <v>23</v>
      </c>
      <c r="G248" s="1" t="s">
        <v>19</v>
      </c>
      <c r="H248" s="17">
        <v>289</v>
      </c>
      <c r="I248" s="14">
        <v>2</v>
      </c>
      <c r="J248" s="20">
        <v>578</v>
      </c>
    </row>
    <row r="249" spans="1:10" ht="15.5" x14ac:dyDescent="0.35">
      <c r="A249" s="11" t="s">
        <v>294</v>
      </c>
      <c r="B249" s="3">
        <v>43177</v>
      </c>
      <c r="C249" s="14">
        <v>18</v>
      </c>
      <c r="D249" s="1" t="s">
        <v>26</v>
      </c>
      <c r="E249" s="1" t="s">
        <v>36</v>
      </c>
      <c r="F249" s="1" t="s">
        <v>28</v>
      </c>
      <c r="G249" s="1" t="s">
        <v>31</v>
      </c>
      <c r="H249" s="17">
        <v>69</v>
      </c>
      <c r="I249" s="14">
        <v>5</v>
      </c>
      <c r="J249" s="20">
        <v>345</v>
      </c>
    </row>
    <row r="250" spans="1:10" ht="15.5" x14ac:dyDescent="0.35">
      <c r="A250" s="11" t="s">
        <v>295</v>
      </c>
      <c r="B250" s="3">
        <v>43177</v>
      </c>
      <c r="C250" s="14">
        <v>19</v>
      </c>
      <c r="D250" s="1" t="s">
        <v>56</v>
      </c>
      <c r="E250" s="1" t="s">
        <v>27</v>
      </c>
      <c r="F250" s="1" t="s">
        <v>28</v>
      </c>
      <c r="G250" s="1" t="s">
        <v>41</v>
      </c>
      <c r="H250" s="17">
        <v>399</v>
      </c>
      <c r="I250" s="14">
        <v>3</v>
      </c>
      <c r="J250" s="20">
        <v>1197</v>
      </c>
    </row>
    <row r="251" spans="1:10" ht="15.5" x14ac:dyDescent="0.35">
      <c r="A251" s="11" t="s">
        <v>296</v>
      </c>
      <c r="B251" s="3">
        <v>43177</v>
      </c>
      <c r="C251" s="14">
        <v>8</v>
      </c>
      <c r="D251" s="1" t="s">
        <v>45</v>
      </c>
      <c r="E251" s="1" t="s">
        <v>22</v>
      </c>
      <c r="F251" s="1" t="s">
        <v>23</v>
      </c>
      <c r="G251" s="1" t="s">
        <v>24</v>
      </c>
      <c r="H251" s="17">
        <v>159</v>
      </c>
      <c r="I251" s="14">
        <v>7</v>
      </c>
      <c r="J251" s="20">
        <v>1113</v>
      </c>
    </row>
    <row r="252" spans="1:10" ht="15.5" x14ac:dyDescent="0.35">
      <c r="A252" s="11" t="s">
        <v>297</v>
      </c>
      <c r="B252" s="3">
        <v>43177</v>
      </c>
      <c r="C252" s="14">
        <v>2</v>
      </c>
      <c r="D252" s="1" t="s">
        <v>106</v>
      </c>
      <c r="E252" s="1" t="s">
        <v>68</v>
      </c>
      <c r="F252" s="1" t="s">
        <v>18</v>
      </c>
      <c r="G252" s="1" t="s">
        <v>41</v>
      </c>
      <c r="H252" s="17">
        <v>399</v>
      </c>
      <c r="I252" s="14">
        <v>9</v>
      </c>
      <c r="J252" s="20">
        <v>3591</v>
      </c>
    </row>
    <row r="253" spans="1:10" ht="15.5" x14ac:dyDescent="0.35">
      <c r="A253" s="11" t="s">
        <v>298</v>
      </c>
      <c r="B253" s="3">
        <v>43177</v>
      </c>
      <c r="C253" s="14">
        <v>14</v>
      </c>
      <c r="D253" s="1" t="s">
        <v>38</v>
      </c>
      <c r="E253" s="1" t="s">
        <v>12</v>
      </c>
      <c r="F253" s="1" t="s">
        <v>13</v>
      </c>
      <c r="G253" s="1" t="s">
        <v>14</v>
      </c>
      <c r="H253" s="17">
        <v>199</v>
      </c>
      <c r="I253" s="14">
        <v>2</v>
      </c>
      <c r="J253" s="20">
        <v>398</v>
      </c>
    </row>
    <row r="254" spans="1:10" ht="15.5" x14ac:dyDescent="0.35">
      <c r="A254" s="11" t="s">
        <v>299</v>
      </c>
      <c r="B254" s="3">
        <v>43177</v>
      </c>
      <c r="C254" s="14">
        <v>16</v>
      </c>
      <c r="D254" s="1" t="s">
        <v>30</v>
      </c>
      <c r="E254" s="1" t="s">
        <v>27</v>
      </c>
      <c r="F254" s="1" t="s">
        <v>28</v>
      </c>
      <c r="G254" s="1" t="s">
        <v>41</v>
      </c>
      <c r="H254" s="17">
        <v>399</v>
      </c>
      <c r="I254" s="14">
        <v>5</v>
      </c>
      <c r="J254" s="20">
        <v>1995</v>
      </c>
    </row>
    <row r="255" spans="1:10" ht="15.5" x14ac:dyDescent="0.35">
      <c r="A255" s="11" t="s">
        <v>300</v>
      </c>
      <c r="B255" s="3">
        <v>43178</v>
      </c>
      <c r="C255" s="14">
        <v>6</v>
      </c>
      <c r="D255" s="1" t="s">
        <v>48</v>
      </c>
      <c r="E255" s="1" t="s">
        <v>22</v>
      </c>
      <c r="F255" s="1" t="s">
        <v>23</v>
      </c>
      <c r="G255" s="1" t="s">
        <v>24</v>
      </c>
      <c r="H255" s="17">
        <v>159</v>
      </c>
      <c r="I255" s="14">
        <v>4</v>
      </c>
      <c r="J255" s="20">
        <v>636</v>
      </c>
    </row>
    <row r="256" spans="1:10" ht="15.5" x14ac:dyDescent="0.35">
      <c r="A256" s="11" t="s">
        <v>301</v>
      </c>
      <c r="B256" s="3">
        <v>43178</v>
      </c>
      <c r="C256" s="14">
        <v>5</v>
      </c>
      <c r="D256" s="1" t="s">
        <v>60</v>
      </c>
      <c r="E256" s="1" t="s">
        <v>68</v>
      </c>
      <c r="F256" s="1" t="s">
        <v>18</v>
      </c>
      <c r="G256" s="1" t="s">
        <v>14</v>
      </c>
      <c r="H256" s="17">
        <v>199</v>
      </c>
      <c r="I256" s="14">
        <v>9</v>
      </c>
      <c r="J256" s="20">
        <v>1791</v>
      </c>
    </row>
    <row r="257" spans="1:10" ht="15.5" x14ac:dyDescent="0.35">
      <c r="A257" s="11" t="s">
        <v>302</v>
      </c>
      <c r="B257" s="3">
        <v>43178</v>
      </c>
      <c r="C257" s="14">
        <v>18</v>
      </c>
      <c r="D257" s="1" t="s">
        <v>26</v>
      </c>
      <c r="E257" s="1" t="s">
        <v>27</v>
      </c>
      <c r="F257" s="1" t="s">
        <v>28</v>
      </c>
      <c r="G257" s="1" t="s">
        <v>24</v>
      </c>
      <c r="H257" s="17">
        <v>159</v>
      </c>
      <c r="I257" s="14">
        <v>2</v>
      </c>
      <c r="J257" s="20">
        <v>318</v>
      </c>
    </row>
    <row r="258" spans="1:10" ht="15.5" x14ac:dyDescent="0.35">
      <c r="A258" s="11" t="s">
        <v>303</v>
      </c>
      <c r="B258" s="3">
        <v>43178</v>
      </c>
      <c r="C258" s="14">
        <v>2</v>
      </c>
      <c r="D258" s="1" t="s">
        <v>106</v>
      </c>
      <c r="E258" s="1" t="s">
        <v>17</v>
      </c>
      <c r="F258" s="1" t="s">
        <v>18</v>
      </c>
      <c r="G258" s="1" t="s">
        <v>31</v>
      </c>
      <c r="H258" s="17">
        <v>69</v>
      </c>
      <c r="I258" s="14">
        <v>8</v>
      </c>
      <c r="J258" s="20">
        <v>552</v>
      </c>
    </row>
    <row r="259" spans="1:10" ht="15.5" x14ac:dyDescent="0.35">
      <c r="A259" s="11" t="s">
        <v>304</v>
      </c>
      <c r="B259" s="3">
        <v>43179</v>
      </c>
      <c r="C259" s="14">
        <v>17</v>
      </c>
      <c r="D259" s="1" t="s">
        <v>35</v>
      </c>
      <c r="E259" s="1" t="s">
        <v>36</v>
      </c>
      <c r="F259" s="1" t="s">
        <v>28</v>
      </c>
      <c r="G259" s="1" t="s">
        <v>41</v>
      </c>
      <c r="H259" s="17">
        <v>399</v>
      </c>
      <c r="I259" s="14">
        <v>5</v>
      </c>
      <c r="J259" s="20">
        <v>1995</v>
      </c>
    </row>
    <row r="260" spans="1:10" ht="15.5" x14ac:dyDescent="0.35">
      <c r="A260" s="11" t="s">
        <v>305</v>
      </c>
      <c r="B260" s="3">
        <v>43179</v>
      </c>
      <c r="C260" s="14">
        <v>16</v>
      </c>
      <c r="D260" s="1" t="s">
        <v>30</v>
      </c>
      <c r="E260" s="1" t="s">
        <v>27</v>
      </c>
      <c r="F260" s="1" t="s">
        <v>28</v>
      </c>
      <c r="G260" s="1" t="s">
        <v>19</v>
      </c>
      <c r="H260" s="17">
        <v>289</v>
      </c>
      <c r="I260" s="14">
        <v>1</v>
      </c>
      <c r="J260" s="20">
        <v>289</v>
      </c>
    </row>
    <row r="261" spans="1:10" ht="15.5" x14ac:dyDescent="0.35">
      <c r="A261" s="11" t="s">
        <v>306</v>
      </c>
      <c r="B261" s="3">
        <v>43179</v>
      </c>
      <c r="C261" s="14">
        <v>14</v>
      </c>
      <c r="D261" s="1" t="s">
        <v>38</v>
      </c>
      <c r="E261" s="1" t="s">
        <v>12</v>
      </c>
      <c r="F261" s="1" t="s">
        <v>13</v>
      </c>
      <c r="G261" s="1" t="s">
        <v>31</v>
      </c>
      <c r="H261" s="17">
        <v>69</v>
      </c>
      <c r="I261" s="14">
        <v>9</v>
      </c>
      <c r="J261" s="20">
        <v>621</v>
      </c>
    </row>
    <row r="262" spans="1:10" ht="15.5" x14ac:dyDescent="0.35">
      <c r="A262" s="11" t="s">
        <v>307</v>
      </c>
      <c r="B262" s="3">
        <v>43180</v>
      </c>
      <c r="C262" s="14">
        <v>4</v>
      </c>
      <c r="D262" s="1" t="s">
        <v>51</v>
      </c>
      <c r="E262" s="1" t="s">
        <v>17</v>
      </c>
      <c r="F262" s="1" t="s">
        <v>18</v>
      </c>
      <c r="G262" s="1" t="s">
        <v>14</v>
      </c>
      <c r="H262" s="17">
        <v>199</v>
      </c>
      <c r="I262" s="14">
        <v>8</v>
      </c>
      <c r="J262" s="20">
        <v>1592</v>
      </c>
    </row>
    <row r="263" spans="1:10" ht="15.5" x14ac:dyDescent="0.35">
      <c r="A263" s="11" t="s">
        <v>308</v>
      </c>
      <c r="B263" s="3">
        <v>43181</v>
      </c>
      <c r="C263" s="14">
        <v>8</v>
      </c>
      <c r="D263" s="1" t="s">
        <v>45</v>
      </c>
      <c r="E263" s="1" t="s">
        <v>46</v>
      </c>
      <c r="F263" s="1" t="s">
        <v>23</v>
      </c>
      <c r="G263" s="1" t="s">
        <v>24</v>
      </c>
      <c r="H263" s="17">
        <v>159</v>
      </c>
      <c r="I263" s="14">
        <v>1</v>
      </c>
      <c r="J263" s="20">
        <v>159</v>
      </c>
    </row>
    <row r="264" spans="1:10" ht="15.5" x14ac:dyDescent="0.35">
      <c r="A264" s="11" t="s">
        <v>309</v>
      </c>
      <c r="B264" s="3">
        <v>43182</v>
      </c>
      <c r="C264" s="14">
        <v>7</v>
      </c>
      <c r="D264" s="1" t="s">
        <v>88</v>
      </c>
      <c r="E264" s="1" t="s">
        <v>46</v>
      </c>
      <c r="F264" s="1" t="s">
        <v>23</v>
      </c>
      <c r="G264" s="1" t="s">
        <v>24</v>
      </c>
      <c r="H264" s="17">
        <v>159</v>
      </c>
      <c r="I264" s="14">
        <v>5</v>
      </c>
      <c r="J264" s="20">
        <v>795</v>
      </c>
    </row>
    <row r="265" spans="1:10" ht="15.5" x14ac:dyDescent="0.35">
      <c r="A265" s="11" t="s">
        <v>310</v>
      </c>
      <c r="B265" s="3">
        <v>43183</v>
      </c>
      <c r="C265" s="14">
        <v>17</v>
      </c>
      <c r="D265" s="1" t="s">
        <v>35</v>
      </c>
      <c r="E265" s="1" t="s">
        <v>36</v>
      </c>
      <c r="F265" s="1" t="s">
        <v>28</v>
      </c>
      <c r="G265" s="1" t="s">
        <v>14</v>
      </c>
      <c r="H265" s="17">
        <v>199</v>
      </c>
      <c r="I265" s="14">
        <v>1</v>
      </c>
      <c r="J265" s="20">
        <v>199</v>
      </c>
    </row>
    <row r="266" spans="1:10" ht="15.5" x14ac:dyDescent="0.35">
      <c r="A266" s="11" t="s">
        <v>311</v>
      </c>
      <c r="B266" s="3">
        <v>43183</v>
      </c>
      <c r="C266" s="14">
        <v>17</v>
      </c>
      <c r="D266" s="1" t="s">
        <v>35</v>
      </c>
      <c r="E266" s="1" t="s">
        <v>27</v>
      </c>
      <c r="F266" s="1" t="s">
        <v>28</v>
      </c>
      <c r="G266" s="1" t="s">
        <v>19</v>
      </c>
      <c r="H266" s="17">
        <v>289</v>
      </c>
      <c r="I266" s="14">
        <v>7</v>
      </c>
      <c r="J266" s="20">
        <v>2023</v>
      </c>
    </row>
    <row r="267" spans="1:10" ht="15.5" x14ac:dyDescent="0.35">
      <c r="A267" s="11" t="s">
        <v>312</v>
      </c>
      <c r="B267" s="3">
        <v>43184</v>
      </c>
      <c r="C267" s="14">
        <v>12</v>
      </c>
      <c r="D267" s="1" t="s">
        <v>66</v>
      </c>
      <c r="E267" s="1" t="s">
        <v>63</v>
      </c>
      <c r="F267" s="1" t="s">
        <v>13</v>
      </c>
      <c r="G267" s="1" t="s">
        <v>31</v>
      </c>
      <c r="H267" s="17">
        <v>69</v>
      </c>
      <c r="I267" s="14">
        <v>4</v>
      </c>
      <c r="J267" s="20">
        <v>276</v>
      </c>
    </row>
    <row r="268" spans="1:10" ht="15.5" x14ac:dyDescent="0.35">
      <c r="A268" s="11" t="s">
        <v>313</v>
      </c>
      <c r="B268" s="3">
        <v>43184</v>
      </c>
      <c r="C268" s="14">
        <v>16</v>
      </c>
      <c r="D268" s="1" t="s">
        <v>30</v>
      </c>
      <c r="E268" s="1" t="s">
        <v>27</v>
      </c>
      <c r="F268" s="1" t="s">
        <v>28</v>
      </c>
      <c r="G268" s="1" t="s">
        <v>14</v>
      </c>
      <c r="H268" s="17">
        <v>199</v>
      </c>
      <c r="I268" s="14">
        <v>8</v>
      </c>
      <c r="J268" s="20">
        <v>1592</v>
      </c>
    </row>
    <row r="269" spans="1:10" ht="15.5" x14ac:dyDescent="0.35">
      <c r="A269" s="11" t="s">
        <v>314</v>
      </c>
      <c r="B269" s="3">
        <v>43184</v>
      </c>
      <c r="C269" s="14">
        <v>4</v>
      </c>
      <c r="D269" s="1" t="s">
        <v>51</v>
      </c>
      <c r="E269" s="1" t="s">
        <v>68</v>
      </c>
      <c r="F269" s="1" t="s">
        <v>18</v>
      </c>
      <c r="G269" s="1" t="s">
        <v>14</v>
      </c>
      <c r="H269" s="17">
        <v>199</v>
      </c>
      <c r="I269" s="14">
        <v>1</v>
      </c>
      <c r="J269" s="20">
        <v>199</v>
      </c>
    </row>
    <row r="270" spans="1:10" ht="15.5" x14ac:dyDescent="0.35">
      <c r="A270" s="11" t="s">
        <v>315</v>
      </c>
      <c r="B270" s="3">
        <v>43184</v>
      </c>
      <c r="C270" s="14">
        <v>20</v>
      </c>
      <c r="D270" s="1" t="s">
        <v>40</v>
      </c>
      <c r="E270" s="1" t="s">
        <v>27</v>
      </c>
      <c r="F270" s="1" t="s">
        <v>28</v>
      </c>
      <c r="G270" s="1" t="s">
        <v>14</v>
      </c>
      <c r="H270" s="17">
        <v>199</v>
      </c>
      <c r="I270" s="14">
        <v>6</v>
      </c>
      <c r="J270" s="20">
        <v>1194</v>
      </c>
    </row>
    <row r="271" spans="1:10" ht="15.5" x14ac:dyDescent="0.35">
      <c r="A271" s="11" t="s">
        <v>316</v>
      </c>
      <c r="B271" s="3">
        <v>43184</v>
      </c>
      <c r="C271" s="14">
        <v>14</v>
      </c>
      <c r="D271" s="1" t="s">
        <v>38</v>
      </c>
      <c r="E271" s="1" t="s">
        <v>63</v>
      </c>
      <c r="F271" s="1" t="s">
        <v>13</v>
      </c>
      <c r="G271" s="1" t="s">
        <v>41</v>
      </c>
      <c r="H271" s="17">
        <v>399</v>
      </c>
      <c r="I271" s="14">
        <v>9</v>
      </c>
      <c r="J271" s="20">
        <v>3591</v>
      </c>
    </row>
    <row r="272" spans="1:10" ht="15.5" x14ac:dyDescent="0.35">
      <c r="A272" s="11" t="s">
        <v>317</v>
      </c>
      <c r="B272" s="3">
        <v>43184</v>
      </c>
      <c r="C272" s="14">
        <v>14</v>
      </c>
      <c r="D272" s="1" t="s">
        <v>38</v>
      </c>
      <c r="E272" s="1" t="s">
        <v>12</v>
      </c>
      <c r="F272" s="1" t="s">
        <v>13</v>
      </c>
      <c r="G272" s="1" t="s">
        <v>14</v>
      </c>
      <c r="H272" s="17">
        <v>199</v>
      </c>
      <c r="I272" s="14">
        <v>3</v>
      </c>
      <c r="J272" s="20">
        <v>597</v>
      </c>
    </row>
    <row r="273" spans="1:10" ht="15.5" x14ac:dyDescent="0.35">
      <c r="A273" s="11" t="s">
        <v>318</v>
      </c>
      <c r="B273" s="3">
        <v>43184</v>
      </c>
      <c r="C273" s="14">
        <v>15</v>
      </c>
      <c r="D273" s="1" t="s">
        <v>118</v>
      </c>
      <c r="E273" s="1" t="s">
        <v>63</v>
      </c>
      <c r="F273" s="1" t="s">
        <v>13</v>
      </c>
      <c r="G273" s="1" t="s">
        <v>19</v>
      </c>
      <c r="H273" s="17">
        <v>289</v>
      </c>
      <c r="I273" s="14">
        <v>7</v>
      </c>
      <c r="J273" s="20">
        <v>2023</v>
      </c>
    </row>
    <row r="274" spans="1:10" ht="15.5" x14ac:dyDescent="0.35">
      <c r="A274" s="11" t="s">
        <v>319</v>
      </c>
      <c r="B274" s="3">
        <v>43184</v>
      </c>
      <c r="C274" s="14">
        <v>3</v>
      </c>
      <c r="D274" s="1" t="s">
        <v>43</v>
      </c>
      <c r="E274" s="1" t="s">
        <v>68</v>
      </c>
      <c r="F274" s="1" t="s">
        <v>18</v>
      </c>
      <c r="G274" s="1" t="s">
        <v>14</v>
      </c>
      <c r="H274" s="17">
        <v>199</v>
      </c>
      <c r="I274" s="14">
        <v>9</v>
      </c>
      <c r="J274" s="20">
        <v>1791</v>
      </c>
    </row>
    <row r="275" spans="1:10" ht="15.5" x14ac:dyDescent="0.35">
      <c r="A275" s="11" t="s">
        <v>320</v>
      </c>
      <c r="B275" s="3">
        <v>43184</v>
      </c>
      <c r="C275" s="14">
        <v>7</v>
      </c>
      <c r="D275" s="1" t="s">
        <v>88</v>
      </c>
      <c r="E275" s="1" t="s">
        <v>22</v>
      </c>
      <c r="F275" s="1" t="s">
        <v>23</v>
      </c>
      <c r="G275" s="1" t="s">
        <v>14</v>
      </c>
      <c r="H275" s="17">
        <v>199</v>
      </c>
      <c r="I275" s="14">
        <v>3</v>
      </c>
      <c r="J275" s="20">
        <v>597</v>
      </c>
    </row>
    <row r="276" spans="1:10" ht="15.5" x14ac:dyDescent="0.35">
      <c r="A276" s="11" t="s">
        <v>321</v>
      </c>
      <c r="B276" s="3">
        <v>43184</v>
      </c>
      <c r="C276" s="14">
        <v>7</v>
      </c>
      <c r="D276" s="1" t="s">
        <v>88</v>
      </c>
      <c r="E276" s="1" t="s">
        <v>46</v>
      </c>
      <c r="F276" s="1" t="s">
        <v>23</v>
      </c>
      <c r="G276" s="1" t="s">
        <v>19</v>
      </c>
      <c r="H276" s="17">
        <v>289</v>
      </c>
      <c r="I276" s="14">
        <v>0</v>
      </c>
      <c r="J276" s="20">
        <v>0</v>
      </c>
    </row>
    <row r="277" spans="1:10" ht="15.5" x14ac:dyDescent="0.35">
      <c r="A277" s="11" t="s">
        <v>322</v>
      </c>
      <c r="B277" s="3">
        <v>43184</v>
      </c>
      <c r="C277" s="14">
        <v>2</v>
      </c>
      <c r="D277" s="1" t="s">
        <v>106</v>
      </c>
      <c r="E277" s="1" t="s">
        <v>17</v>
      </c>
      <c r="F277" s="1" t="s">
        <v>18</v>
      </c>
      <c r="G277" s="1" t="s">
        <v>24</v>
      </c>
      <c r="H277" s="17">
        <v>159</v>
      </c>
      <c r="I277" s="14">
        <v>7</v>
      </c>
      <c r="J277" s="20">
        <v>1113</v>
      </c>
    </row>
    <row r="278" spans="1:10" ht="15.5" x14ac:dyDescent="0.35">
      <c r="A278" s="11" t="s">
        <v>323</v>
      </c>
      <c r="B278" s="3">
        <v>43185</v>
      </c>
      <c r="C278" s="14">
        <v>16</v>
      </c>
      <c r="D278" s="1" t="s">
        <v>30</v>
      </c>
      <c r="E278" s="1" t="s">
        <v>27</v>
      </c>
      <c r="F278" s="1" t="s">
        <v>28</v>
      </c>
      <c r="G278" s="1" t="s">
        <v>19</v>
      </c>
      <c r="H278" s="17">
        <v>289</v>
      </c>
      <c r="I278" s="14">
        <v>3</v>
      </c>
      <c r="J278" s="20">
        <v>867</v>
      </c>
    </row>
    <row r="279" spans="1:10" ht="15.5" x14ac:dyDescent="0.35">
      <c r="A279" s="11" t="s">
        <v>324</v>
      </c>
      <c r="B279" s="3">
        <v>43185</v>
      </c>
      <c r="C279" s="14">
        <v>6</v>
      </c>
      <c r="D279" s="1" t="s">
        <v>48</v>
      </c>
      <c r="E279" s="1" t="s">
        <v>22</v>
      </c>
      <c r="F279" s="1" t="s">
        <v>23</v>
      </c>
      <c r="G279" s="1" t="s">
        <v>41</v>
      </c>
      <c r="H279" s="17">
        <v>399</v>
      </c>
      <c r="I279" s="14">
        <v>8</v>
      </c>
      <c r="J279" s="20">
        <v>3192</v>
      </c>
    </row>
    <row r="280" spans="1:10" ht="15.5" x14ac:dyDescent="0.35">
      <c r="A280" s="11" t="s">
        <v>325</v>
      </c>
      <c r="B280" s="3">
        <v>43185</v>
      </c>
      <c r="C280" s="14">
        <v>9</v>
      </c>
      <c r="D280" s="1" t="s">
        <v>21</v>
      </c>
      <c r="E280" s="1" t="s">
        <v>22</v>
      </c>
      <c r="F280" s="1" t="s">
        <v>23</v>
      </c>
      <c r="G280" s="1" t="s">
        <v>31</v>
      </c>
      <c r="H280" s="17">
        <v>69</v>
      </c>
      <c r="I280" s="14">
        <v>9</v>
      </c>
      <c r="J280" s="20">
        <v>621</v>
      </c>
    </row>
    <row r="281" spans="1:10" ht="15.5" x14ac:dyDescent="0.35">
      <c r="A281" s="11" t="s">
        <v>326</v>
      </c>
      <c r="B281" s="3">
        <v>43185</v>
      </c>
      <c r="C281" s="14">
        <v>16</v>
      </c>
      <c r="D281" s="1" t="s">
        <v>30</v>
      </c>
      <c r="E281" s="1" t="s">
        <v>36</v>
      </c>
      <c r="F281" s="1" t="s">
        <v>28</v>
      </c>
      <c r="G281" s="1" t="s">
        <v>14</v>
      </c>
      <c r="H281" s="17">
        <v>199</v>
      </c>
      <c r="I281" s="14">
        <v>1</v>
      </c>
      <c r="J281" s="20">
        <v>199</v>
      </c>
    </row>
    <row r="282" spans="1:10" ht="15.5" x14ac:dyDescent="0.35">
      <c r="A282" s="11" t="s">
        <v>327</v>
      </c>
      <c r="B282" s="3">
        <v>43185</v>
      </c>
      <c r="C282" s="14">
        <v>20</v>
      </c>
      <c r="D282" s="1" t="s">
        <v>40</v>
      </c>
      <c r="E282" s="1" t="s">
        <v>36</v>
      </c>
      <c r="F282" s="1" t="s">
        <v>28</v>
      </c>
      <c r="G282" s="1" t="s">
        <v>31</v>
      </c>
      <c r="H282" s="17">
        <v>69</v>
      </c>
      <c r="I282" s="14">
        <v>3</v>
      </c>
      <c r="J282" s="20">
        <v>207</v>
      </c>
    </row>
    <row r="283" spans="1:10" ht="15.5" x14ac:dyDescent="0.35">
      <c r="A283" s="11" t="s">
        <v>328</v>
      </c>
      <c r="B283" s="3">
        <v>43186</v>
      </c>
      <c r="C283" s="14">
        <v>16</v>
      </c>
      <c r="D283" s="1" t="s">
        <v>30</v>
      </c>
      <c r="E283" s="1" t="s">
        <v>27</v>
      </c>
      <c r="F283" s="1" t="s">
        <v>28</v>
      </c>
      <c r="G283" s="1" t="s">
        <v>24</v>
      </c>
      <c r="H283" s="17">
        <v>159</v>
      </c>
      <c r="I283" s="14">
        <v>6</v>
      </c>
      <c r="J283" s="20">
        <v>954</v>
      </c>
    </row>
    <row r="284" spans="1:10" ht="15.5" x14ac:dyDescent="0.35">
      <c r="A284" s="11" t="s">
        <v>329</v>
      </c>
      <c r="B284" s="3">
        <v>43186</v>
      </c>
      <c r="C284" s="14">
        <v>20</v>
      </c>
      <c r="D284" s="1" t="s">
        <v>40</v>
      </c>
      <c r="E284" s="1" t="s">
        <v>36</v>
      </c>
      <c r="F284" s="1" t="s">
        <v>28</v>
      </c>
      <c r="G284" s="1" t="s">
        <v>24</v>
      </c>
      <c r="H284" s="17">
        <v>159</v>
      </c>
      <c r="I284" s="14">
        <v>0</v>
      </c>
      <c r="J284" s="20">
        <v>0</v>
      </c>
    </row>
    <row r="285" spans="1:10" ht="15.5" x14ac:dyDescent="0.35">
      <c r="A285" s="11" t="s">
        <v>330</v>
      </c>
      <c r="B285" s="3">
        <v>43186</v>
      </c>
      <c r="C285" s="14">
        <v>2</v>
      </c>
      <c r="D285" s="1" t="s">
        <v>106</v>
      </c>
      <c r="E285" s="1" t="s">
        <v>17</v>
      </c>
      <c r="F285" s="1" t="s">
        <v>18</v>
      </c>
      <c r="G285" s="1" t="s">
        <v>24</v>
      </c>
      <c r="H285" s="17">
        <v>159</v>
      </c>
      <c r="I285" s="14">
        <v>4</v>
      </c>
      <c r="J285" s="20">
        <v>636</v>
      </c>
    </row>
    <row r="286" spans="1:10" ht="15.5" x14ac:dyDescent="0.35">
      <c r="A286" s="11" t="s">
        <v>331</v>
      </c>
      <c r="B286" s="3">
        <v>43186</v>
      </c>
      <c r="C286" s="14">
        <v>11</v>
      </c>
      <c r="D286" s="1" t="s">
        <v>11</v>
      </c>
      <c r="E286" s="1" t="s">
        <v>12</v>
      </c>
      <c r="F286" s="1" t="s">
        <v>13</v>
      </c>
      <c r="G286" s="1" t="s">
        <v>19</v>
      </c>
      <c r="H286" s="17">
        <v>289</v>
      </c>
      <c r="I286" s="14">
        <v>3</v>
      </c>
      <c r="J286" s="20">
        <v>867</v>
      </c>
    </row>
    <row r="287" spans="1:10" ht="15.5" x14ac:dyDescent="0.35">
      <c r="A287" s="11" t="s">
        <v>332</v>
      </c>
      <c r="B287" s="3">
        <v>43186</v>
      </c>
      <c r="C287" s="14">
        <v>13</v>
      </c>
      <c r="D287" s="1" t="s">
        <v>33</v>
      </c>
      <c r="E287" s="1" t="s">
        <v>63</v>
      </c>
      <c r="F287" s="1" t="s">
        <v>13</v>
      </c>
      <c r="G287" s="1" t="s">
        <v>31</v>
      </c>
      <c r="H287" s="17">
        <v>69</v>
      </c>
      <c r="I287" s="14">
        <v>6</v>
      </c>
      <c r="J287" s="20">
        <v>414</v>
      </c>
    </row>
    <row r="288" spans="1:10" ht="15.5" x14ac:dyDescent="0.35">
      <c r="A288" s="11" t="s">
        <v>333</v>
      </c>
      <c r="B288" s="3">
        <v>43186</v>
      </c>
      <c r="C288" s="14">
        <v>4</v>
      </c>
      <c r="D288" s="1" t="s">
        <v>51</v>
      </c>
      <c r="E288" s="1" t="s">
        <v>17</v>
      </c>
      <c r="F288" s="1" t="s">
        <v>18</v>
      </c>
      <c r="G288" s="1" t="s">
        <v>19</v>
      </c>
      <c r="H288" s="17">
        <v>289</v>
      </c>
      <c r="I288" s="14">
        <v>7</v>
      </c>
      <c r="J288" s="20">
        <v>2023</v>
      </c>
    </row>
    <row r="289" spans="1:10" ht="15.5" x14ac:dyDescent="0.35">
      <c r="A289" s="11" t="s">
        <v>334</v>
      </c>
      <c r="B289" s="3">
        <v>43186</v>
      </c>
      <c r="C289" s="14">
        <v>3</v>
      </c>
      <c r="D289" s="1" t="s">
        <v>43</v>
      </c>
      <c r="E289" s="1" t="s">
        <v>68</v>
      </c>
      <c r="F289" s="1" t="s">
        <v>18</v>
      </c>
      <c r="G289" s="1" t="s">
        <v>24</v>
      </c>
      <c r="H289" s="17">
        <v>159</v>
      </c>
      <c r="I289" s="14">
        <v>2</v>
      </c>
      <c r="J289" s="20">
        <v>318</v>
      </c>
    </row>
    <row r="290" spans="1:10" ht="15.5" x14ac:dyDescent="0.35">
      <c r="A290" s="11" t="s">
        <v>335</v>
      </c>
      <c r="B290" s="3">
        <v>43187</v>
      </c>
      <c r="C290" s="14">
        <v>20</v>
      </c>
      <c r="D290" s="1" t="s">
        <v>40</v>
      </c>
      <c r="E290" s="1" t="s">
        <v>36</v>
      </c>
      <c r="F290" s="1" t="s">
        <v>28</v>
      </c>
      <c r="G290" s="1" t="s">
        <v>19</v>
      </c>
      <c r="H290" s="17">
        <v>289</v>
      </c>
      <c r="I290" s="14">
        <v>1</v>
      </c>
      <c r="J290" s="20">
        <v>289</v>
      </c>
    </row>
    <row r="291" spans="1:10" ht="15.5" x14ac:dyDescent="0.35">
      <c r="A291" s="11" t="s">
        <v>336</v>
      </c>
      <c r="B291" s="3">
        <v>43188</v>
      </c>
      <c r="C291" s="14">
        <v>3</v>
      </c>
      <c r="D291" s="1" t="s">
        <v>43</v>
      </c>
      <c r="E291" s="1" t="s">
        <v>17</v>
      </c>
      <c r="F291" s="1" t="s">
        <v>18</v>
      </c>
      <c r="G291" s="1" t="s">
        <v>24</v>
      </c>
      <c r="H291" s="17">
        <v>159</v>
      </c>
      <c r="I291" s="14">
        <v>9</v>
      </c>
      <c r="J291" s="20">
        <v>1431</v>
      </c>
    </row>
    <row r="292" spans="1:10" ht="15.5" x14ac:dyDescent="0.35">
      <c r="A292" s="11" t="s">
        <v>337</v>
      </c>
      <c r="B292" s="3">
        <v>43189</v>
      </c>
      <c r="C292" s="14">
        <v>19</v>
      </c>
      <c r="D292" s="1" t="s">
        <v>56</v>
      </c>
      <c r="E292" s="1" t="s">
        <v>27</v>
      </c>
      <c r="F292" s="1" t="s">
        <v>28</v>
      </c>
      <c r="G292" s="1" t="s">
        <v>31</v>
      </c>
      <c r="H292" s="17">
        <v>69</v>
      </c>
      <c r="I292" s="14">
        <v>3</v>
      </c>
      <c r="J292" s="20">
        <v>207</v>
      </c>
    </row>
    <row r="293" spans="1:10" ht="15.5" x14ac:dyDescent="0.35">
      <c r="A293" s="11" t="s">
        <v>338</v>
      </c>
      <c r="B293" s="3">
        <v>43189</v>
      </c>
      <c r="C293" s="14">
        <v>1</v>
      </c>
      <c r="D293" s="1" t="s">
        <v>16</v>
      </c>
      <c r="E293" s="1" t="s">
        <v>68</v>
      </c>
      <c r="F293" s="1" t="s">
        <v>18</v>
      </c>
      <c r="G293" s="1" t="s">
        <v>24</v>
      </c>
      <c r="H293" s="17">
        <v>159</v>
      </c>
      <c r="I293" s="14">
        <v>0</v>
      </c>
      <c r="J293" s="20">
        <v>0</v>
      </c>
    </row>
    <row r="294" spans="1:10" ht="15.5" x14ac:dyDescent="0.35">
      <c r="A294" s="11" t="s">
        <v>339</v>
      </c>
      <c r="B294" s="3">
        <v>43189</v>
      </c>
      <c r="C294" s="14">
        <v>2</v>
      </c>
      <c r="D294" s="1" t="s">
        <v>106</v>
      </c>
      <c r="E294" s="1" t="s">
        <v>17</v>
      </c>
      <c r="F294" s="1" t="s">
        <v>18</v>
      </c>
      <c r="G294" s="1" t="s">
        <v>14</v>
      </c>
      <c r="H294" s="17">
        <v>199</v>
      </c>
      <c r="I294" s="14">
        <v>7</v>
      </c>
      <c r="J294" s="20">
        <v>1393</v>
      </c>
    </row>
    <row r="295" spans="1:10" ht="15.5" x14ac:dyDescent="0.35">
      <c r="A295" s="11" t="s">
        <v>340</v>
      </c>
      <c r="B295" s="3">
        <v>43189</v>
      </c>
      <c r="C295" s="14">
        <v>16</v>
      </c>
      <c r="D295" s="1" t="s">
        <v>30</v>
      </c>
      <c r="E295" s="1" t="s">
        <v>27</v>
      </c>
      <c r="F295" s="1" t="s">
        <v>28</v>
      </c>
      <c r="G295" s="1" t="s">
        <v>24</v>
      </c>
      <c r="H295" s="17">
        <v>159</v>
      </c>
      <c r="I295" s="14">
        <v>2</v>
      </c>
      <c r="J295" s="20">
        <v>318</v>
      </c>
    </row>
    <row r="296" spans="1:10" ht="15.5" x14ac:dyDescent="0.35">
      <c r="A296" s="11" t="s">
        <v>341</v>
      </c>
      <c r="B296" s="3">
        <v>43190</v>
      </c>
      <c r="C296" s="14">
        <v>7</v>
      </c>
      <c r="D296" s="1" t="s">
        <v>88</v>
      </c>
      <c r="E296" s="1" t="s">
        <v>46</v>
      </c>
      <c r="F296" s="1" t="s">
        <v>23</v>
      </c>
      <c r="G296" s="1" t="s">
        <v>31</v>
      </c>
      <c r="H296" s="17">
        <v>69</v>
      </c>
      <c r="I296" s="14">
        <v>3</v>
      </c>
      <c r="J296" s="20">
        <v>207</v>
      </c>
    </row>
    <row r="297" spans="1:10" ht="15.5" x14ac:dyDescent="0.35">
      <c r="A297" s="11" t="s">
        <v>342</v>
      </c>
      <c r="B297" s="3">
        <v>43190</v>
      </c>
      <c r="C297" s="14">
        <v>9</v>
      </c>
      <c r="D297" s="1" t="s">
        <v>21</v>
      </c>
      <c r="E297" s="1" t="s">
        <v>22</v>
      </c>
      <c r="F297" s="1" t="s">
        <v>23</v>
      </c>
      <c r="G297" s="1" t="s">
        <v>31</v>
      </c>
      <c r="H297" s="17">
        <v>69</v>
      </c>
      <c r="I297" s="14">
        <v>4</v>
      </c>
      <c r="J297" s="20">
        <v>276</v>
      </c>
    </row>
    <row r="298" spans="1:10" ht="15.5" x14ac:dyDescent="0.35">
      <c r="A298" s="11" t="s">
        <v>343</v>
      </c>
      <c r="B298" s="3">
        <v>43190</v>
      </c>
      <c r="C298" s="14">
        <v>14</v>
      </c>
      <c r="D298" s="1" t="s">
        <v>38</v>
      </c>
      <c r="E298" s="1" t="s">
        <v>12</v>
      </c>
      <c r="F298" s="1" t="s">
        <v>13</v>
      </c>
      <c r="G298" s="1" t="s">
        <v>41</v>
      </c>
      <c r="H298" s="17">
        <v>399</v>
      </c>
      <c r="I298" s="14">
        <v>5</v>
      </c>
      <c r="J298" s="20">
        <v>1995</v>
      </c>
    </row>
    <row r="299" spans="1:10" ht="15.5" x14ac:dyDescent="0.35">
      <c r="A299" s="11" t="s">
        <v>344</v>
      </c>
      <c r="B299" s="3">
        <v>43190</v>
      </c>
      <c r="C299" s="14">
        <v>13</v>
      </c>
      <c r="D299" s="1" t="s">
        <v>33</v>
      </c>
      <c r="E299" s="1" t="s">
        <v>63</v>
      </c>
      <c r="F299" s="1" t="s">
        <v>13</v>
      </c>
      <c r="G299" s="1" t="s">
        <v>31</v>
      </c>
      <c r="H299" s="17">
        <v>69</v>
      </c>
      <c r="I299" s="14">
        <v>4</v>
      </c>
      <c r="J299" s="20">
        <v>276</v>
      </c>
    </row>
    <row r="300" spans="1:10" ht="15.5" x14ac:dyDescent="0.35">
      <c r="A300" s="11" t="s">
        <v>345</v>
      </c>
      <c r="B300" s="3">
        <v>43190</v>
      </c>
      <c r="C300" s="14">
        <v>12</v>
      </c>
      <c r="D300" s="1" t="s">
        <v>66</v>
      </c>
      <c r="E300" s="1" t="s">
        <v>12</v>
      </c>
      <c r="F300" s="1" t="s">
        <v>13</v>
      </c>
      <c r="G300" s="1" t="s">
        <v>14</v>
      </c>
      <c r="H300" s="17">
        <v>199</v>
      </c>
      <c r="I300" s="14">
        <v>8</v>
      </c>
      <c r="J300" s="20">
        <v>1592</v>
      </c>
    </row>
    <row r="301" spans="1:10" ht="15.5" x14ac:dyDescent="0.35">
      <c r="A301" s="11" t="s">
        <v>346</v>
      </c>
      <c r="B301" s="3">
        <v>43191</v>
      </c>
      <c r="C301" s="14">
        <v>7</v>
      </c>
      <c r="D301" s="1" t="s">
        <v>88</v>
      </c>
      <c r="E301" s="1" t="s">
        <v>22</v>
      </c>
      <c r="F301" s="1" t="s">
        <v>23</v>
      </c>
      <c r="G301" s="1" t="s">
        <v>31</v>
      </c>
      <c r="H301" s="17">
        <v>69</v>
      </c>
      <c r="I301" s="14">
        <v>2</v>
      </c>
      <c r="J301" s="20">
        <v>138</v>
      </c>
    </row>
    <row r="302" spans="1:10" ht="15.5" x14ac:dyDescent="0.35">
      <c r="A302" s="11" t="s">
        <v>347</v>
      </c>
      <c r="B302" s="3">
        <v>43192</v>
      </c>
      <c r="C302" s="14">
        <v>10</v>
      </c>
      <c r="D302" s="1" t="s">
        <v>58</v>
      </c>
      <c r="E302" s="1" t="s">
        <v>22</v>
      </c>
      <c r="F302" s="1" t="s">
        <v>23</v>
      </c>
      <c r="G302" s="1" t="s">
        <v>41</v>
      </c>
      <c r="H302" s="17">
        <v>399</v>
      </c>
      <c r="I302" s="14">
        <v>9</v>
      </c>
      <c r="J302" s="20">
        <v>3591</v>
      </c>
    </row>
    <row r="303" spans="1:10" ht="15.5" x14ac:dyDescent="0.35">
      <c r="A303" s="11" t="s">
        <v>348</v>
      </c>
      <c r="B303" s="3">
        <v>43193</v>
      </c>
      <c r="C303" s="14">
        <v>6</v>
      </c>
      <c r="D303" s="1" t="s">
        <v>48</v>
      </c>
      <c r="E303" s="1" t="s">
        <v>46</v>
      </c>
      <c r="F303" s="1" t="s">
        <v>23</v>
      </c>
      <c r="G303" s="1" t="s">
        <v>31</v>
      </c>
      <c r="H303" s="17">
        <v>69</v>
      </c>
      <c r="I303" s="14">
        <v>6</v>
      </c>
      <c r="J303" s="20">
        <v>414</v>
      </c>
    </row>
    <row r="304" spans="1:10" ht="15.5" x14ac:dyDescent="0.35">
      <c r="A304" s="11" t="s">
        <v>349</v>
      </c>
      <c r="B304" s="3">
        <v>43194</v>
      </c>
      <c r="C304" s="14">
        <v>20</v>
      </c>
      <c r="D304" s="1" t="s">
        <v>40</v>
      </c>
      <c r="E304" s="1" t="s">
        <v>27</v>
      </c>
      <c r="F304" s="1" t="s">
        <v>28</v>
      </c>
      <c r="G304" s="1" t="s">
        <v>24</v>
      </c>
      <c r="H304" s="17">
        <v>159</v>
      </c>
      <c r="I304" s="14">
        <v>0</v>
      </c>
      <c r="J304" s="20">
        <v>0</v>
      </c>
    </row>
    <row r="305" spans="1:10" ht="15.5" x14ac:dyDescent="0.35">
      <c r="A305" s="11" t="s">
        <v>350</v>
      </c>
      <c r="B305" s="3">
        <v>43194</v>
      </c>
      <c r="C305" s="14">
        <v>2</v>
      </c>
      <c r="D305" s="1" t="s">
        <v>106</v>
      </c>
      <c r="E305" s="1" t="s">
        <v>68</v>
      </c>
      <c r="F305" s="1" t="s">
        <v>18</v>
      </c>
      <c r="G305" s="1" t="s">
        <v>31</v>
      </c>
      <c r="H305" s="17">
        <v>69</v>
      </c>
      <c r="I305" s="14">
        <v>1</v>
      </c>
      <c r="J305" s="20">
        <v>69</v>
      </c>
    </row>
    <row r="306" spans="1:10" ht="15.5" x14ac:dyDescent="0.35">
      <c r="A306" s="11" t="s">
        <v>351</v>
      </c>
      <c r="B306" s="3">
        <v>43195</v>
      </c>
      <c r="C306" s="14">
        <v>8</v>
      </c>
      <c r="D306" s="1" t="s">
        <v>45</v>
      </c>
      <c r="E306" s="1" t="s">
        <v>46</v>
      </c>
      <c r="F306" s="1" t="s">
        <v>23</v>
      </c>
      <c r="G306" s="1" t="s">
        <v>19</v>
      </c>
      <c r="H306" s="17">
        <v>289</v>
      </c>
      <c r="I306" s="14">
        <v>9</v>
      </c>
      <c r="J306" s="20">
        <v>2601</v>
      </c>
    </row>
    <row r="307" spans="1:10" ht="15.5" x14ac:dyDescent="0.35">
      <c r="A307" s="11" t="s">
        <v>352</v>
      </c>
      <c r="B307" s="3">
        <v>43195</v>
      </c>
      <c r="C307" s="14">
        <v>1</v>
      </c>
      <c r="D307" s="1" t="s">
        <v>16</v>
      </c>
      <c r="E307" s="1" t="s">
        <v>17</v>
      </c>
      <c r="F307" s="1" t="s">
        <v>18</v>
      </c>
      <c r="G307" s="1" t="s">
        <v>24</v>
      </c>
      <c r="H307" s="17">
        <v>159</v>
      </c>
      <c r="I307" s="14">
        <v>3</v>
      </c>
      <c r="J307" s="20">
        <v>477</v>
      </c>
    </row>
    <row r="308" spans="1:10" ht="15.5" x14ac:dyDescent="0.35">
      <c r="A308" s="11" t="s">
        <v>353</v>
      </c>
      <c r="B308" s="3">
        <v>43195</v>
      </c>
      <c r="C308" s="14">
        <v>4</v>
      </c>
      <c r="D308" s="1" t="s">
        <v>51</v>
      </c>
      <c r="E308" s="1" t="s">
        <v>17</v>
      </c>
      <c r="F308" s="1" t="s">
        <v>18</v>
      </c>
      <c r="G308" s="1" t="s">
        <v>14</v>
      </c>
      <c r="H308" s="17">
        <v>199</v>
      </c>
      <c r="I308" s="14">
        <v>5</v>
      </c>
      <c r="J308" s="20">
        <v>995</v>
      </c>
    </row>
    <row r="309" spans="1:10" ht="15.5" x14ac:dyDescent="0.35">
      <c r="A309" s="11" t="s">
        <v>354</v>
      </c>
      <c r="B309" s="3">
        <v>43195</v>
      </c>
      <c r="C309" s="14">
        <v>12</v>
      </c>
      <c r="D309" s="1" t="s">
        <v>66</v>
      </c>
      <c r="E309" s="1" t="s">
        <v>12</v>
      </c>
      <c r="F309" s="1" t="s">
        <v>13</v>
      </c>
      <c r="G309" s="1" t="s">
        <v>14</v>
      </c>
      <c r="H309" s="17">
        <v>199</v>
      </c>
      <c r="I309" s="14">
        <v>6</v>
      </c>
      <c r="J309" s="20">
        <v>1194</v>
      </c>
    </row>
    <row r="310" spans="1:10" ht="15.5" x14ac:dyDescent="0.35">
      <c r="A310" s="11" t="s">
        <v>355</v>
      </c>
      <c r="B310" s="3">
        <v>43196</v>
      </c>
      <c r="C310" s="14">
        <v>15</v>
      </c>
      <c r="D310" s="1" t="s">
        <v>118</v>
      </c>
      <c r="E310" s="1" t="s">
        <v>12</v>
      </c>
      <c r="F310" s="1" t="s">
        <v>13</v>
      </c>
      <c r="G310" s="1" t="s">
        <v>19</v>
      </c>
      <c r="H310" s="17">
        <v>289</v>
      </c>
      <c r="I310" s="14">
        <v>8</v>
      </c>
      <c r="J310" s="20">
        <v>2312</v>
      </c>
    </row>
    <row r="311" spans="1:10" ht="15.5" x14ac:dyDescent="0.35">
      <c r="A311" s="11" t="s">
        <v>356</v>
      </c>
      <c r="B311" s="3">
        <v>43196</v>
      </c>
      <c r="C311" s="14">
        <v>6</v>
      </c>
      <c r="D311" s="1" t="s">
        <v>48</v>
      </c>
      <c r="E311" s="1" t="s">
        <v>46</v>
      </c>
      <c r="F311" s="1" t="s">
        <v>23</v>
      </c>
      <c r="G311" s="1" t="s">
        <v>31</v>
      </c>
      <c r="H311" s="17">
        <v>69</v>
      </c>
      <c r="I311" s="14">
        <v>0</v>
      </c>
      <c r="J311" s="20">
        <v>0</v>
      </c>
    </row>
    <row r="312" spans="1:10" ht="15.5" x14ac:dyDescent="0.35">
      <c r="A312" s="11" t="s">
        <v>357</v>
      </c>
      <c r="B312" s="3">
        <v>43197</v>
      </c>
      <c r="C312" s="14">
        <v>19</v>
      </c>
      <c r="D312" s="1" t="s">
        <v>56</v>
      </c>
      <c r="E312" s="1" t="s">
        <v>27</v>
      </c>
      <c r="F312" s="1" t="s">
        <v>28</v>
      </c>
      <c r="G312" s="1" t="s">
        <v>19</v>
      </c>
      <c r="H312" s="17">
        <v>289</v>
      </c>
      <c r="I312" s="14">
        <v>5</v>
      </c>
      <c r="J312" s="20">
        <v>1445</v>
      </c>
    </row>
    <row r="313" spans="1:10" ht="15.5" x14ac:dyDescent="0.35">
      <c r="A313" s="11" t="s">
        <v>358</v>
      </c>
      <c r="B313" s="3">
        <v>43197</v>
      </c>
      <c r="C313" s="14">
        <v>18</v>
      </c>
      <c r="D313" s="1" t="s">
        <v>26</v>
      </c>
      <c r="E313" s="1" t="s">
        <v>27</v>
      </c>
      <c r="F313" s="1" t="s">
        <v>28</v>
      </c>
      <c r="G313" s="1" t="s">
        <v>14</v>
      </c>
      <c r="H313" s="17">
        <v>199</v>
      </c>
      <c r="I313" s="14">
        <v>0</v>
      </c>
      <c r="J313" s="20">
        <v>0</v>
      </c>
    </row>
    <row r="314" spans="1:10" ht="15.5" x14ac:dyDescent="0.35">
      <c r="A314" s="11" t="s">
        <v>359</v>
      </c>
      <c r="B314" s="3">
        <v>43197</v>
      </c>
      <c r="C314" s="14">
        <v>7</v>
      </c>
      <c r="D314" s="1" t="s">
        <v>88</v>
      </c>
      <c r="E314" s="1" t="s">
        <v>22</v>
      </c>
      <c r="F314" s="1" t="s">
        <v>23</v>
      </c>
      <c r="G314" s="1" t="s">
        <v>14</v>
      </c>
      <c r="H314" s="17">
        <v>199</v>
      </c>
      <c r="I314" s="14">
        <v>9</v>
      </c>
      <c r="J314" s="20">
        <v>1791</v>
      </c>
    </row>
    <row r="315" spans="1:10" ht="15.5" x14ac:dyDescent="0.35">
      <c r="A315" s="11" t="s">
        <v>360</v>
      </c>
      <c r="B315" s="3">
        <v>43197</v>
      </c>
      <c r="C315" s="14">
        <v>2</v>
      </c>
      <c r="D315" s="1" t="s">
        <v>106</v>
      </c>
      <c r="E315" s="1" t="s">
        <v>68</v>
      </c>
      <c r="F315" s="1" t="s">
        <v>18</v>
      </c>
      <c r="G315" s="1" t="s">
        <v>14</v>
      </c>
      <c r="H315" s="17">
        <v>199</v>
      </c>
      <c r="I315" s="14">
        <v>5</v>
      </c>
      <c r="J315" s="20">
        <v>995</v>
      </c>
    </row>
    <row r="316" spans="1:10" ht="15.5" x14ac:dyDescent="0.35">
      <c r="A316" s="11" t="s">
        <v>361</v>
      </c>
      <c r="B316" s="3">
        <v>43198</v>
      </c>
      <c r="C316" s="14">
        <v>19</v>
      </c>
      <c r="D316" s="1" t="s">
        <v>56</v>
      </c>
      <c r="E316" s="1" t="s">
        <v>27</v>
      </c>
      <c r="F316" s="1" t="s">
        <v>28</v>
      </c>
      <c r="G316" s="1" t="s">
        <v>14</v>
      </c>
      <c r="H316" s="17">
        <v>199</v>
      </c>
      <c r="I316" s="14">
        <v>9</v>
      </c>
      <c r="J316" s="20">
        <v>1791</v>
      </c>
    </row>
    <row r="317" spans="1:10" ht="15.5" x14ac:dyDescent="0.35">
      <c r="A317" s="11" t="s">
        <v>362</v>
      </c>
      <c r="B317" s="3">
        <v>43198</v>
      </c>
      <c r="C317" s="14">
        <v>19</v>
      </c>
      <c r="D317" s="1" t="s">
        <v>56</v>
      </c>
      <c r="E317" s="1" t="s">
        <v>27</v>
      </c>
      <c r="F317" s="1" t="s">
        <v>28</v>
      </c>
      <c r="G317" s="1" t="s">
        <v>14</v>
      </c>
      <c r="H317" s="17">
        <v>199</v>
      </c>
      <c r="I317" s="14">
        <v>8</v>
      </c>
      <c r="J317" s="20">
        <v>1592</v>
      </c>
    </row>
    <row r="318" spans="1:10" ht="15.5" x14ac:dyDescent="0.35">
      <c r="A318" s="11" t="s">
        <v>363</v>
      </c>
      <c r="B318" s="3">
        <v>43199</v>
      </c>
      <c r="C318" s="14">
        <v>2</v>
      </c>
      <c r="D318" s="1" t="s">
        <v>106</v>
      </c>
      <c r="E318" s="1" t="s">
        <v>17</v>
      </c>
      <c r="F318" s="1" t="s">
        <v>18</v>
      </c>
      <c r="G318" s="1" t="s">
        <v>14</v>
      </c>
      <c r="H318" s="17">
        <v>199</v>
      </c>
      <c r="I318" s="14">
        <v>3</v>
      </c>
      <c r="J318" s="20">
        <v>597</v>
      </c>
    </row>
    <row r="319" spans="1:10" ht="15.5" x14ac:dyDescent="0.35">
      <c r="A319" s="11" t="s">
        <v>364</v>
      </c>
      <c r="B319" s="3">
        <v>43199</v>
      </c>
      <c r="C319" s="14">
        <v>5</v>
      </c>
      <c r="D319" s="1" t="s">
        <v>60</v>
      </c>
      <c r="E319" s="1" t="s">
        <v>68</v>
      </c>
      <c r="F319" s="1" t="s">
        <v>18</v>
      </c>
      <c r="G319" s="1" t="s">
        <v>14</v>
      </c>
      <c r="H319" s="17">
        <v>199</v>
      </c>
      <c r="I319" s="14">
        <v>4</v>
      </c>
      <c r="J319" s="20">
        <v>796</v>
      </c>
    </row>
    <row r="320" spans="1:10" ht="15.5" x14ac:dyDescent="0.35">
      <c r="A320" s="11" t="s">
        <v>365</v>
      </c>
      <c r="B320" s="3">
        <v>43200</v>
      </c>
      <c r="C320" s="14">
        <v>14</v>
      </c>
      <c r="D320" s="1" t="s">
        <v>38</v>
      </c>
      <c r="E320" s="1" t="s">
        <v>12</v>
      </c>
      <c r="F320" s="1" t="s">
        <v>13</v>
      </c>
      <c r="G320" s="1" t="s">
        <v>31</v>
      </c>
      <c r="H320" s="17">
        <v>69</v>
      </c>
      <c r="I320" s="14">
        <v>3</v>
      </c>
      <c r="J320" s="20">
        <v>207</v>
      </c>
    </row>
    <row r="321" spans="1:10" ht="15.5" x14ac:dyDescent="0.35">
      <c r="A321" s="11" t="s">
        <v>366</v>
      </c>
      <c r="B321" s="3">
        <v>43201</v>
      </c>
      <c r="C321" s="14">
        <v>12</v>
      </c>
      <c r="D321" s="1" t="s">
        <v>66</v>
      </c>
      <c r="E321" s="1" t="s">
        <v>63</v>
      </c>
      <c r="F321" s="1" t="s">
        <v>13</v>
      </c>
      <c r="G321" s="1" t="s">
        <v>31</v>
      </c>
      <c r="H321" s="17">
        <v>69</v>
      </c>
      <c r="I321" s="14">
        <v>0</v>
      </c>
      <c r="J321" s="20">
        <v>0</v>
      </c>
    </row>
    <row r="322" spans="1:10" ht="15.5" x14ac:dyDescent="0.35">
      <c r="A322" s="11" t="s">
        <v>367</v>
      </c>
      <c r="B322" s="3">
        <v>43202</v>
      </c>
      <c r="C322" s="14">
        <v>9</v>
      </c>
      <c r="D322" s="1" t="s">
        <v>21</v>
      </c>
      <c r="E322" s="1" t="s">
        <v>22</v>
      </c>
      <c r="F322" s="1" t="s">
        <v>23</v>
      </c>
      <c r="G322" s="1" t="s">
        <v>41</v>
      </c>
      <c r="H322" s="17">
        <v>399</v>
      </c>
      <c r="I322" s="14">
        <v>1</v>
      </c>
      <c r="J322" s="20">
        <v>399</v>
      </c>
    </row>
    <row r="323" spans="1:10" ht="15.5" x14ac:dyDescent="0.35">
      <c r="A323" s="11" t="s">
        <v>368</v>
      </c>
      <c r="B323" s="3">
        <v>43203</v>
      </c>
      <c r="C323" s="14">
        <v>2</v>
      </c>
      <c r="D323" s="1" t="s">
        <v>106</v>
      </c>
      <c r="E323" s="1" t="s">
        <v>17</v>
      </c>
      <c r="F323" s="1" t="s">
        <v>18</v>
      </c>
      <c r="G323" s="1" t="s">
        <v>19</v>
      </c>
      <c r="H323" s="17">
        <v>289</v>
      </c>
      <c r="I323" s="14">
        <v>8</v>
      </c>
      <c r="J323" s="20">
        <v>2312</v>
      </c>
    </row>
    <row r="324" spans="1:10" ht="15.5" x14ac:dyDescent="0.35">
      <c r="A324" s="11" t="s">
        <v>369</v>
      </c>
      <c r="B324" s="3">
        <v>43203</v>
      </c>
      <c r="C324" s="14">
        <v>19</v>
      </c>
      <c r="D324" s="1" t="s">
        <v>56</v>
      </c>
      <c r="E324" s="1" t="s">
        <v>27</v>
      </c>
      <c r="F324" s="1" t="s">
        <v>28</v>
      </c>
      <c r="G324" s="1" t="s">
        <v>19</v>
      </c>
      <c r="H324" s="17">
        <v>289</v>
      </c>
      <c r="I324" s="14">
        <v>3</v>
      </c>
      <c r="J324" s="20">
        <v>867</v>
      </c>
    </row>
    <row r="325" spans="1:10" ht="15.5" x14ac:dyDescent="0.35">
      <c r="A325" s="11" t="s">
        <v>370</v>
      </c>
      <c r="B325" s="3">
        <v>43204</v>
      </c>
      <c r="C325" s="14">
        <v>17</v>
      </c>
      <c r="D325" s="1" t="s">
        <v>35</v>
      </c>
      <c r="E325" s="1" t="s">
        <v>36</v>
      </c>
      <c r="F325" s="1" t="s">
        <v>28</v>
      </c>
      <c r="G325" s="1" t="s">
        <v>24</v>
      </c>
      <c r="H325" s="17">
        <v>159</v>
      </c>
      <c r="I325" s="14">
        <v>4</v>
      </c>
      <c r="J325" s="20">
        <v>636</v>
      </c>
    </row>
    <row r="326" spans="1:10" ht="15.5" x14ac:dyDescent="0.35">
      <c r="A326" s="11" t="s">
        <v>371</v>
      </c>
      <c r="B326" s="3">
        <v>43204</v>
      </c>
      <c r="C326" s="14">
        <v>14</v>
      </c>
      <c r="D326" s="1" t="s">
        <v>38</v>
      </c>
      <c r="E326" s="1" t="s">
        <v>63</v>
      </c>
      <c r="F326" s="1" t="s">
        <v>13</v>
      </c>
      <c r="G326" s="1" t="s">
        <v>41</v>
      </c>
      <c r="H326" s="17">
        <v>399</v>
      </c>
      <c r="I326" s="14">
        <v>3</v>
      </c>
      <c r="J326" s="20">
        <v>1197</v>
      </c>
    </row>
    <row r="327" spans="1:10" ht="15.5" x14ac:dyDescent="0.35">
      <c r="A327" s="11" t="s">
        <v>372</v>
      </c>
      <c r="B327" s="3">
        <v>43204</v>
      </c>
      <c r="C327" s="14">
        <v>7</v>
      </c>
      <c r="D327" s="1" t="s">
        <v>88</v>
      </c>
      <c r="E327" s="1" t="s">
        <v>22</v>
      </c>
      <c r="F327" s="1" t="s">
        <v>23</v>
      </c>
      <c r="G327" s="1" t="s">
        <v>31</v>
      </c>
      <c r="H327" s="17">
        <v>69</v>
      </c>
      <c r="I327" s="14">
        <v>2</v>
      </c>
      <c r="J327" s="20">
        <v>138</v>
      </c>
    </row>
    <row r="328" spans="1:10" ht="15.5" x14ac:dyDescent="0.35">
      <c r="A328" s="11" t="s">
        <v>373</v>
      </c>
      <c r="B328" s="3">
        <v>43204</v>
      </c>
      <c r="C328" s="14">
        <v>9</v>
      </c>
      <c r="D328" s="1" t="s">
        <v>21</v>
      </c>
      <c r="E328" s="1" t="s">
        <v>46</v>
      </c>
      <c r="F328" s="1" t="s">
        <v>23</v>
      </c>
      <c r="G328" s="1" t="s">
        <v>14</v>
      </c>
      <c r="H328" s="17">
        <v>199</v>
      </c>
      <c r="I328" s="14">
        <v>9</v>
      </c>
      <c r="J328" s="20">
        <v>1791</v>
      </c>
    </row>
    <row r="329" spans="1:10" ht="15.5" x14ac:dyDescent="0.35">
      <c r="A329" s="11" t="s">
        <v>374</v>
      </c>
      <c r="B329" s="3">
        <v>43204</v>
      </c>
      <c r="C329" s="14">
        <v>8</v>
      </c>
      <c r="D329" s="1" t="s">
        <v>45</v>
      </c>
      <c r="E329" s="1" t="s">
        <v>22</v>
      </c>
      <c r="F329" s="1" t="s">
        <v>23</v>
      </c>
      <c r="G329" s="1" t="s">
        <v>14</v>
      </c>
      <c r="H329" s="17">
        <v>199</v>
      </c>
      <c r="I329" s="14">
        <v>2</v>
      </c>
      <c r="J329" s="20">
        <v>398</v>
      </c>
    </row>
    <row r="330" spans="1:10" ht="15.5" x14ac:dyDescent="0.35">
      <c r="A330" s="11" t="s">
        <v>375</v>
      </c>
      <c r="B330" s="3">
        <v>43204</v>
      </c>
      <c r="C330" s="14">
        <v>14</v>
      </c>
      <c r="D330" s="1" t="s">
        <v>38</v>
      </c>
      <c r="E330" s="1" t="s">
        <v>12</v>
      </c>
      <c r="F330" s="1" t="s">
        <v>13</v>
      </c>
      <c r="G330" s="1" t="s">
        <v>19</v>
      </c>
      <c r="H330" s="17">
        <v>289</v>
      </c>
      <c r="I330" s="14">
        <v>4</v>
      </c>
      <c r="J330" s="20">
        <v>1156</v>
      </c>
    </row>
    <row r="331" spans="1:10" ht="15.5" x14ac:dyDescent="0.35">
      <c r="A331" s="11" t="s">
        <v>376</v>
      </c>
      <c r="B331" s="3">
        <v>43204</v>
      </c>
      <c r="C331" s="14">
        <v>7</v>
      </c>
      <c r="D331" s="1" t="s">
        <v>88</v>
      </c>
      <c r="E331" s="1" t="s">
        <v>46</v>
      </c>
      <c r="F331" s="1" t="s">
        <v>23</v>
      </c>
      <c r="G331" s="1" t="s">
        <v>41</v>
      </c>
      <c r="H331" s="17">
        <v>399</v>
      </c>
      <c r="I331" s="14">
        <v>8</v>
      </c>
      <c r="J331" s="20">
        <v>3192</v>
      </c>
    </row>
    <row r="332" spans="1:10" ht="15.5" x14ac:dyDescent="0.35">
      <c r="A332" s="11" t="s">
        <v>377</v>
      </c>
      <c r="B332" s="3">
        <v>43204</v>
      </c>
      <c r="C332" s="14">
        <v>10</v>
      </c>
      <c r="D332" s="1" t="s">
        <v>58</v>
      </c>
      <c r="E332" s="1" t="s">
        <v>46</v>
      </c>
      <c r="F332" s="1" t="s">
        <v>23</v>
      </c>
      <c r="G332" s="1" t="s">
        <v>41</v>
      </c>
      <c r="H332" s="17">
        <v>399</v>
      </c>
      <c r="I332" s="14">
        <v>9</v>
      </c>
      <c r="J332" s="20">
        <v>3591</v>
      </c>
    </row>
    <row r="333" spans="1:10" ht="15.5" x14ac:dyDescent="0.35">
      <c r="A333" s="11" t="s">
        <v>378</v>
      </c>
      <c r="B333" s="3">
        <v>43204</v>
      </c>
      <c r="C333" s="14">
        <v>6</v>
      </c>
      <c r="D333" s="1" t="s">
        <v>48</v>
      </c>
      <c r="E333" s="1" t="s">
        <v>46</v>
      </c>
      <c r="F333" s="1" t="s">
        <v>23</v>
      </c>
      <c r="G333" s="1" t="s">
        <v>14</v>
      </c>
      <c r="H333" s="17">
        <v>199</v>
      </c>
      <c r="I333" s="14">
        <v>8</v>
      </c>
      <c r="J333" s="20">
        <v>1592</v>
      </c>
    </row>
    <row r="334" spans="1:10" ht="15.5" x14ac:dyDescent="0.35">
      <c r="A334" s="11" t="s">
        <v>379</v>
      </c>
      <c r="B334" s="3">
        <v>43204</v>
      </c>
      <c r="C334" s="14">
        <v>18</v>
      </c>
      <c r="D334" s="1" t="s">
        <v>26</v>
      </c>
      <c r="E334" s="1" t="s">
        <v>27</v>
      </c>
      <c r="F334" s="1" t="s">
        <v>28</v>
      </c>
      <c r="G334" s="1" t="s">
        <v>41</v>
      </c>
      <c r="H334" s="17">
        <v>399</v>
      </c>
      <c r="I334" s="14">
        <v>4</v>
      </c>
      <c r="J334" s="20">
        <v>1596</v>
      </c>
    </row>
    <row r="335" spans="1:10" ht="15.5" x14ac:dyDescent="0.35">
      <c r="A335" s="11" t="s">
        <v>380</v>
      </c>
      <c r="B335" s="3">
        <v>43205</v>
      </c>
      <c r="C335" s="14">
        <v>4</v>
      </c>
      <c r="D335" s="1" t="s">
        <v>51</v>
      </c>
      <c r="E335" s="1" t="s">
        <v>68</v>
      </c>
      <c r="F335" s="1" t="s">
        <v>18</v>
      </c>
      <c r="G335" s="1" t="s">
        <v>19</v>
      </c>
      <c r="H335" s="17">
        <v>289</v>
      </c>
      <c r="I335" s="14">
        <v>6</v>
      </c>
      <c r="J335" s="20">
        <v>1734</v>
      </c>
    </row>
    <row r="336" spans="1:10" ht="15.5" x14ac:dyDescent="0.35">
      <c r="A336" s="11" t="s">
        <v>381</v>
      </c>
      <c r="B336" s="3">
        <v>43205</v>
      </c>
      <c r="C336" s="14">
        <v>2</v>
      </c>
      <c r="D336" s="1" t="s">
        <v>106</v>
      </c>
      <c r="E336" s="1" t="s">
        <v>68</v>
      </c>
      <c r="F336" s="1" t="s">
        <v>18</v>
      </c>
      <c r="G336" s="1" t="s">
        <v>31</v>
      </c>
      <c r="H336" s="17">
        <v>69</v>
      </c>
      <c r="I336" s="14">
        <v>9</v>
      </c>
      <c r="J336" s="20">
        <v>621</v>
      </c>
    </row>
    <row r="337" spans="1:10" ht="15.5" x14ac:dyDescent="0.35">
      <c r="A337" s="11" t="s">
        <v>382</v>
      </c>
      <c r="B337" s="3">
        <v>43206</v>
      </c>
      <c r="C337" s="14">
        <v>4</v>
      </c>
      <c r="D337" s="1" t="s">
        <v>51</v>
      </c>
      <c r="E337" s="1" t="s">
        <v>17</v>
      </c>
      <c r="F337" s="1" t="s">
        <v>18</v>
      </c>
      <c r="G337" s="1" t="s">
        <v>24</v>
      </c>
      <c r="H337" s="17">
        <v>159</v>
      </c>
      <c r="I337" s="14">
        <v>9</v>
      </c>
      <c r="J337" s="20">
        <v>1431</v>
      </c>
    </row>
    <row r="338" spans="1:10" ht="15.5" x14ac:dyDescent="0.35">
      <c r="A338" s="11" t="s">
        <v>383</v>
      </c>
      <c r="B338" s="3">
        <v>43207</v>
      </c>
      <c r="C338" s="14">
        <v>11</v>
      </c>
      <c r="D338" s="1" t="s">
        <v>11</v>
      </c>
      <c r="E338" s="1" t="s">
        <v>63</v>
      </c>
      <c r="F338" s="1" t="s">
        <v>13</v>
      </c>
      <c r="G338" s="1" t="s">
        <v>31</v>
      </c>
      <c r="H338" s="17">
        <v>69</v>
      </c>
      <c r="I338" s="14">
        <v>8</v>
      </c>
      <c r="J338" s="20">
        <v>552</v>
      </c>
    </row>
    <row r="339" spans="1:10" ht="15.5" x14ac:dyDescent="0.35">
      <c r="A339" s="11" t="s">
        <v>384</v>
      </c>
      <c r="B339" s="3">
        <v>43207</v>
      </c>
      <c r="C339" s="14">
        <v>13</v>
      </c>
      <c r="D339" s="1" t="s">
        <v>33</v>
      </c>
      <c r="E339" s="1" t="s">
        <v>12</v>
      </c>
      <c r="F339" s="1" t="s">
        <v>13</v>
      </c>
      <c r="G339" s="1" t="s">
        <v>41</v>
      </c>
      <c r="H339" s="17">
        <v>399</v>
      </c>
      <c r="I339" s="14">
        <v>8</v>
      </c>
      <c r="J339" s="20">
        <v>3192</v>
      </c>
    </row>
    <row r="340" spans="1:10" ht="15.5" x14ac:dyDescent="0.35">
      <c r="A340" s="11" t="s">
        <v>385</v>
      </c>
      <c r="B340" s="3">
        <v>43208</v>
      </c>
      <c r="C340" s="14">
        <v>8</v>
      </c>
      <c r="D340" s="1" t="s">
        <v>45</v>
      </c>
      <c r="E340" s="1" t="s">
        <v>22</v>
      </c>
      <c r="F340" s="1" t="s">
        <v>23</v>
      </c>
      <c r="G340" s="1" t="s">
        <v>31</v>
      </c>
      <c r="H340" s="17">
        <v>69</v>
      </c>
      <c r="I340" s="14">
        <v>6</v>
      </c>
      <c r="J340" s="20">
        <v>414</v>
      </c>
    </row>
    <row r="341" spans="1:10" ht="15.5" x14ac:dyDescent="0.35">
      <c r="A341" s="11" t="s">
        <v>386</v>
      </c>
      <c r="B341" s="3">
        <v>43209</v>
      </c>
      <c r="C341" s="14">
        <v>8</v>
      </c>
      <c r="D341" s="1" t="s">
        <v>45</v>
      </c>
      <c r="E341" s="1" t="s">
        <v>46</v>
      </c>
      <c r="F341" s="1" t="s">
        <v>23</v>
      </c>
      <c r="G341" s="1" t="s">
        <v>24</v>
      </c>
      <c r="H341" s="17">
        <v>159</v>
      </c>
      <c r="I341" s="14">
        <v>6</v>
      </c>
      <c r="J341" s="20">
        <v>954</v>
      </c>
    </row>
    <row r="342" spans="1:10" ht="15.5" x14ac:dyDescent="0.35">
      <c r="A342" s="11" t="s">
        <v>387</v>
      </c>
      <c r="B342" s="3">
        <v>43209</v>
      </c>
      <c r="C342" s="14">
        <v>1</v>
      </c>
      <c r="D342" s="1" t="s">
        <v>16</v>
      </c>
      <c r="E342" s="1" t="s">
        <v>17</v>
      </c>
      <c r="F342" s="1" t="s">
        <v>18</v>
      </c>
      <c r="G342" s="1" t="s">
        <v>19</v>
      </c>
      <c r="H342" s="17">
        <v>289</v>
      </c>
      <c r="I342" s="14">
        <v>3</v>
      </c>
      <c r="J342" s="20">
        <v>867</v>
      </c>
    </row>
    <row r="343" spans="1:10" ht="15.5" x14ac:dyDescent="0.35">
      <c r="A343" s="11" t="s">
        <v>388</v>
      </c>
      <c r="B343" s="3">
        <v>43209</v>
      </c>
      <c r="C343" s="14">
        <v>19</v>
      </c>
      <c r="D343" s="1" t="s">
        <v>56</v>
      </c>
      <c r="E343" s="1" t="s">
        <v>36</v>
      </c>
      <c r="F343" s="1" t="s">
        <v>28</v>
      </c>
      <c r="G343" s="1" t="s">
        <v>31</v>
      </c>
      <c r="H343" s="17">
        <v>69</v>
      </c>
      <c r="I343" s="14">
        <v>1</v>
      </c>
      <c r="J343" s="20">
        <v>69</v>
      </c>
    </row>
    <row r="344" spans="1:10" ht="15.5" x14ac:dyDescent="0.35">
      <c r="A344" s="11" t="s">
        <v>389</v>
      </c>
      <c r="B344" s="3">
        <v>43209</v>
      </c>
      <c r="C344" s="14">
        <v>5</v>
      </c>
      <c r="D344" s="1" t="s">
        <v>60</v>
      </c>
      <c r="E344" s="1" t="s">
        <v>17</v>
      </c>
      <c r="F344" s="1" t="s">
        <v>18</v>
      </c>
      <c r="G344" s="1" t="s">
        <v>24</v>
      </c>
      <c r="H344" s="17">
        <v>159</v>
      </c>
      <c r="I344" s="14">
        <v>0</v>
      </c>
      <c r="J344" s="20">
        <v>0</v>
      </c>
    </row>
    <row r="345" spans="1:10" ht="15.5" x14ac:dyDescent="0.35">
      <c r="A345" s="11" t="s">
        <v>390</v>
      </c>
      <c r="B345" s="3">
        <v>43209</v>
      </c>
      <c r="C345" s="14">
        <v>9</v>
      </c>
      <c r="D345" s="1" t="s">
        <v>21</v>
      </c>
      <c r="E345" s="1" t="s">
        <v>22</v>
      </c>
      <c r="F345" s="1" t="s">
        <v>23</v>
      </c>
      <c r="G345" s="1" t="s">
        <v>14</v>
      </c>
      <c r="H345" s="17">
        <v>199</v>
      </c>
      <c r="I345" s="14">
        <v>6</v>
      </c>
      <c r="J345" s="20">
        <v>1194</v>
      </c>
    </row>
    <row r="346" spans="1:10" ht="15.5" x14ac:dyDescent="0.35">
      <c r="A346" s="11" t="s">
        <v>391</v>
      </c>
      <c r="B346" s="3">
        <v>43209</v>
      </c>
      <c r="C346" s="14">
        <v>13</v>
      </c>
      <c r="D346" s="1" t="s">
        <v>33</v>
      </c>
      <c r="E346" s="1" t="s">
        <v>12</v>
      </c>
      <c r="F346" s="1" t="s">
        <v>13</v>
      </c>
      <c r="G346" s="1" t="s">
        <v>14</v>
      </c>
      <c r="H346" s="17">
        <v>199</v>
      </c>
      <c r="I346" s="14">
        <v>2</v>
      </c>
      <c r="J346" s="20">
        <v>398</v>
      </c>
    </row>
    <row r="347" spans="1:10" ht="15.5" x14ac:dyDescent="0.35">
      <c r="A347" s="11" t="s">
        <v>392</v>
      </c>
      <c r="B347" s="3">
        <v>43209</v>
      </c>
      <c r="C347" s="14">
        <v>17</v>
      </c>
      <c r="D347" s="1" t="s">
        <v>35</v>
      </c>
      <c r="E347" s="1" t="s">
        <v>27</v>
      </c>
      <c r="F347" s="1" t="s">
        <v>28</v>
      </c>
      <c r="G347" s="1" t="s">
        <v>31</v>
      </c>
      <c r="H347" s="17">
        <v>69</v>
      </c>
      <c r="I347" s="14">
        <v>2</v>
      </c>
      <c r="J347" s="20">
        <v>138</v>
      </c>
    </row>
    <row r="348" spans="1:10" ht="15.5" x14ac:dyDescent="0.35">
      <c r="A348" s="11" t="s">
        <v>393</v>
      </c>
      <c r="B348" s="3">
        <v>43209</v>
      </c>
      <c r="C348" s="14">
        <v>18</v>
      </c>
      <c r="D348" s="1" t="s">
        <v>26</v>
      </c>
      <c r="E348" s="1" t="s">
        <v>27</v>
      </c>
      <c r="F348" s="1" t="s">
        <v>28</v>
      </c>
      <c r="G348" s="1" t="s">
        <v>14</v>
      </c>
      <c r="H348" s="17">
        <v>199</v>
      </c>
      <c r="I348" s="14">
        <v>0</v>
      </c>
      <c r="J348" s="20">
        <v>0</v>
      </c>
    </row>
    <row r="349" spans="1:10" ht="15.5" x14ac:dyDescent="0.35">
      <c r="A349" s="11" t="s">
        <v>394</v>
      </c>
      <c r="B349" s="3">
        <v>43209</v>
      </c>
      <c r="C349" s="14">
        <v>19</v>
      </c>
      <c r="D349" s="1" t="s">
        <v>56</v>
      </c>
      <c r="E349" s="1" t="s">
        <v>27</v>
      </c>
      <c r="F349" s="1" t="s">
        <v>28</v>
      </c>
      <c r="G349" s="1" t="s">
        <v>19</v>
      </c>
      <c r="H349" s="17">
        <v>289</v>
      </c>
      <c r="I349" s="14">
        <v>1</v>
      </c>
      <c r="J349" s="20">
        <v>289</v>
      </c>
    </row>
    <row r="350" spans="1:10" ht="15.5" x14ac:dyDescent="0.35">
      <c r="A350" s="11" t="s">
        <v>395</v>
      </c>
      <c r="B350" s="3">
        <v>43209</v>
      </c>
      <c r="C350" s="14">
        <v>13</v>
      </c>
      <c r="D350" s="1" t="s">
        <v>33</v>
      </c>
      <c r="E350" s="1" t="s">
        <v>63</v>
      </c>
      <c r="F350" s="1" t="s">
        <v>13</v>
      </c>
      <c r="G350" s="1" t="s">
        <v>24</v>
      </c>
      <c r="H350" s="17">
        <v>159</v>
      </c>
      <c r="I350" s="14">
        <v>5</v>
      </c>
      <c r="J350" s="20">
        <v>795</v>
      </c>
    </row>
    <row r="351" spans="1:10" ht="15.5" x14ac:dyDescent="0.35">
      <c r="A351" s="11" t="s">
        <v>396</v>
      </c>
      <c r="B351" s="3">
        <v>43209</v>
      </c>
      <c r="C351" s="14">
        <v>3</v>
      </c>
      <c r="D351" s="1" t="s">
        <v>43</v>
      </c>
      <c r="E351" s="1" t="s">
        <v>17</v>
      </c>
      <c r="F351" s="1" t="s">
        <v>18</v>
      </c>
      <c r="G351" s="1" t="s">
        <v>41</v>
      </c>
      <c r="H351" s="17">
        <v>399</v>
      </c>
      <c r="I351" s="14">
        <v>1</v>
      </c>
      <c r="J351" s="20">
        <v>399</v>
      </c>
    </row>
    <row r="352" spans="1:10" ht="15.5" x14ac:dyDescent="0.35">
      <c r="A352" s="11" t="s">
        <v>397</v>
      </c>
      <c r="B352" s="3">
        <v>43209</v>
      </c>
      <c r="C352" s="14">
        <v>4</v>
      </c>
      <c r="D352" s="1" t="s">
        <v>51</v>
      </c>
      <c r="E352" s="1" t="s">
        <v>68</v>
      </c>
      <c r="F352" s="1" t="s">
        <v>18</v>
      </c>
      <c r="G352" s="1" t="s">
        <v>31</v>
      </c>
      <c r="H352" s="17">
        <v>69</v>
      </c>
      <c r="I352" s="14">
        <v>6</v>
      </c>
      <c r="J352" s="20">
        <v>414</v>
      </c>
    </row>
    <row r="353" spans="1:10" ht="15.5" x14ac:dyDescent="0.35">
      <c r="A353" s="11" t="s">
        <v>398</v>
      </c>
      <c r="B353" s="3">
        <v>43209</v>
      </c>
      <c r="C353" s="14">
        <v>10</v>
      </c>
      <c r="D353" s="1" t="s">
        <v>58</v>
      </c>
      <c r="E353" s="1" t="s">
        <v>46</v>
      </c>
      <c r="F353" s="1" t="s">
        <v>23</v>
      </c>
      <c r="G353" s="1" t="s">
        <v>24</v>
      </c>
      <c r="H353" s="17">
        <v>159</v>
      </c>
      <c r="I353" s="14">
        <v>9</v>
      </c>
      <c r="J353" s="20">
        <v>1431</v>
      </c>
    </row>
    <row r="354" spans="1:10" ht="15.5" x14ac:dyDescent="0.35">
      <c r="A354" s="11" t="s">
        <v>399</v>
      </c>
      <c r="B354" s="3">
        <v>43210</v>
      </c>
      <c r="C354" s="14">
        <v>4</v>
      </c>
      <c r="D354" s="1" t="s">
        <v>51</v>
      </c>
      <c r="E354" s="1" t="s">
        <v>17</v>
      </c>
      <c r="F354" s="1" t="s">
        <v>18</v>
      </c>
      <c r="G354" s="1" t="s">
        <v>41</v>
      </c>
      <c r="H354" s="17">
        <v>399</v>
      </c>
      <c r="I354" s="14">
        <v>1</v>
      </c>
      <c r="J354" s="20">
        <v>399</v>
      </c>
    </row>
    <row r="355" spans="1:10" ht="15.5" x14ac:dyDescent="0.35">
      <c r="A355" s="11" t="s">
        <v>400</v>
      </c>
      <c r="B355" s="3">
        <v>43210</v>
      </c>
      <c r="C355" s="14">
        <v>5</v>
      </c>
      <c r="D355" s="1" t="s">
        <v>60</v>
      </c>
      <c r="E355" s="1" t="s">
        <v>17</v>
      </c>
      <c r="F355" s="1" t="s">
        <v>18</v>
      </c>
      <c r="G355" s="1" t="s">
        <v>31</v>
      </c>
      <c r="H355" s="17">
        <v>69</v>
      </c>
      <c r="I355" s="14">
        <v>1</v>
      </c>
      <c r="J355" s="20">
        <v>69</v>
      </c>
    </row>
    <row r="356" spans="1:10" ht="15.5" x14ac:dyDescent="0.35">
      <c r="A356" s="11" t="s">
        <v>401</v>
      </c>
      <c r="B356" s="3">
        <v>43210</v>
      </c>
      <c r="C356" s="14">
        <v>17</v>
      </c>
      <c r="D356" s="1" t="s">
        <v>35</v>
      </c>
      <c r="E356" s="1" t="s">
        <v>27</v>
      </c>
      <c r="F356" s="1" t="s">
        <v>28</v>
      </c>
      <c r="G356" s="1" t="s">
        <v>41</v>
      </c>
      <c r="H356" s="17">
        <v>399</v>
      </c>
      <c r="I356" s="14">
        <v>6</v>
      </c>
      <c r="J356" s="20">
        <v>2394</v>
      </c>
    </row>
    <row r="357" spans="1:10" ht="15.5" x14ac:dyDescent="0.35">
      <c r="A357" s="11" t="s">
        <v>402</v>
      </c>
      <c r="B357" s="3">
        <v>43211</v>
      </c>
      <c r="C357" s="14">
        <v>18</v>
      </c>
      <c r="D357" s="1" t="s">
        <v>26</v>
      </c>
      <c r="E357" s="1" t="s">
        <v>36</v>
      </c>
      <c r="F357" s="1" t="s">
        <v>28</v>
      </c>
      <c r="G357" s="1" t="s">
        <v>14</v>
      </c>
      <c r="H357" s="17">
        <v>199</v>
      </c>
      <c r="I357" s="14">
        <v>8</v>
      </c>
      <c r="J357" s="20">
        <v>1592</v>
      </c>
    </row>
    <row r="358" spans="1:10" ht="15.5" x14ac:dyDescent="0.35">
      <c r="A358" s="11" t="s">
        <v>403</v>
      </c>
      <c r="B358" s="3">
        <v>43211</v>
      </c>
      <c r="C358" s="14">
        <v>3</v>
      </c>
      <c r="D358" s="1" t="s">
        <v>43</v>
      </c>
      <c r="E358" s="1" t="s">
        <v>68</v>
      </c>
      <c r="F358" s="1" t="s">
        <v>18</v>
      </c>
      <c r="G358" s="1" t="s">
        <v>41</v>
      </c>
      <c r="H358" s="17">
        <v>399</v>
      </c>
      <c r="I358" s="14">
        <v>2</v>
      </c>
      <c r="J358" s="20">
        <v>798</v>
      </c>
    </row>
    <row r="359" spans="1:10" ht="15.5" x14ac:dyDescent="0.35">
      <c r="A359" s="11" t="s">
        <v>404</v>
      </c>
      <c r="B359" s="3">
        <v>43212</v>
      </c>
      <c r="C359" s="14">
        <v>2</v>
      </c>
      <c r="D359" s="1" t="s">
        <v>106</v>
      </c>
      <c r="E359" s="1" t="s">
        <v>17</v>
      </c>
      <c r="F359" s="1" t="s">
        <v>18</v>
      </c>
      <c r="G359" s="1" t="s">
        <v>31</v>
      </c>
      <c r="H359" s="17">
        <v>69</v>
      </c>
      <c r="I359" s="14">
        <v>2</v>
      </c>
      <c r="J359" s="20">
        <v>138</v>
      </c>
    </row>
    <row r="360" spans="1:10" ht="15.5" x14ac:dyDescent="0.35">
      <c r="A360" s="11" t="s">
        <v>405</v>
      </c>
      <c r="B360" s="3">
        <v>43212</v>
      </c>
      <c r="C360" s="14">
        <v>1</v>
      </c>
      <c r="D360" s="1" t="s">
        <v>16</v>
      </c>
      <c r="E360" s="1" t="s">
        <v>68</v>
      </c>
      <c r="F360" s="1" t="s">
        <v>18</v>
      </c>
      <c r="G360" s="1" t="s">
        <v>41</v>
      </c>
      <c r="H360" s="17">
        <v>399</v>
      </c>
      <c r="I360" s="14">
        <v>5</v>
      </c>
      <c r="J360" s="20">
        <v>1995</v>
      </c>
    </row>
    <row r="361" spans="1:10" ht="15.5" x14ac:dyDescent="0.35">
      <c r="A361" s="11" t="s">
        <v>406</v>
      </c>
      <c r="B361" s="3">
        <v>43212</v>
      </c>
      <c r="C361" s="14">
        <v>19</v>
      </c>
      <c r="D361" s="1" t="s">
        <v>56</v>
      </c>
      <c r="E361" s="1" t="s">
        <v>27</v>
      </c>
      <c r="F361" s="1" t="s">
        <v>28</v>
      </c>
      <c r="G361" s="1" t="s">
        <v>14</v>
      </c>
      <c r="H361" s="17">
        <v>199</v>
      </c>
      <c r="I361" s="14">
        <v>9</v>
      </c>
      <c r="J361" s="20">
        <v>1791</v>
      </c>
    </row>
    <row r="362" spans="1:10" ht="15.5" x14ac:dyDescent="0.35">
      <c r="A362" s="11" t="s">
        <v>407</v>
      </c>
      <c r="B362" s="3">
        <v>43212</v>
      </c>
      <c r="C362" s="14">
        <v>10</v>
      </c>
      <c r="D362" s="1" t="s">
        <v>58</v>
      </c>
      <c r="E362" s="1" t="s">
        <v>22</v>
      </c>
      <c r="F362" s="1" t="s">
        <v>23</v>
      </c>
      <c r="G362" s="1" t="s">
        <v>31</v>
      </c>
      <c r="H362" s="17">
        <v>69</v>
      </c>
      <c r="I362" s="14">
        <v>7</v>
      </c>
      <c r="J362" s="20">
        <v>483</v>
      </c>
    </row>
    <row r="363" spans="1:10" ht="15.5" x14ac:dyDescent="0.35">
      <c r="A363" s="11" t="s">
        <v>408</v>
      </c>
      <c r="B363" s="3">
        <v>43212</v>
      </c>
      <c r="C363" s="14">
        <v>5</v>
      </c>
      <c r="D363" s="1" t="s">
        <v>60</v>
      </c>
      <c r="E363" s="1" t="s">
        <v>17</v>
      </c>
      <c r="F363" s="1" t="s">
        <v>18</v>
      </c>
      <c r="G363" s="1" t="s">
        <v>41</v>
      </c>
      <c r="H363" s="17">
        <v>399</v>
      </c>
      <c r="I363" s="14">
        <v>2</v>
      </c>
      <c r="J363" s="20">
        <v>798</v>
      </c>
    </row>
    <row r="364" spans="1:10" ht="15.5" x14ac:dyDescent="0.35">
      <c r="A364" s="11" t="s">
        <v>409</v>
      </c>
      <c r="B364" s="3">
        <v>43212</v>
      </c>
      <c r="C364" s="14">
        <v>5</v>
      </c>
      <c r="D364" s="1" t="s">
        <v>60</v>
      </c>
      <c r="E364" s="1" t="s">
        <v>68</v>
      </c>
      <c r="F364" s="1" t="s">
        <v>18</v>
      </c>
      <c r="G364" s="1" t="s">
        <v>24</v>
      </c>
      <c r="H364" s="17">
        <v>159</v>
      </c>
      <c r="I364" s="14">
        <v>5</v>
      </c>
      <c r="J364" s="20">
        <v>795</v>
      </c>
    </row>
    <row r="365" spans="1:10" ht="15.5" x14ac:dyDescent="0.35">
      <c r="A365" s="11" t="s">
        <v>410</v>
      </c>
      <c r="B365" s="3">
        <v>43212</v>
      </c>
      <c r="C365" s="14">
        <v>16</v>
      </c>
      <c r="D365" s="1" t="s">
        <v>30</v>
      </c>
      <c r="E365" s="1" t="s">
        <v>36</v>
      </c>
      <c r="F365" s="1" t="s">
        <v>28</v>
      </c>
      <c r="G365" s="1" t="s">
        <v>24</v>
      </c>
      <c r="H365" s="17">
        <v>159</v>
      </c>
      <c r="I365" s="14">
        <v>9</v>
      </c>
      <c r="J365" s="20">
        <v>1431</v>
      </c>
    </row>
    <row r="366" spans="1:10" ht="15.5" x14ac:dyDescent="0.35">
      <c r="A366" s="11" t="s">
        <v>411</v>
      </c>
      <c r="B366" s="3">
        <v>43213</v>
      </c>
      <c r="C366" s="14">
        <v>7</v>
      </c>
      <c r="D366" s="1" t="s">
        <v>88</v>
      </c>
      <c r="E366" s="1" t="s">
        <v>22</v>
      </c>
      <c r="F366" s="1" t="s">
        <v>23</v>
      </c>
      <c r="G366" s="1" t="s">
        <v>19</v>
      </c>
      <c r="H366" s="17">
        <v>289</v>
      </c>
      <c r="I366" s="14">
        <v>9</v>
      </c>
      <c r="J366" s="20">
        <v>2601</v>
      </c>
    </row>
    <row r="367" spans="1:10" ht="15.5" x14ac:dyDescent="0.35">
      <c r="A367" s="11" t="s">
        <v>412</v>
      </c>
      <c r="B367" s="3">
        <v>43213</v>
      </c>
      <c r="C367" s="14">
        <v>7</v>
      </c>
      <c r="D367" s="1" t="s">
        <v>88</v>
      </c>
      <c r="E367" s="1" t="s">
        <v>46</v>
      </c>
      <c r="F367" s="1" t="s">
        <v>23</v>
      </c>
      <c r="G367" s="1" t="s">
        <v>31</v>
      </c>
      <c r="H367" s="17">
        <v>69</v>
      </c>
      <c r="I367" s="14">
        <v>0</v>
      </c>
      <c r="J367" s="20">
        <v>0</v>
      </c>
    </row>
    <row r="368" spans="1:10" ht="15.5" x14ac:dyDescent="0.35">
      <c r="A368" s="11" t="s">
        <v>413</v>
      </c>
      <c r="B368" s="3">
        <v>43214</v>
      </c>
      <c r="C368" s="14">
        <v>7</v>
      </c>
      <c r="D368" s="1" t="s">
        <v>88</v>
      </c>
      <c r="E368" s="1" t="s">
        <v>22</v>
      </c>
      <c r="F368" s="1" t="s">
        <v>23</v>
      </c>
      <c r="G368" s="1" t="s">
        <v>19</v>
      </c>
      <c r="H368" s="17">
        <v>289</v>
      </c>
      <c r="I368" s="14">
        <v>2</v>
      </c>
      <c r="J368" s="20">
        <v>578</v>
      </c>
    </row>
    <row r="369" spans="1:10" ht="15.5" x14ac:dyDescent="0.35">
      <c r="A369" s="11" t="s">
        <v>414</v>
      </c>
      <c r="B369" s="3">
        <v>43214</v>
      </c>
      <c r="C369" s="14">
        <v>8</v>
      </c>
      <c r="D369" s="1" t="s">
        <v>45</v>
      </c>
      <c r="E369" s="1" t="s">
        <v>22</v>
      </c>
      <c r="F369" s="1" t="s">
        <v>23</v>
      </c>
      <c r="G369" s="1" t="s">
        <v>19</v>
      </c>
      <c r="H369" s="17">
        <v>289</v>
      </c>
      <c r="I369" s="14">
        <v>6</v>
      </c>
      <c r="J369" s="20">
        <v>1734</v>
      </c>
    </row>
    <row r="370" spans="1:10" ht="15.5" x14ac:dyDescent="0.35">
      <c r="A370" s="11" t="s">
        <v>415</v>
      </c>
      <c r="B370" s="3">
        <v>43214</v>
      </c>
      <c r="C370" s="14">
        <v>6</v>
      </c>
      <c r="D370" s="1" t="s">
        <v>48</v>
      </c>
      <c r="E370" s="1" t="s">
        <v>46</v>
      </c>
      <c r="F370" s="1" t="s">
        <v>23</v>
      </c>
      <c r="G370" s="1" t="s">
        <v>24</v>
      </c>
      <c r="H370" s="17">
        <v>159</v>
      </c>
      <c r="I370" s="14">
        <v>7</v>
      </c>
      <c r="J370" s="20">
        <v>1113</v>
      </c>
    </row>
    <row r="371" spans="1:10" ht="15.5" x14ac:dyDescent="0.35">
      <c r="A371" s="11" t="s">
        <v>416</v>
      </c>
      <c r="B371" s="3">
        <v>43214</v>
      </c>
      <c r="C371" s="14">
        <v>15</v>
      </c>
      <c r="D371" s="1" t="s">
        <v>118</v>
      </c>
      <c r="E371" s="1" t="s">
        <v>63</v>
      </c>
      <c r="F371" s="1" t="s">
        <v>13</v>
      </c>
      <c r="G371" s="1" t="s">
        <v>14</v>
      </c>
      <c r="H371" s="17">
        <v>199</v>
      </c>
      <c r="I371" s="14">
        <v>4</v>
      </c>
      <c r="J371" s="20">
        <v>796</v>
      </c>
    </row>
    <row r="372" spans="1:10" ht="15.5" x14ac:dyDescent="0.35">
      <c r="A372" s="11" t="s">
        <v>417</v>
      </c>
      <c r="B372" s="3">
        <v>43214</v>
      </c>
      <c r="C372" s="14">
        <v>18</v>
      </c>
      <c r="D372" s="1" t="s">
        <v>26</v>
      </c>
      <c r="E372" s="1" t="s">
        <v>36</v>
      </c>
      <c r="F372" s="1" t="s">
        <v>28</v>
      </c>
      <c r="G372" s="1" t="s">
        <v>24</v>
      </c>
      <c r="H372" s="17">
        <v>159</v>
      </c>
      <c r="I372" s="14">
        <v>8</v>
      </c>
      <c r="J372" s="20">
        <v>1272</v>
      </c>
    </row>
    <row r="373" spans="1:10" ht="15.5" x14ac:dyDescent="0.35">
      <c r="A373" s="11" t="s">
        <v>418</v>
      </c>
      <c r="B373" s="3">
        <v>43214</v>
      </c>
      <c r="C373" s="14">
        <v>7</v>
      </c>
      <c r="D373" s="1" t="s">
        <v>88</v>
      </c>
      <c r="E373" s="1" t="s">
        <v>22</v>
      </c>
      <c r="F373" s="1" t="s">
        <v>23</v>
      </c>
      <c r="G373" s="1" t="s">
        <v>19</v>
      </c>
      <c r="H373" s="17">
        <v>289</v>
      </c>
      <c r="I373" s="14">
        <v>8</v>
      </c>
      <c r="J373" s="20">
        <v>2312</v>
      </c>
    </row>
    <row r="374" spans="1:10" ht="15.5" x14ac:dyDescent="0.35">
      <c r="A374" s="11" t="s">
        <v>419</v>
      </c>
      <c r="B374" s="3">
        <v>43214</v>
      </c>
      <c r="C374" s="14">
        <v>15</v>
      </c>
      <c r="D374" s="1" t="s">
        <v>118</v>
      </c>
      <c r="E374" s="1" t="s">
        <v>12</v>
      </c>
      <c r="F374" s="1" t="s">
        <v>13</v>
      </c>
      <c r="G374" s="1" t="s">
        <v>14</v>
      </c>
      <c r="H374" s="17">
        <v>199</v>
      </c>
      <c r="I374" s="14">
        <v>6</v>
      </c>
      <c r="J374" s="20">
        <v>1194</v>
      </c>
    </row>
    <row r="375" spans="1:10" ht="15.5" x14ac:dyDescent="0.35">
      <c r="A375" s="11" t="s">
        <v>420</v>
      </c>
      <c r="B375" s="3">
        <v>43215</v>
      </c>
      <c r="C375" s="14">
        <v>5</v>
      </c>
      <c r="D375" s="1" t="s">
        <v>60</v>
      </c>
      <c r="E375" s="1" t="s">
        <v>17</v>
      </c>
      <c r="F375" s="1" t="s">
        <v>18</v>
      </c>
      <c r="G375" s="1" t="s">
        <v>41</v>
      </c>
      <c r="H375" s="17">
        <v>399</v>
      </c>
      <c r="I375" s="14">
        <v>3</v>
      </c>
      <c r="J375" s="20">
        <v>1197</v>
      </c>
    </row>
    <row r="376" spans="1:10" ht="15.5" x14ac:dyDescent="0.35">
      <c r="A376" s="11" t="s">
        <v>421</v>
      </c>
      <c r="B376" s="3">
        <v>43215</v>
      </c>
      <c r="C376" s="14">
        <v>15</v>
      </c>
      <c r="D376" s="1" t="s">
        <v>118</v>
      </c>
      <c r="E376" s="1" t="s">
        <v>63</v>
      </c>
      <c r="F376" s="1" t="s">
        <v>13</v>
      </c>
      <c r="G376" s="1" t="s">
        <v>24</v>
      </c>
      <c r="H376" s="17">
        <v>159</v>
      </c>
      <c r="I376" s="14">
        <v>4</v>
      </c>
      <c r="J376" s="20">
        <v>636</v>
      </c>
    </row>
    <row r="377" spans="1:10" ht="15.5" x14ac:dyDescent="0.35">
      <c r="A377" s="11" t="s">
        <v>422</v>
      </c>
      <c r="B377" s="3">
        <v>43215</v>
      </c>
      <c r="C377" s="14">
        <v>16</v>
      </c>
      <c r="D377" s="1" t="s">
        <v>30</v>
      </c>
      <c r="E377" s="1" t="s">
        <v>36</v>
      </c>
      <c r="F377" s="1" t="s">
        <v>28</v>
      </c>
      <c r="G377" s="1" t="s">
        <v>31</v>
      </c>
      <c r="H377" s="17">
        <v>69</v>
      </c>
      <c r="I377" s="14">
        <v>3</v>
      </c>
      <c r="J377" s="20">
        <v>207</v>
      </c>
    </row>
    <row r="378" spans="1:10" ht="15.5" x14ac:dyDescent="0.35">
      <c r="A378" s="11" t="s">
        <v>423</v>
      </c>
      <c r="B378" s="3">
        <v>43215</v>
      </c>
      <c r="C378" s="14">
        <v>12</v>
      </c>
      <c r="D378" s="1" t="s">
        <v>66</v>
      </c>
      <c r="E378" s="1" t="s">
        <v>63</v>
      </c>
      <c r="F378" s="1" t="s">
        <v>13</v>
      </c>
      <c r="G378" s="1" t="s">
        <v>14</v>
      </c>
      <c r="H378" s="17">
        <v>199</v>
      </c>
      <c r="I378" s="14">
        <v>6</v>
      </c>
      <c r="J378" s="20">
        <v>1194</v>
      </c>
    </row>
    <row r="379" spans="1:10" ht="15.5" x14ac:dyDescent="0.35">
      <c r="A379" s="11" t="s">
        <v>424</v>
      </c>
      <c r="B379" s="3">
        <v>43215</v>
      </c>
      <c r="C379" s="14">
        <v>11</v>
      </c>
      <c r="D379" s="1" t="s">
        <v>11</v>
      </c>
      <c r="E379" s="1" t="s">
        <v>12</v>
      </c>
      <c r="F379" s="1" t="s">
        <v>13</v>
      </c>
      <c r="G379" s="1" t="s">
        <v>41</v>
      </c>
      <c r="H379" s="17">
        <v>399</v>
      </c>
      <c r="I379" s="14">
        <v>3</v>
      </c>
      <c r="J379" s="20">
        <v>1197</v>
      </c>
    </row>
    <row r="380" spans="1:10" ht="15.5" x14ac:dyDescent="0.35">
      <c r="A380" s="11" t="s">
        <v>425</v>
      </c>
      <c r="B380" s="3">
        <v>43215</v>
      </c>
      <c r="C380" s="14">
        <v>15</v>
      </c>
      <c r="D380" s="1" t="s">
        <v>118</v>
      </c>
      <c r="E380" s="1" t="s">
        <v>12</v>
      </c>
      <c r="F380" s="1" t="s">
        <v>13</v>
      </c>
      <c r="G380" s="1" t="s">
        <v>24</v>
      </c>
      <c r="H380" s="17">
        <v>159</v>
      </c>
      <c r="I380" s="14">
        <v>0</v>
      </c>
      <c r="J380" s="20">
        <v>0</v>
      </c>
    </row>
    <row r="381" spans="1:10" ht="15.5" x14ac:dyDescent="0.35">
      <c r="A381" s="11" t="s">
        <v>426</v>
      </c>
      <c r="B381" s="3">
        <v>43216</v>
      </c>
      <c r="C381" s="14">
        <v>19</v>
      </c>
      <c r="D381" s="1" t="s">
        <v>56</v>
      </c>
      <c r="E381" s="1" t="s">
        <v>36</v>
      </c>
      <c r="F381" s="1" t="s">
        <v>28</v>
      </c>
      <c r="G381" s="1" t="s">
        <v>24</v>
      </c>
      <c r="H381" s="17">
        <v>159</v>
      </c>
      <c r="I381" s="14">
        <v>5</v>
      </c>
      <c r="J381" s="20">
        <v>795</v>
      </c>
    </row>
    <row r="382" spans="1:10" ht="15.5" x14ac:dyDescent="0.35">
      <c r="A382" s="11" t="s">
        <v>427</v>
      </c>
      <c r="B382" s="3">
        <v>43217</v>
      </c>
      <c r="C382" s="14">
        <v>5</v>
      </c>
      <c r="D382" s="1" t="s">
        <v>60</v>
      </c>
      <c r="E382" s="1" t="s">
        <v>17</v>
      </c>
      <c r="F382" s="1" t="s">
        <v>18</v>
      </c>
      <c r="G382" s="1" t="s">
        <v>31</v>
      </c>
      <c r="H382" s="17">
        <v>69</v>
      </c>
      <c r="I382" s="14">
        <v>5</v>
      </c>
      <c r="J382" s="20">
        <v>345</v>
      </c>
    </row>
    <row r="383" spans="1:10" ht="15.5" x14ac:dyDescent="0.35">
      <c r="A383" s="11" t="s">
        <v>428</v>
      </c>
      <c r="B383" s="3">
        <v>43218</v>
      </c>
      <c r="C383" s="14">
        <v>7</v>
      </c>
      <c r="D383" s="1" t="s">
        <v>88</v>
      </c>
      <c r="E383" s="1" t="s">
        <v>46</v>
      </c>
      <c r="F383" s="1" t="s">
        <v>23</v>
      </c>
      <c r="G383" s="1" t="s">
        <v>31</v>
      </c>
      <c r="H383" s="17">
        <v>69</v>
      </c>
      <c r="I383" s="14">
        <v>8</v>
      </c>
      <c r="J383" s="20">
        <v>552</v>
      </c>
    </row>
    <row r="384" spans="1:10" ht="15.5" x14ac:dyDescent="0.35">
      <c r="A384" s="11" t="s">
        <v>429</v>
      </c>
      <c r="B384" s="3">
        <v>43218</v>
      </c>
      <c r="C384" s="14">
        <v>2</v>
      </c>
      <c r="D384" s="1" t="s">
        <v>106</v>
      </c>
      <c r="E384" s="1" t="s">
        <v>17</v>
      </c>
      <c r="F384" s="1" t="s">
        <v>18</v>
      </c>
      <c r="G384" s="1" t="s">
        <v>24</v>
      </c>
      <c r="H384" s="17">
        <v>159</v>
      </c>
      <c r="I384" s="14">
        <v>7</v>
      </c>
      <c r="J384" s="20">
        <v>1113</v>
      </c>
    </row>
    <row r="385" spans="1:10" ht="15.5" x14ac:dyDescent="0.35">
      <c r="A385" s="11" t="s">
        <v>430</v>
      </c>
      <c r="B385" s="3">
        <v>43218</v>
      </c>
      <c r="C385" s="14">
        <v>1</v>
      </c>
      <c r="D385" s="1" t="s">
        <v>16</v>
      </c>
      <c r="E385" s="1" t="s">
        <v>68</v>
      </c>
      <c r="F385" s="1" t="s">
        <v>18</v>
      </c>
      <c r="G385" s="1" t="s">
        <v>24</v>
      </c>
      <c r="H385" s="17">
        <v>159</v>
      </c>
      <c r="I385" s="14">
        <v>5</v>
      </c>
      <c r="J385" s="20">
        <v>795</v>
      </c>
    </row>
    <row r="386" spans="1:10" ht="15.5" x14ac:dyDescent="0.35">
      <c r="A386" s="11" t="s">
        <v>431</v>
      </c>
      <c r="B386" s="3">
        <v>43218</v>
      </c>
      <c r="C386" s="14">
        <v>17</v>
      </c>
      <c r="D386" s="1" t="s">
        <v>35</v>
      </c>
      <c r="E386" s="1" t="s">
        <v>36</v>
      </c>
      <c r="F386" s="1" t="s">
        <v>28</v>
      </c>
      <c r="G386" s="1" t="s">
        <v>19</v>
      </c>
      <c r="H386" s="17">
        <v>289</v>
      </c>
      <c r="I386" s="14">
        <v>3</v>
      </c>
      <c r="J386" s="20">
        <v>867</v>
      </c>
    </row>
    <row r="387" spans="1:10" ht="15.5" x14ac:dyDescent="0.35">
      <c r="A387" s="11" t="s">
        <v>432</v>
      </c>
      <c r="B387" s="3">
        <v>43218</v>
      </c>
      <c r="C387" s="14">
        <v>3</v>
      </c>
      <c r="D387" s="1" t="s">
        <v>43</v>
      </c>
      <c r="E387" s="1" t="s">
        <v>17</v>
      </c>
      <c r="F387" s="1" t="s">
        <v>18</v>
      </c>
      <c r="G387" s="1" t="s">
        <v>41</v>
      </c>
      <c r="H387" s="17">
        <v>399</v>
      </c>
      <c r="I387" s="14">
        <v>2</v>
      </c>
      <c r="J387" s="20">
        <v>798</v>
      </c>
    </row>
    <row r="388" spans="1:10" ht="15.5" x14ac:dyDescent="0.35">
      <c r="A388" s="11" t="s">
        <v>433</v>
      </c>
      <c r="B388" s="3">
        <v>43218</v>
      </c>
      <c r="C388" s="14">
        <v>9</v>
      </c>
      <c r="D388" s="1" t="s">
        <v>21</v>
      </c>
      <c r="E388" s="1" t="s">
        <v>46</v>
      </c>
      <c r="F388" s="1" t="s">
        <v>23</v>
      </c>
      <c r="G388" s="1" t="s">
        <v>24</v>
      </c>
      <c r="H388" s="17">
        <v>159</v>
      </c>
      <c r="I388" s="14">
        <v>8</v>
      </c>
      <c r="J388" s="20">
        <v>1272</v>
      </c>
    </row>
    <row r="389" spans="1:10" ht="15.5" x14ac:dyDescent="0.35">
      <c r="A389" s="11" t="s">
        <v>434</v>
      </c>
      <c r="B389" s="3">
        <v>43218</v>
      </c>
      <c r="C389" s="14">
        <v>20</v>
      </c>
      <c r="D389" s="1" t="s">
        <v>40</v>
      </c>
      <c r="E389" s="1" t="s">
        <v>36</v>
      </c>
      <c r="F389" s="1" t="s">
        <v>28</v>
      </c>
      <c r="G389" s="1" t="s">
        <v>31</v>
      </c>
      <c r="H389" s="17">
        <v>69</v>
      </c>
      <c r="I389" s="14">
        <v>4</v>
      </c>
      <c r="J389" s="20">
        <v>276</v>
      </c>
    </row>
    <row r="390" spans="1:10" ht="15.5" x14ac:dyDescent="0.35">
      <c r="A390" s="11" t="s">
        <v>435</v>
      </c>
      <c r="B390" s="3">
        <v>43218</v>
      </c>
      <c r="C390" s="14">
        <v>13</v>
      </c>
      <c r="D390" s="1" t="s">
        <v>33</v>
      </c>
      <c r="E390" s="1" t="s">
        <v>63</v>
      </c>
      <c r="F390" s="1" t="s">
        <v>13</v>
      </c>
      <c r="G390" s="1" t="s">
        <v>19</v>
      </c>
      <c r="H390" s="17">
        <v>289</v>
      </c>
      <c r="I390" s="14">
        <v>3</v>
      </c>
      <c r="J390" s="20">
        <v>867</v>
      </c>
    </row>
    <row r="391" spans="1:10" ht="15.5" x14ac:dyDescent="0.35">
      <c r="A391" s="11" t="s">
        <v>436</v>
      </c>
      <c r="B391" s="3">
        <v>43218</v>
      </c>
      <c r="C391" s="14">
        <v>1</v>
      </c>
      <c r="D391" s="1" t="s">
        <v>16</v>
      </c>
      <c r="E391" s="1" t="s">
        <v>68</v>
      </c>
      <c r="F391" s="1" t="s">
        <v>18</v>
      </c>
      <c r="G391" s="1" t="s">
        <v>19</v>
      </c>
      <c r="H391" s="17">
        <v>289</v>
      </c>
      <c r="I391" s="14">
        <v>4</v>
      </c>
      <c r="J391" s="20">
        <v>1156</v>
      </c>
    </row>
    <row r="392" spans="1:10" ht="15.5" x14ac:dyDescent="0.35">
      <c r="A392" s="11" t="s">
        <v>437</v>
      </c>
      <c r="B392" s="3">
        <v>43218</v>
      </c>
      <c r="C392" s="14">
        <v>10</v>
      </c>
      <c r="D392" s="1" t="s">
        <v>58</v>
      </c>
      <c r="E392" s="1" t="s">
        <v>46</v>
      </c>
      <c r="F392" s="1" t="s">
        <v>23</v>
      </c>
      <c r="G392" s="1" t="s">
        <v>14</v>
      </c>
      <c r="H392" s="17">
        <v>199</v>
      </c>
      <c r="I392" s="14">
        <v>0</v>
      </c>
      <c r="J392" s="20">
        <v>0</v>
      </c>
    </row>
    <row r="393" spans="1:10" ht="15.5" x14ac:dyDescent="0.35">
      <c r="A393" s="11" t="s">
        <v>438</v>
      </c>
      <c r="B393" s="3">
        <v>43219</v>
      </c>
      <c r="C393" s="14">
        <v>8</v>
      </c>
      <c r="D393" s="1" t="s">
        <v>45</v>
      </c>
      <c r="E393" s="1" t="s">
        <v>22</v>
      </c>
      <c r="F393" s="1" t="s">
        <v>23</v>
      </c>
      <c r="G393" s="1" t="s">
        <v>19</v>
      </c>
      <c r="H393" s="17">
        <v>289</v>
      </c>
      <c r="I393" s="14">
        <v>0</v>
      </c>
      <c r="J393" s="20">
        <v>0</v>
      </c>
    </row>
    <row r="394" spans="1:10" ht="15.5" x14ac:dyDescent="0.35">
      <c r="A394" s="11" t="s">
        <v>439</v>
      </c>
      <c r="B394" s="3">
        <v>43219</v>
      </c>
      <c r="C394" s="14">
        <v>14</v>
      </c>
      <c r="D394" s="1" t="s">
        <v>38</v>
      </c>
      <c r="E394" s="1" t="s">
        <v>63</v>
      </c>
      <c r="F394" s="1" t="s">
        <v>13</v>
      </c>
      <c r="G394" s="1" t="s">
        <v>31</v>
      </c>
      <c r="H394" s="17">
        <v>69</v>
      </c>
      <c r="I394" s="14">
        <v>7</v>
      </c>
      <c r="J394" s="20">
        <v>483</v>
      </c>
    </row>
    <row r="395" spans="1:10" ht="15.5" x14ac:dyDescent="0.35">
      <c r="A395" s="11" t="s">
        <v>440</v>
      </c>
      <c r="B395" s="3">
        <v>43220</v>
      </c>
      <c r="C395" s="14">
        <v>18</v>
      </c>
      <c r="D395" s="1" t="s">
        <v>26</v>
      </c>
      <c r="E395" s="1" t="s">
        <v>27</v>
      </c>
      <c r="F395" s="1" t="s">
        <v>28</v>
      </c>
      <c r="G395" s="1" t="s">
        <v>14</v>
      </c>
      <c r="H395" s="17">
        <v>199</v>
      </c>
      <c r="I395" s="14">
        <v>3</v>
      </c>
      <c r="J395" s="20">
        <v>597</v>
      </c>
    </row>
    <row r="396" spans="1:10" ht="15.5" x14ac:dyDescent="0.35">
      <c r="A396" s="11" t="s">
        <v>441</v>
      </c>
      <c r="B396" s="3">
        <v>43221</v>
      </c>
      <c r="C396" s="14">
        <v>18</v>
      </c>
      <c r="D396" s="1" t="s">
        <v>26</v>
      </c>
      <c r="E396" s="1" t="s">
        <v>27</v>
      </c>
      <c r="F396" s="1" t="s">
        <v>28</v>
      </c>
      <c r="G396" s="1" t="s">
        <v>31</v>
      </c>
      <c r="H396" s="17">
        <v>69</v>
      </c>
      <c r="I396" s="14">
        <v>3</v>
      </c>
      <c r="J396" s="20">
        <v>207</v>
      </c>
    </row>
    <row r="397" spans="1:10" ht="15.5" x14ac:dyDescent="0.35">
      <c r="A397" s="11" t="s">
        <v>442</v>
      </c>
      <c r="B397" s="3">
        <v>43222</v>
      </c>
      <c r="C397" s="14">
        <v>14</v>
      </c>
      <c r="D397" s="1" t="s">
        <v>38</v>
      </c>
      <c r="E397" s="1" t="s">
        <v>63</v>
      </c>
      <c r="F397" s="1" t="s">
        <v>13</v>
      </c>
      <c r="G397" s="1" t="s">
        <v>24</v>
      </c>
      <c r="H397" s="17">
        <v>159</v>
      </c>
      <c r="I397" s="14">
        <v>5</v>
      </c>
      <c r="J397" s="20">
        <v>795</v>
      </c>
    </row>
    <row r="398" spans="1:10" ht="15.5" x14ac:dyDescent="0.35">
      <c r="A398" s="11" t="s">
        <v>443</v>
      </c>
      <c r="B398" s="3">
        <v>43222</v>
      </c>
      <c r="C398" s="14">
        <v>19</v>
      </c>
      <c r="D398" s="1" t="s">
        <v>56</v>
      </c>
      <c r="E398" s="1" t="s">
        <v>36</v>
      </c>
      <c r="F398" s="1" t="s">
        <v>28</v>
      </c>
      <c r="G398" s="1" t="s">
        <v>19</v>
      </c>
      <c r="H398" s="17">
        <v>289</v>
      </c>
      <c r="I398" s="14">
        <v>1</v>
      </c>
      <c r="J398" s="20">
        <v>289</v>
      </c>
    </row>
    <row r="399" spans="1:10" ht="15.5" x14ac:dyDescent="0.35">
      <c r="A399" s="11" t="s">
        <v>444</v>
      </c>
      <c r="B399" s="3">
        <v>43223</v>
      </c>
      <c r="C399" s="14">
        <v>18</v>
      </c>
      <c r="D399" s="1" t="s">
        <v>26</v>
      </c>
      <c r="E399" s="1" t="s">
        <v>36</v>
      </c>
      <c r="F399" s="1" t="s">
        <v>28</v>
      </c>
      <c r="G399" s="1" t="s">
        <v>24</v>
      </c>
      <c r="H399" s="17">
        <v>159</v>
      </c>
      <c r="I399" s="14">
        <v>0</v>
      </c>
      <c r="J399" s="20">
        <v>0</v>
      </c>
    </row>
    <row r="400" spans="1:10" ht="15.5" x14ac:dyDescent="0.35">
      <c r="A400" s="11" t="s">
        <v>445</v>
      </c>
      <c r="B400" s="3">
        <v>43223</v>
      </c>
      <c r="C400" s="14">
        <v>5</v>
      </c>
      <c r="D400" s="1" t="s">
        <v>60</v>
      </c>
      <c r="E400" s="1" t="s">
        <v>68</v>
      </c>
      <c r="F400" s="1" t="s">
        <v>18</v>
      </c>
      <c r="G400" s="1" t="s">
        <v>41</v>
      </c>
      <c r="H400" s="17">
        <v>399</v>
      </c>
      <c r="I400" s="14">
        <v>7</v>
      </c>
      <c r="J400" s="20">
        <v>2793</v>
      </c>
    </row>
    <row r="401" spans="1:10" ht="15.5" x14ac:dyDescent="0.35">
      <c r="A401" s="11" t="s">
        <v>446</v>
      </c>
      <c r="B401" s="3">
        <v>43223</v>
      </c>
      <c r="C401" s="14">
        <v>19</v>
      </c>
      <c r="D401" s="1" t="s">
        <v>56</v>
      </c>
      <c r="E401" s="1" t="s">
        <v>27</v>
      </c>
      <c r="F401" s="1" t="s">
        <v>28</v>
      </c>
      <c r="G401" s="1" t="s">
        <v>19</v>
      </c>
      <c r="H401" s="17">
        <v>289</v>
      </c>
      <c r="I401" s="14">
        <v>6</v>
      </c>
      <c r="J401" s="20">
        <v>1734</v>
      </c>
    </row>
    <row r="402" spans="1:10" ht="15.5" x14ac:dyDescent="0.35">
      <c r="A402" s="11" t="s">
        <v>447</v>
      </c>
      <c r="B402" s="3">
        <v>43224</v>
      </c>
      <c r="C402" s="14">
        <v>5</v>
      </c>
      <c r="D402" s="1" t="s">
        <v>60</v>
      </c>
      <c r="E402" s="1" t="s">
        <v>17</v>
      </c>
      <c r="F402" s="1" t="s">
        <v>18</v>
      </c>
      <c r="G402" s="1" t="s">
        <v>31</v>
      </c>
      <c r="H402" s="17">
        <v>69</v>
      </c>
      <c r="I402" s="14">
        <v>0</v>
      </c>
      <c r="J402" s="20">
        <v>0</v>
      </c>
    </row>
    <row r="403" spans="1:10" ht="15.5" x14ac:dyDescent="0.35">
      <c r="A403" s="11" t="s">
        <v>448</v>
      </c>
      <c r="B403" s="3">
        <v>43225</v>
      </c>
      <c r="C403" s="14">
        <v>16</v>
      </c>
      <c r="D403" s="1" t="s">
        <v>30</v>
      </c>
      <c r="E403" s="1" t="s">
        <v>36</v>
      </c>
      <c r="F403" s="1" t="s">
        <v>28</v>
      </c>
      <c r="G403" s="1" t="s">
        <v>19</v>
      </c>
      <c r="H403" s="17">
        <v>289</v>
      </c>
      <c r="I403" s="14">
        <v>8</v>
      </c>
      <c r="J403" s="20">
        <v>2312</v>
      </c>
    </row>
    <row r="404" spans="1:10" ht="15.5" x14ac:dyDescent="0.35">
      <c r="A404" s="11" t="s">
        <v>449</v>
      </c>
      <c r="B404" s="3">
        <v>43225</v>
      </c>
      <c r="C404" s="14">
        <v>12</v>
      </c>
      <c r="D404" s="1" t="s">
        <v>66</v>
      </c>
      <c r="E404" s="1" t="s">
        <v>63</v>
      </c>
      <c r="F404" s="1" t="s">
        <v>13</v>
      </c>
      <c r="G404" s="1" t="s">
        <v>41</v>
      </c>
      <c r="H404" s="17">
        <v>399</v>
      </c>
      <c r="I404" s="14">
        <v>6</v>
      </c>
      <c r="J404" s="20">
        <v>2394</v>
      </c>
    </row>
    <row r="405" spans="1:10" ht="15.5" x14ac:dyDescent="0.35">
      <c r="A405" s="11" t="s">
        <v>450</v>
      </c>
      <c r="B405" s="3">
        <v>43226</v>
      </c>
      <c r="C405" s="14">
        <v>5</v>
      </c>
      <c r="D405" s="1" t="s">
        <v>60</v>
      </c>
      <c r="E405" s="1" t="s">
        <v>17</v>
      </c>
      <c r="F405" s="1" t="s">
        <v>18</v>
      </c>
      <c r="G405" s="1" t="s">
        <v>24</v>
      </c>
      <c r="H405" s="17">
        <v>159</v>
      </c>
      <c r="I405" s="14">
        <v>9</v>
      </c>
      <c r="J405" s="20">
        <v>1431</v>
      </c>
    </row>
    <row r="406" spans="1:10" ht="15.5" x14ac:dyDescent="0.35">
      <c r="A406" s="11" t="s">
        <v>451</v>
      </c>
      <c r="B406" s="3">
        <v>43226</v>
      </c>
      <c r="C406" s="14">
        <v>1</v>
      </c>
      <c r="D406" s="1" t="s">
        <v>16</v>
      </c>
      <c r="E406" s="1" t="s">
        <v>17</v>
      </c>
      <c r="F406" s="1" t="s">
        <v>18</v>
      </c>
      <c r="G406" s="1" t="s">
        <v>24</v>
      </c>
      <c r="H406" s="17">
        <v>159</v>
      </c>
      <c r="I406" s="14">
        <v>5</v>
      </c>
      <c r="J406" s="20">
        <v>795</v>
      </c>
    </row>
    <row r="407" spans="1:10" ht="15.5" x14ac:dyDescent="0.35">
      <c r="A407" s="11" t="s">
        <v>452</v>
      </c>
      <c r="B407" s="3">
        <v>43226</v>
      </c>
      <c r="C407" s="14">
        <v>6</v>
      </c>
      <c r="D407" s="1" t="s">
        <v>48</v>
      </c>
      <c r="E407" s="1" t="s">
        <v>46</v>
      </c>
      <c r="F407" s="1" t="s">
        <v>23</v>
      </c>
      <c r="G407" s="1" t="s">
        <v>24</v>
      </c>
      <c r="H407" s="17">
        <v>159</v>
      </c>
      <c r="I407" s="14">
        <v>8</v>
      </c>
      <c r="J407" s="20">
        <v>1272</v>
      </c>
    </row>
    <row r="408" spans="1:10" ht="15.5" x14ac:dyDescent="0.35">
      <c r="A408" s="11" t="s">
        <v>453</v>
      </c>
      <c r="B408" s="3">
        <v>43226</v>
      </c>
      <c r="C408" s="14">
        <v>16</v>
      </c>
      <c r="D408" s="1" t="s">
        <v>30</v>
      </c>
      <c r="E408" s="1" t="s">
        <v>36</v>
      </c>
      <c r="F408" s="1" t="s">
        <v>28</v>
      </c>
      <c r="G408" s="1" t="s">
        <v>31</v>
      </c>
      <c r="H408" s="17">
        <v>69</v>
      </c>
      <c r="I408" s="14">
        <v>7</v>
      </c>
      <c r="J408" s="20">
        <v>483</v>
      </c>
    </row>
    <row r="409" spans="1:10" ht="15.5" x14ac:dyDescent="0.35">
      <c r="A409" s="11" t="s">
        <v>454</v>
      </c>
      <c r="B409" s="3">
        <v>43226</v>
      </c>
      <c r="C409" s="14">
        <v>4</v>
      </c>
      <c r="D409" s="1" t="s">
        <v>51</v>
      </c>
      <c r="E409" s="1" t="s">
        <v>68</v>
      </c>
      <c r="F409" s="1" t="s">
        <v>18</v>
      </c>
      <c r="G409" s="1" t="s">
        <v>19</v>
      </c>
      <c r="H409" s="17">
        <v>289</v>
      </c>
      <c r="I409" s="14">
        <v>6</v>
      </c>
      <c r="J409" s="20">
        <v>1734</v>
      </c>
    </row>
    <row r="410" spans="1:10" ht="15.5" x14ac:dyDescent="0.35">
      <c r="A410" s="11" t="s">
        <v>455</v>
      </c>
      <c r="B410" s="3">
        <v>43226</v>
      </c>
      <c r="C410" s="14">
        <v>16</v>
      </c>
      <c r="D410" s="1" t="s">
        <v>30</v>
      </c>
      <c r="E410" s="1" t="s">
        <v>27</v>
      </c>
      <c r="F410" s="1" t="s">
        <v>28</v>
      </c>
      <c r="G410" s="1" t="s">
        <v>14</v>
      </c>
      <c r="H410" s="17">
        <v>199</v>
      </c>
      <c r="I410" s="14">
        <v>3</v>
      </c>
      <c r="J410" s="20">
        <v>597</v>
      </c>
    </row>
    <row r="411" spans="1:10" ht="15.5" x14ac:dyDescent="0.35">
      <c r="A411" s="11" t="s">
        <v>456</v>
      </c>
      <c r="B411" s="3">
        <v>43226</v>
      </c>
      <c r="C411" s="14">
        <v>16</v>
      </c>
      <c r="D411" s="1" t="s">
        <v>30</v>
      </c>
      <c r="E411" s="1" t="s">
        <v>36</v>
      </c>
      <c r="F411" s="1" t="s">
        <v>28</v>
      </c>
      <c r="G411" s="1" t="s">
        <v>24</v>
      </c>
      <c r="H411" s="17">
        <v>159</v>
      </c>
      <c r="I411" s="14">
        <v>4</v>
      </c>
      <c r="J411" s="20">
        <v>636</v>
      </c>
    </row>
    <row r="412" spans="1:10" ht="15.5" x14ac:dyDescent="0.35">
      <c r="A412" s="11" t="s">
        <v>457</v>
      </c>
      <c r="B412" s="3">
        <v>43226</v>
      </c>
      <c r="C412" s="14">
        <v>8</v>
      </c>
      <c r="D412" s="1" t="s">
        <v>45</v>
      </c>
      <c r="E412" s="1" t="s">
        <v>46</v>
      </c>
      <c r="F412" s="1" t="s">
        <v>23</v>
      </c>
      <c r="G412" s="1" t="s">
        <v>24</v>
      </c>
      <c r="H412" s="17">
        <v>159</v>
      </c>
      <c r="I412" s="14">
        <v>4</v>
      </c>
      <c r="J412" s="20">
        <v>636</v>
      </c>
    </row>
    <row r="413" spans="1:10" ht="15.5" x14ac:dyDescent="0.35">
      <c r="A413" s="11" t="s">
        <v>458</v>
      </c>
      <c r="B413" s="3">
        <v>43226</v>
      </c>
      <c r="C413" s="14">
        <v>13</v>
      </c>
      <c r="D413" s="1" t="s">
        <v>33</v>
      </c>
      <c r="E413" s="1" t="s">
        <v>12</v>
      </c>
      <c r="F413" s="1" t="s">
        <v>13</v>
      </c>
      <c r="G413" s="1" t="s">
        <v>31</v>
      </c>
      <c r="H413" s="17">
        <v>69</v>
      </c>
      <c r="I413" s="14">
        <v>7</v>
      </c>
      <c r="J413" s="20">
        <v>483</v>
      </c>
    </row>
    <row r="414" spans="1:10" ht="15.5" x14ac:dyDescent="0.35">
      <c r="A414" s="11" t="s">
        <v>459</v>
      </c>
      <c r="B414" s="3">
        <v>43226</v>
      </c>
      <c r="C414" s="14">
        <v>3</v>
      </c>
      <c r="D414" s="1" t="s">
        <v>43</v>
      </c>
      <c r="E414" s="1" t="s">
        <v>68</v>
      </c>
      <c r="F414" s="1" t="s">
        <v>18</v>
      </c>
      <c r="G414" s="1" t="s">
        <v>14</v>
      </c>
      <c r="H414" s="17">
        <v>199</v>
      </c>
      <c r="I414" s="14">
        <v>1</v>
      </c>
      <c r="J414" s="20">
        <v>199</v>
      </c>
    </row>
    <row r="415" spans="1:10" ht="15.5" x14ac:dyDescent="0.35">
      <c r="A415" s="11" t="s">
        <v>460</v>
      </c>
      <c r="B415" s="3">
        <v>43227</v>
      </c>
      <c r="C415" s="14">
        <v>19</v>
      </c>
      <c r="D415" s="1" t="s">
        <v>56</v>
      </c>
      <c r="E415" s="1" t="s">
        <v>27</v>
      </c>
      <c r="F415" s="1" t="s">
        <v>28</v>
      </c>
      <c r="G415" s="1" t="s">
        <v>31</v>
      </c>
      <c r="H415" s="17">
        <v>69</v>
      </c>
      <c r="I415" s="14">
        <v>6</v>
      </c>
      <c r="J415" s="20">
        <v>414</v>
      </c>
    </row>
    <row r="416" spans="1:10" ht="15.5" x14ac:dyDescent="0.35">
      <c r="A416" s="11" t="s">
        <v>461</v>
      </c>
      <c r="B416" s="3">
        <v>43228</v>
      </c>
      <c r="C416" s="14">
        <v>17</v>
      </c>
      <c r="D416" s="1" t="s">
        <v>35</v>
      </c>
      <c r="E416" s="1" t="s">
        <v>36</v>
      </c>
      <c r="F416" s="1" t="s">
        <v>28</v>
      </c>
      <c r="G416" s="1" t="s">
        <v>24</v>
      </c>
      <c r="H416" s="17">
        <v>159</v>
      </c>
      <c r="I416" s="14">
        <v>7</v>
      </c>
      <c r="J416" s="20">
        <v>1113</v>
      </c>
    </row>
    <row r="417" spans="1:10" ht="15.5" x14ac:dyDescent="0.35">
      <c r="A417" s="11" t="s">
        <v>462</v>
      </c>
      <c r="B417" s="3">
        <v>43228</v>
      </c>
      <c r="C417" s="14">
        <v>13</v>
      </c>
      <c r="D417" s="1" t="s">
        <v>33</v>
      </c>
      <c r="E417" s="1" t="s">
        <v>12</v>
      </c>
      <c r="F417" s="1" t="s">
        <v>13</v>
      </c>
      <c r="G417" s="1" t="s">
        <v>14</v>
      </c>
      <c r="H417" s="17">
        <v>199</v>
      </c>
      <c r="I417" s="14">
        <v>1</v>
      </c>
      <c r="J417" s="20">
        <v>199</v>
      </c>
    </row>
    <row r="418" spans="1:10" ht="15.5" x14ac:dyDescent="0.35">
      <c r="A418" s="11" t="s">
        <v>463</v>
      </c>
      <c r="B418" s="3">
        <v>43229</v>
      </c>
      <c r="C418" s="14">
        <v>2</v>
      </c>
      <c r="D418" s="1" t="s">
        <v>106</v>
      </c>
      <c r="E418" s="1" t="s">
        <v>17</v>
      </c>
      <c r="F418" s="1" t="s">
        <v>18</v>
      </c>
      <c r="G418" s="1" t="s">
        <v>41</v>
      </c>
      <c r="H418" s="17">
        <v>399</v>
      </c>
      <c r="I418" s="14">
        <v>1</v>
      </c>
      <c r="J418" s="20">
        <v>399</v>
      </c>
    </row>
    <row r="419" spans="1:10" ht="15.5" x14ac:dyDescent="0.35">
      <c r="A419" s="11" t="s">
        <v>464</v>
      </c>
      <c r="B419" s="3">
        <v>43230</v>
      </c>
      <c r="C419" s="14">
        <v>6</v>
      </c>
      <c r="D419" s="1" t="s">
        <v>48</v>
      </c>
      <c r="E419" s="1" t="s">
        <v>46</v>
      </c>
      <c r="F419" s="1" t="s">
        <v>23</v>
      </c>
      <c r="G419" s="1" t="s">
        <v>24</v>
      </c>
      <c r="H419" s="17">
        <v>159</v>
      </c>
      <c r="I419" s="14">
        <v>9</v>
      </c>
      <c r="J419" s="20">
        <v>1431</v>
      </c>
    </row>
    <row r="420" spans="1:10" ht="15.5" x14ac:dyDescent="0.35">
      <c r="A420" s="11" t="s">
        <v>465</v>
      </c>
      <c r="B420" s="3">
        <v>43230</v>
      </c>
      <c r="C420" s="14">
        <v>14</v>
      </c>
      <c r="D420" s="1" t="s">
        <v>38</v>
      </c>
      <c r="E420" s="1" t="s">
        <v>12</v>
      </c>
      <c r="F420" s="1" t="s">
        <v>13</v>
      </c>
      <c r="G420" s="1" t="s">
        <v>14</v>
      </c>
      <c r="H420" s="17">
        <v>199</v>
      </c>
      <c r="I420" s="14">
        <v>3</v>
      </c>
      <c r="J420" s="20">
        <v>597</v>
      </c>
    </row>
    <row r="421" spans="1:10" ht="15.5" x14ac:dyDescent="0.35">
      <c r="A421" s="11" t="s">
        <v>466</v>
      </c>
      <c r="B421" s="3">
        <v>43231</v>
      </c>
      <c r="C421" s="14">
        <v>18</v>
      </c>
      <c r="D421" s="1" t="s">
        <v>26</v>
      </c>
      <c r="E421" s="1" t="s">
        <v>36</v>
      </c>
      <c r="F421" s="1" t="s">
        <v>28</v>
      </c>
      <c r="G421" s="1" t="s">
        <v>24</v>
      </c>
      <c r="H421" s="17">
        <v>159</v>
      </c>
      <c r="I421" s="14">
        <v>9</v>
      </c>
      <c r="J421" s="20">
        <v>1431</v>
      </c>
    </row>
    <row r="422" spans="1:10" ht="15.5" x14ac:dyDescent="0.35">
      <c r="A422" s="11" t="s">
        <v>467</v>
      </c>
      <c r="B422" s="3">
        <v>43231</v>
      </c>
      <c r="C422" s="14">
        <v>6</v>
      </c>
      <c r="D422" s="1" t="s">
        <v>48</v>
      </c>
      <c r="E422" s="1" t="s">
        <v>46</v>
      </c>
      <c r="F422" s="1" t="s">
        <v>23</v>
      </c>
      <c r="G422" s="1" t="s">
        <v>24</v>
      </c>
      <c r="H422" s="17">
        <v>159</v>
      </c>
      <c r="I422" s="14">
        <v>4</v>
      </c>
      <c r="J422" s="20">
        <v>636</v>
      </c>
    </row>
    <row r="423" spans="1:10" ht="15.5" x14ac:dyDescent="0.35">
      <c r="A423" s="11" t="s">
        <v>468</v>
      </c>
      <c r="B423" s="3">
        <v>43232</v>
      </c>
      <c r="C423" s="14">
        <v>4</v>
      </c>
      <c r="D423" s="1" t="s">
        <v>51</v>
      </c>
      <c r="E423" s="1" t="s">
        <v>68</v>
      </c>
      <c r="F423" s="1" t="s">
        <v>18</v>
      </c>
      <c r="G423" s="1" t="s">
        <v>24</v>
      </c>
      <c r="H423" s="17">
        <v>159</v>
      </c>
      <c r="I423" s="14">
        <v>9</v>
      </c>
      <c r="J423" s="20">
        <v>1431</v>
      </c>
    </row>
    <row r="424" spans="1:10" ht="15.5" x14ac:dyDescent="0.35">
      <c r="A424" s="11" t="s">
        <v>469</v>
      </c>
      <c r="B424" s="3">
        <v>43232</v>
      </c>
      <c r="C424" s="14">
        <v>5</v>
      </c>
      <c r="D424" s="1" t="s">
        <v>60</v>
      </c>
      <c r="E424" s="1" t="s">
        <v>68</v>
      </c>
      <c r="F424" s="1" t="s">
        <v>18</v>
      </c>
      <c r="G424" s="1" t="s">
        <v>31</v>
      </c>
      <c r="H424" s="17">
        <v>69</v>
      </c>
      <c r="I424" s="14">
        <v>4</v>
      </c>
      <c r="J424" s="20">
        <v>276</v>
      </c>
    </row>
    <row r="425" spans="1:10" ht="15.5" x14ac:dyDescent="0.35">
      <c r="A425" s="11" t="s">
        <v>470</v>
      </c>
      <c r="B425" s="3">
        <v>43232</v>
      </c>
      <c r="C425" s="14">
        <v>1</v>
      </c>
      <c r="D425" s="1" t="s">
        <v>16</v>
      </c>
      <c r="E425" s="1" t="s">
        <v>68</v>
      </c>
      <c r="F425" s="1" t="s">
        <v>18</v>
      </c>
      <c r="G425" s="1" t="s">
        <v>31</v>
      </c>
      <c r="H425" s="17">
        <v>69</v>
      </c>
      <c r="I425" s="14">
        <v>8</v>
      </c>
      <c r="J425" s="20">
        <v>552</v>
      </c>
    </row>
    <row r="426" spans="1:10" ht="15.5" x14ac:dyDescent="0.35">
      <c r="A426" s="11" t="s">
        <v>471</v>
      </c>
      <c r="B426" s="3">
        <v>43232</v>
      </c>
      <c r="C426" s="14">
        <v>1</v>
      </c>
      <c r="D426" s="1" t="s">
        <v>16</v>
      </c>
      <c r="E426" s="1" t="s">
        <v>68</v>
      </c>
      <c r="F426" s="1" t="s">
        <v>18</v>
      </c>
      <c r="G426" s="1" t="s">
        <v>19</v>
      </c>
      <c r="H426" s="17">
        <v>289</v>
      </c>
      <c r="I426" s="14">
        <v>7</v>
      </c>
      <c r="J426" s="20">
        <v>2023</v>
      </c>
    </row>
    <row r="427" spans="1:10" ht="15.5" x14ac:dyDescent="0.35">
      <c r="A427" s="11" t="s">
        <v>472</v>
      </c>
      <c r="B427" s="3">
        <v>43232</v>
      </c>
      <c r="C427" s="14">
        <v>17</v>
      </c>
      <c r="D427" s="1" t="s">
        <v>35</v>
      </c>
      <c r="E427" s="1" t="s">
        <v>36</v>
      </c>
      <c r="F427" s="1" t="s">
        <v>28</v>
      </c>
      <c r="G427" s="1" t="s">
        <v>14</v>
      </c>
      <c r="H427" s="17">
        <v>199</v>
      </c>
      <c r="I427" s="14">
        <v>8</v>
      </c>
      <c r="J427" s="20">
        <v>1592</v>
      </c>
    </row>
    <row r="428" spans="1:10" ht="15.5" x14ac:dyDescent="0.35">
      <c r="A428" s="11" t="s">
        <v>473</v>
      </c>
      <c r="B428" s="3">
        <v>43233</v>
      </c>
      <c r="C428" s="14">
        <v>5</v>
      </c>
      <c r="D428" s="1" t="s">
        <v>60</v>
      </c>
      <c r="E428" s="1" t="s">
        <v>17</v>
      </c>
      <c r="F428" s="1" t="s">
        <v>18</v>
      </c>
      <c r="G428" s="1" t="s">
        <v>14</v>
      </c>
      <c r="H428" s="17">
        <v>199</v>
      </c>
      <c r="I428" s="14">
        <v>6</v>
      </c>
      <c r="J428" s="20">
        <v>1194</v>
      </c>
    </row>
    <row r="429" spans="1:10" ht="15.5" x14ac:dyDescent="0.35">
      <c r="A429" s="11" t="s">
        <v>474</v>
      </c>
      <c r="B429" s="3">
        <v>43233</v>
      </c>
      <c r="C429" s="14">
        <v>13</v>
      </c>
      <c r="D429" s="1" t="s">
        <v>33</v>
      </c>
      <c r="E429" s="1" t="s">
        <v>63</v>
      </c>
      <c r="F429" s="1" t="s">
        <v>13</v>
      </c>
      <c r="G429" s="1" t="s">
        <v>31</v>
      </c>
      <c r="H429" s="17">
        <v>69</v>
      </c>
      <c r="I429" s="14">
        <v>3</v>
      </c>
      <c r="J429" s="20">
        <v>207</v>
      </c>
    </row>
    <row r="430" spans="1:10" ht="15.5" x14ac:dyDescent="0.35">
      <c r="A430" s="11" t="s">
        <v>475</v>
      </c>
      <c r="B430" s="3">
        <v>43234</v>
      </c>
      <c r="C430" s="14">
        <v>18</v>
      </c>
      <c r="D430" s="1" t="s">
        <v>26</v>
      </c>
      <c r="E430" s="1" t="s">
        <v>36</v>
      </c>
      <c r="F430" s="1" t="s">
        <v>28</v>
      </c>
      <c r="G430" s="1" t="s">
        <v>31</v>
      </c>
      <c r="H430" s="17">
        <v>69</v>
      </c>
      <c r="I430" s="14">
        <v>9</v>
      </c>
      <c r="J430" s="20">
        <v>621</v>
      </c>
    </row>
    <row r="431" spans="1:10" ht="15.5" x14ac:dyDescent="0.35">
      <c r="A431" s="11" t="s">
        <v>476</v>
      </c>
      <c r="B431" s="3">
        <v>43235</v>
      </c>
      <c r="C431" s="14">
        <v>16</v>
      </c>
      <c r="D431" s="1" t="s">
        <v>30</v>
      </c>
      <c r="E431" s="1" t="s">
        <v>36</v>
      </c>
      <c r="F431" s="1" t="s">
        <v>28</v>
      </c>
      <c r="G431" s="1" t="s">
        <v>19</v>
      </c>
      <c r="H431" s="17">
        <v>289</v>
      </c>
      <c r="I431" s="14">
        <v>7</v>
      </c>
      <c r="J431" s="20">
        <v>2023</v>
      </c>
    </row>
    <row r="432" spans="1:10" ht="15.5" x14ac:dyDescent="0.35">
      <c r="A432" s="11" t="s">
        <v>477</v>
      </c>
      <c r="B432" s="3">
        <v>43235</v>
      </c>
      <c r="C432" s="14">
        <v>4</v>
      </c>
      <c r="D432" s="1" t="s">
        <v>51</v>
      </c>
      <c r="E432" s="1" t="s">
        <v>68</v>
      </c>
      <c r="F432" s="1" t="s">
        <v>18</v>
      </c>
      <c r="G432" s="1" t="s">
        <v>19</v>
      </c>
      <c r="H432" s="17">
        <v>289</v>
      </c>
      <c r="I432" s="14">
        <v>6</v>
      </c>
      <c r="J432" s="20">
        <v>1734</v>
      </c>
    </row>
    <row r="433" spans="1:10" ht="15.5" x14ac:dyDescent="0.35">
      <c r="A433" s="11" t="s">
        <v>478</v>
      </c>
      <c r="B433" s="3">
        <v>43235</v>
      </c>
      <c r="C433" s="14">
        <v>2</v>
      </c>
      <c r="D433" s="1" t="s">
        <v>106</v>
      </c>
      <c r="E433" s="1" t="s">
        <v>17</v>
      </c>
      <c r="F433" s="1" t="s">
        <v>18</v>
      </c>
      <c r="G433" s="1" t="s">
        <v>41</v>
      </c>
      <c r="H433" s="17">
        <v>399</v>
      </c>
      <c r="I433" s="14">
        <v>3</v>
      </c>
      <c r="J433" s="20">
        <v>1197</v>
      </c>
    </row>
    <row r="434" spans="1:10" ht="15.5" x14ac:dyDescent="0.35">
      <c r="A434" s="11" t="s">
        <v>479</v>
      </c>
      <c r="B434" s="3">
        <v>43235</v>
      </c>
      <c r="C434" s="14">
        <v>3</v>
      </c>
      <c r="D434" s="1" t="s">
        <v>43</v>
      </c>
      <c r="E434" s="1" t="s">
        <v>17</v>
      </c>
      <c r="F434" s="1" t="s">
        <v>18</v>
      </c>
      <c r="G434" s="1" t="s">
        <v>19</v>
      </c>
      <c r="H434" s="17">
        <v>289</v>
      </c>
      <c r="I434" s="14">
        <v>0</v>
      </c>
      <c r="J434" s="20">
        <v>0</v>
      </c>
    </row>
    <row r="435" spans="1:10" ht="15.5" x14ac:dyDescent="0.35">
      <c r="A435" s="11" t="s">
        <v>480</v>
      </c>
      <c r="B435" s="3">
        <v>43235</v>
      </c>
      <c r="C435" s="14">
        <v>9</v>
      </c>
      <c r="D435" s="1" t="s">
        <v>21</v>
      </c>
      <c r="E435" s="1" t="s">
        <v>22</v>
      </c>
      <c r="F435" s="1" t="s">
        <v>23</v>
      </c>
      <c r="G435" s="1" t="s">
        <v>19</v>
      </c>
      <c r="H435" s="17">
        <v>289</v>
      </c>
      <c r="I435" s="14">
        <v>5</v>
      </c>
      <c r="J435" s="20">
        <v>1445</v>
      </c>
    </row>
    <row r="436" spans="1:10" ht="15.5" x14ac:dyDescent="0.35">
      <c r="A436" s="11" t="s">
        <v>481</v>
      </c>
      <c r="B436" s="3">
        <v>43235</v>
      </c>
      <c r="C436" s="14">
        <v>8</v>
      </c>
      <c r="D436" s="1" t="s">
        <v>45</v>
      </c>
      <c r="E436" s="1" t="s">
        <v>46</v>
      </c>
      <c r="F436" s="1" t="s">
        <v>23</v>
      </c>
      <c r="G436" s="1" t="s">
        <v>19</v>
      </c>
      <c r="H436" s="17">
        <v>289</v>
      </c>
      <c r="I436" s="14">
        <v>5</v>
      </c>
      <c r="J436" s="20">
        <v>1445</v>
      </c>
    </row>
    <row r="437" spans="1:10" ht="15.5" x14ac:dyDescent="0.35">
      <c r="A437" s="11" t="s">
        <v>482</v>
      </c>
      <c r="B437" s="3">
        <v>43235</v>
      </c>
      <c r="C437" s="14">
        <v>17</v>
      </c>
      <c r="D437" s="1" t="s">
        <v>35</v>
      </c>
      <c r="E437" s="1" t="s">
        <v>36</v>
      </c>
      <c r="F437" s="1" t="s">
        <v>28</v>
      </c>
      <c r="G437" s="1" t="s">
        <v>14</v>
      </c>
      <c r="H437" s="17">
        <v>199</v>
      </c>
      <c r="I437" s="14">
        <v>0</v>
      </c>
      <c r="J437" s="20">
        <v>0</v>
      </c>
    </row>
    <row r="438" spans="1:10" ht="15.5" x14ac:dyDescent="0.35">
      <c r="A438" s="11" t="s">
        <v>483</v>
      </c>
      <c r="B438" s="3">
        <v>43235</v>
      </c>
      <c r="C438" s="14">
        <v>2</v>
      </c>
      <c r="D438" s="1" t="s">
        <v>106</v>
      </c>
      <c r="E438" s="1" t="s">
        <v>68</v>
      </c>
      <c r="F438" s="1" t="s">
        <v>18</v>
      </c>
      <c r="G438" s="1" t="s">
        <v>31</v>
      </c>
      <c r="H438" s="17">
        <v>69</v>
      </c>
      <c r="I438" s="14">
        <v>7</v>
      </c>
      <c r="J438" s="20">
        <v>483</v>
      </c>
    </row>
    <row r="439" spans="1:10" ht="15.5" x14ac:dyDescent="0.35">
      <c r="A439" s="11" t="s">
        <v>484</v>
      </c>
      <c r="B439" s="3">
        <v>43235</v>
      </c>
      <c r="C439" s="14">
        <v>2</v>
      </c>
      <c r="D439" s="1" t="s">
        <v>106</v>
      </c>
      <c r="E439" s="1" t="s">
        <v>68</v>
      </c>
      <c r="F439" s="1" t="s">
        <v>18</v>
      </c>
      <c r="G439" s="1" t="s">
        <v>31</v>
      </c>
      <c r="H439" s="17">
        <v>69</v>
      </c>
      <c r="I439" s="14">
        <v>6</v>
      </c>
      <c r="J439" s="20">
        <v>414</v>
      </c>
    </row>
    <row r="440" spans="1:10" ht="15.5" x14ac:dyDescent="0.35">
      <c r="A440" s="11" t="s">
        <v>485</v>
      </c>
      <c r="B440" s="3">
        <v>43235</v>
      </c>
      <c r="C440" s="14">
        <v>16</v>
      </c>
      <c r="D440" s="1" t="s">
        <v>30</v>
      </c>
      <c r="E440" s="1" t="s">
        <v>36</v>
      </c>
      <c r="F440" s="1" t="s">
        <v>28</v>
      </c>
      <c r="G440" s="1" t="s">
        <v>24</v>
      </c>
      <c r="H440" s="17">
        <v>159</v>
      </c>
      <c r="I440" s="14">
        <v>1</v>
      </c>
      <c r="J440" s="20">
        <v>159</v>
      </c>
    </row>
    <row r="441" spans="1:10" ht="15.5" x14ac:dyDescent="0.35">
      <c r="A441" s="11" t="s">
        <v>486</v>
      </c>
      <c r="B441" s="3">
        <v>43235</v>
      </c>
      <c r="C441" s="14">
        <v>19</v>
      </c>
      <c r="D441" s="1" t="s">
        <v>56</v>
      </c>
      <c r="E441" s="1" t="s">
        <v>36</v>
      </c>
      <c r="F441" s="1" t="s">
        <v>28</v>
      </c>
      <c r="G441" s="1" t="s">
        <v>31</v>
      </c>
      <c r="H441" s="17">
        <v>69</v>
      </c>
      <c r="I441" s="14">
        <v>8</v>
      </c>
      <c r="J441" s="20">
        <v>552</v>
      </c>
    </row>
    <row r="442" spans="1:10" ht="15.5" x14ac:dyDescent="0.35">
      <c r="A442" s="11" t="s">
        <v>487</v>
      </c>
      <c r="B442" s="3">
        <v>43235</v>
      </c>
      <c r="C442" s="14">
        <v>18</v>
      </c>
      <c r="D442" s="1" t="s">
        <v>26</v>
      </c>
      <c r="E442" s="1" t="s">
        <v>36</v>
      </c>
      <c r="F442" s="1" t="s">
        <v>28</v>
      </c>
      <c r="G442" s="1" t="s">
        <v>14</v>
      </c>
      <c r="H442" s="17">
        <v>199</v>
      </c>
      <c r="I442" s="14">
        <v>6</v>
      </c>
      <c r="J442" s="20">
        <v>1194</v>
      </c>
    </row>
    <row r="443" spans="1:10" ht="15.5" x14ac:dyDescent="0.35">
      <c r="A443" s="11" t="s">
        <v>488</v>
      </c>
      <c r="B443" s="3">
        <v>43235</v>
      </c>
      <c r="C443" s="14">
        <v>1</v>
      </c>
      <c r="D443" s="1" t="s">
        <v>16</v>
      </c>
      <c r="E443" s="1" t="s">
        <v>17</v>
      </c>
      <c r="F443" s="1" t="s">
        <v>18</v>
      </c>
      <c r="G443" s="1" t="s">
        <v>41</v>
      </c>
      <c r="H443" s="17">
        <v>399</v>
      </c>
      <c r="I443" s="14">
        <v>1</v>
      </c>
      <c r="J443" s="20">
        <v>399</v>
      </c>
    </row>
    <row r="444" spans="1:10" ht="15.5" x14ac:dyDescent="0.35">
      <c r="A444" s="11" t="s">
        <v>489</v>
      </c>
      <c r="B444" s="3">
        <v>43235</v>
      </c>
      <c r="C444" s="14">
        <v>14</v>
      </c>
      <c r="D444" s="1" t="s">
        <v>38</v>
      </c>
      <c r="E444" s="1" t="s">
        <v>12</v>
      </c>
      <c r="F444" s="1" t="s">
        <v>13</v>
      </c>
      <c r="G444" s="1" t="s">
        <v>31</v>
      </c>
      <c r="H444" s="17">
        <v>69</v>
      </c>
      <c r="I444" s="14">
        <v>6</v>
      </c>
      <c r="J444" s="20">
        <v>414</v>
      </c>
    </row>
    <row r="445" spans="1:10" ht="15.5" x14ac:dyDescent="0.35">
      <c r="A445" s="11" t="s">
        <v>490</v>
      </c>
      <c r="B445" s="3">
        <v>43236</v>
      </c>
      <c r="C445" s="14">
        <v>17</v>
      </c>
      <c r="D445" s="1" t="s">
        <v>35</v>
      </c>
      <c r="E445" s="1" t="s">
        <v>36</v>
      </c>
      <c r="F445" s="1" t="s">
        <v>28</v>
      </c>
      <c r="G445" s="1" t="s">
        <v>31</v>
      </c>
      <c r="H445" s="17">
        <v>69</v>
      </c>
      <c r="I445" s="14">
        <v>7</v>
      </c>
      <c r="J445" s="20">
        <v>483</v>
      </c>
    </row>
    <row r="446" spans="1:10" ht="15.5" x14ac:dyDescent="0.35">
      <c r="A446" s="11" t="s">
        <v>491</v>
      </c>
      <c r="B446" s="3">
        <v>43236</v>
      </c>
      <c r="C446" s="14">
        <v>9</v>
      </c>
      <c r="D446" s="1" t="s">
        <v>21</v>
      </c>
      <c r="E446" s="1" t="s">
        <v>46</v>
      </c>
      <c r="F446" s="1" t="s">
        <v>23</v>
      </c>
      <c r="G446" s="1" t="s">
        <v>14</v>
      </c>
      <c r="H446" s="17">
        <v>199</v>
      </c>
      <c r="I446" s="14">
        <v>2</v>
      </c>
      <c r="J446" s="20">
        <v>398</v>
      </c>
    </row>
    <row r="447" spans="1:10" ht="15.5" x14ac:dyDescent="0.35">
      <c r="A447" s="11" t="s">
        <v>492</v>
      </c>
      <c r="B447" s="3">
        <v>43236</v>
      </c>
      <c r="C447" s="14">
        <v>18</v>
      </c>
      <c r="D447" s="1" t="s">
        <v>26</v>
      </c>
      <c r="E447" s="1" t="s">
        <v>36</v>
      </c>
      <c r="F447" s="1" t="s">
        <v>28</v>
      </c>
      <c r="G447" s="1" t="s">
        <v>31</v>
      </c>
      <c r="H447" s="17">
        <v>69</v>
      </c>
      <c r="I447" s="14">
        <v>7</v>
      </c>
      <c r="J447" s="20">
        <v>483</v>
      </c>
    </row>
    <row r="448" spans="1:10" ht="15.5" x14ac:dyDescent="0.35">
      <c r="A448" s="11" t="s">
        <v>493</v>
      </c>
      <c r="B448" s="3">
        <v>43236</v>
      </c>
      <c r="C448" s="14">
        <v>16</v>
      </c>
      <c r="D448" s="1" t="s">
        <v>30</v>
      </c>
      <c r="E448" s="1" t="s">
        <v>36</v>
      </c>
      <c r="F448" s="1" t="s">
        <v>28</v>
      </c>
      <c r="G448" s="1" t="s">
        <v>41</v>
      </c>
      <c r="H448" s="17">
        <v>399</v>
      </c>
      <c r="I448" s="14">
        <v>5</v>
      </c>
      <c r="J448" s="20">
        <v>1995</v>
      </c>
    </row>
    <row r="449" spans="1:10" ht="15.5" x14ac:dyDescent="0.35">
      <c r="A449" s="11" t="s">
        <v>494</v>
      </c>
      <c r="B449" s="3">
        <v>43236</v>
      </c>
      <c r="C449" s="14">
        <v>10</v>
      </c>
      <c r="D449" s="1" t="s">
        <v>58</v>
      </c>
      <c r="E449" s="1" t="s">
        <v>22</v>
      </c>
      <c r="F449" s="1" t="s">
        <v>23</v>
      </c>
      <c r="G449" s="1" t="s">
        <v>24</v>
      </c>
      <c r="H449" s="17">
        <v>159</v>
      </c>
      <c r="I449" s="14">
        <v>1</v>
      </c>
      <c r="J449" s="20">
        <v>159</v>
      </c>
    </row>
    <row r="450" spans="1:10" ht="15.5" x14ac:dyDescent="0.35">
      <c r="A450" s="11" t="s">
        <v>495</v>
      </c>
      <c r="B450" s="3">
        <v>43236</v>
      </c>
      <c r="C450" s="14">
        <v>10</v>
      </c>
      <c r="D450" s="1" t="s">
        <v>58</v>
      </c>
      <c r="E450" s="1" t="s">
        <v>22</v>
      </c>
      <c r="F450" s="1" t="s">
        <v>23</v>
      </c>
      <c r="G450" s="1" t="s">
        <v>19</v>
      </c>
      <c r="H450" s="17">
        <v>289</v>
      </c>
      <c r="I450" s="14">
        <v>6</v>
      </c>
      <c r="J450" s="20">
        <v>1734</v>
      </c>
    </row>
    <row r="451" spans="1:10" ht="15.5" x14ac:dyDescent="0.35">
      <c r="A451" s="11" t="s">
        <v>496</v>
      </c>
      <c r="B451" s="3">
        <v>43236</v>
      </c>
      <c r="C451" s="14">
        <v>5</v>
      </c>
      <c r="D451" s="1" t="s">
        <v>60</v>
      </c>
      <c r="E451" s="1" t="s">
        <v>68</v>
      </c>
      <c r="F451" s="1" t="s">
        <v>18</v>
      </c>
      <c r="G451" s="1" t="s">
        <v>19</v>
      </c>
      <c r="H451" s="17">
        <v>289</v>
      </c>
      <c r="I451" s="14">
        <v>8</v>
      </c>
      <c r="J451" s="20">
        <v>2312</v>
      </c>
    </row>
    <row r="452" spans="1:10" ht="15.5" x14ac:dyDescent="0.35">
      <c r="A452" s="11" t="s">
        <v>497</v>
      </c>
      <c r="B452" s="3">
        <v>43236</v>
      </c>
      <c r="C452" s="14">
        <v>10</v>
      </c>
      <c r="D452" s="1" t="s">
        <v>58</v>
      </c>
      <c r="E452" s="1" t="s">
        <v>22</v>
      </c>
      <c r="F452" s="1" t="s">
        <v>23</v>
      </c>
      <c r="G452" s="1" t="s">
        <v>31</v>
      </c>
      <c r="H452" s="17">
        <v>69</v>
      </c>
      <c r="I452" s="14">
        <v>7</v>
      </c>
      <c r="J452" s="20">
        <v>483</v>
      </c>
    </row>
    <row r="453" spans="1:10" ht="15.5" x14ac:dyDescent="0.35">
      <c r="A453" s="11" t="s">
        <v>498</v>
      </c>
      <c r="B453" s="3">
        <v>43236</v>
      </c>
      <c r="C453" s="14">
        <v>7</v>
      </c>
      <c r="D453" s="1" t="s">
        <v>88</v>
      </c>
      <c r="E453" s="1" t="s">
        <v>46</v>
      </c>
      <c r="F453" s="1" t="s">
        <v>23</v>
      </c>
      <c r="G453" s="1" t="s">
        <v>31</v>
      </c>
      <c r="H453" s="17">
        <v>69</v>
      </c>
      <c r="I453" s="14">
        <v>3</v>
      </c>
      <c r="J453" s="20">
        <v>207</v>
      </c>
    </row>
    <row r="454" spans="1:10" ht="15.5" x14ac:dyDescent="0.35">
      <c r="A454" s="11" t="s">
        <v>499</v>
      </c>
      <c r="B454" s="3">
        <v>43236</v>
      </c>
      <c r="C454" s="14">
        <v>6</v>
      </c>
      <c r="D454" s="1" t="s">
        <v>48</v>
      </c>
      <c r="E454" s="1" t="s">
        <v>46</v>
      </c>
      <c r="F454" s="1" t="s">
        <v>23</v>
      </c>
      <c r="G454" s="1" t="s">
        <v>41</v>
      </c>
      <c r="H454" s="17">
        <v>399</v>
      </c>
      <c r="I454" s="14">
        <v>3</v>
      </c>
      <c r="J454" s="20">
        <v>1197</v>
      </c>
    </row>
    <row r="455" spans="1:10" ht="15.5" x14ac:dyDescent="0.35">
      <c r="A455" s="11" t="s">
        <v>500</v>
      </c>
      <c r="B455" s="3">
        <v>43236</v>
      </c>
      <c r="C455" s="14">
        <v>13</v>
      </c>
      <c r="D455" s="1" t="s">
        <v>33</v>
      </c>
      <c r="E455" s="1" t="s">
        <v>12</v>
      </c>
      <c r="F455" s="1" t="s">
        <v>13</v>
      </c>
      <c r="G455" s="1" t="s">
        <v>24</v>
      </c>
      <c r="H455" s="17">
        <v>159</v>
      </c>
      <c r="I455" s="14">
        <v>8</v>
      </c>
      <c r="J455" s="20">
        <v>1272</v>
      </c>
    </row>
    <row r="456" spans="1:10" ht="15.5" x14ac:dyDescent="0.35">
      <c r="A456" s="11" t="s">
        <v>501</v>
      </c>
      <c r="B456" s="3">
        <v>43237</v>
      </c>
      <c r="C456" s="14">
        <v>14</v>
      </c>
      <c r="D456" s="1" t="s">
        <v>38</v>
      </c>
      <c r="E456" s="1" t="s">
        <v>63</v>
      </c>
      <c r="F456" s="1" t="s">
        <v>13</v>
      </c>
      <c r="G456" s="1" t="s">
        <v>31</v>
      </c>
      <c r="H456" s="17">
        <v>69</v>
      </c>
      <c r="I456" s="14">
        <v>9</v>
      </c>
      <c r="J456" s="20">
        <v>621</v>
      </c>
    </row>
    <row r="457" spans="1:10" ht="15.5" x14ac:dyDescent="0.35">
      <c r="A457" s="11" t="s">
        <v>502</v>
      </c>
      <c r="B457" s="3">
        <v>43237</v>
      </c>
      <c r="C457" s="14">
        <v>3</v>
      </c>
      <c r="D457" s="1" t="s">
        <v>43</v>
      </c>
      <c r="E457" s="1" t="s">
        <v>17</v>
      </c>
      <c r="F457" s="1" t="s">
        <v>18</v>
      </c>
      <c r="G457" s="1" t="s">
        <v>41</v>
      </c>
      <c r="H457" s="17">
        <v>399</v>
      </c>
      <c r="I457" s="14">
        <v>7</v>
      </c>
      <c r="J457" s="20">
        <v>2793</v>
      </c>
    </row>
    <row r="458" spans="1:10" ht="15.5" x14ac:dyDescent="0.35">
      <c r="A458" s="11" t="s">
        <v>503</v>
      </c>
      <c r="B458" s="3">
        <v>43237</v>
      </c>
      <c r="C458" s="14">
        <v>3</v>
      </c>
      <c r="D458" s="1" t="s">
        <v>43</v>
      </c>
      <c r="E458" s="1" t="s">
        <v>17</v>
      </c>
      <c r="F458" s="1" t="s">
        <v>18</v>
      </c>
      <c r="G458" s="1" t="s">
        <v>24</v>
      </c>
      <c r="H458" s="17">
        <v>159</v>
      </c>
      <c r="I458" s="14">
        <v>9</v>
      </c>
      <c r="J458" s="20">
        <v>1431</v>
      </c>
    </row>
    <row r="459" spans="1:10" ht="15.5" x14ac:dyDescent="0.35">
      <c r="A459" s="11" t="s">
        <v>504</v>
      </c>
      <c r="B459" s="3">
        <v>43237</v>
      </c>
      <c r="C459" s="14">
        <v>12</v>
      </c>
      <c r="D459" s="1" t="s">
        <v>66</v>
      </c>
      <c r="E459" s="1" t="s">
        <v>63</v>
      </c>
      <c r="F459" s="1" t="s">
        <v>13</v>
      </c>
      <c r="G459" s="1" t="s">
        <v>14</v>
      </c>
      <c r="H459" s="17">
        <v>199</v>
      </c>
      <c r="I459" s="14">
        <v>3</v>
      </c>
      <c r="J459" s="20">
        <v>597</v>
      </c>
    </row>
    <row r="460" spans="1:10" ht="15.5" x14ac:dyDescent="0.35">
      <c r="A460" s="11" t="s">
        <v>505</v>
      </c>
      <c r="B460" s="3">
        <v>43237</v>
      </c>
      <c r="C460" s="14">
        <v>5</v>
      </c>
      <c r="D460" s="1" t="s">
        <v>60</v>
      </c>
      <c r="E460" s="1" t="s">
        <v>68</v>
      </c>
      <c r="F460" s="1" t="s">
        <v>18</v>
      </c>
      <c r="G460" s="1" t="s">
        <v>24</v>
      </c>
      <c r="H460" s="17">
        <v>159</v>
      </c>
      <c r="I460" s="14">
        <v>1</v>
      </c>
      <c r="J460" s="20">
        <v>159</v>
      </c>
    </row>
    <row r="461" spans="1:10" ht="15.5" x14ac:dyDescent="0.35">
      <c r="A461" s="11" t="s">
        <v>506</v>
      </c>
      <c r="B461" s="3">
        <v>43238</v>
      </c>
      <c r="C461" s="14">
        <v>11</v>
      </c>
      <c r="D461" s="1" t="s">
        <v>11</v>
      </c>
      <c r="E461" s="1" t="s">
        <v>63</v>
      </c>
      <c r="F461" s="1" t="s">
        <v>13</v>
      </c>
      <c r="G461" s="1" t="s">
        <v>24</v>
      </c>
      <c r="H461" s="17">
        <v>159</v>
      </c>
      <c r="I461" s="14">
        <v>4</v>
      </c>
      <c r="J461" s="20">
        <v>636</v>
      </c>
    </row>
    <row r="462" spans="1:10" ht="15.5" x14ac:dyDescent="0.35">
      <c r="A462" s="11" t="s">
        <v>507</v>
      </c>
      <c r="B462" s="3">
        <v>43238</v>
      </c>
      <c r="C462" s="14">
        <v>7</v>
      </c>
      <c r="D462" s="1" t="s">
        <v>88</v>
      </c>
      <c r="E462" s="1" t="s">
        <v>46</v>
      </c>
      <c r="F462" s="1" t="s">
        <v>23</v>
      </c>
      <c r="G462" s="1" t="s">
        <v>41</v>
      </c>
      <c r="H462" s="17">
        <v>399</v>
      </c>
      <c r="I462" s="14">
        <v>0</v>
      </c>
      <c r="J462" s="20">
        <v>0</v>
      </c>
    </row>
    <row r="463" spans="1:10" ht="15.5" x14ac:dyDescent="0.35">
      <c r="A463" s="11" t="s">
        <v>508</v>
      </c>
      <c r="B463" s="3">
        <v>43238</v>
      </c>
      <c r="C463" s="14">
        <v>1</v>
      </c>
      <c r="D463" s="1" t="s">
        <v>16</v>
      </c>
      <c r="E463" s="1" t="s">
        <v>17</v>
      </c>
      <c r="F463" s="1" t="s">
        <v>18</v>
      </c>
      <c r="G463" s="1" t="s">
        <v>41</v>
      </c>
      <c r="H463" s="17">
        <v>399</v>
      </c>
      <c r="I463" s="14">
        <v>3</v>
      </c>
      <c r="J463" s="20">
        <v>1197</v>
      </c>
    </row>
    <row r="464" spans="1:10" ht="15.5" x14ac:dyDescent="0.35">
      <c r="A464" s="11" t="s">
        <v>509</v>
      </c>
      <c r="B464" s="3">
        <v>43239</v>
      </c>
      <c r="C464" s="14">
        <v>10</v>
      </c>
      <c r="D464" s="1" t="s">
        <v>58</v>
      </c>
      <c r="E464" s="1" t="s">
        <v>22</v>
      </c>
      <c r="F464" s="1" t="s">
        <v>23</v>
      </c>
      <c r="G464" s="1" t="s">
        <v>41</v>
      </c>
      <c r="H464" s="17">
        <v>399</v>
      </c>
      <c r="I464" s="14">
        <v>9</v>
      </c>
      <c r="J464" s="20">
        <v>3591</v>
      </c>
    </row>
    <row r="465" spans="1:10" ht="15.5" x14ac:dyDescent="0.35">
      <c r="A465" s="11" t="s">
        <v>510</v>
      </c>
      <c r="B465" s="3">
        <v>43239</v>
      </c>
      <c r="C465" s="14">
        <v>4</v>
      </c>
      <c r="D465" s="1" t="s">
        <v>51</v>
      </c>
      <c r="E465" s="1" t="s">
        <v>68</v>
      </c>
      <c r="F465" s="1" t="s">
        <v>18</v>
      </c>
      <c r="G465" s="1" t="s">
        <v>19</v>
      </c>
      <c r="H465" s="17">
        <v>289</v>
      </c>
      <c r="I465" s="14">
        <v>2</v>
      </c>
      <c r="J465" s="20">
        <v>578</v>
      </c>
    </row>
    <row r="466" spans="1:10" ht="15.5" x14ac:dyDescent="0.35">
      <c r="A466" s="11" t="s">
        <v>511</v>
      </c>
      <c r="B466" s="3">
        <v>43239</v>
      </c>
      <c r="C466" s="14">
        <v>11</v>
      </c>
      <c r="D466" s="1" t="s">
        <v>11</v>
      </c>
      <c r="E466" s="1" t="s">
        <v>63</v>
      </c>
      <c r="F466" s="1" t="s">
        <v>13</v>
      </c>
      <c r="G466" s="1" t="s">
        <v>24</v>
      </c>
      <c r="H466" s="17">
        <v>159</v>
      </c>
      <c r="I466" s="14">
        <v>9</v>
      </c>
      <c r="J466" s="20">
        <v>1431</v>
      </c>
    </row>
    <row r="467" spans="1:10" ht="15.5" x14ac:dyDescent="0.35">
      <c r="A467" s="11" t="s">
        <v>512</v>
      </c>
      <c r="B467" s="3">
        <v>43239</v>
      </c>
      <c r="C467" s="14">
        <v>2</v>
      </c>
      <c r="D467" s="1" t="s">
        <v>106</v>
      </c>
      <c r="E467" s="1" t="s">
        <v>17</v>
      </c>
      <c r="F467" s="1" t="s">
        <v>18</v>
      </c>
      <c r="G467" s="1" t="s">
        <v>24</v>
      </c>
      <c r="H467" s="17">
        <v>159</v>
      </c>
      <c r="I467" s="14">
        <v>3</v>
      </c>
      <c r="J467" s="20">
        <v>477</v>
      </c>
    </row>
    <row r="468" spans="1:10" ht="15.5" x14ac:dyDescent="0.35">
      <c r="A468" s="11" t="s">
        <v>513</v>
      </c>
      <c r="B468" s="3">
        <v>43239</v>
      </c>
      <c r="C468" s="14">
        <v>4</v>
      </c>
      <c r="D468" s="1" t="s">
        <v>51</v>
      </c>
      <c r="E468" s="1" t="s">
        <v>17</v>
      </c>
      <c r="F468" s="1" t="s">
        <v>18</v>
      </c>
      <c r="G468" s="1" t="s">
        <v>14</v>
      </c>
      <c r="H468" s="17">
        <v>199</v>
      </c>
      <c r="I468" s="14">
        <v>0</v>
      </c>
      <c r="J468" s="20">
        <v>0</v>
      </c>
    </row>
    <row r="469" spans="1:10" ht="15.5" x14ac:dyDescent="0.35">
      <c r="A469" s="11" t="s">
        <v>514</v>
      </c>
      <c r="B469" s="3">
        <v>43239</v>
      </c>
      <c r="C469" s="14">
        <v>18</v>
      </c>
      <c r="D469" s="1" t="s">
        <v>26</v>
      </c>
      <c r="E469" s="1" t="s">
        <v>36</v>
      </c>
      <c r="F469" s="1" t="s">
        <v>28</v>
      </c>
      <c r="G469" s="1" t="s">
        <v>24</v>
      </c>
      <c r="H469" s="17">
        <v>159</v>
      </c>
      <c r="I469" s="14">
        <v>9</v>
      </c>
      <c r="J469" s="20">
        <v>1431</v>
      </c>
    </row>
    <row r="470" spans="1:10" ht="15.5" x14ac:dyDescent="0.35">
      <c r="A470" s="11" t="s">
        <v>515</v>
      </c>
      <c r="B470" s="3">
        <v>43240</v>
      </c>
      <c r="C470" s="14">
        <v>2</v>
      </c>
      <c r="D470" s="1" t="s">
        <v>106</v>
      </c>
      <c r="E470" s="1" t="s">
        <v>17</v>
      </c>
      <c r="F470" s="1" t="s">
        <v>18</v>
      </c>
      <c r="G470" s="1" t="s">
        <v>19</v>
      </c>
      <c r="H470" s="17">
        <v>289</v>
      </c>
      <c r="I470" s="14">
        <v>1</v>
      </c>
      <c r="J470" s="20">
        <v>289</v>
      </c>
    </row>
    <row r="471" spans="1:10" ht="15.5" x14ac:dyDescent="0.35">
      <c r="A471" s="11" t="s">
        <v>516</v>
      </c>
      <c r="B471" s="3">
        <v>43240</v>
      </c>
      <c r="C471" s="14">
        <v>14</v>
      </c>
      <c r="D471" s="1" t="s">
        <v>38</v>
      </c>
      <c r="E471" s="1" t="s">
        <v>12</v>
      </c>
      <c r="F471" s="1" t="s">
        <v>13</v>
      </c>
      <c r="G471" s="1" t="s">
        <v>41</v>
      </c>
      <c r="H471" s="17">
        <v>399</v>
      </c>
      <c r="I471" s="14">
        <v>9</v>
      </c>
      <c r="J471" s="20">
        <v>3591</v>
      </c>
    </row>
    <row r="472" spans="1:10" ht="15.5" x14ac:dyDescent="0.35">
      <c r="A472" s="11" t="s">
        <v>517</v>
      </c>
      <c r="B472" s="3">
        <v>43241</v>
      </c>
      <c r="C472" s="14">
        <v>5</v>
      </c>
      <c r="D472" s="1" t="s">
        <v>60</v>
      </c>
      <c r="E472" s="1" t="s">
        <v>68</v>
      </c>
      <c r="F472" s="1" t="s">
        <v>18</v>
      </c>
      <c r="G472" s="1" t="s">
        <v>19</v>
      </c>
      <c r="H472" s="17">
        <v>289</v>
      </c>
      <c r="I472" s="14">
        <v>4</v>
      </c>
      <c r="J472" s="20">
        <v>1156</v>
      </c>
    </row>
    <row r="473" spans="1:10" ht="15.5" x14ac:dyDescent="0.35">
      <c r="A473" s="11" t="s">
        <v>518</v>
      </c>
      <c r="B473" s="3">
        <v>43242</v>
      </c>
      <c r="C473" s="14">
        <v>5</v>
      </c>
      <c r="D473" s="1" t="s">
        <v>60</v>
      </c>
      <c r="E473" s="1" t="s">
        <v>17</v>
      </c>
      <c r="F473" s="1" t="s">
        <v>18</v>
      </c>
      <c r="G473" s="1" t="s">
        <v>41</v>
      </c>
      <c r="H473" s="17">
        <v>399</v>
      </c>
      <c r="I473" s="14">
        <v>3</v>
      </c>
      <c r="J473" s="20">
        <v>1197</v>
      </c>
    </row>
    <row r="474" spans="1:10" ht="15.5" x14ac:dyDescent="0.35">
      <c r="A474" s="11" t="s">
        <v>519</v>
      </c>
      <c r="B474" s="3">
        <v>43243</v>
      </c>
      <c r="C474" s="14">
        <v>13</v>
      </c>
      <c r="D474" s="1" t="s">
        <v>33</v>
      </c>
      <c r="E474" s="1" t="s">
        <v>12</v>
      </c>
      <c r="F474" s="1" t="s">
        <v>13</v>
      </c>
      <c r="G474" s="1" t="s">
        <v>19</v>
      </c>
      <c r="H474" s="17">
        <v>289</v>
      </c>
      <c r="I474" s="14">
        <v>8</v>
      </c>
      <c r="J474" s="20">
        <v>2312</v>
      </c>
    </row>
    <row r="475" spans="1:10" ht="15.5" x14ac:dyDescent="0.35">
      <c r="A475" s="11" t="s">
        <v>520</v>
      </c>
      <c r="B475" s="3">
        <v>43243</v>
      </c>
      <c r="C475" s="14">
        <v>18</v>
      </c>
      <c r="D475" s="1" t="s">
        <v>26</v>
      </c>
      <c r="E475" s="1" t="s">
        <v>36</v>
      </c>
      <c r="F475" s="1" t="s">
        <v>28</v>
      </c>
      <c r="G475" s="1" t="s">
        <v>41</v>
      </c>
      <c r="H475" s="17">
        <v>399</v>
      </c>
      <c r="I475" s="14">
        <v>3</v>
      </c>
      <c r="J475" s="20">
        <v>1197</v>
      </c>
    </row>
    <row r="476" spans="1:10" ht="15.5" x14ac:dyDescent="0.35">
      <c r="A476" s="11" t="s">
        <v>521</v>
      </c>
      <c r="B476" s="3">
        <v>43243</v>
      </c>
      <c r="C476" s="14">
        <v>13</v>
      </c>
      <c r="D476" s="1" t="s">
        <v>33</v>
      </c>
      <c r="E476" s="1" t="s">
        <v>12</v>
      </c>
      <c r="F476" s="1" t="s">
        <v>13</v>
      </c>
      <c r="G476" s="1" t="s">
        <v>14</v>
      </c>
      <c r="H476" s="17">
        <v>199</v>
      </c>
      <c r="I476" s="14">
        <v>2</v>
      </c>
      <c r="J476" s="20">
        <v>398</v>
      </c>
    </row>
    <row r="477" spans="1:10" ht="15.5" x14ac:dyDescent="0.35">
      <c r="A477" s="11" t="s">
        <v>522</v>
      </c>
      <c r="B477" s="3">
        <v>43243</v>
      </c>
      <c r="C477" s="14">
        <v>8</v>
      </c>
      <c r="D477" s="1" t="s">
        <v>45</v>
      </c>
      <c r="E477" s="1" t="s">
        <v>22</v>
      </c>
      <c r="F477" s="1" t="s">
        <v>23</v>
      </c>
      <c r="G477" s="1" t="s">
        <v>24</v>
      </c>
      <c r="H477" s="17">
        <v>159</v>
      </c>
      <c r="I477" s="14">
        <v>3</v>
      </c>
      <c r="J477" s="20">
        <v>477</v>
      </c>
    </row>
    <row r="478" spans="1:10" ht="15.5" x14ac:dyDescent="0.35">
      <c r="A478" s="11" t="s">
        <v>523</v>
      </c>
      <c r="B478" s="3">
        <v>43243</v>
      </c>
      <c r="C478" s="14">
        <v>7</v>
      </c>
      <c r="D478" s="1" t="s">
        <v>88</v>
      </c>
      <c r="E478" s="1" t="s">
        <v>22</v>
      </c>
      <c r="F478" s="1" t="s">
        <v>23</v>
      </c>
      <c r="G478" s="1" t="s">
        <v>19</v>
      </c>
      <c r="H478" s="17">
        <v>289</v>
      </c>
      <c r="I478" s="14">
        <v>5</v>
      </c>
      <c r="J478" s="20">
        <v>1445</v>
      </c>
    </row>
    <row r="479" spans="1:10" ht="15.5" x14ac:dyDescent="0.35">
      <c r="A479" s="11" t="s">
        <v>524</v>
      </c>
      <c r="B479" s="3">
        <v>43243</v>
      </c>
      <c r="C479" s="14">
        <v>6</v>
      </c>
      <c r="D479" s="1" t="s">
        <v>48</v>
      </c>
      <c r="E479" s="1" t="s">
        <v>22</v>
      </c>
      <c r="F479" s="1" t="s">
        <v>23</v>
      </c>
      <c r="G479" s="1" t="s">
        <v>24</v>
      </c>
      <c r="H479" s="17">
        <v>159</v>
      </c>
      <c r="I479" s="14">
        <v>3</v>
      </c>
      <c r="J479" s="20">
        <v>477</v>
      </c>
    </row>
    <row r="480" spans="1:10" ht="15.5" x14ac:dyDescent="0.35">
      <c r="A480" s="11" t="s">
        <v>525</v>
      </c>
      <c r="B480" s="3">
        <v>43243</v>
      </c>
      <c r="C480" s="14">
        <v>7</v>
      </c>
      <c r="D480" s="1" t="s">
        <v>88</v>
      </c>
      <c r="E480" s="1" t="s">
        <v>22</v>
      </c>
      <c r="F480" s="1" t="s">
        <v>23</v>
      </c>
      <c r="G480" s="1" t="s">
        <v>24</v>
      </c>
      <c r="H480" s="17">
        <v>159</v>
      </c>
      <c r="I480" s="14">
        <v>2</v>
      </c>
      <c r="J480" s="20">
        <v>318</v>
      </c>
    </row>
    <row r="481" spans="1:10" ht="15.5" x14ac:dyDescent="0.35">
      <c r="A481" s="11" t="s">
        <v>526</v>
      </c>
      <c r="B481" s="3">
        <v>43243</v>
      </c>
      <c r="C481" s="14">
        <v>18</v>
      </c>
      <c r="D481" s="1" t="s">
        <v>26</v>
      </c>
      <c r="E481" s="1" t="s">
        <v>27</v>
      </c>
      <c r="F481" s="1" t="s">
        <v>28</v>
      </c>
      <c r="G481" s="1" t="s">
        <v>31</v>
      </c>
      <c r="H481" s="17">
        <v>69</v>
      </c>
      <c r="I481" s="14">
        <v>9</v>
      </c>
      <c r="J481" s="20">
        <v>621</v>
      </c>
    </row>
    <row r="482" spans="1:10" ht="15.5" x14ac:dyDescent="0.35">
      <c r="A482" s="11" t="s">
        <v>527</v>
      </c>
      <c r="B482" s="3">
        <v>43244</v>
      </c>
      <c r="C482" s="14">
        <v>17</v>
      </c>
      <c r="D482" s="1" t="s">
        <v>35</v>
      </c>
      <c r="E482" s="1" t="s">
        <v>27</v>
      </c>
      <c r="F482" s="1" t="s">
        <v>28</v>
      </c>
      <c r="G482" s="1" t="s">
        <v>19</v>
      </c>
      <c r="H482" s="17">
        <v>289</v>
      </c>
      <c r="I482" s="14">
        <v>3</v>
      </c>
      <c r="J482" s="20">
        <v>867</v>
      </c>
    </row>
    <row r="483" spans="1:10" ht="15.5" x14ac:dyDescent="0.35">
      <c r="A483" s="11" t="s">
        <v>528</v>
      </c>
      <c r="B483" s="3">
        <v>43244</v>
      </c>
      <c r="C483" s="14">
        <v>11</v>
      </c>
      <c r="D483" s="1" t="s">
        <v>11</v>
      </c>
      <c r="E483" s="1" t="s">
        <v>12</v>
      </c>
      <c r="F483" s="1" t="s">
        <v>13</v>
      </c>
      <c r="G483" s="1" t="s">
        <v>31</v>
      </c>
      <c r="H483" s="17">
        <v>69</v>
      </c>
      <c r="I483" s="14">
        <v>6</v>
      </c>
      <c r="J483" s="20">
        <v>414</v>
      </c>
    </row>
    <row r="484" spans="1:10" ht="15.5" x14ac:dyDescent="0.35">
      <c r="A484" s="11" t="s">
        <v>529</v>
      </c>
      <c r="B484" s="3">
        <v>43244</v>
      </c>
      <c r="C484" s="14">
        <v>16</v>
      </c>
      <c r="D484" s="1" t="s">
        <v>30</v>
      </c>
      <c r="E484" s="1" t="s">
        <v>27</v>
      </c>
      <c r="F484" s="1" t="s">
        <v>28</v>
      </c>
      <c r="G484" s="1" t="s">
        <v>31</v>
      </c>
      <c r="H484" s="17">
        <v>69</v>
      </c>
      <c r="I484" s="14">
        <v>6</v>
      </c>
      <c r="J484" s="20">
        <v>414</v>
      </c>
    </row>
    <row r="485" spans="1:10" ht="15.5" x14ac:dyDescent="0.35">
      <c r="A485" s="11" t="s">
        <v>530</v>
      </c>
      <c r="B485" s="3">
        <v>43244</v>
      </c>
      <c r="C485" s="14">
        <v>4</v>
      </c>
      <c r="D485" s="1" t="s">
        <v>51</v>
      </c>
      <c r="E485" s="1" t="s">
        <v>68</v>
      </c>
      <c r="F485" s="1" t="s">
        <v>18</v>
      </c>
      <c r="G485" s="1" t="s">
        <v>14</v>
      </c>
      <c r="H485" s="17">
        <v>199</v>
      </c>
      <c r="I485" s="14">
        <v>4</v>
      </c>
      <c r="J485" s="20">
        <v>796</v>
      </c>
    </row>
    <row r="486" spans="1:10" ht="15.5" x14ac:dyDescent="0.35">
      <c r="A486" s="11" t="s">
        <v>531</v>
      </c>
      <c r="B486" s="3">
        <v>43245</v>
      </c>
      <c r="C486" s="14">
        <v>16</v>
      </c>
      <c r="D486" s="1" t="s">
        <v>30</v>
      </c>
      <c r="E486" s="1" t="s">
        <v>27</v>
      </c>
      <c r="F486" s="1" t="s">
        <v>28</v>
      </c>
      <c r="G486" s="1" t="s">
        <v>14</v>
      </c>
      <c r="H486" s="17">
        <v>199</v>
      </c>
      <c r="I486" s="14">
        <v>7</v>
      </c>
      <c r="J486" s="20">
        <v>1393</v>
      </c>
    </row>
    <row r="487" spans="1:10" ht="15.5" x14ac:dyDescent="0.35">
      <c r="A487" s="11" t="s">
        <v>532</v>
      </c>
      <c r="B487" s="3">
        <v>43245</v>
      </c>
      <c r="C487" s="14">
        <v>8</v>
      </c>
      <c r="D487" s="1" t="s">
        <v>45</v>
      </c>
      <c r="E487" s="1" t="s">
        <v>22</v>
      </c>
      <c r="F487" s="1" t="s">
        <v>23</v>
      </c>
      <c r="G487" s="1" t="s">
        <v>24</v>
      </c>
      <c r="H487" s="17">
        <v>159</v>
      </c>
      <c r="I487" s="14">
        <v>4</v>
      </c>
      <c r="J487" s="20">
        <v>636</v>
      </c>
    </row>
    <row r="488" spans="1:10" ht="15.5" x14ac:dyDescent="0.35">
      <c r="A488" s="11" t="s">
        <v>533</v>
      </c>
      <c r="B488" s="3">
        <v>43245</v>
      </c>
      <c r="C488" s="14">
        <v>4</v>
      </c>
      <c r="D488" s="1" t="s">
        <v>51</v>
      </c>
      <c r="E488" s="1" t="s">
        <v>68</v>
      </c>
      <c r="F488" s="1" t="s">
        <v>18</v>
      </c>
      <c r="G488" s="1" t="s">
        <v>19</v>
      </c>
      <c r="H488" s="17">
        <v>289</v>
      </c>
      <c r="I488" s="14">
        <v>4</v>
      </c>
      <c r="J488" s="20">
        <v>1156</v>
      </c>
    </row>
    <row r="489" spans="1:10" ht="15.5" x14ac:dyDescent="0.35">
      <c r="A489" s="11" t="s">
        <v>534</v>
      </c>
      <c r="B489" s="3">
        <v>43245</v>
      </c>
      <c r="C489" s="14">
        <v>20</v>
      </c>
      <c r="D489" s="1" t="s">
        <v>40</v>
      </c>
      <c r="E489" s="1" t="s">
        <v>27</v>
      </c>
      <c r="F489" s="1" t="s">
        <v>28</v>
      </c>
      <c r="G489" s="1" t="s">
        <v>24</v>
      </c>
      <c r="H489" s="17">
        <v>159</v>
      </c>
      <c r="I489" s="14">
        <v>2</v>
      </c>
      <c r="J489" s="20">
        <v>318</v>
      </c>
    </row>
    <row r="490" spans="1:10" ht="15.5" x14ac:dyDescent="0.35">
      <c r="A490" s="11" t="s">
        <v>535</v>
      </c>
      <c r="B490" s="3">
        <v>43245</v>
      </c>
      <c r="C490" s="14">
        <v>13</v>
      </c>
      <c r="D490" s="1" t="s">
        <v>33</v>
      </c>
      <c r="E490" s="1" t="s">
        <v>12</v>
      </c>
      <c r="F490" s="1" t="s">
        <v>13</v>
      </c>
      <c r="G490" s="1" t="s">
        <v>24</v>
      </c>
      <c r="H490" s="17">
        <v>159</v>
      </c>
      <c r="I490" s="14">
        <v>7</v>
      </c>
      <c r="J490" s="20">
        <v>1113</v>
      </c>
    </row>
    <row r="491" spans="1:10" ht="15.5" x14ac:dyDescent="0.35">
      <c r="A491" s="11" t="s">
        <v>536</v>
      </c>
      <c r="B491" s="3">
        <v>43245</v>
      </c>
      <c r="C491" s="14">
        <v>13</v>
      </c>
      <c r="D491" s="1" t="s">
        <v>33</v>
      </c>
      <c r="E491" s="1" t="s">
        <v>12</v>
      </c>
      <c r="F491" s="1" t="s">
        <v>13</v>
      </c>
      <c r="G491" s="1" t="s">
        <v>24</v>
      </c>
      <c r="H491" s="17">
        <v>159</v>
      </c>
      <c r="I491" s="14">
        <v>4</v>
      </c>
      <c r="J491" s="20">
        <v>636</v>
      </c>
    </row>
    <row r="492" spans="1:10" ht="15.5" x14ac:dyDescent="0.35">
      <c r="A492" s="11" t="s">
        <v>537</v>
      </c>
      <c r="B492" s="3">
        <v>43245</v>
      </c>
      <c r="C492" s="14">
        <v>17</v>
      </c>
      <c r="D492" s="1" t="s">
        <v>35</v>
      </c>
      <c r="E492" s="1" t="s">
        <v>36</v>
      </c>
      <c r="F492" s="1" t="s">
        <v>28</v>
      </c>
      <c r="G492" s="1" t="s">
        <v>31</v>
      </c>
      <c r="H492" s="17">
        <v>69</v>
      </c>
      <c r="I492" s="14">
        <v>3</v>
      </c>
      <c r="J492" s="20">
        <v>207</v>
      </c>
    </row>
    <row r="493" spans="1:10" ht="15.5" x14ac:dyDescent="0.35">
      <c r="A493" s="11" t="s">
        <v>538</v>
      </c>
      <c r="B493" s="3">
        <v>43245</v>
      </c>
      <c r="C493" s="14">
        <v>3</v>
      </c>
      <c r="D493" s="1" t="s">
        <v>43</v>
      </c>
      <c r="E493" s="1" t="s">
        <v>17</v>
      </c>
      <c r="F493" s="1" t="s">
        <v>18</v>
      </c>
      <c r="G493" s="1" t="s">
        <v>19</v>
      </c>
      <c r="H493" s="17">
        <v>289</v>
      </c>
      <c r="I493" s="14">
        <v>6</v>
      </c>
      <c r="J493" s="20">
        <v>1734</v>
      </c>
    </row>
    <row r="494" spans="1:10" ht="15.5" x14ac:dyDescent="0.35">
      <c r="A494" s="11" t="s">
        <v>539</v>
      </c>
      <c r="B494" s="3">
        <v>43246</v>
      </c>
      <c r="C494" s="14">
        <v>9</v>
      </c>
      <c r="D494" s="1" t="s">
        <v>21</v>
      </c>
      <c r="E494" s="1" t="s">
        <v>46</v>
      </c>
      <c r="F494" s="1" t="s">
        <v>23</v>
      </c>
      <c r="G494" s="1" t="s">
        <v>41</v>
      </c>
      <c r="H494" s="17">
        <v>399</v>
      </c>
      <c r="I494" s="14">
        <v>2</v>
      </c>
      <c r="J494" s="20">
        <v>798</v>
      </c>
    </row>
    <row r="495" spans="1:10" ht="15.5" x14ac:dyDescent="0.35">
      <c r="A495" s="11" t="s">
        <v>540</v>
      </c>
      <c r="B495" s="3">
        <v>43246</v>
      </c>
      <c r="C495" s="14">
        <v>16</v>
      </c>
      <c r="D495" s="1" t="s">
        <v>30</v>
      </c>
      <c r="E495" s="1" t="s">
        <v>36</v>
      </c>
      <c r="F495" s="1" t="s">
        <v>28</v>
      </c>
      <c r="G495" s="1" t="s">
        <v>24</v>
      </c>
      <c r="H495" s="17">
        <v>159</v>
      </c>
      <c r="I495" s="14">
        <v>9</v>
      </c>
      <c r="J495" s="20">
        <v>1431</v>
      </c>
    </row>
    <row r="496" spans="1:10" ht="15.5" x14ac:dyDescent="0.35">
      <c r="A496" s="11" t="s">
        <v>541</v>
      </c>
      <c r="B496" s="3">
        <v>43246</v>
      </c>
      <c r="C496" s="14">
        <v>13</v>
      </c>
      <c r="D496" s="1" t="s">
        <v>33</v>
      </c>
      <c r="E496" s="1" t="s">
        <v>12</v>
      </c>
      <c r="F496" s="1" t="s">
        <v>13</v>
      </c>
      <c r="G496" s="1" t="s">
        <v>14</v>
      </c>
      <c r="H496" s="17">
        <v>199</v>
      </c>
      <c r="I496" s="14">
        <v>5</v>
      </c>
      <c r="J496" s="20">
        <v>995</v>
      </c>
    </row>
    <row r="497" spans="1:10" ht="15.5" x14ac:dyDescent="0.35">
      <c r="A497" s="11" t="s">
        <v>542</v>
      </c>
      <c r="B497" s="3">
        <v>43246</v>
      </c>
      <c r="C497" s="14">
        <v>9</v>
      </c>
      <c r="D497" s="1" t="s">
        <v>21</v>
      </c>
      <c r="E497" s="1" t="s">
        <v>22</v>
      </c>
      <c r="F497" s="1" t="s">
        <v>23</v>
      </c>
      <c r="G497" s="1" t="s">
        <v>19</v>
      </c>
      <c r="H497" s="17">
        <v>289</v>
      </c>
      <c r="I497" s="14">
        <v>6</v>
      </c>
      <c r="J497" s="20">
        <v>1734</v>
      </c>
    </row>
    <row r="498" spans="1:10" ht="15.5" x14ac:dyDescent="0.35">
      <c r="A498" s="11" t="s">
        <v>543</v>
      </c>
      <c r="B498" s="3">
        <v>43246</v>
      </c>
      <c r="C498" s="14">
        <v>4</v>
      </c>
      <c r="D498" s="1" t="s">
        <v>51</v>
      </c>
      <c r="E498" s="1" t="s">
        <v>68</v>
      </c>
      <c r="F498" s="1" t="s">
        <v>18</v>
      </c>
      <c r="G498" s="1" t="s">
        <v>19</v>
      </c>
      <c r="H498" s="17">
        <v>289</v>
      </c>
      <c r="I498" s="14">
        <v>1</v>
      </c>
      <c r="J498" s="20">
        <v>289</v>
      </c>
    </row>
    <row r="499" spans="1:10" ht="15.5" x14ac:dyDescent="0.35">
      <c r="A499" s="11" t="s">
        <v>544</v>
      </c>
      <c r="B499" s="3">
        <v>43246</v>
      </c>
      <c r="C499" s="14">
        <v>8</v>
      </c>
      <c r="D499" s="1" t="s">
        <v>45</v>
      </c>
      <c r="E499" s="1" t="s">
        <v>46</v>
      </c>
      <c r="F499" s="1" t="s">
        <v>23</v>
      </c>
      <c r="G499" s="1" t="s">
        <v>31</v>
      </c>
      <c r="H499" s="17">
        <v>69</v>
      </c>
      <c r="I499" s="14">
        <v>8</v>
      </c>
      <c r="J499" s="20">
        <v>552</v>
      </c>
    </row>
    <row r="500" spans="1:10" ht="15.5" x14ac:dyDescent="0.35">
      <c r="A500" s="11" t="s">
        <v>545</v>
      </c>
      <c r="B500" s="3">
        <v>43246</v>
      </c>
      <c r="C500" s="14">
        <v>18</v>
      </c>
      <c r="D500" s="1" t="s">
        <v>26</v>
      </c>
      <c r="E500" s="1" t="s">
        <v>27</v>
      </c>
      <c r="F500" s="1" t="s">
        <v>28</v>
      </c>
      <c r="G500" s="1" t="s">
        <v>14</v>
      </c>
      <c r="H500" s="17">
        <v>199</v>
      </c>
      <c r="I500" s="14">
        <v>8</v>
      </c>
      <c r="J500" s="20">
        <v>1592</v>
      </c>
    </row>
    <row r="501" spans="1:10" ht="15.5" x14ac:dyDescent="0.35">
      <c r="A501" s="11" t="s">
        <v>546</v>
      </c>
      <c r="B501" s="3">
        <v>43246</v>
      </c>
      <c r="C501" s="14">
        <v>4</v>
      </c>
      <c r="D501" s="1" t="s">
        <v>51</v>
      </c>
      <c r="E501" s="1" t="s">
        <v>17</v>
      </c>
      <c r="F501" s="1" t="s">
        <v>18</v>
      </c>
      <c r="G501" s="1" t="s">
        <v>19</v>
      </c>
      <c r="H501" s="17">
        <v>289</v>
      </c>
      <c r="I501" s="14">
        <v>6</v>
      </c>
      <c r="J501" s="20">
        <v>1734</v>
      </c>
    </row>
    <row r="502" spans="1:10" ht="15.5" x14ac:dyDescent="0.35">
      <c r="A502" s="11" t="s">
        <v>547</v>
      </c>
      <c r="B502" s="3">
        <v>43247</v>
      </c>
      <c r="C502" s="14">
        <v>2</v>
      </c>
      <c r="D502" s="1" t="s">
        <v>106</v>
      </c>
      <c r="E502" s="1" t="s">
        <v>17</v>
      </c>
      <c r="F502" s="1" t="s">
        <v>18</v>
      </c>
      <c r="G502" s="1" t="s">
        <v>14</v>
      </c>
      <c r="H502" s="17">
        <v>199</v>
      </c>
      <c r="I502" s="14">
        <v>5</v>
      </c>
      <c r="J502" s="20">
        <v>995</v>
      </c>
    </row>
    <row r="503" spans="1:10" ht="15.5" x14ac:dyDescent="0.35">
      <c r="A503" s="11" t="s">
        <v>548</v>
      </c>
      <c r="B503" s="3">
        <v>43247</v>
      </c>
      <c r="C503" s="14">
        <v>2</v>
      </c>
      <c r="D503" s="1" t="s">
        <v>106</v>
      </c>
      <c r="E503" s="1" t="s">
        <v>17</v>
      </c>
      <c r="F503" s="1" t="s">
        <v>18</v>
      </c>
      <c r="G503" s="1" t="s">
        <v>14</v>
      </c>
      <c r="H503" s="17">
        <v>199</v>
      </c>
      <c r="I503" s="14">
        <v>0</v>
      </c>
      <c r="J503" s="20">
        <v>0</v>
      </c>
    </row>
    <row r="504" spans="1:10" ht="15.5" x14ac:dyDescent="0.35">
      <c r="A504" s="11" t="s">
        <v>549</v>
      </c>
      <c r="B504" s="3">
        <v>43247</v>
      </c>
      <c r="C504" s="14">
        <v>10</v>
      </c>
      <c r="D504" s="1" t="s">
        <v>58</v>
      </c>
      <c r="E504" s="1" t="s">
        <v>46</v>
      </c>
      <c r="F504" s="1" t="s">
        <v>23</v>
      </c>
      <c r="G504" s="1" t="s">
        <v>19</v>
      </c>
      <c r="H504" s="17">
        <v>289</v>
      </c>
      <c r="I504" s="14">
        <v>8</v>
      </c>
      <c r="J504" s="20">
        <v>2312</v>
      </c>
    </row>
    <row r="505" spans="1:10" ht="15.5" x14ac:dyDescent="0.35">
      <c r="A505" s="11" t="s">
        <v>550</v>
      </c>
      <c r="B505" s="3">
        <v>43248</v>
      </c>
      <c r="C505" s="14">
        <v>9</v>
      </c>
      <c r="D505" s="1" t="s">
        <v>21</v>
      </c>
      <c r="E505" s="1" t="s">
        <v>22</v>
      </c>
      <c r="F505" s="1" t="s">
        <v>23</v>
      </c>
      <c r="G505" s="1" t="s">
        <v>14</v>
      </c>
      <c r="H505" s="17">
        <v>199</v>
      </c>
      <c r="I505" s="14">
        <v>6</v>
      </c>
      <c r="J505" s="20">
        <v>1194</v>
      </c>
    </row>
    <row r="506" spans="1:10" ht="15.5" x14ac:dyDescent="0.35">
      <c r="A506" s="11" t="s">
        <v>551</v>
      </c>
      <c r="B506" s="3">
        <v>43249</v>
      </c>
      <c r="C506" s="14">
        <v>12</v>
      </c>
      <c r="D506" s="1" t="s">
        <v>66</v>
      </c>
      <c r="E506" s="1" t="s">
        <v>63</v>
      </c>
      <c r="F506" s="1" t="s">
        <v>13</v>
      </c>
      <c r="G506" s="1" t="s">
        <v>14</v>
      </c>
      <c r="H506" s="17">
        <v>199</v>
      </c>
      <c r="I506" s="14">
        <v>2</v>
      </c>
      <c r="J506" s="20">
        <v>398</v>
      </c>
    </row>
    <row r="507" spans="1:10" ht="15.5" x14ac:dyDescent="0.35">
      <c r="A507" s="11" t="s">
        <v>552</v>
      </c>
      <c r="B507" s="3">
        <v>43249</v>
      </c>
      <c r="C507" s="14">
        <v>17</v>
      </c>
      <c r="D507" s="1" t="s">
        <v>35</v>
      </c>
      <c r="E507" s="1" t="s">
        <v>27</v>
      </c>
      <c r="F507" s="1" t="s">
        <v>28</v>
      </c>
      <c r="G507" s="1" t="s">
        <v>31</v>
      </c>
      <c r="H507" s="17">
        <v>69</v>
      </c>
      <c r="I507" s="14">
        <v>4</v>
      </c>
      <c r="J507" s="20">
        <v>276</v>
      </c>
    </row>
    <row r="508" spans="1:10" ht="15.5" x14ac:dyDescent="0.35">
      <c r="A508" s="11" t="s">
        <v>553</v>
      </c>
      <c r="B508" s="3">
        <v>43249</v>
      </c>
      <c r="C508" s="14">
        <v>2</v>
      </c>
      <c r="D508" s="1" t="s">
        <v>106</v>
      </c>
      <c r="E508" s="1" t="s">
        <v>68</v>
      </c>
      <c r="F508" s="1" t="s">
        <v>18</v>
      </c>
      <c r="G508" s="1" t="s">
        <v>41</v>
      </c>
      <c r="H508" s="17">
        <v>399</v>
      </c>
      <c r="I508" s="14">
        <v>9</v>
      </c>
      <c r="J508" s="20">
        <v>3591</v>
      </c>
    </row>
    <row r="509" spans="1:10" ht="15.5" x14ac:dyDescent="0.35">
      <c r="A509" s="11" t="s">
        <v>554</v>
      </c>
      <c r="B509" s="3">
        <v>43249</v>
      </c>
      <c r="C509" s="14">
        <v>19</v>
      </c>
      <c r="D509" s="1" t="s">
        <v>56</v>
      </c>
      <c r="E509" s="1" t="s">
        <v>36</v>
      </c>
      <c r="F509" s="1" t="s">
        <v>28</v>
      </c>
      <c r="G509" s="1" t="s">
        <v>41</v>
      </c>
      <c r="H509" s="17">
        <v>399</v>
      </c>
      <c r="I509" s="14">
        <v>6</v>
      </c>
      <c r="J509" s="20">
        <v>2394</v>
      </c>
    </row>
    <row r="510" spans="1:10" ht="15.5" x14ac:dyDescent="0.35">
      <c r="A510" s="11" t="s">
        <v>555</v>
      </c>
      <c r="B510" s="3">
        <v>43250</v>
      </c>
      <c r="C510" s="14">
        <v>19</v>
      </c>
      <c r="D510" s="1" t="s">
        <v>56</v>
      </c>
      <c r="E510" s="1" t="s">
        <v>27</v>
      </c>
      <c r="F510" s="1" t="s">
        <v>28</v>
      </c>
      <c r="G510" s="1" t="s">
        <v>24</v>
      </c>
      <c r="H510" s="17">
        <v>159</v>
      </c>
      <c r="I510" s="14">
        <v>8</v>
      </c>
      <c r="J510" s="20">
        <v>1272</v>
      </c>
    </row>
    <row r="511" spans="1:10" ht="15.5" x14ac:dyDescent="0.35">
      <c r="A511" s="11" t="s">
        <v>556</v>
      </c>
      <c r="B511" s="3">
        <v>43250</v>
      </c>
      <c r="C511" s="14">
        <v>2</v>
      </c>
      <c r="D511" s="1" t="s">
        <v>106</v>
      </c>
      <c r="E511" s="1" t="s">
        <v>17</v>
      </c>
      <c r="F511" s="1" t="s">
        <v>18</v>
      </c>
      <c r="G511" s="1" t="s">
        <v>31</v>
      </c>
      <c r="H511" s="17">
        <v>69</v>
      </c>
      <c r="I511" s="14">
        <v>5</v>
      </c>
      <c r="J511" s="20">
        <v>345</v>
      </c>
    </row>
    <row r="512" spans="1:10" ht="15.5" x14ac:dyDescent="0.35">
      <c r="A512" s="11" t="s">
        <v>557</v>
      </c>
      <c r="B512" s="3">
        <v>43250</v>
      </c>
      <c r="C512" s="14">
        <v>19</v>
      </c>
      <c r="D512" s="1" t="s">
        <v>56</v>
      </c>
      <c r="E512" s="1" t="s">
        <v>27</v>
      </c>
      <c r="F512" s="1" t="s">
        <v>28</v>
      </c>
      <c r="G512" s="1" t="s">
        <v>19</v>
      </c>
      <c r="H512" s="17">
        <v>289</v>
      </c>
      <c r="I512" s="14">
        <v>9</v>
      </c>
      <c r="J512" s="20">
        <v>2601</v>
      </c>
    </row>
    <row r="513" spans="1:10" ht="15.5" x14ac:dyDescent="0.35">
      <c r="A513" s="11" t="s">
        <v>558</v>
      </c>
      <c r="B513" s="3">
        <v>43250</v>
      </c>
      <c r="C513" s="14">
        <v>2</v>
      </c>
      <c r="D513" s="1" t="s">
        <v>106</v>
      </c>
      <c r="E513" s="1" t="s">
        <v>68</v>
      </c>
      <c r="F513" s="1" t="s">
        <v>18</v>
      </c>
      <c r="G513" s="1" t="s">
        <v>31</v>
      </c>
      <c r="H513" s="17">
        <v>69</v>
      </c>
      <c r="I513" s="14">
        <v>9</v>
      </c>
      <c r="J513" s="20">
        <v>621</v>
      </c>
    </row>
    <row r="514" spans="1:10" ht="15.5" x14ac:dyDescent="0.35">
      <c r="A514" s="11" t="s">
        <v>559</v>
      </c>
      <c r="B514" s="3">
        <v>43251</v>
      </c>
      <c r="C514" s="14">
        <v>14</v>
      </c>
      <c r="D514" s="1" t="s">
        <v>38</v>
      </c>
      <c r="E514" s="1" t="s">
        <v>63</v>
      </c>
      <c r="F514" s="1" t="s">
        <v>13</v>
      </c>
      <c r="G514" s="1" t="s">
        <v>31</v>
      </c>
      <c r="H514" s="17">
        <v>69</v>
      </c>
      <c r="I514" s="14">
        <v>3</v>
      </c>
      <c r="J514" s="20">
        <v>207</v>
      </c>
    </row>
    <row r="515" spans="1:10" ht="15.5" x14ac:dyDescent="0.35">
      <c r="A515" s="11" t="s">
        <v>560</v>
      </c>
      <c r="B515" s="3">
        <v>43252</v>
      </c>
      <c r="C515" s="14">
        <v>14</v>
      </c>
      <c r="D515" s="1" t="s">
        <v>38</v>
      </c>
      <c r="E515" s="1" t="s">
        <v>12</v>
      </c>
      <c r="F515" s="1" t="s">
        <v>13</v>
      </c>
      <c r="G515" s="1" t="s">
        <v>31</v>
      </c>
      <c r="H515" s="17">
        <v>69</v>
      </c>
      <c r="I515" s="14">
        <v>0</v>
      </c>
      <c r="J515" s="20">
        <v>0</v>
      </c>
    </row>
    <row r="516" spans="1:10" ht="15.5" x14ac:dyDescent="0.35">
      <c r="A516" s="11" t="s">
        <v>561</v>
      </c>
      <c r="B516" s="3">
        <v>43252</v>
      </c>
      <c r="C516" s="14">
        <v>8</v>
      </c>
      <c r="D516" s="1" t="s">
        <v>45</v>
      </c>
      <c r="E516" s="1" t="s">
        <v>46</v>
      </c>
      <c r="F516" s="1" t="s">
        <v>23</v>
      </c>
      <c r="G516" s="1" t="s">
        <v>19</v>
      </c>
      <c r="H516" s="17">
        <v>289</v>
      </c>
      <c r="I516" s="14">
        <v>4</v>
      </c>
      <c r="J516" s="20">
        <v>1156</v>
      </c>
    </row>
    <row r="517" spans="1:10" ht="15.5" x14ac:dyDescent="0.35">
      <c r="A517" s="11" t="s">
        <v>562</v>
      </c>
      <c r="B517" s="3">
        <v>43252</v>
      </c>
      <c r="C517" s="14">
        <v>4</v>
      </c>
      <c r="D517" s="1" t="s">
        <v>51</v>
      </c>
      <c r="E517" s="1" t="s">
        <v>68</v>
      </c>
      <c r="F517" s="1" t="s">
        <v>18</v>
      </c>
      <c r="G517" s="1" t="s">
        <v>19</v>
      </c>
      <c r="H517" s="17">
        <v>289</v>
      </c>
      <c r="I517" s="14">
        <v>3</v>
      </c>
      <c r="J517" s="20">
        <v>867</v>
      </c>
    </row>
    <row r="518" spans="1:10" ht="15.5" x14ac:dyDescent="0.35">
      <c r="A518" s="11" t="s">
        <v>563</v>
      </c>
      <c r="B518" s="3">
        <v>43253</v>
      </c>
      <c r="C518" s="14">
        <v>19</v>
      </c>
      <c r="D518" s="1" t="s">
        <v>56</v>
      </c>
      <c r="E518" s="1" t="s">
        <v>27</v>
      </c>
      <c r="F518" s="1" t="s">
        <v>28</v>
      </c>
      <c r="G518" s="1" t="s">
        <v>19</v>
      </c>
      <c r="H518" s="17">
        <v>289</v>
      </c>
      <c r="I518" s="14">
        <v>4</v>
      </c>
      <c r="J518" s="20">
        <v>1156</v>
      </c>
    </row>
    <row r="519" spans="1:10" ht="15.5" x14ac:dyDescent="0.35">
      <c r="A519" s="11" t="s">
        <v>564</v>
      </c>
      <c r="B519" s="3">
        <v>43253</v>
      </c>
      <c r="C519" s="14">
        <v>9</v>
      </c>
      <c r="D519" s="1" t="s">
        <v>21</v>
      </c>
      <c r="E519" s="1" t="s">
        <v>22</v>
      </c>
      <c r="F519" s="1" t="s">
        <v>23</v>
      </c>
      <c r="G519" s="1" t="s">
        <v>14</v>
      </c>
      <c r="H519" s="17">
        <v>199</v>
      </c>
      <c r="I519" s="14">
        <v>7</v>
      </c>
      <c r="J519" s="20">
        <v>1393</v>
      </c>
    </row>
    <row r="520" spans="1:10" ht="15.5" x14ac:dyDescent="0.35">
      <c r="A520" s="11" t="s">
        <v>565</v>
      </c>
      <c r="B520" s="3">
        <v>43254</v>
      </c>
      <c r="C520" s="14">
        <v>5</v>
      </c>
      <c r="D520" s="1" t="s">
        <v>60</v>
      </c>
      <c r="E520" s="1" t="s">
        <v>68</v>
      </c>
      <c r="F520" s="1" t="s">
        <v>18</v>
      </c>
      <c r="G520" s="1" t="s">
        <v>14</v>
      </c>
      <c r="H520" s="17">
        <v>199</v>
      </c>
      <c r="I520" s="14">
        <v>9</v>
      </c>
      <c r="J520" s="20">
        <v>1791</v>
      </c>
    </row>
    <row r="521" spans="1:10" ht="15.5" x14ac:dyDescent="0.35">
      <c r="A521" s="11" t="s">
        <v>566</v>
      </c>
      <c r="B521" s="3">
        <v>43254</v>
      </c>
      <c r="C521" s="14">
        <v>18</v>
      </c>
      <c r="D521" s="1" t="s">
        <v>26</v>
      </c>
      <c r="E521" s="1" t="s">
        <v>27</v>
      </c>
      <c r="F521" s="1" t="s">
        <v>28</v>
      </c>
      <c r="G521" s="1" t="s">
        <v>41</v>
      </c>
      <c r="H521" s="17">
        <v>399</v>
      </c>
      <c r="I521" s="14">
        <v>7</v>
      </c>
      <c r="J521" s="20">
        <v>2793</v>
      </c>
    </row>
    <row r="522" spans="1:10" ht="15.5" x14ac:dyDescent="0.35">
      <c r="A522" s="11" t="s">
        <v>567</v>
      </c>
      <c r="B522" s="3">
        <v>43254</v>
      </c>
      <c r="C522" s="14">
        <v>5</v>
      </c>
      <c r="D522" s="1" t="s">
        <v>60</v>
      </c>
      <c r="E522" s="1" t="s">
        <v>68</v>
      </c>
      <c r="F522" s="1" t="s">
        <v>18</v>
      </c>
      <c r="G522" s="1" t="s">
        <v>19</v>
      </c>
      <c r="H522" s="17">
        <v>289</v>
      </c>
      <c r="I522" s="14">
        <v>3</v>
      </c>
      <c r="J522" s="20">
        <v>867</v>
      </c>
    </row>
    <row r="523" spans="1:10" ht="15.5" x14ac:dyDescent="0.35">
      <c r="A523" s="11" t="s">
        <v>568</v>
      </c>
      <c r="B523" s="3">
        <v>43254</v>
      </c>
      <c r="C523" s="14">
        <v>12</v>
      </c>
      <c r="D523" s="1" t="s">
        <v>66</v>
      </c>
      <c r="E523" s="1" t="s">
        <v>63</v>
      </c>
      <c r="F523" s="1" t="s">
        <v>13</v>
      </c>
      <c r="G523" s="1" t="s">
        <v>14</v>
      </c>
      <c r="H523" s="17">
        <v>199</v>
      </c>
      <c r="I523" s="14">
        <v>9</v>
      </c>
      <c r="J523" s="20">
        <v>1791</v>
      </c>
    </row>
    <row r="524" spans="1:10" ht="15.5" x14ac:dyDescent="0.35">
      <c r="A524" s="11" t="s">
        <v>569</v>
      </c>
      <c r="B524" s="3">
        <v>43254</v>
      </c>
      <c r="C524" s="14">
        <v>18</v>
      </c>
      <c r="D524" s="1" t="s">
        <v>26</v>
      </c>
      <c r="E524" s="1" t="s">
        <v>27</v>
      </c>
      <c r="F524" s="1" t="s">
        <v>28</v>
      </c>
      <c r="G524" s="1" t="s">
        <v>19</v>
      </c>
      <c r="H524" s="17">
        <v>289</v>
      </c>
      <c r="I524" s="14">
        <v>7</v>
      </c>
      <c r="J524" s="20">
        <v>2023</v>
      </c>
    </row>
    <row r="525" spans="1:10" ht="15.5" x14ac:dyDescent="0.35">
      <c r="A525" s="11" t="s">
        <v>570</v>
      </c>
      <c r="B525" s="3">
        <v>43254</v>
      </c>
      <c r="C525" s="14">
        <v>4</v>
      </c>
      <c r="D525" s="1" t="s">
        <v>51</v>
      </c>
      <c r="E525" s="1" t="s">
        <v>17</v>
      </c>
      <c r="F525" s="1" t="s">
        <v>18</v>
      </c>
      <c r="G525" s="1" t="s">
        <v>31</v>
      </c>
      <c r="H525" s="17">
        <v>69</v>
      </c>
      <c r="I525" s="14">
        <v>9</v>
      </c>
      <c r="J525" s="20">
        <v>621</v>
      </c>
    </row>
    <row r="526" spans="1:10" ht="15.5" x14ac:dyDescent="0.35">
      <c r="A526" s="11" t="s">
        <v>571</v>
      </c>
      <c r="B526" s="3">
        <v>43254</v>
      </c>
      <c r="C526" s="14">
        <v>7</v>
      </c>
      <c r="D526" s="1" t="s">
        <v>88</v>
      </c>
      <c r="E526" s="1" t="s">
        <v>22</v>
      </c>
      <c r="F526" s="1" t="s">
        <v>23</v>
      </c>
      <c r="G526" s="1" t="s">
        <v>24</v>
      </c>
      <c r="H526" s="17">
        <v>159</v>
      </c>
      <c r="I526" s="14">
        <v>3</v>
      </c>
      <c r="J526" s="20">
        <v>477</v>
      </c>
    </row>
    <row r="527" spans="1:10" ht="15.5" x14ac:dyDescent="0.35">
      <c r="A527" s="11" t="s">
        <v>572</v>
      </c>
      <c r="B527" s="3">
        <v>43254</v>
      </c>
      <c r="C527" s="14">
        <v>20</v>
      </c>
      <c r="D527" s="1" t="s">
        <v>40</v>
      </c>
      <c r="E527" s="1" t="s">
        <v>36</v>
      </c>
      <c r="F527" s="1" t="s">
        <v>28</v>
      </c>
      <c r="G527" s="1" t="s">
        <v>19</v>
      </c>
      <c r="H527" s="17">
        <v>289</v>
      </c>
      <c r="I527" s="14">
        <v>7</v>
      </c>
      <c r="J527" s="20">
        <v>2023</v>
      </c>
    </row>
    <row r="528" spans="1:10" ht="15.5" x14ac:dyDescent="0.35">
      <c r="A528" s="11" t="s">
        <v>573</v>
      </c>
      <c r="B528" s="3">
        <v>43254</v>
      </c>
      <c r="C528" s="14">
        <v>1</v>
      </c>
      <c r="D528" s="1" t="s">
        <v>16</v>
      </c>
      <c r="E528" s="1" t="s">
        <v>68</v>
      </c>
      <c r="F528" s="1" t="s">
        <v>18</v>
      </c>
      <c r="G528" s="1" t="s">
        <v>19</v>
      </c>
      <c r="H528" s="17">
        <v>289</v>
      </c>
      <c r="I528" s="14">
        <v>7</v>
      </c>
      <c r="J528" s="20">
        <v>2023</v>
      </c>
    </row>
    <row r="529" spans="1:10" ht="15.5" x14ac:dyDescent="0.35">
      <c r="A529" s="11" t="s">
        <v>574</v>
      </c>
      <c r="B529" s="3">
        <v>43254</v>
      </c>
      <c r="C529" s="14">
        <v>4</v>
      </c>
      <c r="D529" s="1" t="s">
        <v>51</v>
      </c>
      <c r="E529" s="1" t="s">
        <v>17</v>
      </c>
      <c r="F529" s="1" t="s">
        <v>18</v>
      </c>
      <c r="G529" s="1" t="s">
        <v>19</v>
      </c>
      <c r="H529" s="17">
        <v>289</v>
      </c>
      <c r="I529" s="14">
        <v>9</v>
      </c>
      <c r="J529" s="20">
        <v>2601</v>
      </c>
    </row>
    <row r="530" spans="1:10" ht="15.5" x14ac:dyDescent="0.35">
      <c r="A530" s="11" t="s">
        <v>575</v>
      </c>
      <c r="B530" s="3">
        <v>43254</v>
      </c>
      <c r="C530" s="14">
        <v>13</v>
      </c>
      <c r="D530" s="1" t="s">
        <v>33</v>
      </c>
      <c r="E530" s="1" t="s">
        <v>63</v>
      </c>
      <c r="F530" s="1" t="s">
        <v>13</v>
      </c>
      <c r="G530" s="1" t="s">
        <v>14</v>
      </c>
      <c r="H530" s="17">
        <v>199</v>
      </c>
      <c r="I530" s="14">
        <v>8</v>
      </c>
      <c r="J530" s="20">
        <v>1592</v>
      </c>
    </row>
    <row r="531" spans="1:10" ht="15.5" x14ac:dyDescent="0.35">
      <c r="A531" s="11" t="s">
        <v>576</v>
      </c>
      <c r="B531" s="3">
        <v>43254</v>
      </c>
      <c r="C531" s="14">
        <v>16</v>
      </c>
      <c r="D531" s="1" t="s">
        <v>30</v>
      </c>
      <c r="E531" s="1" t="s">
        <v>36</v>
      </c>
      <c r="F531" s="1" t="s">
        <v>28</v>
      </c>
      <c r="G531" s="1" t="s">
        <v>41</v>
      </c>
      <c r="H531" s="17">
        <v>399</v>
      </c>
      <c r="I531" s="14">
        <v>7</v>
      </c>
      <c r="J531" s="20">
        <v>2793</v>
      </c>
    </row>
    <row r="532" spans="1:10" ht="15.5" x14ac:dyDescent="0.35">
      <c r="A532" s="11" t="s">
        <v>577</v>
      </c>
      <c r="B532" s="3">
        <v>43255</v>
      </c>
      <c r="C532" s="14">
        <v>8</v>
      </c>
      <c r="D532" s="1" t="s">
        <v>45</v>
      </c>
      <c r="E532" s="1" t="s">
        <v>22</v>
      </c>
      <c r="F532" s="1" t="s">
        <v>23</v>
      </c>
      <c r="G532" s="1" t="s">
        <v>14</v>
      </c>
      <c r="H532" s="17">
        <v>199</v>
      </c>
      <c r="I532" s="14">
        <v>3</v>
      </c>
      <c r="J532" s="20">
        <v>597</v>
      </c>
    </row>
    <row r="533" spans="1:10" ht="15.5" x14ac:dyDescent="0.35">
      <c r="A533" s="11" t="s">
        <v>578</v>
      </c>
      <c r="B533" s="3">
        <v>43255</v>
      </c>
      <c r="C533" s="14">
        <v>11</v>
      </c>
      <c r="D533" s="1" t="s">
        <v>11</v>
      </c>
      <c r="E533" s="1" t="s">
        <v>63</v>
      </c>
      <c r="F533" s="1" t="s">
        <v>13</v>
      </c>
      <c r="G533" s="1" t="s">
        <v>41</v>
      </c>
      <c r="H533" s="17">
        <v>399</v>
      </c>
      <c r="I533" s="14">
        <v>8</v>
      </c>
      <c r="J533" s="20">
        <v>3192</v>
      </c>
    </row>
    <row r="534" spans="1:10" ht="15.5" x14ac:dyDescent="0.35">
      <c r="A534" s="11" t="s">
        <v>579</v>
      </c>
      <c r="B534" s="3">
        <v>43256</v>
      </c>
      <c r="C534" s="14">
        <v>8</v>
      </c>
      <c r="D534" s="1" t="s">
        <v>45</v>
      </c>
      <c r="E534" s="1" t="s">
        <v>46</v>
      </c>
      <c r="F534" s="1" t="s">
        <v>23</v>
      </c>
      <c r="G534" s="1" t="s">
        <v>14</v>
      </c>
      <c r="H534" s="17">
        <v>199</v>
      </c>
      <c r="I534" s="14">
        <v>5</v>
      </c>
      <c r="J534" s="20">
        <v>995</v>
      </c>
    </row>
    <row r="535" spans="1:10" ht="15.5" x14ac:dyDescent="0.35">
      <c r="A535" s="11" t="s">
        <v>580</v>
      </c>
      <c r="B535" s="3">
        <v>43256</v>
      </c>
      <c r="C535" s="14">
        <v>7</v>
      </c>
      <c r="D535" s="1" t="s">
        <v>88</v>
      </c>
      <c r="E535" s="1" t="s">
        <v>46</v>
      </c>
      <c r="F535" s="1" t="s">
        <v>23</v>
      </c>
      <c r="G535" s="1" t="s">
        <v>24</v>
      </c>
      <c r="H535" s="17">
        <v>159</v>
      </c>
      <c r="I535" s="14">
        <v>9</v>
      </c>
      <c r="J535" s="20">
        <v>1431</v>
      </c>
    </row>
    <row r="536" spans="1:10" ht="15.5" x14ac:dyDescent="0.35">
      <c r="A536" s="11" t="s">
        <v>581</v>
      </c>
      <c r="B536" s="3">
        <v>43256</v>
      </c>
      <c r="C536" s="14">
        <v>19</v>
      </c>
      <c r="D536" s="1" t="s">
        <v>56</v>
      </c>
      <c r="E536" s="1" t="s">
        <v>27</v>
      </c>
      <c r="F536" s="1" t="s">
        <v>28</v>
      </c>
      <c r="G536" s="1" t="s">
        <v>14</v>
      </c>
      <c r="H536" s="17">
        <v>199</v>
      </c>
      <c r="I536" s="14">
        <v>2</v>
      </c>
      <c r="J536" s="20">
        <v>398</v>
      </c>
    </row>
    <row r="537" spans="1:10" ht="15.5" x14ac:dyDescent="0.35">
      <c r="A537" s="11" t="s">
        <v>582</v>
      </c>
      <c r="B537" s="3">
        <v>43256</v>
      </c>
      <c r="C537" s="14">
        <v>17</v>
      </c>
      <c r="D537" s="1" t="s">
        <v>35</v>
      </c>
      <c r="E537" s="1" t="s">
        <v>36</v>
      </c>
      <c r="F537" s="1" t="s">
        <v>28</v>
      </c>
      <c r="G537" s="1" t="s">
        <v>31</v>
      </c>
      <c r="H537" s="17">
        <v>69</v>
      </c>
      <c r="I537" s="14">
        <v>0</v>
      </c>
      <c r="J537" s="20">
        <v>0</v>
      </c>
    </row>
    <row r="538" spans="1:10" ht="15.5" x14ac:dyDescent="0.35">
      <c r="A538" s="11" t="s">
        <v>583</v>
      </c>
      <c r="B538" s="3">
        <v>43257</v>
      </c>
      <c r="C538" s="14">
        <v>9</v>
      </c>
      <c r="D538" s="1" t="s">
        <v>21</v>
      </c>
      <c r="E538" s="1" t="s">
        <v>46</v>
      </c>
      <c r="F538" s="1" t="s">
        <v>23</v>
      </c>
      <c r="G538" s="1" t="s">
        <v>14</v>
      </c>
      <c r="H538" s="17">
        <v>199</v>
      </c>
      <c r="I538" s="14">
        <v>1</v>
      </c>
      <c r="J538" s="20">
        <v>199</v>
      </c>
    </row>
    <row r="539" spans="1:10" ht="15.5" x14ac:dyDescent="0.35">
      <c r="A539" s="11" t="s">
        <v>584</v>
      </c>
      <c r="B539" s="3">
        <v>43257</v>
      </c>
      <c r="C539" s="14">
        <v>8</v>
      </c>
      <c r="D539" s="1" t="s">
        <v>45</v>
      </c>
      <c r="E539" s="1" t="s">
        <v>46</v>
      </c>
      <c r="F539" s="1" t="s">
        <v>23</v>
      </c>
      <c r="G539" s="1" t="s">
        <v>14</v>
      </c>
      <c r="H539" s="17">
        <v>199</v>
      </c>
      <c r="I539" s="14">
        <v>2</v>
      </c>
      <c r="J539" s="20">
        <v>398</v>
      </c>
    </row>
    <row r="540" spans="1:10" ht="15.5" x14ac:dyDescent="0.35">
      <c r="A540" s="11" t="s">
        <v>585</v>
      </c>
      <c r="B540" s="3">
        <v>43258</v>
      </c>
      <c r="C540" s="14">
        <v>19</v>
      </c>
      <c r="D540" s="1" t="s">
        <v>56</v>
      </c>
      <c r="E540" s="1" t="s">
        <v>27</v>
      </c>
      <c r="F540" s="1" t="s">
        <v>28</v>
      </c>
      <c r="G540" s="1" t="s">
        <v>14</v>
      </c>
      <c r="H540" s="17">
        <v>199</v>
      </c>
      <c r="I540" s="14">
        <v>0</v>
      </c>
      <c r="J540" s="20">
        <v>0</v>
      </c>
    </row>
    <row r="541" spans="1:10" ht="15.5" x14ac:dyDescent="0.35">
      <c r="A541" s="11" t="s">
        <v>586</v>
      </c>
      <c r="B541" s="3">
        <v>43259</v>
      </c>
      <c r="C541" s="14">
        <v>9</v>
      </c>
      <c r="D541" s="1" t="s">
        <v>21</v>
      </c>
      <c r="E541" s="1" t="s">
        <v>46</v>
      </c>
      <c r="F541" s="1" t="s">
        <v>23</v>
      </c>
      <c r="G541" s="1" t="s">
        <v>24</v>
      </c>
      <c r="H541" s="17">
        <v>159</v>
      </c>
      <c r="I541" s="14">
        <v>3</v>
      </c>
      <c r="J541" s="20">
        <v>477</v>
      </c>
    </row>
    <row r="542" spans="1:10" ht="15.5" x14ac:dyDescent="0.35">
      <c r="A542" s="11" t="s">
        <v>587</v>
      </c>
      <c r="B542" s="3">
        <v>43259</v>
      </c>
      <c r="C542" s="14">
        <v>9</v>
      </c>
      <c r="D542" s="1" t="s">
        <v>21</v>
      </c>
      <c r="E542" s="1" t="s">
        <v>46</v>
      </c>
      <c r="F542" s="1" t="s">
        <v>23</v>
      </c>
      <c r="G542" s="1" t="s">
        <v>19</v>
      </c>
      <c r="H542" s="17">
        <v>289</v>
      </c>
      <c r="I542" s="14">
        <v>9</v>
      </c>
      <c r="J542" s="20">
        <v>2601</v>
      </c>
    </row>
    <row r="543" spans="1:10" ht="15.5" x14ac:dyDescent="0.35">
      <c r="A543" s="11" t="s">
        <v>588</v>
      </c>
      <c r="B543" s="3">
        <v>43259</v>
      </c>
      <c r="C543" s="14">
        <v>9</v>
      </c>
      <c r="D543" s="1" t="s">
        <v>21</v>
      </c>
      <c r="E543" s="1" t="s">
        <v>46</v>
      </c>
      <c r="F543" s="1" t="s">
        <v>23</v>
      </c>
      <c r="G543" s="1" t="s">
        <v>41</v>
      </c>
      <c r="H543" s="17">
        <v>399</v>
      </c>
      <c r="I543" s="14">
        <v>5</v>
      </c>
      <c r="J543" s="20">
        <v>1995</v>
      </c>
    </row>
    <row r="544" spans="1:10" ht="15.5" x14ac:dyDescent="0.35">
      <c r="A544" s="11" t="s">
        <v>589</v>
      </c>
      <c r="B544" s="3">
        <v>43259</v>
      </c>
      <c r="C544" s="14">
        <v>20</v>
      </c>
      <c r="D544" s="1" t="s">
        <v>40</v>
      </c>
      <c r="E544" s="1" t="s">
        <v>36</v>
      </c>
      <c r="F544" s="1" t="s">
        <v>28</v>
      </c>
      <c r="G544" s="1" t="s">
        <v>24</v>
      </c>
      <c r="H544" s="17">
        <v>159</v>
      </c>
      <c r="I544" s="14">
        <v>5</v>
      </c>
      <c r="J544" s="20">
        <v>795</v>
      </c>
    </row>
    <row r="545" spans="1:10" ht="15.5" x14ac:dyDescent="0.35">
      <c r="A545" s="11" t="s">
        <v>590</v>
      </c>
      <c r="B545" s="3">
        <v>43260</v>
      </c>
      <c r="C545" s="14">
        <v>9</v>
      </c>
      <c r="D545" s="1" t="s">
        <v>21</v>
      </c>
      <c r="E545" s="1" t="s">
        <v>46</v>
      </c>
      <c r="F545" s="1" t="s">
        <v>23</v>
      </c>
      <c r="G545" s="1" t="s">
        <v>19</v>
      </c>
      <c r="H545" s="17">
        <v>289</v>
      </c>
      <c r="I545" s="14">
        <v>6</v>
      </c>
      <c r="J545" s="20">
        <v>1734</v>
      </c>
    </row>
    <row r="546" spans="1:10" ht="15.5" x14ac:dyDescent="0.35">
      <c r="A546" s="11" t="s">
        <v>591</v>
      </c>
      <c r="B546" s="3">
        <v>43260</v>
      </c>
      <c r="C546" s="14">
        <v>14</v>
      </c>
      <c r="D546" s="1" t="s">
        <v>38</v>
      </c>
      <c r="E546" s="1" t="s">
        <v>63</v>
      </c>
      <c r="F546" s="1" t="s">
        <v>13</v>
      </c>
      <c r="G546" s="1" t="s">
        <v>41</v>
      </c>
      <c r="H546" s="17">
        <v>399</v>
      </c>
      <c r="I546" s="14">
        <v>0</v>
      </c>
      <c r="J546" s="20">
        <v>0</v>
      </c>
    </row>
    <row r="547" spans="1:10" ht="15.5" x14ac:dyDescent="0.35">
      <c r="A547" s="11" t="s">
        <v>592</v>
      </c>
      <c r="B547" s="3">
        <v>43261</v>
      </c>
      <c r="C547" s="14">
        <v>4</v>
      </c>
      <c r="D547" s="1" t="s">
        <v>51</v>
      </c>
      <c r="E547" s="1" t="s">
        <v>68</v>
      </c>
      <c r="F547" s="1" t="s">
        <v>18</v>
      </c>
      <c r="G547" s="1" t="s">
        <v>14</v>
      </c>
      <c r="H547" s="17">
        <v>199</v>
      </c>
      <c r="I547" s="14">
        <v>5</v>
      </c>
      <c r="J547" s="20">
        <v>995</v>
      </c>
    </row>
    <row r="548" spans="1:10" ht="15.5" x14ac:dyDescent="0.35">
      <c r="A548" s="11" t="s">
        <v>593</v>
      </c>
      <c r="B548" s="3">
        <v>43262</v>
      </c>
      <c r="C548" s="14">
        <v>6</v>
      </c>
      <c r="D548" s="1" t="s">
        <v>48</v>
      </c>
      <c r="E548" s="1" t="s">
        <v>22</v>
      </c>
      <c r="F548" s="1" t="s">
        <v>23</v>
      </c>
      <c r="G548" s="1" t="s">
        <v>31</v>
      </c>
      <c r="H548" s="17">
        <v>69</v>
      </c>
      <c r="I548" s="14">
        <v>7</v>
      </c>
      <c r="J548" s="20">
        <v>483</v>
      </c>
    </row>
    <row r="549" spans="1:10" ht="15.5" x14ac:dyDescent="0.35">
      <c r="A549" s="11" t="s">
        <v>594</v>
      </c>
      <c r="B549" s="3">
        <v>43262</v>
      </c>
      <c r="C549" s="14">
        <v>2</v>
      </c>
      <c r="D549" s="1" t="s">
        <v>106</v>
      </c>
      <c r="E549" s="1" t="s">
        <v>68</v>
      </c>
      <c r="F549" s="1" t="s">
        <v>18</v>
      </c>
      <c r="G549" s="1" t="s">
        <v>14</v>
      </c>
      <c r="H549" s="17">
        <v>199</v>
      </c>
      <c r="I549" s="14">
        <v>7</v>
      </c>
      <c r="J549" s="20">
        <v>1393</v>
      </c>
    </row>
    <row r="550" spans="1:10" ht="15.5" x14ac:dyDescent="0.35">
      <c r="A550" s="11" t="s">
        <v>595</v>
      </c>
      <c r="B550" s="3">
        <v>43262</v>
      </c>
      <c r="C550" s="14">
        <v>17</v>
      </c>
      <c r="D550" s="1" t="s">
        <v>35</v>
      </c>
      <c r="E550" s="1" t="s">
        <v>27</v>
      </c>
      <c r="F550" s="1" t="s">
        <v>28</v>
      </c>
      <c r="G550" s="1" t="s">
        <v>14</v>
      </c>
      <c r="H550" s="17">
        <v>199</v>
      </c>
      <c r="I550" s="14">
        <v>2</v>
      </c>
      <c r="J550" s="20">
        <v>398</v>
      </c>
    </row>
    <row r="551" spans="1:10" ht="15.5" x14ac:dyDescent="0.35">
      <c r="A551" s="11" t="s">
        <v>596</v>
      </c>
      <c r="B551" s="3">
        <v>43262</v>
      </c>
      <c r="C551" s="14">
        <v>18</v>
      </c>
      <c r="D551" s="1" t="s">
        <v>26</v>
      </c>
      <c r="E551" s="1" t="s">
        <v>27</v>
      </c>
      <c r="F551" s="1" t="s">
        <v>28</v>
      </c>
      <c r="G551" s="1" t="s">
        <v>24</v>
      </c>
      <c r="H551" s="17">
        <v>159</v>
      </c>
      <c r="I551" s="14">
        <v>0</v>
      </c>
      <c r="J551" s="20">
        <v>0</v>
      </c>
    </row>
    <row r="552" spans="1:10" ht="15.5" x14ac:dyDescent="0.35">
      <c r="A552" s="11" t="s">
        <v>597</v>
      </c>
      <c r="B552" s="3">
        <v>43262</v>
      </c>
      <c r="C552" s="14">
        <v>5</v>
      </c>
      <c r="D552" s="1" t="s">
        <v>60</v>
      </c>
      <c r="E552" s="1" t="s">
        <v>17</v>
      </c>
      <c r="F552" s="1" t="s">
        <v>18</v>
      </c>
      <c r="G552" s="1" t="s">
        <v>31</v>
      </c>
      <c r="H552" s="17">
        <v>69</v>
      </c>
      <c r="I552" s="14">
        <v>5</v>
      </c>
      <c r="J552" s="20">
        <v>345</v>
      </c>
    </row>
    <row r="553" spans="1:10" ht="15.5" x14ac:dyDescent="0.35">
      <c r="A553" s="11" t="s">
        <v>598</v>
      </c>
      <c r="B553" s="3">
        <v>43262</v>
      </c>
      <c r="C553" s="14">
        <v>2</v>
      </c>
      <c r="D553" s="1" t="s">
        <v>106</v>
      </c>
      <c r="E553" s="1" t="s">
        <v>68</v>
      </c>
      <c r="F553" s="1" t="s">
        <v>18</v>
      </c>
      <c r="G553" s="1" t="s">
        <v>19</v>
      </c>
      <c r="H553" s="17">
        <v>289</v>
      </c>
      <c r="I553" s="14">
        <v>5</v>
      </c>
      <c r="J553" s="20">
        <v>1445</v>
      </c>
    </row>
    <row r="554" spans="1:10" ht="15.5" x14ac:dyDescent="0.35">
      <c r="A554" s="11" t="s">
        <v>599</v>
      </c>
      <c r="B554" s="3">
        <v>43262</v>
      </c>
      <c r="C554" s="14">
        <v>11</v>
      </c>
      <c r="D554" s="1" t="s">
        <v>11</v>
      </c>
      <c r="E554" s="1" t="s">
        <v>12</v>
      </c>
      <c r="F554" s="1" t="s">
        <v>13</v>
      </c>
      <c r="G554" s="1" t="s">
        <v>41</v>
      </c>
      <c r="H554" s="17">
        <v>399</v>
      </c>
      <c r="I554" s="14">
        <v>0</v>
      </c>
      <c r="J554" s="20">
        <v>0</v>
      </c>
    </row>
    <row r="555" spans="1:10" ht="15.5" x14ac:dyDescent="0.35">
      <c r="A555" s="11" t="s">
        <v>600</v>
      </c>
      <c r="B555" s="3">
        <v>43263</v>
      </c>
      <c r="C555" s="14">
        <v>19</v>
      </c>
      <c r="D555" s="1" t="s">
        <v>56</v>
      </c>
      <c r="E555" s="1" t="s">
        <v>27</v>
      </c>
      <c r="F555" s="1" t="s">
        <v>28</v>
      </c>
      <c r="G555" s="1" t="s">
        <v>14</v>
      </c>
      <c r="H555" s="17">
        <v>199</v>
      </c>
      <c r="I555" s="14">
        <v>4</v>
      </c>
      <c r="J555" s="20">
        <v>796</v>
      </c>
    </row>
    <row r="556" spans="1:10" ht="15.5" x14ac:dyDescent="0.35">
      <c r="A556" s="11" t="s">
        <v>601</v>
      </c>
      <c r="B556" s="3">
        <v>43263</v>
      </c>
      <c r="C556" s="14">
        <v>6</v>
      </c>
      <c r="D556" s="1" t="s">
        <v>48</v>
      </c>
      <c r="E556" s="1" t="s">
        <v>22</v>
      </c>
      <c r="F556" s="1" t="s">
        <v>23</v>
      </c>
      <c r="G556" s="1" t="s">
        <v>14</v>
      </c>
      <c r="H556" s="17">
        <v>199</v>
      </c>
      <c r="I556" s="14">
        <v>9</v>
      </c>
      <c r="J556" s="20">
        <v>1791</v>
      </c>
    </row>
    <row r="557" spans="1:10" ht="15.5" x14ac:dyDescent="0.35">
      <c r="A557" s="11" t="s">
        <v>602</v>
      </c>
      <c r="B557" s="3">
        <v>43263</v>
      </c>
      <c r="C557" s="14">
        <v>10</v>
      </c>
      <c r="D557" s="1" t="s">
        <v>58</v>
      </c>
      <c r="E557" s="1" t="s">
        <v>46</v>
      </c>
      <c r="F557" s="1" t="s">
        <v>23</v>
      </c>
      <c r="G557" s="1" t="s">
        <v>41</v>
      </c>
      <c r="H557" s="17">
        <v>399</v>
      </c>
      <c r="I557" s="14">
        <v>0</v>
      </c>
      <c r="J557" s="20">
        <v>0</v>
      </c>
    </row>
    <row r="558" spans="1:10" ht="15.5" x14ac:dyDescent="0.35">
      <c r="A558" s="11" t="s">
        <v>603</v>
      </c>
      <c r="B558" s="3">
        <v>43263</v>
      </c>
      <c r="C558" s="14">
        <v>5</v>
      </c>
      <c r="D558" s="1" t="s">
        <v>60</v>
      </c>
      <c r="E558" s="1" t="s">
        <v>68</v>
      </c>
      <c r="F558" s="1" t="s">
        <v>18</v>
      </c>
      <c r="G558" s="1" t="s">
        <v>24</v>
      </c>
      <c r="H558" s="17">
        <v>159</v>
      </c>
      <c r="I558" s="14">
        <v>1</v>
      </c>
      <c r="J558" s="20">
        <v>159</v>
      </c>
    </row>
    <row r="559" spans="1:10" ht="15.5" x14ac:dyDescent="0.35">
      <c r="A559" s="11" t="s">
        <v>604</v>
      </c>
      <c r="B559" s="3">
        <v>43264</v>
      </c>
      <c r="C559" s="14">
        <v>14</v>
      </c>
      <c r="D559" s="1" t="s">
        <v>38</v>
      </c>
      <c r="E559" s="1" t="s">
        <v>63</v>
      </c>
      <c r="F559" s="1" t="s">
        <v>13</v>
      </c>
      <c r="G559" s="1" t="s">
        <v>41</v>
      </c>
      <c r="H559" s="17">
        <v>399</v>
      </c>
      <c r="I559" s="14">
        <v>9</v>
      </c>
      <c r="J559" s="20">
        <v>3591</v>
      </c>
    </row>
    <row r="560" spans="1:10" ht="15.5" x14ac:dyDescent="0.35">
      <c r="A560" s="11" t="s">
        <v>605</v>
      </c>
      <c r="B560" s="3">
        <v>43264</v>
      </c>
      <c r="C560" s="14">
        <v>2</v>
      </c>
      <c r="D560" s="1" t="s">
        <v>106</v>
      </c>
      <c r="E560" s="1" t="s">
        <v>68</v>
      </c>
      <c r="F560" s="1" t="s">
        <v>18</v>
      </c>
      <c r="G560" s="1" t="s">
        <v>19</v>
      </c>
      <c r="H560" s="17">
        <v>289</v>
      </c>
      <c r="I560" s="14">
        <v>2</v>
      </c>
      <c r="J560" s="20">
        <v>578</v>
      </c>
    </row>
    <row r="561" spans="1:10" ht="15.5" x14ac:dyDescent="0.35">
      <c r="A561" s="11" t="s">
        <v>606</v>
      </c>
      <c r="B561" s="3">
        <v>43264</v>
      </c>
      <c r="C561" s="14">
        <v>15</v>
      </c>
      <c r="D561" s="1" t="s">
        <v>118</v>
      </c>
      <c r="E561" s="1" t="s">
        <v>63</v>
      </c>
      <c r="F561" s="1" t="s">
        <v>13</v>
      </c>
      <c r="G561" s="1" t="s">
        <v>19</v>
      </c>
      <c r="H561" s="17">
        <v>289</v>
      </c>
      <c r="I561" s="14">
        <v>5</v>
      </c>
      <c r="J561" s="20">
        <v>1445</v>
      </c>
    </row>
    <row r="562" spans="1:10" ht="15.5" x14ac:dyDescent="0.35">
      <c r="A562" s="11" t="s">
        <v>607</v>
      </c>
      <c r="B562" s="3">
        <v>43265</v>
      </c>
      <c r="C562" s="14">
        <v>13</v>
      </c>
      <c r="D562" s="1" t="s">
        <v>33</v>
      </c>
      <c r="E562" s="1" t="s">
        <v>12</v>
      </c>
      <c r="F562" s="1" t="s">
        <v>13</v>
      </c>
      <c r="G562" s="1" t="s">
        <v>19</v>
      </c>
      <c r="H562" s="17">
        <v>289</v>
      </c>
      <c r="I562" s="14">
        <v>3</v>
      </c>
      <c r="J562" s="20">
        <v>867</v>
      </c>
    </row>
    <row r="563" spans="1:10" ht="15.5" x14ac:dyDescent="0.35">
      <c r="A563" s="11" t="s">
        <v>608</v>
      </c>
      <c r="B563" s="3">
        <v>43266</v>
      </c>
      <c r="C563" s="14">
        <v>17</v>
      </c>
      <c r="D563" s="1" t="s">
        <v>35</v>
      </c>
      <c r="E563" s="1" t="s">
        <v>36</v>
      </c>
      <c r="F563" s="1" t="s">
        <v>28</v>
      </c>
      <c r="G563" s="1" t="s">
        <v>19</v>
      </c>
      <c r="H563" s="17">
        <v>289</v>
      </c>
      <c r="I563" s="14">
        <v>6</v>
      </c>
      <c r="J563" s="20">
        <v>1734</v>
      </c>
    </row>
    <row r="564" spans="1:10" ht="15.5" x14ac:dyDescent="0.35">
      <c r="A564" s="11" t="s">
        <v>609</v>
      </c>
      <c r="B564" s="3">
        <v>43267</v>
      </c>
      <c r="C564" s="14">
        <v>13</v>
      </c>
      <c r="D564" s="1" t="s">
        <v>33</v>
      </c>
      <c r="E564" s="1" t="s">
        <v>12</v>
      </c>
      <c r="F564" s="1" t="s">
        <v>13</v>
      </c>
      <c r="G564" s="1" t="s">
        <v>41</v>
      </c>
      <c r="H564" s="17">
        <v>399</v>
      </c>
      <c r="I564" s="14">
        <v>0</v>
      </c>
      <c r="J564" s="20">
        <v>0</v>
      </c>
    </row>
    <row r="565" spans="1:10" ht="15.5" x14ac:dyDescent="0.35">
      <c r="A565" s="11" t="s">
        <v>610</v>
      </c>
      <c r="B565" s="3">
        <v>43267</v>
      </c>
      <c r="C565" s="14">
        <v>15</v>
      </c>
      <c r="D565" s="1" t="s">
        <v>118</v>
      </c>
      <c r="E565" s="1" t="s">
        <v>12</v>
      </c>
      <c r="F565" s="1" t="s">
        <v>13</v>
      </c>
      <c r="G565" s="1" t="s">
        <v>41</v>
      </c>
      <c r="H565" s="17">
        <v>399</v>
      </c>
      <c r="I565" s="14">
        <v>6</v>
      </c>
      <c r="J565" s="20">
        <v>2394</v>
      </c>
    </row>
    <row r="566" spans="1:10" ht="15.5" x14ac:dyDescent="0.35">
      <c r="A566" s="11" t="s">
        <v>611</v>
      </c>
      <c r="B566" s="3">
        <v>43267</v>
      </c>
      <c r="C566" s="14">
        <v>1</v>
      </c>
      <c r="D566" s="1" t="s">
        <v>16</v>
      </c>
      <c r="E566" s="1" t="s">
        <v>17</v>
      </c>
      <c r="F566" s="1" t="s">
        <v>18</v>
      </c>
      <c r="G566" s="1" t="s">
        <v>14</v>
      </c>
      <c r="H566" s="17">
        <v>199</v>
      </c>
      <c r="I566" s="14">
        <v>0</v>
      </c>
      <c r="J566" s="20">
        <v>0</v>
      </c>
    </row>
    <row r="567" spans="1:10" ht="15.5" x14ac:dyDescent="0.35">
      <c r="A567" s="11" t="s">
        <v>612</v>
      </c>
      <c r="B567" s="3">
        <v>43267</v>
      </c>
      <c r="C567" s="14">
        <v>10</v>
      </c>
      <c r="D567" s="1" t="s">
        <v>58</v>
      </c>
      <c r="E567" s="1" t="s">
        <v>22</v>
      </c>
      <c r="F567" s="1" t="s">
        <v>23</v>
      </c>
      <c r="G567" s="1" t="s">
        <v>24</v>
      </c>
      <c r="H567" s="17">
        <v>159</v>
      </c>
      <c r="I567" s="14">
        <v>8</v>
      </c>
      <c r="J567" s="20">
        <v>1272</v>
      </c>
    </row>
    <row r="568" spans="1:10" ht="15.5" x14ac:dyDescent="0.35">
      <c r="A568" s="11" t="s">
        <v>613</v>
      </c>
      <c r="B568" s="3">
        <v>43267</v>
      </c>
      <c r="C568" s="14">
        <v>1</v>
      </c>
      <c r="D568" s="1" t="s">
        <v>16</v>
      </c>
      <c r="E568" s="1" t="s">
        <v>68</v>
      </c>
      <c r="F568" s="1" t="s">
        <v>18</v>
      </c>
      <c r="G568" s="1" t="s">
        <v>24</v>
      </c>
      <c r="H568" s="17">
        <v>159</v>
      </c>
      <c r="I568" s="14">
        <v>8</v>
      </c>
      <c r="J568" s="20">
        <v>1272</v>
      </c>
    </row>
    <row r="569" spans="1:10" ht="15.5" x14ac:dyDescent="0.35">
      <c r="A569" s="11" t="s">
        <v>614</v>
      </c>
      <c r="B569" s="3">
        <v>43267</v>
      </c>
      <c r="C569" s="14">
        <v>14</v>
      </c>
      <c r="D569" s="1" t="s">
        <v>38</v>
      </c>
      <c r="E569" s="1" t="s">
        <v>63</v>
      </c>
      <c r="F569" s="1" t="s">
        <v>13</v>
      </c>
      <c r="G569" s="1" t="s">
        <v>41</v>
      </c>
      <c r="H569" s="17">
        <v>399</v>
      </c>
      <c r="I569" s="14">
        <v>0</v>
      </c>
      <c r="J569" s="20">
        <v>0</v>
      </c>
    </row>
    <row r="570" spans="1:10" ht="15.5" x14ac:dyDescent="0.35">
      <c r="A570" s="11" t="s">
        <v>615</v>
      </c>
      <c r="B570" s="3">
        <v>43268</v>
      </c>
      <c r="C570" s="14">
        <v>18</v>
      </c>
      <c r="D570" s="1" t="s">
        <v>26</v>
      </c>
      <c r="E570" s="1" t="s">
        <v>27</v>
      </c>
      <c r="F570" s="1" t="s">
        <v>28</v>
      </c>
      <c r="G570" s="1" t="s">
        <v>24</v>
      </c>
      <c r="H570" s="17">
        <v>159</v>
      </c>
      <c r="I570" s="14">
        <v>7</v>
      </c>
      <c r="J570" s="20">
        <v>1113</v>
      </c>
    </row>
    <row r="571" spans="1:10" ht="15.5" x14ac:dyDescent="0.35">
      <c r="A571" s="11" t="s">
        <v>616</v>
      </c>
      <c r="B571" s="3">
        <v>43269</v>
      </c>
      <c r="C571" s="14">
        <v>3</v>
      </c>
      <c r="D571" s="1" t="s">
        <v>43</v>
      </c>
      <c r="E571" s="1" t="s">
        <v>68</v>
      </c>
      <c r="F571" s="1" t="s">
        <v>18</v>
      </c>
      <c r="G571" s="1" t="s">
        <v>19</v>
      </c>
      <c r="H571" s="17">
        <v>289</v>
      </c>
      <c r="I571" s="14">
        <v>3</v>
      </c>
      <c r="J571" s="20">
        <v>867</v>
      </c>
    </row>
    <row r="572" spans="1:10" ht="15.5" x14ac:dyDescent="0.35">
      <c r="A572" s="11" t="s">
        <v>617</v>
      </c>
      <c r="B572" s="3">
        <v>43269</v>
      </c>
      <c r="C572" s="14">
        <v>3</v>
      </c>
      <c r="D572" s="1" t="s">
        <v>43</v>
      </c>
      <c r="E572" s="1" t="s">
        <v>68</v>
      </c>
      <c r="F572" s="1" t="s">
        <v>18</v>
      </c>
      <c r="G572" s="1" t="s">
        <v>19</v>
      </c>
      <c r="H572" s="17">
        <v>289</v>
      </c>
      <c r="I572" s="14">
        <v>1</v>
      </c>
      <c r="J572" s="20">
        <v>289</v>
      </c>
    </row>
    <row r="573" spans="1:10" ht="15.5" x14ac:dyDescent="0.35">
      <c r="A573" s="11" t="s">
        <v>618</v>
      </c>
      <c r="B573" s="3">
        <v>43269</v>
      </c>
      <c r="C573" s="14">
        <v>11</v>
      </c>
      <c r="D573" s="1" t="s">
        <v>11</v>
      </c>
      <c r="E573" s="1" t="s">
        <v>63</v>
      </c>
      <c r="F573" s="1" t="s">
        <v>13</v>
      </c>
      <c r="G573" s="1" t="s">
        <v>24</v>
      </c>
      <c r="H573" s="17">
        <v>159</v>
      </c>
      <c r="I573" s="14">
        <v>4</v>
      </c>
      <c r="J573" s="20">
        <v>636</v>
      </c>
    </row>
    <row r="574" spans="1:10" ht="15.5" x14ac:dyDescent="0.35">
      <c r="A574" s="11" t="s">
        <v>619</v>
      </c>
      <c r="B574" s="3">
        <v>43270</v>
      </c>
      <c r="C574" s="14">
        <v>20</v>
      </c>
      <c r="D574" s="1" t="s">
        <v>40</v>
      </c>
      <c r="E574" s="1" t="s">
        <v>27</v>
      </c>
      <c r="F574" s="1" t="s">
        <v>28</v>
      </c>
      <c r="G574" s="1" t="s">
        <v>41</v>
      </c>
      <c r="H574" s="17">
        <v>399</v>
      </c>
      <c r="I574" s="14">
        <v>5</v>
      </c>
      <c r="J574" s="20">
        <v>1995</v>
      </c>
    </row>
    <row r="575" spans="1:10" ht="15.5" x14ac:dyDescent="0.35">
      <c r="A575" s="11" t="s">
        <v>620</v>
      </c>
      <c r="B575" s="3">
        <v>43271</v>
      </c>
      <c r="C575" s="14">
        <v>5</v>
      </c>
      <c r="D575" s="1" t="s">
        <v>60</v>
      </c>
      <c r="E575" s="1" t="s">
        <v>17</v>
      </c>
      <c r="F575" s="1" t="s">
        <v>18</v>
      </c>
      <c r="G575" s="1" t="s">
        <v>24</v>
      </c>
      <c r="H575" s="17">
        <v>159</v>
      </c>
      <c r="I575" s="14">
        <v>3</v>
      </c>
      <c r="J575" s="20">
        <v>477</v>
      </c>
    </row>
    <row r="576" spans="1:10" ht="15.5" x14ac:dyDescent="0.35">
      <c r="A576" s="11" t="s">
        <v>621</v>
      </c>
      <c r="B576" s="3">
        <v>43271</v>
      </c>
      <c r="C576" s="14">
        <v>18</v>
      </c>
      <c r="D576" s="1" t="s">
        <v>26</v>
      </c>
      <c r="E576" s="1" t="s">
        <v>36</v>
      </c>
      <c r="F576" s="1" t="s">
        <v>28</v>
      </c>
      <c r="G576" s="1" t="s">
        <v>31</v>
      </c>
      <c r="H576" s="17">
        <v>69</v>
      </c>
      <c r="I576" s="14">
        <v>1</v>
      </c>
      <c r="J576" s="20">
        <v>69</v>
      </c>
    </row>
    <row r="577" spans="1:10" ht="15.5" x14ac:dyDescent="0.35">
      <c r="A577" s="11" t="s">
        <v>622</v>
      </c>
      <c r="B577" s="3">
        <v>43271</v>
      </c>
      <c r="C577" s="14">
        <v>4</v>
      </c>
      <c r="D577" s="1" t="s">
        <v>51</v>
      </c>
      <c r="E577" s="1" t="s">
        <v>68</v>
      </c>
      <c r="F577" s="1" t="s">
        <v>18</v>
      </c>
      <c r="G577" s="1" t="s">
        <v>31</v>
      </c>
      <c r="H577" s="17">
        <v>69</v>
      </c>
      <c r="I577" s="14">
        <v>3</v>
      </c>
      <c r="J577" s="20">
        <v>207</v>
      </c>
    </row>
    <row r="578" spans="1:10" ht="15.5" x14ac:dyDescent="0.35">
      <c r="A578" s="11" t="s">
        <v>623</v>
      </c>
      <c r="B578" s="3">
        <v>43271</v>
      </c>
      <c r="C578" s="14">
        <v>12</v>
      </c>
      <c r="D578" s="1" t="s">
        <v>66</v>
      </c>
      <c r="E578" s="1" t="s">
        <v>12</v>
      </c>
      <c r="F578" s="1" t="s">
        <v>13</v>
      </c>
      <c r="G578" s="1" t="s">
        <v>24</v>
      </c>
      <c r="H578" s="17">
        <v>159</v>
      </c>
      <c r="I578" s="14">
        <v>6</v>
      </c>
      <c r="J578" s="20">
        <v>954</v>
      </c>
    </row>
    <row r="579" spans="1:10" ht="15.5" x14ac:dyDescent="0.35">
      <c r="A579" s="11" t="s">
        <v>624</v>
      </c>
      <c r="B579" s="3">
        <v>43272</v>
      </c>
      <c r="C579" s="14">
        <v>14</v>
      </c>
      <c r="D579" s="1" t="s">
        <v>38</v>
      </c>
      <c r="E579" s="1" t="s">
        <v>12</v>
      </c>
      <c r="F579" s="1" t="s">
        <v>13</v>
      </c>
      <c r="G579" s="1" t="s">
        <v>41</v>
      </c>
      <c r="H579" s="17">
        <v>399</v>
      </c>
      <c r="I579" s="14">
        <v>9</v>
      </c>
      <c r="J579" s="20">
        <v>3591</v>
      </c>
    </row>
    <row r="580" spans="1:10" ht="15.5" x14ac:dyDescent="0.35">
      <c r="A580" s="11" t="s">
        <v>625</v>
      </c>
      <c r="B580" s="3">
        <v>43273</v>
      </c>
      <c r="C580" s="14">
        <v>7</v>
      </c>
      <c r="D580" s="1" t="s">
        <v>88</v>
      </c>
      <c r="E580" s="1" t="s">
        <v>22</v>
      </c>
      <c r="F580" s="1" t="s">
        <v>23</v>
      </c>
      <c r="G580" s="1" t="s">
        <v>41</v>
      </c>
      <c r="H580" s="17">
        <v>399</v>
      </c>
      <c r="I580" s="14">
        <v>0</v>
      </c>
      <c r="J580" s="20">
        <v>0</v>
      </c>
    </row>
    <row r="581" spans="1:10" ht="15.5" x14ac:dyDescent="0.35">
      <c r="A581" s="11" t="s">
        <v>626</v>
      </c>
      <c r="B581" s="3">
        <v>43273</v>
      </c>
      <c r="C581" s="14">
        <v>15</v>
      </c>
      <c r="D581" s="1" t="s">
        <v>118</v>
      </c>
      <c r="E581" s="1" t="s">
        <v>63</v>
      </c>
      <c r="F581" s="1" t="s">
        <v>13</v>
      </c>
      <c r="G581" s="1" t="s">
        <v>24</v>
      </c>
      <c r="H581" s="17">
        <v>159</v>
      </c>
      <c r="I581" s="14">
        <v>6</v>
      </c>
      <c r="J581" s="20">
        <v>954</v>
      </c>
    </row>
    <row r="582" spans="1:10" ht="15.5" x14ac:dyDescent="0.35">
      <c r="A582" s="11" t="s">
        <v>627</v>
      </c>
      <c r="B582" s="3">
        <v>43273</v>
      </c>
      <c r="C582" s="14">
        <v>15</v>
      </c>
      <c r="D582" s="1" t="s">
        <v>118</v>
      </c>
      <c r="E582" s="1" t="s">
        <v>12</v>
      </c>
      <c r="F582" s="1" t="s">
        <v>13</v>
      </c>
      <c r="G582" s="1" t="s">
        <v>24</v>
      </c>
      <c r="H582" s="17">
        <v>159</v>
      </c>
      <c r="I582" s="14">
        <v>8</v>
      </c>
      <c r="J582" s="20">
        <v>1272</v>
      </c>
    </row>
    <row r="583" spans="1:10" ht="15.5" x14ac:dyDescent="0.35">
      <c r="A583" s="11" t="s">
        <v>628</v>
      </c>
      <c r="B583" s="3">
        <v>43273</v>
      </c>
      <c r="C583" s="14">
        <v>15</v>
      </c>
      <c r="D583" s="1" t="s">
        <v>118</v>
      </c>
      <c r="E583" s="1" t="s">
        <v>63</v>
      </c>
      <c r="F583" s="1" t="s">
        <v>13</v>
      </c>
      <c r="G583" s="1" t="s">
        <v>41</v>
      </c>
      <c r="H583" s="17">
        <v>399</v>
      </c>
      <c r="I583" s="14">
        <v>4</v>
      </c>
      <c r="J583" s="20">
        <v>1596</v>
      </c>
    </row>
    <row r="584" spans="1:10" ht="15.5" x14ac:dyDescent="0.35">
      <c r="A584" s="11" t="s">
        <v>629</v>
      </c>
      <c r="B584" s="3">
        <v>43273</v>
      </c>
      <c r="C584" s="14">
        <v>10</v>
      </c>
      <c r="D584" s="1" t="s">
        <v>58</v>
      </c>
      <c r="E584" s="1" t="s">
        <v>46</v>
      </c>
      <c r="F584" s="1" t="s">
        <v>23</v>
      </c>
      <c r="G584" s="1" t="s">
        <v>41</v>
      </c>
      <c r="H584" s="17">
        <v>399</v>
      </c>
      <c r="I584" s="14">
        <v>3</v>
      </c>
      <c r="J584" s="20">
        <v>1197</v>
      </c>
    </row>
    <row r="585" spans="1:10" ht="15.5" x14ac:dyDescent="0.35">
      <c r="A585" s="11" t="s">
        <v>630</v>
      </c>
      <c r="B585" s="3">
        <v>43273</v>
      </c>
      <c r="C585" s="14">
        <v>18</v>
      </c>
      <c r="D585" s="1" t="s">
        <v>26</v>
      </c>
      <c r="E585" s="1" t="s">
        <v>36</v>
      </c>
      <c r="F585" s="1" t="s">
        <v>28</v>
      </c>
      <c r="G585" s="1" t="s">
        <v>31</v>
      </c>
      <c r="H585" s="17">
        <v>69</v>
      </c>
      <c r="I585" s="14">
        <v>0</v>
      </c>
      <c r="J585" s="20">
        <v>0</v>
      </c>
    </row>
    <row r="586" spans="1:10" ht="15.5" x14ac:dyDescent="0.35">
      <c r="A586" s="11" t="s">
        <v>631</v>
      </c>
      <c r="B586" s="3">
        <v>43273</v>
      </c>
      <c r="C586" s="14">
        <v>5</v>
      </c>
      <c r="D586" s="1" t="s">
        <v>60</v>
      </c>
      <c r="E586" s="1" t="s">
        <v>17</v>
      </c>
      <c r="F586" s="1" t="s">
        <v>18</v>
      </c>
      <c r="G586" s="1" t="s">
        <v>14</v>
      </c>
      <c r="H586" s="17">
        <v>199</v>
      </c>
      <c r="I586" s="14">
        <v>1</v>
      </c>
      <c r="J586" s="20">
        <v>199</v>
      </c>
    </row>
    <row r="587" spans="1:10" ht="15.5" x14ac:dyDescent="0.35">
      <c r="A587" s="11" t="s">
        <v>632</v>
      </c>
      <c r="B587" s="3">
        <v>43273</v>
      </c>
      <c r="C587" s="14">
        <v>4</v>
      </c>
      <c r="D587" s="1" t="s">
        <v>51</v>
      </c>
      <c r="E587" s="1" t="s">
        <v>17</v>
      </c>
      <c r="F587" s="1" t="s">
        <v>18</v>
      </c>
      <c r="G587" s="1" t="s">
        <v>19</v>
      </c>
      <c r="H587" s="17">
        <v>289</v>
      </c>
      <c r="I587" s="14">
        <v>5</v>
      </c>
      <c r="J587" s="20">
        <v>1445</v>
      </c>
    </row>
    <row r="588" spans="1:10" ht="15.5" x14ac:dyDescent="0.35">
      <c r="A588" s="11" t="s">
        <v>633</v>
      </c>
      <c r="B588" s="3">
        <v>43273</v>
      </c>
      <c r="C588" s="14">
        <v>20</v>
      </c>
      <c r="D588" s="1" t="s">
        <v>40</v>
      </c>
      <c r="E588" s="1" t="s">
        <v>36</v>
      </c>
      <c r="F588" s="1" t="s">
        <v>28</v>
      </c>
      <c r="G588" s="1" t="s">
        <v>31</v>
      </c>
      <c r="H588" s="17">
        <v>69</v>
      </c>
      <c r="I588" s="14">
        <v>3</v>
      </c>
      <c r="J588" s="20">
        <v>207</v>
      </c>
    </row>
    <row r="589" spans="1:10" ht="15.5" x14ac:dyDescent="0.35">
      <c r="A589" s="11" t="s">
        <v>634</v>
      </c>
      <c r="B589" s="3">
        <v>43274</v>
      </c>
      <c r="C589" s="14">
        <v>17</v>
      </c>
      <c r="D589" s="1" t="s">
        <v>35</v>
      </c>
      <c r="E589" s="1" t="s">
        <v>27</v>
      </c>
      <c r="F589" s="1" t="s">
        <v>28</v>
      </c>
      <c r="G589" s="1" t="s">
        <v>31</v>
      </c>
      <c r="H589" s="17">
        <v>69</v>
      </c>
      <c r="I589" s="14">
        <v>1</v>
      </c>
      <c r="J589" s="20">
        <v>69</v>
      </c>
    </row>
    <row r="590" spans="1:10" ht="15.5" x14ac:dyDescent="0.35">
      <c r="A590" s="11" t="s">
        <v>635</v>
      </c>
      <c r="B590" s="3">
        <v>43275</v>
      </c>
      <c r="C590" s="14">
        <v>5</v>
      </c>
      <c r="D590" s="1" t="s">
        <v>60</v>
      </c>
      <c r="E590" s="1" t="s">
        <v>17</v>
      </c>
      <c r="F590" s="1" t="s">
        <v>18</v>
      </c>
      <c r="G590" s="1" t="s">
        <v>41</v>
      </c>
      <c r="H590" s="17">
        <v>399</v>
      </c>
      <c r="I590" s="14">
        <v>3</v>
      </c>
      <c r="J590" s="20">
        <v>1197</v>
      </c>
    </row>
    <row r="591" spans="1:10" ht="15.5" x14ac:dyDescent="0.35">
      <c r="A591" s="11" t="s">
        <v>636</v>
      </c>
      <c r="B591" s="3">
        <v>43275</v>
      </c>
      <c r="C591" s="14">
        <v>18</v>
      </c>
      <c r="D591" s="1" t="s">
        <v>26</v>
      </c>
      <c r="E591" s="1" t="s">
        <v>36</v>
      </c>
      <c r="F591" s="1" t="s">
        <v>28</v>
      </c>
      <c r="G591" s="1" t="s">
        <v>24</v>
      </c>
      <c r="H591" s="17">
        <v>159</v>
      </c>
      <c r="I591" s="14">
        <v>5</v>
      </c>
      <c r="J591" s="20">
        <v>795</v>
      </c>
    </row>
    <row r="592" spans="1:10" ht="15.5" x14ac:dyDescent="0.35">
      <c r="A592" s="11" t="s">
        <v>637</v>
      </c>
      <c r="B592" s="3">
        <v>43276</v>
      </c>
      <c r="C592" s="14">
        <v>4</v>
      </c>
      <c r="D592" s="1" t="s">
        <v>51</v>
      </c>
      <c r="E592" s="1" t="s">
        <v>68</v>
      </c>
      <c r="F592" s="1" t="s">
        <v>18</v>
      </c>
      <c r="G592" s="1" t="s">
        <v>19</v>
      </c>
      <c r="H592" s="17">
        <v>289</v>
      </c>
      <c r="I592" s="14">
        <v>3</v>
      </c>
      <c r="J592" s="20">
        <v>867</v>
      </c>
    </row>
    <row r="593" spans="1:10" ht="15.5" x14ac:dyDescent="0.35">
      <c r="A593" s="11" t="s">
        <v>638</v>
      </c>
      <c r="B593" s="3">
        <v>43277</v>
      </c>
      <c r="C593" s="14">
        <v>6</v>
      </c>
      <c r="D593" s="1" t="s">
        <v>48</v>
      </c>
      <c r="E593" s="1" t="s">
        <v>46</v>
      </c>
      <c r="F593" s="1" t="s">
        <v>23</v>
      </c>
      <c r="G593" s="1" t="s">
        <v>19</v>
      </c>
      <c r="H593" s="17">
        <v>289</v>
      </c>
      <c r="I593" s="14">
        <v>9</v>
      </c>
      <c r="J593" s="20">
        <v>2601</v>
      </c>
    </row>
    <row r="594" spans="1:10" ht="15.5" x14ac:dyDescent="0.35">
      <c r="A594" s="11" t="s">
        <v>639</v>
      </c>
      <c r="B594" s="3">
        <v>43277</v>
      </c>
      <c r="C594" s="14">
        <v>17</v>
      </c>
      <c r="D594" s="1" t="s">
        <v>35</v>
      </c>
      <c r="E594" s="1" t="s">
        <v>27</v>
      </c>
      <c r="F594" s="1" t="s">
        <v>28</v>
      </c>
      <c r="G594" s="1" t="s">
        <v>31</v>
      </c>
      <c r="H594" s="17">
        <v>69</v>
      </c>
      <c r="I594" s="14">
        <v>9</v>
      </c>
      <c r="J594" s="20">
        <v>621</v>
      </c>
    </row>
    <row r="595" spans="1:10" ht="15.5" x14ac:dyDescent="0.35">
      <c r="A595" s="11" t="s">
        <v>640</v>
      </c>
      <c r="B595" s="3">
        <v>43277</v>
      </c>
      <c r="C595" s="14">
        <v>2</v>
      </c>
      <c r="D595" s="1" t="s">
        <v>106</v>
      </c>
      <c r="E595" s="1" t="s">
        <v>68</v>
      </c>
      <c r="F595" s="1" t="s">
        <v>18</v>
      </c>
      <c r="G595" s="1" t="s">
        <v>19</v>
      </c>
      <c r="H595" s="17">
        <v>289</v>
      </c>
      <c r="I595" s="14">
        <v>1</v>
      </c>
      <c r="J595" s="20">
        <v>289</v>
      </c>
    </row>
    <row r="596" spans="1:10" ht="15.5" x14ac:dyDescent="0.35">
      <c r="A596" s="11" t="s">
        <v>641</v>
      </c>
      <c r="B596" s="3">
        <v>43277</v>
      </c>
      <c r="C596" s="14">
        <v>10</v>
      </c>
      <c r="D596" s="1" t="s">
        <v>58</v>
      </c>
      <c r="E596" s="1" t="s">
        <v>46</v>
      </c>
      <c r="F596" s="1" t="s">
        <v>23</v>
      </c>
      <c r="G596" s="1" t="s">
        <v>14</v>
      </c>
      <c r="H596" s="17">
        <v>199</v>
      </c>
      <c r="I596" s="14">
        <v>6</v>
      </c>
      <c r="J596" s="20">
        <v>1194</v>
      </c>
    </row>
    <row r="597" spans="1:10" ht="15.5" x14ac:dyDescent="0.35">
      <c r="A597" s="11" t="s">
        <v>642</v>
      </c>
      <c r="B597" s="3">
        <v>43277</v>
      </c>
      <c r="C597" s="14">
        <v>11</v>
      </c>
      <c r="D597" s="1" t="s">
        <v>11</v>
      </c>
      <c r="E597" s="1" t="s">
        <v>63</v>
      </c>
      <c r="F597" s="1" t="s">
        <v>13</v>
      </c>
      <c r="G597" s="1" t="s">
        <v>41</v>
      </c>
      <c r="H597" s="17">
        <v>399</v>
      </c>
      <c r="I597" s="14">
        <v>9</v>
      </c>
      <c r="J597" s="20">
        <v>3591</v>
      </c>
    </row>
    <row r="598" spans="1:10" ht="15.5" x14ac:dyDescent="0.35">
      <c r="A598" s="11" t="s">
        <v>643</v>
      </c>
      <c r="B598" s="3">
        <v>43278</v>
      </c>
      <c r="C598" s="14">
        <v>4</v>
      </c>
      <c r="D598" s="1" t="s">
        <v>51</v>
      </c>
      <c r="E598" s="1" t="s">
        <v>17</v>
      </c>
      <c r="F598" s="1" t="s">
        <v>18</v>
      </c>
      <c r="G598" s="1" t="s">
        <v>31</v>
      </c>
      <c r="H598" s="17">
        <v>69</v>
      </c>
      <c r="I598" s="14">
        <v>8</v>
      </c>
      <c r="J598" s="20">
        <v>552</v>
      </c>
    </row>
    <row r="599" spans="1:10" ht="15.5" x14ac:dyDescent="0.35">
      <c r="A599" s="11" t="s">
        <v>644</v>
      </c>
      <c r="B599" s="3">
        <v>43279</v>
      </c>
      <c r="C599" s="14">
        <v>10</v>
      </c>
      <c r="D599" s="1" t="s">
        <v>58</v>
      </c>
      <c r="E599" s="1" t="s">
        <v>22</v>
      </c>
      <c r="F599" s="1" t="s">
        <v>23</v>
      </c>
      <c r="G599" s="1" t="s">
        <v>41</v>
      </c>
      <c r="H599" s="17">
        <v>399</v>
      </c>
      <c r="I599" s="14">
        <v>9</v>
      </c>
      <c r="J599" s="20">
        <v>3591</v>
      </c>
    </row>
    <row r="600" spans="1:10" ht="15.5" x14ac:dyDescent="0.35">
      <c r="A600" s="11" t="s">
        <v>645</v>
      </c>
      <c r="B600" s="3">
        <v>43279</v>
      </c>
      <c r="C600" s="14">
        <v>2</v>
      </c>
      <c r="D600" s="1" t="s">
        <v>106</v>
      </c>
      <c r="E600" s="1" t="s">
        <v>17</v>
      </c>
      <c r="F600" s="1" t="s">
        <v>18</v>
      </c>
      <c r="G600" s="1" t="s">
        <v>24</v>
      </c>
      <c r="H600" s="17">
        <v>159</v>
      </c>
      <c r="I600" s="14">
        <v>5</v>
      </c>
      <c r="J600" s="20">
        <v>795</v>
      </c>
    </row>
    <row r="601" spans="1:10" ht="15.5" x14ac:dyDescent="0.35">
      <c r="A601" s="11" t="s">
        <v>646</v>
      </c>
      <c r="B601" s="3">
        <v>43279</v>
      </c>
      <c r="C601" s="14">
        <v>5</v>
      </c>
      <c r="D601" s="1" t="s">
        <v>60</v>
      </c>
      <c r="E601" s="1" t="s">
        <v>17</v>
      </c>
      <c r="F601" s="1" t="s">
        <v>18</v>
      </c>
      <c r="G601" s="1" t="s">
        <v>19</v>
      </c>
      <c r="H601" s="17">
        <v>289</v>
      </c>
      <c r="I601" s="14">
        <v>0</v>
      </c>
      <c r="J601" s="20">
        <v>0</v>
      </c>
    </row>
    <row r="602" spans="1:10" ht="15.5" x14ac:dyDescent="0.35">
      <c r="A602" s="11" t="s">
        <v>647</v>
      </c>
      <c r="B602" s="3">
        <v>43279</v>
      </c>
      <c r="C602" s="14">
        <v>10</v>
      </c>
      <c r="D602" s="1" t="s">
        <v>58</v>
      </c>
      <c r="E602" s="1" t="s">
        <v>46</v>
      </c>
      <c r="F602" s="1" t="s">
        <v>23</v>
      </c>
      <c r="G602" s="1" t="s">
        <v>31</v>
      </c>
      <c r="H602" s="17">
        <v>69</v>
      </c>
      <c r="I602" s="14">
        <v>3</v>
      </c>
      <c r="J602" s="20">
        <v>207</v>
      </c>
    </row>
    <row r="603" spans="1:10" ht="15.5" x14ac:dyDescent="0.35">
      <c r="A603" s="11" t="s">
        <v>648</v>
      </c>
      <c r="B603" s="3">
        <v>43279</v>
      </c>
      <c r="C603" s="14">
        <v>12</v>
      </c>
      <c r="D603" s="1" t="s">
        <v>66</v>
      </c>
      <c r="E603" s="1" t="s">
        <v>63</v>
      </c>
      <c r="F603" s="1" t="s">
        <v>13</v>
      </c>
      <c r="G603" s="1" t="s">
        <v>14</v>
      </c>
      <c r="H603" s="17">
        <v>199</v>
      </c>
      <c r="I603" s="14">
        <v>3</v>
      </c>
      <c r="J603" s="20">
        <v>597</v>
      </c>
    </row>
    <row r="604" spans="1:10" ht="15.5" x14ac:dyDescent="0.35">
      <c r="A604" s="11" t="s">
        <v>649</v>
      </c>
      <c r="B604" s="3">
        <v>43279</v>
      </c>
      <c r="C604" s="14">
        <v>11</v>
      </c>
      <c r="D604" s="1" t="s">
        <v>11</v>
      </c>
      <c r="E604" s="1" t="s">
        <v>12</v>
      </c>
      <c r="F604" s="1" t="s">
        <v>13</v>
      </c>
      <c r="G604" s="1" t="s">
        <v>19</v>
      </c>
      <c r="H604" s="17">
        <v>289</v>
      </c>
      <c r="I604" s="14">
        <v>7</v>
      </c>
      <c r="J604" s="20">
        <v>2023</v>
      </c>
    </row>
    <row r="605" spans="1:10" ht="15.5" x14ac:dyDescent="0.35">
      <c r="A605" s="11" t="s">
        <v>650</v>
      </c>
      <c r="B605" s="3">
        <v>43279</v>
      </c>
      <c r="C605" s="14">
        <v>1</v>
      </c>
      <c r="D605" s="1" t="s">
        <v>16</v>
      </c>
      <c r="E605" s="1" t="s">
        <v>68</v>
      </c>
      <c r="F605" s="1" t="s">
        <v>18</v>
      </c>
      <c r="G605" s="1" t="s">
        <v>19</v>
      </c>
      <c r="H605" s="17">
        <v>289</v>
      </c>
      <c r="I605" s="14">
        <v>8</v>
      </c>
      <c r="J605" s="20">
        <v>2312</v>
      </c>
    </row>
    <row r="606" spans="1:10" ht="15.5" x14ac:dyDescent="0.35">
      <c r="A606" s="11" t="s">
        <v>651</v>
      </c>
      <c r="B606" s="3">
        <v>43280</v>
      </c>
      <c r="C606" s="14">
        <v>15</v>
      </c>
      <c r="D606" s="1" t="s">
        <v>118</v>
      </c>
      <c r="E606" s="1" t="s">
        <v>63</v>
      </c>
      <c r="F606" s="1" t="s">
        <v>13</v>
      </c>
      <c r="G606" s="1" t="s">
        <v>24</v>
      </c>
      <c r="H606" s="17">
        <v>159</v>
      </c>
      <c r="I606" s="14">
        <v>5</v>
      </c>
      <c r="J606" s="20">
        <v>795</v>
      </c>
    </row>
    <row r="607" spans="1:10" ht="15.5" x14ac:dyDescent="0.35">
      <c r="A607" s="11" t="s">
        <v>652</v>
      </c>
      <c r="B607" s="3">
        <v>43281</v>
      </c>
      <c r="C607" s="14">
        <v>12</v>
      </c>
      <c r="D607" s="1" t="s">
        <v>66</v>
      </c>
      <c r="E607" s="1" t="s">
        <v>12</v>
      </c>
      <c r="F607" s="1" t="s">
        <v>13</v>
      </c>
      <c r="G607" s="1" t="s">
        <v>19</v>
      </c>
      <c r="H607" s="17">
        <v>289</v>
      </c>
      <c r="I607" s="14">
        <v>3</v>
      </c>
      <c r="J607" s="20">
        <v>867</v>
      </c>
    </row>
    <row r="608" spans="1:10" ht="15.5" x14ac:dyDescent="0.35">
      <c r="A608" s="11" t="s">
        <v>653</v>
      </c>
      <c r="B608" s="3">
        <v>43281</v>
      </c>
      <c r="C608" s="14">
        <v>20</v>
      </c>
      <c r="D608" s="1" t="s">
        <v>40</v>
      </c>
      <c r="E608" s="1" t="s">
        <v>27</v>
      </c>
      <c r="F608" s="1" t="s">
        <v>28</v>
      </c>
      <c r="G608" s="1" t="s">
        <v>41</v>
      </c>
      <c r="H608" s="17">
        <v>399</v>
      </c>
      <c r="I608" s="14">
        <v>7</v>
      </c>
      <c r="J608" s="20">
        <v>2793</v>
      </c>
    </row>
    <row r="609" spans="1:10" ht="15.5" x14ac:dyDescent="0.35">
      <c r="A609" s="11" t="s">
        <v>654</v>
      </c>
      <c r="B609" s="3">
        <v>43281</v>
      </c>
      <c r="C609" s="14">
        <v>12</v>
      </c>
      <c r="D609" s="1" t="s">
        <v>66</v>
      </c>
      <c r="E609" s="1" t="s">
        <v>12</v>
      </c>
      <c r="F609" s="1" t="s">
        <v>13</v>
      </c>
      <c r="G609" s="1" t="s">
        <v>31</v>
      </c>
      <c r="H609" s="17">
        <v>69</v>
      </c>
      <c r="I609" s="14">
        <v>4</v>
      </c>
      <c r="J609" s="20">
        <v>276</v>
      </c>
    </row>
    <row r="610" spans="1:10" ht="15.5" x14ac:dyDescent="0.35">
      <c r="A610" s="11" t="s">
        <v>655</v>
      </c>
      <c r="B610" s="3">
        <v>43281</v>
      </c>
      <c r="C610" s="14">
        <v>19</v>
      </c>
      <c r="D610" s="1" t="s">
        <v>56</v>
      </c>
      <c r="E610" s="1" t="s">
        <v>27</v>
      </c>
      <c r="F610" s="1" t="s">
        <v>28</v>
      </c>
      <c r="G610" s="1" t="s">
        <v>31</v>
      </c>
      <c r="H610" s="17">
        <v>69</v>
      </c>
      <c r="I610" s="14">
        <v>4</v>
      </c>
      <c r="J610" s="20">
        <v>276</v>
      </c>
    </row>
    <row r="611" spans="1:10" ht="15.5" x14ac:dyDescent="0.35">
      <c r="A611" s="11" t="s">
        <v>656</v>
      </c>
      <c r="B611" s="3">
        <v>43282</v>
      </c>
      <c r="C611" s="14">
        <v>12</v>
      </c>
      <c r="D611" s="1" t="s">
        <v>66</v>
      </c>
      <c r="E611" s="1" t="s">
        <v>63</v>
      </c>
      <c r="F611" s="1" t="s">
        <v>13</v>
      </c>
      <c r="G611" s="1" t="s">
        <v>31</v>
      </c>
      <c r="H611" s="17">
        <v>69</v>
      </c>
      <c r="I611" s="14">
        <v>8</v>
      </c>
      <c r="J611" s="20">
        <v>552</v>
      </c>
    </row>
    <row r="612" spans="1:10" ht="15.5" x14ac:dyDescent="0.35">
      <c r="A612" s="11" t="s">
        <v>657</v>
      </c>
      <c r="B612" s="3">
        <v>43282</v>
      </c>
      <c r="C612" s="14">
        <v>10</v>
      </c>
      <c r="D612" s="1" t="s">
        <v>58</v>
      </c>
      <c r="E612" s="1" t="s">
        <v>46</v>
      </c>
      <c r="F612" s="1" t="s">
        <v>23</v>
      </c>
      <c r="G612" s="1" t="s">
        <v>19</v>
      </c>
      <c r="H612" s="17">
        <v>289</v>
      </c>
      <c r="I612" s="14">
        <v>9</v>
      </c>
      <c r="J612" s="20">
        <v>2601</v>
      </c>
    </row>
    <row r="613" spans="1:10" ht="15.5" x14ac:dyDescent="0.35">
      <c r="A613" s="11" t="s">
        <v>658</v>
      </c>
      <c r="B613" s="3">
        <v>43282</v>
      </c>
      <c r="C613" s="14">
        <v>17</v>
      </c>
      <c r="D613" s="1" t="s">
        <v>35</v>
      </c>
      <c r="E613" s="1" t="s">
        <v>27</v>
      </c>
      <c r="F613" s="1" t="s">
        <v>28</v>
      </c>
      <c r="G613" s="1" t="s">
        <v>19</v>
      </c>
      <c r="H613" s="17">
        <v>289</v>
      </c>
      <c r="I613" s="14">
        <v>9</v>
      </c>
      <c r="J613" s="20">
        <v>2601</v>
      </c>
    </row>
    <row r="614" spans="1:10" ht="15.5" x14ac:dyDescent="0.35">
      <c r="A614" s="11" t="s">
        <v>659</v>
      </c>
      <c r="B614" s="3">
        <v>43283</v>
      </c>
      <c r="C614" s="14">
        <v>15</v>
      </c>
      <c r="D614" s="1" t="s">
        <v>118</v>
      </c>
      <c r="E614" s="1" t="s">
        <v>63</v>
      </c>
      <c r="F614" s="1" t="s">
        <v>13</v>
      </c>
      <c r="G614" s="1" t="s">
        <v>31</v>
      </c>
      <c r="H614" s="17">
        <v>69</v>
      </c>
      <c r="I614" s="14">
        <v>2</v>
      </c>
      <c r="J614" s="20">
        <v>138</v>
      </c>
    </row>
    <row r="615" spans="1:10" ht="15.5" x14ac:dyDescent="0.35">
      <c r="A615" s="11" t="s">
        <v>660</v>
      </c>
      <c r="B615" s="3">
        <v>43284</v>
      </c>
      <c r="C615" s="14">
        <v>20</v>
      </c>
      <c r="D615" s="1" t="s">
        <v>40</v>
      </c>
      <c r="E615" s="1" t="s">
        <v>36</v>
      </c>
      <c r="F615" s="1" t="s">
        <v>28</v>
      </c>
      <c r="G615" s="1" t="s">
        <v>19</v>
      </c>
      <c r="H615" s="17">
        <v>289</v>
      </c>
      <c r="I615" s="14">
        <v>0</v>
      </c>
      <c r="J615" s="20">
        <v>0</v>
      </c>
    </row>
    <row r="616" spans="1:10" ht="15.5" x14ac:dyDescent="0.35">
      <c r="A616" s="11" t="s">
        <v>661</v>
      </c>
      <c r="B616" s="3">
        <v>43285</v>
      </c>
      <c r="C616" s="14">
        <v>10</v>
      </c>
      <c r="D616" s="1" t="s">
        <v>58</v>
      </c>
      <c r="E616" s="1" t="s">
        <v>22</v>
      </c>
      <c r="F616" s="1" t="s">
        <v>23</v>
      </c>
      <c r="G616" s="1" t="s">
        <v>24</v>
      </c>
      <c r="H616" s="17">
        <v>159</v>
      </c>
      <c r="I616" s="14">
        <v>2</v>
      </c>
      <c r="J616" s="20">
        <v>318</v>
      </c>
    </row>
    <row r="617" spans="1:10" ht="15.5" x14ac:dyDescent="0.35">
      <c r="A617" s="11" t="s">
        <v>662</v>
      </c>
      <c r="B617" s="3">
        <v>43286</v>
      </c>
      <c r="C617" s="14">
        <v>11</v>
      </c>
      <c r="D617" s="1" t="s">
        <v>11</v>
      </c>
      <c r="E617" s="1" t="s">
        <v>63</v>
      </c>
      <c r="F617" s="1" t="s">
        <v>13</v>
      </c>
      <c r="G617" s="1" t="s">
        <v>31</v>
      </c>
      <c r="H617" s="17">
        <v>69</v>
      </c>
      <c r="I617" s="14">
        <v>7</v>
      </c>
      <c r="J617" s="20">
        <v>483</v>
      </c>
    </row>
    <row r="618" spans="1:10" ht="15.5" x14ac:dyDescent="0.35">
      <c r="A618" s="11" t="s">
        <v>663</v>
      </c>
      <c r="B618" s="3">
        <v>43287</v>
      </c>
      <c r="C618" s="14">
        <v>19</v>
      </c>
      <c r="D618" s="1" t="s">
        <v>56</v>
      </c>
      <c r="E618" s="1" t="s">
        <v>36</v>
      </c>
      <c r="F618" s="1" t="s">
        <v>28</v>
      </c>
      <c r="G618" s="1" t="s">
        <v>14</v>
      </c>
      <c r="H618" s="17">
        <v>199</v>
      </c>
      <c r="I618" s="14">
        <v>8</v>
      </c>
      <c r="J618" s="20">
        <v>1592</v>
      </c>
    </row>
    <row r="619" spans="1:10" ht="15.5" x14ac:dyDescent="0.35">
      <c r="A619" s="11" t="s">
        <v>664</v>
      </c>
      <c r="B619" s="3">
        <v>43287</v>
      </c>
      <c r="C619" s="14">
        <v>19</v>
      </c>
      <c r="D619" s="1" t="s">
        <v>56</v>
      </c>
      <c r="E619" s="1" t="s">
        <v>36</v>
      </c>
      <c r="F619" s="1" t="s">
        <v>28</v>
      </c>
      <c r="G619" s="1" t="s">
        <v>41</v>
      </c>
      <c r="H619" s="17">
        <v>399</v>
      </c>
      <c r="I619" s="14">
        <v>0</v>
      </c>
      <c r="J619" s="20">
        <v>0</v>
      </c>
    </row>
    <row r="620" spans="1:10" ht="15.5" x14ac:dyDescent="0.35">
      <c r="A620" s="11" t="s">
        <v>665</v>
      </c>
      <c r="B620" s="3">
        <v>43288</v>
      </c>
      <c r="C620" s="14">
        <v>17</v>
      </c>
      <c r="D620" s="1" t="s">
        <v>35</v>
      </c>
      <c r="E620" s="1" t="s">
        <v>36</v>
      </c>
      <c r="F620" s="1" t="s">
        <v>28</v>
      </c>
      <c r="G620" s="1" t="s">
        <v>19</v>
      </c>
      <c r="H620" s="17">
        <v>289</v>
      </c>
      <c r="I620" s="14">
        <v>6</v>
      </c>
      <c r="J620" s="20">
        <v>1734</v>
      </c>
    </row>
    <row r="621" spans="1:10" ht="15.5" x14ac:dyDescent="0.35">
      <c r="A621" s="11" t="s">
        <v>666</v>
      </c>
      <c r="B621" s="3">
        <v>43288</v>
      </c>
      <c r="C621" s="14">
        <v>20</v>
      </c>
      <c r="D621" s="1" t="s">
        <v>40</v>
      </c>
      <c r="E621" s="1" t="s">
        <v>36</v>
      </c>
      <c r="F621" s="1" t="s">
        <v>28</v>
      </c>
      <c r="G621" s="1" t="s">
        <v>24</v>
      </c>
      <c r="H621" s="17">
        <v>159</v>
      </c>
      <c r="I621" s="14">
        <v>9</v>
      </c>
      <c r="J621" s="20">
        <v>1431</v>
      </c>
    </row>
    <row r="622" spans="1:10" ht="15.5" x14ac:dyDescent="0.35">
      <c r="A622" s="11" t="s">
        <v>667</v>
      </c>
      <c r="B622" s="3">
        <v>43288</v>
      </c>
      <c r="C622" s="14">
        <v>10</v>
      </c>
      <c r="D622" s="1" t="s">
        <v>58</v>
      </c>
      <c r="E622" s="1" t="s">
        <v>46</v>
      </c>
      <c r="F622" s="1" t="s">
        <v>23</v>
      </c>
      <c r="G622" s="1" t="s">
        <v>24</v>
      </c>
      <c r="H622" s="17">
        <v>159</v>
      </c>
      <c r="I622" s="14">
        <v>7</v>
      </c>
      <c r="J622" s="20">
        <v>1113</v>
      </c>
    </row>
    <row r="623" spans="1:10" ht="15.5" x14ac:dyDescent="0.35">
      <c r="A623" s="11" t="s">
        <v>668</v>
      </c>
      <c r="B623" s="3">
        <v>43288</v>
      </c>
      <c r="C623" s="14">
        <v>13</v>
      </c>
      <c r="D623" s="1" t="s">
        <v>33</v>
      </c>
      <c r="E623" s="1" t="s">
        <v>63</v>
      </c>
      <c r="F623" s="1" t="s">
        <v>13</v>
      </c>
      <c r="G623" s="1" t="s">
        <v>24</v>
      </c>
      <c r="H623" s="17">
        <v>159</v>
      </c>
      <c r="I623" s="14">
        <v>9</v>
      </c>
      <c r="J623" s="20">
        <v>1431</v>
      </c>
    </row>
    <row r="624" spans="1:10" ht="15.5" x14ac:dyDescent="0.35">
      <c r="A624" s="11" t="s">
        <v>669</v>
      </c>
      <c r="B624" s="3">
        <v>43288</v>
      </c>
      <c r="C624" s="14">
        <v>14</v>
      </c>
      <c r="D624" s="1" t="s">
        <v>38</v>
      </c>
      <c r="E624" s="1" t="s">
        <v>63</v>
      </c>
      <c r="F624" s="1" t="s">
        <v>13</v>
      </c>
      <c r="G624" s="1" t="s">
        <v>14</v>
      </c>
      <c r="H624" s="17">
        <v>199</v>
      </c>
      <c r="I624" s="14">
        <v>0</v>
      </c>
      <c r="J624" s="20">
        <v>0</v>
      </c>
    </row>
    <row r="625" spans="1:10" ht="15.5" x14ac:dyDescent="0.35">
      <c r="A625" s="11" t="s">
        <v>670</v>
      </c>
      <c r="B625" s="3">
        <v>43289</v>
      </c>
      <c r="C625" s="14">
        <v>3</v>
      </c>
      <c r="D625" s="1" t="s">
        <v>43</v>
      </c>
      <c r="E625" s="1" t="s">
        <v>68</v>
      </c>
      <c r="F625" s="1" t="s">
        <v>18</v>
      </c>
      <c r="G625" s="1" t="s">
        <v>14</v>
      </c>
      <c r="H625" s="17">
        <v>199</v>
      </c>
      <c r="I625" s="14">
        <v>4</v>
      </c>
      <c r="J625" s="20">
        <v>796</v>
      </c>
    </row>
    <row r="626" spans="1:10" ht="15.5" x14ac:dyDescent="0.35">
      <c r="A626" s="11" t="s">
        <v>671</v>
      </c>
      <c r="B626" s="3">
        <v>43289</v>
      </c>
      <c r="C626" s="14">
        <v>17</v>
      </c>
      <c r="D626" s="1" t="s">
        <v>35</v>
      </c>
      <c r="E626" s="1" t="s">
        <v>27</v>
      </c>
      <c r="F626" s="1" t="s">
        <v>28</v>
      </c>
      <c r="G626" s="1" t="s">
        <v>41</v>
      </c>
      <c r="H626" s="17">
        <v>399</v>
      </c>
      <c r="I626" s="14">
        <v>8</v>
      </c>
      <c r="J626" s="20">
        <v>3192</v>
      </c>
    </row>
    <row r="627" spans="1:10" ht="15.5" x14ac:dyDescent="0.35">
      <c r="A627" s="11" t="s">
        <v>672</v>
      </c>
      <c r="B627" s="3">
        <v>43289</v>
      </c>
      <c r="C627" s="14">
        <v>1</v>
      </c>
      <c r="D627" s="1" t="s">
        <v>16</v>
      </c>
      <c r="E627" s="1" t="s">
        <v>17</v>
      </c>
      <c r="F627" s="1" t="s">
        <v>18</v>
      </c>
      <c r="G627" s="1" t="s">
        <v>19</v>
      </c>
      <c r="H627" s="17">
        <v>289</v>
      </c>
      <c r="I627" s="14">
        <v>0</v>
      </c>
      <c r="J627" s="20">
        <v>0</v>
      </c>
    </row>
    <row r="628" spans="1:10" ht="15.5" x14ac:dyDescent="0.35">
      <c r="A628" s="11" t="s">
        <v>673</v>
      </c>
      <c r="B628" s="3">
        <v>43289</v>
      </c>
      <c r="C628" s="14">
        <v>18</v>
      </c>
      <c r="D628" s="1" t="s">
        <v>26</v>
      </c>
      <c r="E628" s="1" t="s">
        <v>27</v>
      </c>
      <c r="F628" s="1" t="s">
        <v>28</v>
      </c>
      <c r="G628" s="1" t="s">
        <v>31</v>
      </c>
      <c r="H628" s="17">
        <v>69</v>
      </c>
      <c r="I628" s="14">
        <v>4</v>
      </c>
      <c r="J628" s="20">
        <v>276</v>
      </c>
    </row>
    <row r="629" spans="1:10" ht="15.5" x14ac:dyDescent="0.35">
      <c r="A629" s="11" t="s">
        <v>674</v>
      </c>
      <c r="B629" s="3">
        <v>43289</v>
      </c>
      <c r="C629" s="14">
        <v>14</v>
      </c>
      <c r="D629" s="1" t="s">
        <v>38</v>
      </c>
      <c r="E629" s="1" t="s">
        <v>12</v>
      </c>
      <c r="F629" s="1" t="s">
        <v>13</v>
      </c>
      <c r="G629" s="1" t="s">
        <v>41</v>
      </c>
      <c r="H629" s="17">
        <v>399</v>
      </c>
      <c r="I629" s="14">
        <v>5</v>
      </c>
      <c r="J629" s="20">
        <v>1995</v>
      </c>
    </row>
    <row r="630" spans="1:10" ht="15.5" x14ac:dyDescent="0.35">
      <c r="A630" s="11" t="s">
        <v>675</v>
      </c>
      <c r="B630" s="3">
        <v>43289</v>
      </c>
      <c r="C630" s="14">
        <v>2</v>
      </c>
      <c r="D630" s="1" t="s">
        <v>106</v>
      </c>
      <c r="E630" s="1" t="s">
        <v>68</v>
      </c>
      <c r="F630" s="1" t="s">
        <v>18</v>
      </c>
      <c r="G630" s="1" t="s">
        <v>31</v>
      </c>
      <c r="H630" s="17">
        <v>69</v>
      </c>
      <c r="I630" s="14">
        <v>6</v>
      </c>
      <c r="J630" s="20">
        <v>414</v>
      </c>
    </row>
    <row r="631" spans="1:10" ht="15.5" x14ac:dyDescent="0.35">
      <c r="A631" s="11" t="s">
        <v>676</v>
      </c>
      <c r="B631" s="3">
        <v>43290</v>
      </c>
      <c r="C631" s="14">
        <v>10</v>
      </c>
      <c r="D631" s="1" t="s">
        <v>58</v>
      </c>
      <c r="E631" s="1" t="s">
        <v>22</v>
      </c>
      <c r="F631" s="1" t="s">
        <v>23</v>
      </c>
      <c r="G631" s="1" t="s">
        <v>24</v>
      </c>
      <c r="H631" s="17">
        <v>159</v>
      </c>
      <c r="I631" s="14">
        <v>3</v>
      </c>
      <c r="J631" s="20">
        <v>477</v>
      </c>
    </row>
    <row r="632" spans="1:10" ht="15.5" x14ac:dyDescent="0.35">
      <c r="A632" s="11" t="s">
        <v>677</v>
      </c>
      <c r="B632" s="3">
        <v>43291</v>
      </c>
      <c r="C632" s="14">
        <v>13</v>
      </c>
      <c r="D632" s="1" t="s">
        <v>33</v>
      </c>
      <c r="E632" s="1" t="s">
        <v>12</v>
      </c>
      <c r="F632" s="1" t="s">
        <v>13</v>
      </c>
      <c r="G632" s="1" t="s">
        <v>14</v>
      </c>
      <c r="H632" s="17">
        <v>199</v>
      </c>
      <c r="I632" s="14">
        <v>4</v>
      </c>
      <c r="J632" s="20">
        <v>796</v>
      </c>
    </row>
    <row r="633" spans="1:10" ht="15.5" x14ac:dyDescent="0.35">
      <c r="A633" s="11" t="s">
        <v>678</v>
      </c>
      <c r="B633" s="3">
        <v>43291</v>
      </c>
      <c r="C633" s="14">
        <v>17</v>
      </c>
      <c r="D633" s="1" t="s">
        <v>35</v>
      </c>
      <c r="E633" s="1" t="s">
        <v>27</v>
      </c>
      <c r="F633" s="1" t="s">
        <v>28</v>
      </c>
      <c r="G633" s="1" t="s">
        <v>31</v>
      </c>
      <c r="H633" s="17">
        <v>69</v>
      </c>
      <c r="I633" s="14">
        <v>3</v>
      </c>
      <c r="J633" s="20">
        <v>207</v>
      </c>
    </row>
    <row r="634" spans="1:10" ht="15.5" x14ac:dyDescent="0.35">
      <c r="A634" s="11" t="s">
        <v>679</v>
      </c>
      <c r="B634" s="3">
        <v>43292</v>
      </c>
      <c r="C634" s="14">
        <v>20</v>
      </c>
      <c r="D634" s="1" t="s">
        <v>40</v>
      </c>
      <c r="E634" s="1" t="s">
        <v>27</v>
      </c>
      <c r="F634" s="1" t="s">
        <v>28</v>
      </c>
      <c r="G634" s="1" t="s">
        <v>24</v>
      </c>
      <c r="H634" s="17">
        <v>159</v>
      </c>
      <c r="I634" s="14">
        <v>3</v>
      </c>
      <c r="J634" s="20">
        <v>477</v>
      </c>
    </row>
    <row r="635" spans="1:10" ht="15.5" x14ac:dyDescent="0.35">
      <c r="A635" s="11" t="s">
        <v>680</v>
      </c>
      <c r="B635" s="3">
        <v>43292</v>
      </c>
      <c r="C635" s="14">
        <v>5</v>
      </c>
      <c r="D635" s="1" t="s">
        <v>60</v>
      </c>
      <c r="E635" s="1" t="s">
        <v>17</v>
      </c>
      <c r="F635" s="1" t="s">
        <v>18</v>
      </c>
      <c r="G635" s="1" t="s">
        <v>41</v>
      </c>
      <c r="H635" s="17">
        <v>399</v>
      </c>
      <c r="I635" s="14">
        <v>0</v>
      </c>
      <c r="J635" s="20">
        <v>0</v>
      </c>
    </row>
    <row r="636" spans="1:10" ht="15.5" x14ac:dyDescent="0.35">
      <c r="A636" s="11" t="s">
        <v>681</v>
      </c>
      <c r="B636" s="3">
        <v>43292</v>
      </c>
      <c r="C636" s="14">
        <v>3</v>
      </c>
      <c r="D636" s="1" t="s">
        <v>43</v>
      </c>
      <c r="E636" s="1" t="s">
        <v>17</v>
      </c>
      <c r="F636" s="1" t="s">
        <v>18</v>
      </c>
      <c r="G636" s="1" t="s">
        <v>24</v>
      </c>
      <c r="H636" s="17">
        <v>159</v>
      </c>
      <c r="I636" s="14">
        <v>5</v>
      </c>
      <c r="J636" s="20">
        <v>795</v>
      </c>
    </row>
    <row r="637" spans="1:10" ht="15.5" x14ac:dyDescent="0.35">
      <c r="A637" s="11" t="s">
        <v>682</v>
      </c>
      <c r="B637" s="3">
        <v>43293</v>
      </c>
      <c r="C637" s="14">
        <v>16</v>
      </c>
      <c r="D637" s="1" t="s">
        <v>30</v>
      </c>
      <c r="E637" s="1" t="s">
        <v>27</v>
      </c>
      <c r="F637" s="1" t="s">
        <v>28</v>
      </c>
      <c r="G637" s="1" t="s">
        <v>31</v>
      </c>
      <c r="H637" s="17">
        <v>69</v>
      </c>
      <c r="I637" s="14">
        <v>5</v>
      </c>
      <c r="J637" s="20">
        <v>345</v>
      </c>
    </row>
    <row r="638" spans="1:10" ht="15.5" x14ac:dyDescent="0.35">
      <c r="A638" s="11" t="s">
        <v>683</v>
      </c>
      <c r="B638" s="3">
        <v>43294</v>
      </c>
      <c r="C638" s="14">
        <v>17</v>
      </c>
      <c r="D638" s="1" t="s">
        <v>35</v>
      </c>
      <c r="E638" s="1" t="s">
        <v>27</v>
      </c>
      <c r="F638" s="1" t="s">
        <v>28</v>
      </c>
      <c r="G638" s="1" t="s">
        <v>24</v>
      </c>
      <c r="H638" s="17">
        <v>159</v>
      </c>
      <c r="I638" s="14">
        <v>6</v>
      </c>
      <c r="J638" s="20">
        <v>954</v>
      </c>
    </row>
    <row r="639" spans="1:10" ht="15.5" x14ac:dyDescent="0.35">
      <c r="A639" s="11" t="s">
        <v>684</v>
      </c>
      <c r="B639" s="3">
        <v>43294</v>
      </c>
      <c r="C639" s="14">
        <v>11</v>
      </c>
      <c r="D639" s="1" t="s">
        <v>11</v>
      </c>
      <c r="E639" s="1" t="s">
        <v>12</v>
      </c>
      <c r="F639" s="1" t="s">
        <v>13</v>
      </c>
      <c r="G639" s="1" t="s">
        <v>24</v>
      </c>
      <c r="H639" s="17">
        <v>159</v>
      </c>
      <c r="I639" s="14">
        <v>5</v>
      </c>
      <c r="J639" s="20">
        <v>795</v>
      </c>
    </row>
    <row r="640" spans="1:10" ht="15.5" x14ac:dyDescent="0.35">
      <c r="A640" s="11" t="s">
        <v>685</v>
      </c>
      <c r="B640" s="3">
        <v>43294</v>
      </c>
      <c r="C640" s="14">
        <v>16</v>
      </c>
      <c r="D640" s="1" t="s">
        <v>30</v>
      </c>
      <c r="E640" s="1" t="s">
        <v>27</v>
      </c>
      <c r="F640" s="1" t="s">
        <v>28</v>
      </c>
      <c r="G640" s="1" t="s">
        <v>41</v>
      </c>
      <c r="H640" s="17">
        <v>399</v>
      </c>
      <c r="I640" s="14">
        <v>3</v>
      </c>
      <c r="J640" s="20">
        <v>1197</v>
      </c>
    </row>
    <row r="641" spans="1:10" ht="15.5" x14ac:dyDescent="0.35">
      <c r="A641" s="11" t="s">
        <v>686</v>
      </c>
      <c r="B641" s="3">
        <v>43295</v>
      </c>
      <c r="C641" s="14">
        <v>20</v>
      </c>
      <c r="D641" s="1" t="s">
        <v>40</v>
      </c>
      <c r="E641" s="1" t="s">
        <v>36</v>
      </c>
      <c r="F641" s="1" t="s">
        <v>28</v>
      </c>
      <c r="G641" s="1" t="s">
        <v>19</v>
      </c>
      <c r="H641" s="17">
        <v>289</v>
      </c>
      <c r="I641" s="14">
        <v>4</v>
      </c>
      <c r="J641" s="20">
        <v>1156</v>
      </c>
    </row>
    <row r="642" spans="1:10" ht="15.5" x14ac:dyDescent="0.35">
      <c r="A642" s="11" t="s">
        <v>687</v>
      </c>
      <c r="B642" s="3">
        <v>43295</v>
      </c>
      <c r="C642" s="14">
        <v>10</v>
      </c>
      <c r="D642" s="1" t="s">
        <v>58</v>
      </c>
      <c r="E642" s="1" t="s">
        <v>46</v>
      </c>
      <c r="F642" s="1" t="s">
        <v>23</v>
      </c>
      <c r="G642" s="1" t="s">
        <v>41</v>
      </c>
      <c r="H642" s="17">
        <v>399</v>
      </c>
      <c r="I642" s="14">
        <v>7</v>
      </c>
      <c r="J642" s="20">
        <v>2793</v>
      </c>
    </row>
    <row r="643" spans="1:10" ht="15.5" x14ac:dyDescent="0.35">
      <c r="A643" s="11" t="s">
        <v>688</v>
      </c>
      <c r="B643" s="3">
        <v>43296</v>
      </c>
      <c r="C643" s="14">
        <v>10</v>
      </c>
      <c r="D643" s="1" t="s">
        <v>58</v>
      </c>
      <c r="E643" s="1" t="s">
        <v>46</v>
      </c>
      <c r="F643" s="1" t="s">
        <v>23</v>
      </c>
      <c r="G643" s="1" t="s">
        <v>41</v>
      </c>
      <c r="H643" s="17">
        <v>399</v>
      </c>
      <c r="I643" s="14">
        <v>9</v>
      </c>
      <c r="J643" s="20">
        <v>3591</v>
      </c>
    </row>
    <row r="644" spans="1:10" ht="15.5" x14ac:dyDescent="0.35">
      <c r="A644" s="11" t="s">
        <v>689</v>
      </c>
      <c r="B644" s="3">
        <v>43296</v>
      </c>
      <c r="C644" s="14">
        <v>13</v>
      </c>
      <c r="D644" s="1" t="s">
        <v>33</v>
      </c>
      <c r="E644" s="1" t="s">
        <v>12</v>
      </c>
      <c r="F644" s="1" t="s">
        <v>13</v>
      </c>
      <c r="G644" s="1" t="s">
        <v>41</v>
      </c>
      <c r="H644" s="17">
        <v>399</v>
      </c>
      <c r="I644" s="14">
        <v>8</v>
      </c>
      <c r="J644" s="20">
        <v>3192</v>
      </c>
    </row>
    <row r="645" spans="1:10" ht="15.5" x14ac:dyDescent="0.35">
      <c r="A645" s="11" t="s">
        <v>690</v>
      </c>
      <c r="B645" s="3">
        <v>43297</v>
      </c>
      <c r="C645" s="14">
        <v>6</v>
      </c>
      <c r="D645" s="1" t="s">
        <v>48</v>
      </c>
      <c r="E645" s="1" t="s">
        <v>46</v>
      </c>
      <c r="F645" s="1" t="s">
        <v>23</v>
      </c>
      <c r="G645" s="1" t="s">
        <v>14</v>
      </c>
      <c r="H645" s="17">
        <v>199</v>
      </c>
      <c r="I645" s="14">
        <v>6</v>
      </c>
      <c r="J645" s="20">
        <v>1194</v>
      </c>
    </row>
    <row r="646" spans="1:10" ht="15.5" x14ac:dyDescent="0.35">
      <c r="A646" s="11" t="s">
        <v>691</v>
      </c>
      <c r="B646" s="3">
        <v>43297</v>
      </c>
      <c r="C646" s="14">
        <v>1</v>
      </c>
      <c r="D646" s="1" t="s">
        <v>16</v>
      </c>
      <c r="E646" s="1" t="s">
        <v>17</v>
      </c>
      <c r="F646" s="1" t="s">
        <v>18</v>
      </c>
      <c r="G646" s="1" t="s">
        <v>31</v>
      </c>
      <c r="H646" s="17">
        <v>69</v>
      </c>
      <c r="I646" s="14">
        <v>9</v>
      </c>
      <c r="J646" s="20">
        <v>621</v>
      </c>
    </row>
    <row r="647" spans="1:10" ht="15.5" x14ac:dyDescent="0.35">
      <c r="A647" s="11" t="s">
        <v>692</v>
      </c>
      <c r="B647" s="3">
        <v>43297</v>
      </c>
      <c r="C647" s="14">
        <v>14</v>
      </c>
      <c r="D647" s="1" t="s">
        <v>38</v>
      </c>
      <c r="E647" s="1" t="s">
        <v>12</v>
      </c>
      <c r="F647" s="1" t="s">
        <v>13</v>
      </c>
      <c r="G647" s="1" t="s">
        <v>14</v>
      </c>
      <c r="H647" s="17">
        <v>199</v>
      </c>
      <c r="I647" s="14">
        <v>0</v>
      </c>
      <c r="J647" s="20">
        <v>0</v>
      </c>
    </row>
    <row r="648" spans="1:10" ht="15.5" x14ac:dyDescent="0.35">
      <c r="A648" s="11" t="s">
        <v>693</v>
      </c>
      <c r="B648" s="3">
        <v>43297</v>
      </c>
      <c r="C648" s="14">
        <v>13</v>
      </c>
      <c r="D648" s="1" t="s">
        <v>33</v>
      </c>
      <c r="E648" s="1" t="s">
        <v>12</v>
      </c>
      <c r="F648" s="1" t="s">
        <v>13</v>
      </c>
      <c r="G648" s="1" t="s">
        <v>19</v>
      </c>
      <c r="H648" s="17">
        <v>289</v>
      </c>
      <c r="I648" s="14">
        <v>3</v>
      </c>
      <c r="J648" s="20">
        <v>867</v>
      </c>
    </row>
    <row r="649" spans="1:10" ht="15.5" x14ac:dyDescent="0.35">
      <c r="A649" s="11" t="s">
        <v>694</v>
      </c>
      <c r="B649" s="3">
        <v>43297</v>
      </c>
      <c r="C649" s="14">
        <v>8</v>
      </c>
      <c r="D649" s="1" t="s">
        <v>45</v>
      </c>
      <c r="E649" s="1" t="s">
        <v>22</v>
      </c>
      <c r="F649" s="1" t="s">
        <v>23</v>
      </c>
      <c r="G649" s="1" t="s">
        <v>14</v>
      </c>
      <c r="H649" s="17">
        <v>199</v>
      </c>
      <c r="I649" s="14">
        <v>1</v>
      </c>
      <c r="J649" s="20">
        <v>199</v>
      </c>
    </row>
    <row r="650" spans="1:10" ht="15.5" x14ac:dyDescent="0.35">
      <c r="A650" s="11" t="s">
        <v>695</v>
      </c>
      <c r="B650" s="3">
        <v>43298</v>
      </c>
      <c r="C650" s="14">
        <v>8</v>
      </c>
      <c r="D650" s="1" t="s">
        <v>45</v>
      </c>
      <c r="E650" s="1" t="s">
        <v>46</v>
      </c>
      <c r="F650" s="1" t="s">
        <v>23</v>
      </c>
      <c r="G650" s="1" t="s">
        <v>41</v>
      </c>
      <c r="H650" s="17">
        <v>399</v>
      </c>
      <c r="I650" s="14">
        <v>5</v>
      </c>
      <c r="J650" s="20">
        <v>1995</v>
      </c>
    </row>
    <row r="651" spans="1:10" ht="15.5" x14ac:dyDescent="0.35">
      <c r="A651" s="11" t="s">
        <v>696</v>
      </c>
      <c r="B651" s="3">
        <v>43298</v>
      </c>
      <c r="C651" s="14">
        <v>13</v>
      </c>
      <c r="D651" s="1" t="s">
        <v>33</v>
      </c>
      <c r="E651" s="1" t="s">
        <v>63</v>
      </c>
      <c r="F651" s="1" t="s">
        <v>13</v>
      </c>
      <c r="G651" s="1" t="s">
        <v>19</v>
      </c>
      <c r="H651" s="17">
        <v>289</v>
      </c>
      <c r="I651" s="14">
        <v>3</v>
      </c>
      <c r="J651" s="20">
        <v>867</v>
      </c>
    </row>
    <row r="652" spans="1:10" ht="15.5" x14ac:dyDescent="0.35">
      <c r="A652" s="11" t="s">
        <v>697</v>
      </c>
      <c r="B652" s="3">
        <v>43298</v>
      </c>
      <c r="C652" s="14">
        <v>17</v>
      </c>
      <c r="D652" s="1" t="s">
        <v>35</v>
      </c>
      <c r="E652" s="1" t="s">
        <v>36</v>
      </c>
      <c r="F652" s="1" t="s">
        <v>28</v>
      </c>
      <c r="G652" s="1" t="s">
        <v>24</v>
      </c>
      <c r="H652" s="17">
        <v>159</v>
      </c>
      <c r="I652" s="14">
        <v>2</v>
      </c>
      <c r="J652" s="20">
        <v>318</v>
      </c>
    </row>
    <row r="653" spans="1:10" ht="15.5" x14ac:dyDescent="0.35">
      <c r="A653" s="11" t="s">
        <v>698</v>
      </c>
      <c r="B653" s="3">
        <v>43298</v>
      </c>
      <c r="C653" s="14">
        <v>15</v>
      </c>
      <c r="D653" s="1" t="s">
        <v>118</v>
      </c>
      <c r="E653" s="1" t="s">
        <v>63</v>
      </c>
      <c r="F653" s="1" t="s">
        <v>13</v>
      </c>
      <c r="G653" s="1" t="s">
        <v>24</v>
      </c>
      <c r="H653" s="17">
        <v>159</v>
      </c>
      <c r="I653" s="14">
        <v>3</v>
      </c>
      <c r="J653" s="20">
        <v>477</v>
      </c>
    </row>
    <row r="654" spans="1:10" ht="15.5" x14ac:dyDescent="0.35">
      <c r="A654" s="11" t="s">
        <v>699</v>
      </c>
      <c r="B654" s="3">
        <v>43299</v>
      </c>
      <c r="C654" s="14">
        <v>5</v>
      </c>
      <c r="D654" s="1" t="s">
        <v>60</v>
      </c>
      <c r="E654" s="1" t="s">
        <v>68</v>
      </c>
      <c r="F654" s="1" t="s">
        <v>18</v>
      </c>
      <c r="G654" s="1" t="s">
        <v>24</v>
      </c>
      <c r="H654" s="17">
        <v>159</v>
      </c>
      <c r="I654" s="14">
        <v>1</v>
      </c>
      <c r="J654" s="20">
        <v>159</v>
      </c>
    </row>
    <row r="655" spans="1:10" ht="15.5" x14ac:dyDescent="0.35">
      <c r="A655" s="11" t="s">
        <v>700</v>
      </c>
      <c r="B655" s="3">
        <v>43299</v>
      </c>
      <c r="C655" s="14">
        <v>1</v>
      </c>
      <c r="D655" s="1" t="s">
        <v>16</v>
      </c>
      <c r="E655" s="1" t="s">
        <v>17</v>
      </c>
      <c r="F655" s="1" t="s">
        <v>18</v>
      </c>
      <c r="G655" s="1" t="s">
        <v>31</v>
      </c>
      <c r="H655" s="17">
        <v>69</v>
      </c>
      <c r="I655" s="14">
        <v>0</v>
      </c>
      <c r="J655" s="20">
        <v>0</v>
      </c>
    </row>
    <row r="656" spans="1:10" ht="15.5" x14ac:dyDescent="0.35">
      <c r="A656" s="11" t="s">
        <v>701</v>
      </c>
      <c r="B656" s="3">
        <v>43299</v>
      </c>
      <c r="C656" s="14">
        <v>2</v>
      </c>
      <c r="D656" s="1" t="s">
        <v>106</v>
      </c>
      <c r="E656" s="1" t="s">
        <v>17</v>
      </c>
      <c r="F656" s="1" t="s">
        <v>18</v>
      </c>
      <c r="G656" s="1" t="s">
        <v>19</v>
      </c>
      <c r="H656" s="17">
        <v>289</v>
      </c>
      <c r="I656" s="14">
        <v>2</v>
      </c>
      <c r="J656" s="20">
        <v>578</v>
      </c>
    </row>
    <row r="657" spans="1:10" ht="15.5" x14ac:dyDescent="0.35">
      <c r="A657" s="11" t="s">
        <v>702</v>
      </c>
      <c r="B657" s="3">
        <v>43299</v>
      </c>
      <c r="C657" s="14">
        <v>12</v>
      </c>
      <c r="D657" s="1" t="s">
        <v>66</v>
      </c>
      <c r="E657" s="1" t="s">
        <v>63</v>
      </c>
      <c r="F657" s="1" t="s">
        <v>13</v>
      </c>
      <c r="G657" s="1" t="s">
        <v>24</v>
      </c>
      <c r="H657" s="17">
        <v>159</v>
      </c>
      <c r="I657" s="14">
        <v>5</v>
      </c>
      <c r="J657" s="20">
        <v>795</v>
      </c>
    </row>
    <row r="658" spans="1:10" ht="15.5" x14ac:dyDescent="0.35">
      <c r="A658" s="11" t="s">
        <v>703</v>
      </c>
      <c r="B658" s="3">
        <v>43299</v>
      </c>
      <c r="C658" s="14">
        <v>6</v>
      </c>
      <c r="D658" s="1" t="s">
        <v>48</v>
      </c>
      <c r="E658" s="1" t="s">
        <v>46</v>
      </c>
      <c r="F658" s="1" t="s">
        <v>23</v>
      </c>
      <c r="G658" s="1" t="s">
        <v>31</v>
      </c>
      <c r="H658" s="17">
        <v>69</v>
      </c>
      <c r="I658" s="14">
        <v>3</v>
      </c>
      <c r="J658" s="20">
        <v>207</v>
      </c>
    </row>
    <row r="659" spans="1:10" ht="15.5" x14ac:dyDescent="0.35">
      <c r="A659" s="11" t="s">
        <v>704</v>
      </c>
      <c r="B659" s="3">
        <v>43299</v>
      </c>
      <c r="C659" s="14">
        <v>5</v>
      </c>
      <c r="D659" s="1" t="s">
        <v>60</v>
      </c>
      <c r="E659" s="1" t="s">
        <v>17</v>
      </c>
      <c r="F659" s="1" t="s">
        <v>18</v>
      </c>
      <c r="G659" s="1" t="s">
        <v>24</v>
      </c>
      <c r="H659" s="17">
        <v>159</v>
      </c>
      <c r="I659" s="14">
        <v>9</v>
      </c>
      <c r="J659" s="20">
        <v>1431</v>
      </c>
    </row>
    <row r="660" spans="1:10" ht="15.5" x14ac:dyDescent="0.35">
      <c r="A660" s="11" t="s">
        <v>705</v>
      </c>
      <c r="B660" s="3">
        <v>43300</v>
      </c>
      <c r="C660" s="14">
        <v>15</v>
      </c>
      <c r="D660" s="1" t="s">
        <v>118</v>
      </c>
      <c r="E660" s="1" t="s">
        <v>63</v>
      </c>
      <c r="F660" s="1" t="s">
        <v>13</v>
      </c>
      <c r="G660" s="1" t="s">
        <v>14</v>
      </c>
      <c r="H660" s="17">
        <v>199</v>
      </c>
      <c r="I660" s="14">
        <v>1</v>
      </c>
      <c r="J660" s="20">
        <v>199</v>
      </c>
    </row>
    <row r="661" spans="1:10" ht="15.5" x14ac:dyDescent="0.35">
      <c r="A661" s="11" t="s">
        <v>706</v>
      </c>
      <c r="B661" s="3">
        <v>43300</v>
      </c>
      <c r="C661" s="14">
        <v>1</v>
      </c>
      <c r="D661" s="1" t="s">
        <v>16</v>
      </c>
      <c r="E661" s="1" t="s">
        <v>17</v>
      </c>
      <c r="F661" s="1" t="s">
        <v>18</v>
      </c>
      <c r="G661" s="1" t="s">
        <v>19</v>
      </c>
      <c r="H661" s="17">
        <v>289</v>
      </c>
      <c r="I661" s="14">
        <v>4</v>
      </c>
      <c r="J661" s="20">
        <v>1156</v>
      </c>
    </row>
    <row r="662" spans="1:10" ht="15.5" x14ac:dyDescent="0.35">
      <c r="A662" s="11" t="s">
        <v>707</v>
      </c>
      <c r="B662" s="3">
        <v>43301</v>
      </c>
      <c r="C662" s="14">
        <v>16</v>
      </c>
      <c r="D662" s="1" t="s">
        <v>30</v>
      </c>
      <c r="E662" s="1" t="s">
        <v>27</v>
      </c>
      <c r="F662" s="1" t="s">
        <v>28</v>
      </c>
      <c r="G662" s="1" t="s">
        <v>24</v>
      </c>
      <c r="H662" s="17">
        <v>159</v>
      </c>
      <c r="I662" s="14">
        <v>3</v>
      </c>
      <c r="J662" s="20">
        <v>477</v>
      </c>
    </row>
    <row r="663" spans="1:10" ht="15.5" x14ac:dyDescent="0.35">
      <c r="A663" s="11" t="s">
        <v>708</v>
      </c>
      <c r="B663" s="3">
        <v>43301</v>
      </c>
      <c r="C663" s="14">
        <v>9</v>
      </c>
      <c r="D663" s="1" t="s">
        <v>21</v>
      </c>
      <c r="E663" s="1" t="s">
        <v>46</v>
      </c>
      <c r="F663" s="1" t="s">
        <v>23</v>
      </c>
      <c r="G663" s="1" t="s">
        <v>31</v>
      </c>
      <c r="H663" s="17">
        <v>69</v>
      </c>
      <c r="I663" s="14">
        <v>2</v>
      </c>
      <c r="J663" s="20">
        <v>138</v>
      </c>
    </row>
    <row r="664" spans="1:10" ht="15.5" x14ac:dyDescent="0.35">
      <c r="A664" s="11" t="s">
        <v>709</v>
      </c>
      <c r="B664" s="3">
        <v>43301</v>
      </c>
      <c r="C664" s="14">
        <v>20</v>
      </c>
      <c r="D664" s="1" t="s">
        <v>40</v>
      </c>
      <c r="E664" s="1" t="s">
        <v>27</v>
      </c>
      <c r="F664" s="1" t="s">
        <v>28</v>
      </c>
      <c r="G664" s="1" t="s">
        <v>24</v>
      </c>
      <c r="H664" s="17">
        <v>159</v>
      </c>
      <c r="I664" s="14">
        <v>4</v>
      </c>
      <c r="J664" s="20">
        <v>636</v>
      </c>
    </row>
    <row r="665" spans="1:10" ht="15.5" x14ac:dyDescent="0.35">
      <c r="A665" s="11" t="s">
        <v>710</v>
      </c>
      <c r="B665" s="3">
        <v>43302</v>
      </c>
      <c r="C665" s="14">
        <v>14</v>
      </c>
      <c r="D665" s="1" t="s">
        <v>38</v>
      </c>
      <c r="E665" s="1" t="s">
        <v>63</v>
      </c>
      <c r="F665" s="1" t="s">
        <v>13</v>
      </c>
      <c r="G665" s="1" t="s">
        <v>41</v>
      </c>
      <c r="H665" s="17">
        <v>399</v>
      </c>
      <c r="I665" s="14">
        <v>5</v>
      </c>
      <c r="J665" s="20">
        <v>1995</v>
      </c>
    </row>
    <row r="666" spans="1:10" ht="15.5" x14ac:dyDescent="0.35">
      <c r="A666" s="11" t="s">
        <v>711</v>
      </c>
      <c r="B666" s="3">
        <v>43303</v>
      </c>
      <c r="C666" s="14">
        <v>1</v>
      </c>
      <c r="D666" s="1" t="s">
        <v>16</v>
      </c>
      <c r="E666" s="1" t="s">
        <v>17</v>
      </c>
      <c r="F666" s="1" t="s">
        <v>18</v>
      </c>
      <c r="G666" s="1" t="s">
        <v>41</v>
      </c>
      <c r="H666" s="17">
        <v>399</v>
      </c>
      <c r="I666" s="14">
        <v>8</v>
      </c>
      <c r="J666" s="20">
        <v>3192</v>
      </c>
    </row>
    <row r="667" spans="1:10" ht="15.5" x14ac:dyDescent="0.35">
      <c r="A667" s="11" t="s">
        <v>712</v>
      </c>
      <c r="B667" s="3">
        <v>43303</v>
      </c>
      <c r="C667" s="14">
        <v>13</v>
      </c>
      <c r="D667" s="1" t="s">
        <v>33</v>
      </c>
      <c r="E667" s="1" t="s">
        <v>63</v>
      </c>
      <c r="F667" s="1" t="s">
        <v>13</v>
      </c>
      <c r="G667" s="1" t="s">
        <v>31</v>
      </c>
      <c r="H667" s="17">
        <v>69</v>
      </c>
      <c r="I667" s="14">
        <v>0</v>
      </c>
      <c r="J667" s="20">
        <v>0</v>
      </c>
    </row>
    <row r="668" spans="1:10" ht="15.5" x14ac:dyDescent="0.35">
      <c r="A668" s="11" t="s">
        <v>713</v>
      </c>
      <c r="B668" s="3">
        <v>43304</v>
      </c>
      <c r="C668" s="14">
        <v>14</v>
      </c>
      <c r="D668" s="1" t="s">
        <v>38</v>
      </c>
      <c r="E668" s="1" t="s">
        <v>63</v>
      </c>
      <c r="F668" s="1" t="s">
        <v>13</v>
      </c>
      <c r="G668" s="1" t="s">
        <v>31</v>
      </c>
      <c r="H668" s="17">
        <v>69</v>
      </c>
      <c r="I668" s="14">
        <v>8</v>
      </c>
      <c r="J668" s="20">
        <v>552</v>
      </c>
    </row>
    <row r="669" spans="1:10" ht="15.5" x14ac:dyDescent="0.35">
      <c r="A669" s="11" t="s">
        <v>714</v>
      </c>
      <c r="B669" s="3">
        <v>43305</v>
      </c>
      <c r="C669" s="14">
        <v>10</v>
      </c>
      <c r="D669" s="1" t="s">
        <v>58</v>
      </c>
      <c r="E669" s="1" t="s">
        <v>22</v>
      </c>
      <c r="F669" s="1" t="s">
        <v>23</v>
      </c>
      <c r="G669" s="1" t="s">
        <v>31</v>
      </c>
      <c r="H669" s="17">
        <v>69</v>
      </c>
      <c r="I669" s="14">
        <v>2</v>
      </c>
      <c r="J669" s="20">
        <v>138</v>
      </c>
    </row>
    <row r="670" spans="1:10" ht="15.5" x14ac:dyDescent="0.35">
      <c r="A670" s="11" t="s">
        <v>715</v>
      </c>
      <c r="B670" s="3">
        <v>43305</v>
      </c>
      <c r="C670" s="14">
        <v>9</v>
      </c>
      <c r="D670" s="1" t="s">
        <v>21</v>
      </c>
      <c r="E670" s="1" t="s">
        <v>22</v>
      </c>
      <c r="F670" s="1" t="s">
        <v>23</v>
      </c>
      <c r="G670" s="1" t="s">
        <v>41</v>
      </c>
      <c r="H670" s="17">
        <v>399</v>
      </c>
      <c r="I670" s="14">
        <v>6</v>
      </c>
      <c r="J670" s="20">
        <v>2394</v>
      </c>
    </row>
    <row r="671" spans="1:10" ht="15.5" x14ac:dyDescent="0.35">
      <c r="A671" s="11" t="s">
        <v>716</v>
      </c>
      <c r="B671" s="3">
        <v>43305</v>
      </c>
      <c r="C671" s="14">
        <v>2</v>
      </c>
      <c r="D671" s="1" t="s">
        <v>106</v>
      </c>
      <c r="E671" s="1" t="s">
        <v>17</v>
      </c>
      <c r="F671" s="1" t="s">
        <v>18</v>
      </c>
      <c r="G671" s="1" t="s">
        <v>14</v>
      </c>
      <c r="H671" s="17">
        <v>199</v>
      </c>
      <c r="I671" s="14">
        <v>1</v>
      </c>
      <c r="J671" s="20">
        <v>199</v>
      </c>
    </row>
    <row r="672" spans="1:10" ht="15.5" x14ac:dyDescent="0.35">
      <c r="A672" s="11" t="s">
        <v>717</v>
      </c>
      <c r="B672" s="3">
        <v>43305</v>
      </c>
      <c r="C672" s="14">
        <v>13</v>
      </c>
      <c r="D672" s="1" t="s">
        <v>33</v>
      </c>
      <c r="E672" s="1" t="s">
        <v>12</v>
      </c>
      <c r="F672" s="1" t="s">
        <v>13</v>
      </c>
      <c r="G672" s="1" t="s">
        <v>41</v>
      </c>
      <c r="H672" s="17">
        <v>399</v>
      </c>
      <c r="I672" s="14">
        <v>1</v>
      </c>
      <c r="J672" s="20">
        <v>399</v>
      </c>
    </row>
    <row r="673" spans="1:10" ht="15.5" x14ac:dyDescent="0.35">
      <c r="A673" s="11" t="s">
        <v>718</v>
      </c>
      <c r="B673" s="3">
        <v>43306</v>
      </c>
      <c r="C673" s="14">
        <v>12</v>
      </c>
      <c r="D673" s="1" t="s">
        <v>66</v>
      </c>
      <c r="E673" s="1" t="s">
        <v>12</v>
      </c>
      <c r="F673" s="1" t="s">
        <v>13</v>
      </c>
      <c r="G673" s="1" t="s">
        <v>24</v>
      </c>
      <c r="H673" s="17">
        <v>159</v>
      </c>
      <c r="I673" s="14">
        <v>7</v>
      </c>
      <c r="J673" s="20">
        <v>1113</v>
      </c>
    </row>
    <row r="674" spans="1:10" ht="15.5" x14ac:dyDescent="0.35">
      <c r="A674" s="11" t="s">
        <v>719</v>
      </c>
      <c r="B674" s="3">
        <v>43306</v>
      </c>
      <c r="C674" s="14">
        <v>17</v>
      </c>
      <c r="D674" s="1" t="s">
        <v>35</v>
      </c>
      <c r="E674" s="1" t="s">
        <v>27</v>
      </c>
      <c r="F674" s="1" t="s">
        <v>28</v>
      </c>
      <c r="G674" s="1" t="s">
        <v>24</v>
      </c>
      <c r="H674" s="17">
        <v>159</v>
      </c>
      <c r="I674" s="14">
        <v>8</v>
      </c>
      <c r="J674" s="20">
        <v>1272</v>
      </c>
    </row>
    <row r="675" spans="1:10" ht="15.5" x14ac:dyDescent="0.35">
      <c r="A675" s="11" t="s">
        <v>720</v>
      </c>
      <c r="B675" s="3">
        <v>43307</v>
      </c>
      <c r="C675" s="14">
        <v>18</v>
      </c>
      <c r="D675" s="1" t="s">
        <v>26</v>
      </c>
      <c r="E675" s="1" t="s">
        <v>36</v>
      </c>
      <c r="F675" s="1" t="s">
        <v>28</v>
      </c>
      <c r="G675" s="1" t="s">
        <v>19</v>
      </c>
      <c r="H675" s="17">
        <v>289</v>
      </c>
      <c r="I675" s="14">
        <v>8</v>
      </c>
      <c r="J675" s="20">
        <v>2312</v>
      </c>
    </row>
    <row r="676" spans="1:10" ht="15.5" x14ac:dyDescent="0.35">
      <c r="A676" s="11" t="s">
        <v>721</v>
      </c>
      <c r="B676" s="3">
        <v>43307</v>
      </c>
      <c r="C676" s="14">
        <v>13</v>
      </c>
      <c r="D676" s="1" t="s">
        <v>33</v>
      </c>
      <c r="E676" s="1" t="s">
        <v>12</v>
      </c>
      <c r="F676" s="1" t="s">
        <v>13</v>
      </c>
      <c r="G676" s="1" t="s">
        <v>24</v>
      </c>
      <c r="H676" s="17">
        <v>159</v>
      </c>
      <c r="I676" s="14">
        <v>4</v>
      </c>
      <c r="J676" s="20">
        <v>636</v>
      </c>
    </row>
    <row r="677" spans="1:10" ht="15.5" x14ac:dyDescent="0.35">
      <c r="A677" s="11" t="s">
        <v>722</v>
      </c>
      <c r="B677" s="3">
        <v>43307</v>
      </c>
      <c r="C677" s="14">
        <v>15</v>
      </c>
      <c r="D677" s="1" t="s">
        <v>118</v>
      </c>
      <c r="E677" s="1" t="s">
        <v>12</v>
      </c>
      <c r="F677" s="1" t="s">
        <v>13</v>
      </c>
      <c r="G677" s="1" t="s">
        <v>31</v>
      </c>
      <c r="H677" s="17">
        <v>69</v>
      </c>
      <c r="I677" s="14">
        <v>4</v>
      </c>
      <c r="J677" s="20">
        <v>276</v>
      </c>
    </row>
    <row r="678" spans="1:10" ht="15.5" x14ac:dyDescent="0.35">
      <c r="A678" s="11" t="s">
        <v>723</v>
      </c>
      <c r="B678" s="3">
        <v>43307</v>
      </c>
      <c r="C678" s="14">
        <v>15</v>
      </c>
      <c r="D678" s="1" t="s">
        <v>118</v>
      </c>
      <c r="E678" s="1" t="s">
        <v>12</v>
      </c>
      <c r="F678" s="1" t="s">
        <v>13</v>
      </c>
      <c r="G678" s="1" t="s">
        <v>24</v>
      </c>
      <c r="H678" s="17">
        <v>159</v>
      </c>
      <c r="I678" s="14">
        <v>9</v>
      </c>
      <c r="J678" s="20">
        <v>1431</v>
      </c>
    </row>
    <row r="679" spans="1:10" ht="15.5" x14ac:dyDescent="0.35">
      <c r="A679" s="11" t="s">
        <v>724</v>
      </c>
      <c r="B679" s="3">
        <v>43307</v>
      </c>
      <c r="C679" s="14">
        <v>18</v>
      </c>
      <c r="D679" s="1" t="s">
        <v>26</v>
      </c>
      <c r="E679" s="1" t="s">
        <v>36</v>
      </c>
      <c r="F679" s="1" t="s">
        <v>28</v>
      </c>
      <c r="G679" s="1" t="s">
        <v>31</v>
      </c>
      <c r="H679" s="17">
        <v>69</v>
      </c>
      <c r="I679" s="14">
        <v>6</v>
      </c>
      <c r="J679" s="20">
        <v>414</v>
      </c>
    </row>
    <row r="680" spans="1:10" ht="15.5" x14ac:dyDescent="0.35">
      <c r="A680" s="11" t="s">
        <v>725</v>
      </c>
      <c r="B680" s="3">
        <v>43307</v>
      </c>
      <c r="C680" s="14">
        <v>7</v>
      </c>
      <c r="D680" s="1" t="s">
        <v>88</v>
      </c>
      <c r="E680" s="1" t="s">
        <v>22</v>
      </c>
      <c r="F680" s="1" t="s">
        <v>23</v>
      </c>
      <c r="G680" s="1" t="s">
        <v>24</v>
      </c>
      <c r="H680" s="17">
        <v>159</v>
      </c>
      <c r="I680" s="14">
        <v>6</v>
      </c>
      <c r="J680" s="20">
        <v>954</v>
      </c>
    </row>
    <row r="681" spans="1:10" ht="15.5" x14ac:dyDescent="0.35">
      <c r="A681" s="11" t="s">
        <v>726</v>
      </c>
      <c r="B681" s="3">
        <v>43307</v>
      </c>
      <c r="C681" s="14">
        <v>13</v>
      </c>
      <c r="D681" s="1" t="s">
        <v>33</v>
      </c>
      <c r="E681" s="1" t="s">
        <v>12</v>
      </c>
      <c r="F681" s="1" t="s">
        <v>13</v>
      </c>
      <c r="G681" s="1" t="s">
        <v>31</v>
      </c>
      <c r="H681" s="17">
        <v>69</v>
      </c>
      <c r="I681" s="14">
        <v>3</v>
      </c>
      <c r="J681" s="20">
        <v>207</v>
      </c>
    </row>
    <row r="682" spans="1:10" ht="15.5" x14ac:dyDescent="0.35">
      <c r="A682" s="11" t="s">
        <v>727</v>
      </c>
      <c r="B682" s="3">
        <v>43307</v>
      </c>
      <c r="C682" s="14">
        <v>3</v>
      </c>
      <c r="D682" s="1" t="s">
        <v>43</v>
      </c>
      <c r="E682" s="1" t="s">
        <v>68</v>
      </c>
      <c r="F682" s="1" t="s">
        <v>18</v>
      </c>
      <c r="G682" s="1" t="s">
        <v>31</v>
      </c>
      <c r="H682" s="17">
        <v>69</v>
      </c>
      <c r="I682" s="14">
        <v>4</v>
      </c>
      <c r="J682" s="20">
        <v>276</v>
      </c>
    </row>
    <row r="683" spans="1:10" ht="15.5" x14ac:dyDescent="0.35">
      <c r="A683" s="11" t="s">
        <v>728</v>
      </c>
      <c r="B683" s="3">
        <v>43308</v>
      </c>
      <c r="C683" s="14">
        <v>18</v>
      </c>
      <c r="D683" s="1" t="s">
        <v>26</v>
      </c>
      <c r="E683" s="1" t="s">
        <v>27</v>
      </c>
      <c r="F683" s="1" t="s">
        <v>28</v>
      </c>
      <c r="G683" s="1" t="s">
        <v>19</v>
      </c>
      <c r="H683" s="17">
        <v>289</v>
      </c>
      <c r="I683" s="14">
        <v>3</v>
      </c>
      <c r="J683" s="20">
        <v>867</v>
      </c>
    </row>
    <row r="684" spans="1:10" ht="15.5" x14ac:dyDescent="0.35">
      <c r="A684" s="11" t="s">
        <v>729</v>
      </c>
      <c r="B684" s="3">
        <v>43308</v>
      </c>
      <c r="C684" s="14">
        <v>16</v>
      </c>
      <c r="D684" s="1" t="s">
        <v>30</v>
      </c>
      <c r="E684" s="1" t="s">
        <v>36</v>
      </c>
      <c r="F684" s="1" t="s">
        <v>28</v>
      </c>
      <c r="G684" s="1" t="s">
        <v>19</v>
      </c>
      <c r="H684" s="17">
        <v>289</v>
      </c>
      <c r="I684" s="14">
        <v>6</v>
      </c>
      <c r="J684" s="20">
        <v>1734</v>
      </c>
    </row>
    <row r="685" spans="1:10" ht="15.5" x14ac:dyDescent="0.35">
      <c r="A685" s="11" t="s">
        <v>730</v>
      </c>
      <c r="B685" s="3">
        <v>43308</v>
      </c>
      <c r="C685" s="14">
        <v>18</v>
      </c>
      <c r="D685" s="1" t="s">
        <v>26</v>
      </c>
      <c r="E685" s="1" t="s">
        <v>27</v>
      </c>
      <c r="F685" s="1" t="s">
        <v>28</v>
      </c>
      <c r="G685" s="1" t="s">
        <v>24</v>
      </c>
      <c r="H685" s="17">
        <v>159</v>
      </c>
      <c r="I685" s="14">
        <v>3</v>
      </c>
      <c r="J685" s="20">
        <v>477</v>
      </c>
    </row>
    <row r="686" spans="1:10" ht="15.5" x14ac:dyDescent="0.35">
      <c r="A686" s="11" t="s">
        <v>731</v>
      </c>
      <c r="B686" s="3">
        <v>43308</v>
      </c>
      <c r="C686" s="14">
        <v>11</v>
      </c>
      <c r="D686" s="1" t="s">
        <v>11</v>
      </c>
      <c r="E686" s="1" t="s">
        <v>63</v>
      </c>
      <c r="F686" s="1" t="s">
        <v>13</v>
      </c>
      <c r="G686" s="1" t="s">
        <v>14</v>
      </c>
      <c r="H686" s="17">
        <v>199</v>
      </c>
      <c r="I686" s="14">
        <v>4</v>
      </c>
      <c r="J686" s="20">
        <v>796</v>
      </c>
    </row>
    <row r="687" spans="1:10" ht="15.5" x14ac:dyDescent="0.35">
      <c r="A687" s="11" t="s">
        <v>732</v>
      </c>
      <c r="B687" s="3">
        <v>43308</v>
      </c>
      <c r="C687" s="14">
        <v>1</v>
      </c>
      <c r="D687" s="1" t="s">
        <v>16</v>
      </c>
      <c r="E687" s="1" t="s">
        <v>68</v>
      </c>
      <c r="F687" s="1" t="s">
        <v>18</v>
      </c>
      <c r="G687" s="1" t="s">
        <v>31</v>
      </c>
      <c r="H687" s="17">
        <v>69</v>
      </c>
      <c r="I687" s="14">
        <v>1</v>
      </c>
      <c r="J687" s="20">
        <v>69</v>
      </c>
    </row>
    <row r="688" spans="1:10" ht="15.5" x14ac:dyDescent="0.35">
      <c r="A688" s="11" t="s">
        <v>733</v>
      </c>
      <c r="B688" s="3">
        <v>43308</v>
      </c>
      <c r="C688" s="14">
        <v>15</v>
      </c>
      <c r="D688" s="1" t="s">
        <v>118</v>
      </c>
      <c r="E688" s="1" t="s">
        <v>63</v>
      </c>
      <c r="F688" s="1" t="s">
        <v>13</v>
      </c>
      <c r="G688" s="1" t="s">
        <v>31</v>
      </c>
      <c r="H688" s="17">
        <v>69</v>
      </c>
      <c r="I688" s="14">
        <v>0</v>
      </c>
      <c r="J688" s="20">
        <v>0</v>
      </c>
    </row>
    <row r="689" spans="1:10" ht="15.5" x14ac:dyDescent="0.35">
      <c r="A689" s="11" t="s">
        <v>734</v>
      </c>
      <c r="B689" s="3">
        <v>43308</v>
      </c>
      <c r="C689" s="14">
        <v>19</v>
      </c>
      <c r="D689" s="1" t="s">
        <v>56</v>
      </c>
      <c r="E689" s="1" t="s">
        <v>27</v>
      </c>
      <c r="F689" s="1" t="s">
        <v>28</v>
      </c>
      <c r="G689" s="1" t="s">
        <v>14</v>
      </c>
      <c r="H689" s="17">
        <v>199</v>
      </c>
      <c r="I689" s="14">
        <v>5</v>
      </c>
      <c r="J689" s="20">
        <v>995</v>
      </c>
    </row>
    <row r="690" spans="1:10" ht="15.5" x14ac:dyDescent="0.35">
      <c r="A690" s="11" t="s">
        <v>735</v>
      </c>
      <c r="B690" s="3">
        <v>43308</v>
      </c>
      <c r="C690" s="14">
        <v>19</v>
      </c>
      <c r="D690" s="1" t="s">
        <v>56</v>
      </c>
      <c r="E690" s="1" t="s">
        <v>36</v>
      </c>
      <c r="F690" s="1" t="s">
        <v>28</v>
      </c>
      <c r="G690" s="1" t="s">
        <v>24</v>
      </c>
      <c r="H690" s="17">
        <v>159</v>
      </c>
      <c r="I690" s="14">
        <v>8</v>
      </c>
      <c r="J690" s="20">
        <v>1272</v>
      </c>
    </row>
    <row r="691" spans="1:10" ht="15.5" x14ac:dyDescent="0.35">
      <c r="A691" s="11" t="s">
        <v>736</v>
      </c>
      <c r="B691" s="3">
        <v>43308</v>
      </c>
      <c r="C691" s="14">
        <v>5</v>
      </c>
      <c r="D691" s="1" t="s">
        <v>60</v>
      </c>
      <c r="E691" s="1" t="s">
        <v>17</v>
      </c>
      <c r="F691" s="1" t="s">
        <v>18</v>
      </c>
      <c r="G691" s="1" t="s">
        <v>41</v>
      </c>
      <c r="H691" s="17">
        <v>399</v>
      </c>
      <c r="I691" s="14">
        <v>5</v>
      </c>
      <c r="J691" s="20">
        <v>1995</v>
      </c>
    </row>
    <row r="692" spans="1:10" ht="15.5" x14ac:dyDescent="0.35">
      <c r="A692" s="11" t="s">
        <v>737</v>
      </c>
      <c r="B692" s="3">
        <v>43308</v>
      </c>
      <c r="C692" s="14">
        <v>19</v>
      </c>
      <c r="D692" s="1" t="s">
        <v>56</v>
      </c>
      <c r="E692" s="1" t="s">
        <v>27</v>
      </c>
      <c r="F692" s="1" t="s">
        <v>28</v>
      </c>
      <c r="G692" s="1" t="s">
        <v>19</v>
      </c>
      <c r="H692" s="17">
        <v>289</v>
      </c>
      <c r="I692" s="14">
        <v>2</v>
      </c>
      <c r="J692" s="20">
        <v>578</v>
      </c>
    </row>
    <row r="693" spans="1:10" ht="15.5" x14ac:dyDescent="0.35">
      <c r="A693" s="11" t="s">
        <v>738</v>
      </c>
      <c r="B693" s="3">
        <v>43308</v>
      </c>
      <c r="C693" s="14">
        <v>7</v>
      </c>
      <c r="D693" s="1" t="s">
        <v>88</v>
      </c>
      <c r="E693" s="1" t="s">
        <v>46</v>
      </c>
      <c r="F693" s="1" t="s">
        <v>23</v>
      </c>
      <c r="G693" s="1" t="s">
        <v>19</v>
      </c>
      <c r="H693" s="17">
        <v>289</v>
      </c>
      <c r="I693" s="14">
        <v>4</v>
      </c>
      <c r="J693" s="20">
        <v>1156</v>
      </c>
    </row>
    <row r="694" spans="1:10" ht="15.5" x14ac:dyDescent="0.35">
      <c r="A694" s="11" t="s">
        <v>739</v>
      </c>
      <c r="B694" s="3">
        <v>43308</v>
      </c>
      <c r="C694" s="14">
        <v>11</v>
      </c>
      <c r="D694" s="1" t="s">
        <v>11</v>
      </c>
      <c r="E694" s="1" t="s">
        <v>12</v>
      </c>
      <c r="F694" s="1" t="s">
        <v>13</v>
      </c>
      <c r="G694" s="1" t="s">
        <v>14</v>
      </c>
      <c r="H694" s="17">
        <v>199</v>
      </c>
      <c r="I694" s="14">
        <v>5</v>
      </c>
      <c r="J694" s="20">
        <v>995</v>
      </c>
    </row>
    <row r="695" spans="1:10" ht="15.5" x14ac:dyDescent="0.35">
      <c r="A695" s="11" t="s">
        <v>740</v>
      </c>
      <c r="B695" s="3">
        <v>43308</v>
      </c>
      <c r="C695" s="14">
        <v>8</v>
      </c>
      <c r="D695" s="1" t="s">
        <v>45</v>
      </c>
      <c r="E695" s="1" t="s">
        <v>46</v>
      </c>
      <c r="F695" s="1" t="s">
        <v>23</v>
      </c>
      <c r="G695" s="1" t="s">
        <v>24</v>
      </c>
      <c r="H695" s="17">
        <v>159</v>
      </c>
      <c r="I695" s="14">
        <v>8</v>
      </c>
      <c r="J695" s="20">
        <v>1272</v>
      </c>
    </row>
    <row r="696" spans="1:10" ht="15.5" x14ac:dyDescent="0.35">
      <c r="A696" s="11" t="s">
        <v>741</v>
      </c>
      <c r="B696" s="3">
        <v>43309</v>
      </c>
      <c r="C696" s="14">
        <v>12</v>
      </c>
      <c r="D696" s="1" t="s">
        <v>66</v>
      </c>
      <c r="E696" s="1" t="s">
        <v>63</v>
      </c>
      <c r="F696" s="1" t="s">
        <v>13</v>
      </c>
      <c r="G696" s="1" t="s">
        <v>19</v>
      </c>
      <c r="H696" s="17">
        <v>289</v>
      </c>
      <c r="I696" s="14">
        <v>7</v>
      </c>
      <c r="J696" s="20">
        <v>2023</v>
      </c>
    </row>
    <row r="697" spans="1:10" ht="15.5" x14ac:dyDescent="0.35">
      <c r="A697" s="11" t="s">
        <v>742</v>
      </c>
      <c r="B697" s="3">
        <v>43310</v>
      </c>
      <c r="C697" s="14">
        <v>3</v>
      </c>
      <c r="D697" s="1" t="s">
        <v>43</v>
      </c>
      <c r="E697" s="1" t="s">
        <v>68</v>
      </c>
      <c r="F697" s="1" t="s">
        <v>18</v>
      </c>
      <c r="G697" s="1" t="s">
        <v>14</v>
      </c>
      <c r="H697" s="17">
        <v>199</v>
      </c>
      <c r="I697" s="14">
        <v>8</v>
      </c>
      <c r="J697" s="20">
        <v>1592</v>
      </c>
    </row>
    <row r="698" spans="1:10" ht="15.5" x14ac:dyDescent="0.35">
      <c r="A698" s="11" t="s">
        <v>743</v>
      </c>
      <c r="B698" s="3">
        <v>43310</v>
      </c>
      <c r="C698" s="14">
        <v>5</v>
      </c>
      <c r="D698" s="1" t="s">
        <v>60</v>
      </c>
      <c r="E698" s="1" t="s">
        <v>68</v>
      </c>
      <c r="F698" s="1" t="s">
        <v>18</v>
      </c>
      <c r="G698" s="1" t="s">
        <v>24</v>
      </c>
      <c r="H698" s="17">
        <v>159</v>
      </c>
      <c r="I698" s="14">
        <v>1</v>
      </c>
      <c r="J698" s="20">
        <v>159</v>
      </c>
    </row>
    <row r="699" spans="1:10" ht="15.5" x14ac:dyDescent="0.35">
      <c r="A699" s="11" t="s">
        <v>744</v>
      </c>
      <c r="B699" s="3">
        <v>43311</v>
      </c>
      <c r="C699" s="14">
        <v>8</v>
      </c>
      <c r="D699" s="1" t="s">
        <v>45</v>
      </c>
      <c r="E699" s="1" t="s">
        <v>46</v>
      </c>
      <c r="F699" s="1" t="s">
        <v>23</v>
      </c>
      <c r="G699" s="1" t="s">
        <v>19</v>
      </c>
      <c r="H699" s="17">
        <v>289</v>
      </c>
      <c r="I699" s="14">
        <v>9</v>
      </c>
      <c r="J699" s="20">
        <v>2601</v>
      </c>
    </row>
    <row r="700" spans="1:10" ht="15.5" x14ac:dyDescent="0.35">
      <c r="A700" s="11" t="s">
        <v>745</v>
      </c>
      <c r="B700" s="3">
        <v>43312</v>
      </c>
      <c r="C700" s="14">
        <v>5</v>
      </c>
      <c r="D700" s="1" t="s">
        <v>60</v>
      </c>
      <c r="E700" s="1" t="s">
        <v>68</v>
      </c>
      <c r="F700" s="1" t="s">
        <v>18</v>
      </c>
      <c r="G700" s="1" t="s">
        <v>14</v>
      </c>
      <c r="H700" s="17">
        <v>199</v>
      </c>
      <c r="I700" s="14">
        <v>3</v>
      </c>
      <c r="J700" s="20">
        <v>597</v>
      </c>
    </row>
    <row r="701" spans="1:10" ht="15.5" x14ac:dyDescent="0.35">
      <c r="A701" s="11" t="s">
        <v>746</v>
      </c>
      <c r="B701" s="3">
        <v>43313</v>
      </c>
      <c r="C701" s="14">
        <v>20</v>
      </c>
      <c r="D701" s="1" t="s">
        <v>40</v>
      </c>
      <c r="E701" s="1" t="s">
        <v>36</v>
      </c>
      <c r="F701" s="1" t="s">
        <v>28</v>
      </c>
      <c r="G701" s="1" t="s">
        <v>19</v>
      </c>
      <c r="H701" s="17">
        <v>289</v>
      </c>
      <c r="I701" s="14">
        <v>0</v>
      </c>
      <c r="J701" s="20">
        <v>0</v>
      </c>
    </row>
    <row r="702" spans="1:10" ht="15.5" x14ac:dyDescent="0.35">
      <c r="A702" s="11" t="s">
        <v>747</v>
      </c>
      <c r="B702" s="3">
        <v>43314</v>
      </c>
      <c r="C702" s="14">
        <v>15</v>
      </c>
      <c r="D702" s="1" t="s">
        <v>118</v>
      </c>
      <c r="E702" s="1" t="s">
        <v>12</v>
      </c>
      <c r="F702" s="1" t="s">
        <v>13</v>
      </c>
      <c r="G702" s="1" t="s">
        <v>19</v>
      </c>
      <c r="H702" s="17">
        <v>289</v>
      </c>
      <c r="I702" s="14">
        <v>2</v>
      </c>
      <c r="J702" s="20">
        <v>578</v>
      </c>
    </row>
    <row r="703" spans="1:10" ht="15.5" x14ac:dyDescent="0.35">
      <c r="A703" s="11" t="s">
        <v>748</v>
      </c>
      <c r="B703" s="3">
        <v>43315</v>
      </c>
      <c r="C703" s="14">
        <v>6</v>
      </c>
      <c r="D703" s="1" t="s">
        <v>48</v>
      </c>
      <c r="E703" s="1" t="s">
        <v>46</v>
      </c>
      <c r="F703" s="1" t="s">
        <v>23</v>
      </c>
      <c r="G703" s="1" t="s">
        <v>14</v>
      </c>
      <c r="H703" s="17">
        <v>199</v>
      </c>
      <c r="I703" s="14">
        <v>3</v>
      </c>
      <c r="J703" s="20">
        <v>597</v>
      </c>
    </row>
    <row r="704" spans="1:10" ht="15.5" x14ac:dyDescent="0.35">
      <c r="A704" s="11" t="s">
        <v>749</v>
      </c>
      <c r="B704" s="3">
        <v>43315</v>
      </c>
      <c r="C704" s="14">
        <v>19</v>
      </c>
      <c r="D704" s="1" t="s">
        <v>56</v>
      </c>
      <c r="E704" s="1" t="s">
        <v>36</v>
      </c>
      <c r="F704" s="1" t="s">
        <v>28</v>
      </c>
      <c r="G704" s="1" t="s">
        <v>19</v>
      </c>
      <c r="H704" s="17">
        <v>289</v>
      </c>
      <c r="I704" s="14">
        <v>9</v>
      </c>
      <c r="J704" s="20">
        <v>2601</v>
      </c>
    </row>
    <row r="705" spans="1:10" ht="15.5" x14ac:dyDescent="0.35">
      <c r="A705" s="11" t="s">
        <v>750</v>
      </c>
      <c r="B705" s="3">
        <v>43315</v>
      </c>
      <c r="C705" s="14">
        <v>15</v>
      </c>
      <c r="D705" s="1" t="s">
        <v>118</v>
      </c>
      <c r="E705" s="1" t="s">
        <v>12</v>
      </c>
      <c r="F705" s="1" t="s">
        <v>13</v>
      </c>
      <c r="G705" s="1" t="s">
        <v>19</v>
      </c>
      <c r="H705" s="17">
        <v>289</v>
      </c>
      <c r="I705" s="14">
        <v>6</v>
      </c>
      <c r="J705" s="20">
        <v>1734</v>
      </c>
    </row>
    <row r="706" spans="1:10" ht="15.5" x14ac:dyDescent="0.35">
      <c r="A706" s="11" t="s">
        <v>751</v>
      </c>
      <c r="B706" s="3">
        <v>43315</v>
      </c>
      <c r="C706" s="14">
        <v>14</v>
      </c>
      <c r="D706" s="1" t="s">
        <v>38</v>
      </c>
      <c r="E706" s="1" t="s">
        <v>12</v>
      </c>
      <c r="F706" s="1" t="s">
        <v>13</v>
      </c>
      <c r="G706" s="1" t="s">
        <v>19</v>
      </c>
      <c r="H706" s="17">
        <v>289</v>
      </c>
      <c r="I706" s="14">
        <v>0</v>
      </c>
      <c r="J706" s="20">
        <v>0</v>
      </c>
    </row>
    <row r="707" spans="1:10" ht="15.5" x14ac:dyDescent="0.35">
      <c r="A707" s="11" t="s">
        <v>752</v>
      </c>
      <c r="B707" s="3">
        <v>43315</v>
      </c>
      <c r="C707" s="14">
        <v>7</v>
      </c>
      <c r="D707" s="1" t="s">
        <v>88</v>
      </c>
      <c r="E707" s="1" t="s">
        <v>46</v>
      </c>
      <c r="F707" s="1" t="s">
        <v>23</v>
      </c>
      <c r="G707" s="1" t="s">
        <v>24</v>
      </c>
      <c r="H707" s="17">
        <v>159</v>
      </c>
      <c r="I707" s="14">
        <v>2</v>
      </c>
      <c r="J707" s="20">
        <v>318</v>
      </c>
    </row>
    <row r="708" spans="1:10" ht="15.5" x14ac:dyDescent="0.35">
      <c r="A708" s="11" t="s">
        <v>753</v>
      </c>
      <c r="B708" s="3">
        <v>43315</v>
      </c>
      <c r="C708" s="14">
        <v>10</v>
      </c>
      <c r="D708" s="1" t="s">
        <v>58</v>
      </c>
      <c r="E708" s="1" t="s">
        <v>46</v>
      </c>
      <c r="F708" s="1" t="s">
        <v>23</v>
      </c>
      <c r="G708" s="1" t="s">
        <v>14</v>
      </c>
      <c r="H708" s="17">
        <v>199</v>
      </c>
      <c r="I708" s="14">
        <v>1</v>
      </c>
      <c r="J708" s="20">
        <v>199</v>
      </c>
    </row>
    <row r="709" spans="1:10" ht="15.5" x14ac:dyDescent="0.35">
      <c r="A709" s="11" t="s">
        <v>754</v>
      </c>
      <c r="B709" s="3">
        <v>43315</v>
      </c>
      <c r="C709" s="14">
        <v>1</v>
      </c>
      <c r="D709" s="1" t="s">
        <v>16</v>
      </c>
      <c r="E709" s="1" t="s">
        <v>17</v>
      </c>
      <c r="F709" s="1" t="s">
        <v>18</v>
      </c>
      <c r="G709" s="1" t="s">
        <v>19</v>
      </c>
      <c r="H709" s="17">
        <v>289</v>
      </c>
      <c r="I709" s="14">
        <v>4</v>
      </c>
      <c r="J709" s="20">
        <v>1156</v>
      </c>
    </row>
    <row r="710" spans="1:10" ht="15.5" x14ac:dyDescent="0.35">
      <c r="A710" s="11" t="s">
        <v>755</v>
      </c>
      <c r="B710" s="3">
        <v>43315</v>
      </c>
      <c r="C710" s="14">
        <v>1</v>
      </c>
      <c r="D710" s="1" t="s">
        <v>16</v>
      </c>
      <c r="E710" s="1" t="s">
        <v>17</v>
      </c>
      <c r="F710" s="1" t="s">
        <v>18</v>
      </c>
      <c r="G710" s="1" t="s">
        <v>24</v>
      </c>
      <c r="H710" s="17">
        <v>159</v>
      </c>
      <c r="I710" s="14">
        <v>9</v>
      </c>
      <c r="J710" s="20">
        <v>1431</v>
      </c>
    </row>
    <row r="711" spans="1:10" ht="15.5" x14ac:dyDescent="0.35">
      <c r="A711" s="11" t="s">
        <v>756</v>
      </c>
      <c r="B711" s="3">
        <v>43315</v>
      </c>
      <c r="C711" s="14">
        <v>13</v>
      </c>
      <c r="D711" s="1" t="s">
        <v>33</v>
      </c>
      <c r="E711" s="1" t="s">
        <v>12</v>
      </c>
      <c r="F711" s="1" t="s">
        <v>13</v>
      </c>
      <c r="G711" s="1" t="s">
        <v>19</v>
      </c>
      <c r="H711" s="17">
        <v>289</v>
      </c>
      <c r="I711" s="14">
        <v>8</v>
      </c>
      <c r="J711" s="20">
        <v>2312</v>
      </c>
    </row>
    <row r="712" spans="1:10" ht="15.5" x14ac:dyDescent="0.35">
      <c r="A712" s="11" t="s">
        <v>757</v>
      </c>
      <c r="B712" s="3">
        <v>43315</v>
      </c>
      <c r="C712" s="14">
        <v>19</v>
      </c>
      <c r="D712" s="1" t="s">
        <v>56</v>
      </c>
      <c r="E712" s="1" t="s">
        <v>27</v>
      </c>
      <c r="F712" s="1" t="s">
        <v>28</v>
      </c>
      <c r="G712" s="1" t="s">
        <v>14</v>
      </c>
      <c r="H712" s="17">
        <v>199</v>
      </c>
      <c r="I712" s="14">
        <v>1</v>
      </c>
      <c r="J712" s="20">
        <v>199</v>
      </c>
    </row>
    <row r="713" spans="1:10" ht="15.5" x14ac:dyDescent="0.35">
      <c r="A713" s="11" t="s">
        <v>758</v>
      </c>
      <c r="B713" s="3">
        <v>43316</v>
      </c>
      <c r="C713" s="14">
        <v>12</v>
      </c>
      <c r="D713" s="1" t="s">
        <v>66</v>
      </c>
      <c r="E713" s="1" t="s">
        <v>12</v>
      </c>
      <c r="F713" s="1" t="s">
        <v>13</v>
      </c>
      <c r="G713" s="1" t="s">
        <v>24</v>
      </c>
      <c r="H713" s="17">
        <v>159</v>
      </c>
      <c r="I713" s="14">
        <v>0</v>
      </c>
      <c r="J713" s="20">
        <v>0</v>
      </c>
    </row>
    <row r="714" spans="1:10" ht="15.5" x14ac:dyDescent="0.35">
      <c r="A714" s="11" t="s">
        <v>759</v>
      </c>
      <c r="B714" s="3">
        <v>43316</v>
      </c>
      <c r="C714" s="14">
        <v>19</v>
      </c>
      <c r="D714" s="1" t="s">
        <v>56</v>
      </c>
      <c r="E714" s="1" t="s">
        <v>27</v>
      </c>
      <c r="F714" s="1" t="s">
        <v>28</v>
      </c>
      <c r="G714" s="1" t="s">
        <v>24</v>
      </c>
      <c r="H714" s="17">
        <v>159</v>
      </c>
      <c r="I714" s="14">
        <v>8</v>
      </c>
      <c r="J714" s="20">
        <v>1272</v>
      </c>
    </row>
    <row r="715" spans="1:10" ht="15.5" x14ac:dyDescent="0.35">
      <c r="A715" s="11" t="s">
        <v>760</v>
      </c>
      <c r="B715" s="3">
        <v>43317</v>
      </c>
      <c r="C715" s="14">
        <v>4</v>
      </c>
      <c r="D715" s="1" t="s">
        <v>51</v>
      </c>
      <c r="E715" s="1" t="s">
        <v>17</v>
      </c>
      <c r="F715" s="1" t="s">
        <v>18</v>
      </c>
      <c r="G715" s="1" t="s">
        <v>19</v>
      </c>
      <c r="H715" s="17">
        <v>289</v>
      </c>
      <c r="I715" s="14">
        <v>6</v>
      </c>
      <c r="J715" s="20">
        <v>1734</v>
      </c>
    </row>
    <row r="716" spans="1:10" ht="15.5" x14ac:dyDescent="0.35">
      <c r="A716" s="11" t="s">
        <v>761</v>
      </c>
      <c r="B716" s="3">
        <v>43317</v>
      </c>
      <c r="C716" s="14">
        <v>13</v>
      </c>
      <c r="D716" s="1" t="s">
        <v>33</v>
      </c>
      <c r="E716" s="1" t="s">
        <v>63</v>
      </c>
      <c r="F716" s="1" t="s">
        <v>13</v>
      </c>
      <c r="G716" s="1" t="s">
        <v>24</v>
      </c>
      <c r="H716" s="17">
        <v>159</v>
      </c>
      <c r="I716" s="14">
        <v>5</v>
      </c>
      <c r="J716" s="20">
        <v>795</v>
      </c>
    </row>
    <row r="717" spans="1:10" ht="15.5" x14ac:dyDescent="0.35">
      <c r="A717" s="11" t="s">
        <v>762</v>
      </c>
      <c r="B717" s="3">
        <v>43317</v>
      </c>
      <c r="C717" s="14">
        <v>4</v>
      </c>
      <c r="D717" s="1" t="s">
        <v>51</v>
      </c>
      <c r="E717" s="1" t="s">
        <v>17</v>
      </c>
      <c r="F717" s="1" t="s">
        <v>18</v>
      </c>
      <c r="G717" s="1" t="s">
        <v>31</v>
      </c>
      <c r="H717" s="17">
        <v>69</v>
      </c>
      <c r="I717" s="14">
        <v>8</v>
      </c>
      <c r="J717" s="20">
        <v>552</v>
      </c>
    </row>
    <row r="718" spans="1:10" ht="15.5" x14ac:dyDescent="0.35">
      <c r="A718" s="11" t="s">
        <v>763</v>
      </c>
      <c r="B718" s="3">
        <v>43317</v>
      </c>
      <c r="C718" s="14">
        <v>12</v>
      </c>
      <c r="D718" s="1" t="s">
        <v>66</v>
      </c>
      <c r="E718" s="1" t="s">
        <v>12</v>
      </c>
      <c r="F718" s="1" t="s">
        <v>13</v>
      </c>
      <c r="G718" s="1" t="s">
        <v>14</v>
      </c>
      <c r="H718" s="17">
        <v>199</v>
      </c>
      <c r="I718" s="14">
        <v>2</v>
      </c>
      <c r="J718" s="20">
        <v>398</v>
      </c>
    </row>
    <row r="719" spans="1:10" ht="15.5" x14ac:dyDescent="0.35">
      <c r="A719" s="11" t="s">
        <v>764</v>
      </c>
      <c r="B719" s="3">
        <v>43318</v>
      </c>
      <c r="C719" s="14">
        <v>13</v>
      </c>
      <c r="D719" s="1" t="s">
        <v>33</v>
      </c>
      <c r="E719" s="1" t="s">
        <v>63</v>
      </c>
      <c r="F719" s="1" t="s">
        <v>13</v>
      </c>
      <c r="G719" s="1" t="s">
        <v>24</v>
      </c>
      <c r="H719" s="17">
        <v>159</v>
      </c>
      <c r="I719" s="14">
        <v>3</v>
      </c>
      <c r="J719" s="20">
        <v>477</v>
      </c>
    </row>
    <row r="720" spans="1:10" ht="15.5" x14ac:dyDescent="0.35">
      <c r="A720" s="11" t="s">
        <v>765</v>
      </c>
      <c r="B720" s="3">
        <v>43318</v>
      </c>
      <c r="C720" s="14">
        <v>2</v>
      </c>
      <c r="D720" s="1" t="s">
        <v>106</v>
      </c>
      <c r="E720" s="1" t="s">
        <v>68</v>
      </c>
      <c r="F720" s="1" t="s">
        <v>18</v>
      </c>
      <c r="G720" s="1" t="s">
        <v>24</v>
      </c>
      <c r="H720" s="17">
        <v>159</v>
      </c>
      <c r="I720" s="14">
        <v>4</v>
      </c>
      <c r="J720" s="20">
        <v>636</v>
      </c>
    </row>
    <row r="721" spans="1:10" ht="15.5" x14ac:dyDescent="0.35">
      <c r="A721" s="11" t="s">
        <v>766</v>
      </c>
      <c r="B721" s="3">
        <v>43319</v>
      </c>
      <c r="C721" s="14">
        <v>9</v>
      </c>
      <c r="D721" s="1" t="s">
        <v>21</v>
      </c>
      <c r="E721" s="1" t="s">
        <v>46</v>
      </c>
      <c r="F721" s="1" t="s">
        <v>23</v>
      </c>
      <c r="G721" s="1" t="s">
        <v>19</v>
      </c>
      <c r="H721" s="17">
        <v>289</v>
      </c>
      <c r="I721" s="14">
        <v>9</v>
      </c>
      <c r="J721" s="20">
        <v>2601</v>
      </c>
    </row>
    <row r="722" spans="1:10" ht="15.5" x14ac:dyDescent="0.35">
      <c r="A722" s="11" t="s">
        <v>767</v>
      </c>
      <c r="B722" s="3">
        <v>43319</v>
      </c>
      <c r="C722" s="14">
        <v>7</v>
      </c>
      <c r="D722" s="1" t="s">
        <v>88</v>
      </c>
      <c r="E722" s="1" t="s">
        <v>46</v>
      </c>
      <c r="F722" s="1" t="s">
        <v>23</v>
      </c>
      <c r="G722" s="1" t="s">
        <v>24</v>
      </c>
      <c r="H722" s="17">
        <v>159</v>
      </c>
      <c r="I722" s="14">
        <v>5</v>
      </c>
      <c r="J722" s="20">
        <v>795</v>
      </c>
    </row>
    <row r="723" spans="1:10" ht="15.5" x14ac:dyDescent="0.35">
      <c r="A723" s="11" t="s">
        <v>768</v>
      </c>
      <c r="B723" s="3">
        <v>43319</v>
      </c>
      <c r="C723" s="14">
        <v>11</v>
      </c>
      <c r="D723" s="1" t="s">
        <v>11</v>
      </c>
      <c r="E723" s="1" t="s">
        <v>63</v>
      </c>
      <c r="F723" s="1" t="s">
        <v>13</v>
      </c>
      <c r="G723" s="1" t="s">
        <v>24</v>
      </c>
      <c r="H723" s="17">
        <v>159</v>
      </c>
      <c r="I723" s="14">
        <v>4</v>
      </c>
      <c r="J723" s="20">
        <v>636</v>
      </c>
    </row>
    <row r="724" spans="1:10" ht="15.5" x14ac:dyDescent="0.35">
      <c r="A724" s="11" t="s">
        <v>769</v>
      </c>
      <c r="B724" s="3">
        <v>43320</v>
      </c>
      <c r="C724" s="14">
        <v>8</v>
      </c>
      <c r="D724" s="1" t="s">
        <v>45</v>
      </c>
      <c r="E724" s="1" t="s">
        <v>46</v>
      </c>
      <c r="F724" s="1" t="s">
        <v>23</v>
      </c>
      <c r="G724" s="1" t="s">
        <v>41</v>
      </c>
      <c r="H724" s="17">
        <v>399</v>
      </c>
      <c r="I724" s="14">
        <v>2</v>
      </c>
      <c r="J724" s="20">
        <v>798</v>
      </c>
    </row>
    <row r="725" spans="1:10" ht="15.5" x14ac:dyDescent="0.35">
      <c r="A725" s="11" t="s">
        <v>770</v>
      </c>
      <c r="B725" s="3">
        <v>43320</v>
      </c>
      <c r="C725" s="14">
        <v>7</v>
      </c>
      <c r="D725" s="1" t="s">
        <v>88</v>
      </c>
      <c r="E725" s="1" t="s">
        <v>46</v>
      </c>
      <c r="F725" s="1" t="s">
        <v>23</v>
      </c>
      <c r="G725" s="1" t="s">
        <v>19</v>
      </c>
      <c r="H725" s="17">
        <v>289</v>
      </c>
      <c r="I725" s="14">
        <v>5</v>
      </c>
      <c r="J725" s="20">
        <v>1445</v>
      </c>
    </row>
    <row r="726" spans="1:10" ht="15.5" x14ac:dyDescent="0.35">
      <c r="A726" s="11" t="s">
        <v>771</v>
      </c>
      <c r="B726" s="3">
        <v>43320</v>
      </c>
      <c r="C726" s="14">
        <v>8</v>
      </c>
      <c r="D726" s="1" t="s">
        <v>45</v>
      </c>
      <c r="E726" s="1" t="s">
        <v>22</v>
      </c>
      <c r="F726" s="1" t="s">
        <v>23</v>
      </c>
      <c r="G726" s="1" t="s">
        <v>19</v>
      </c>
      <c r="H726" s="17">
        <v>289</v>
      </c>
      <c r="I726" s="14">
        <v>2</v>
      </c>
      <c r="J726" s="20">
        <v>578</v>
      </c>
    </row>
    <row r="727" spans="1:10" ht="15.5" x14ac:dyDescent="0.35">
      <c r="A727" s="11" t="s">
        <v>772</v>
      </c>
      <c r="B727" s="3">
        <v>43320</v>
      </c>
      <c r="C727" s="14">
        <v>8</v>
      </c>
      <c r="D727" s="1" t="s">
        <v>45</v>
      </c>
      <c r="E727" s="1" t="s">
        <v>46</v>
      </c>
      <c r="F727" s="1" t="s">
        <v>23</v>
      </c>
      <c r="G727" s="1" t="s">
        <v>19</v>
      </c>
      <c r="H727" s="17">
        <v>289</v>
      </c>
      <c r="I727" s="14">
        <v>1</v>
      </c>
      <c r="J727" s="20">
        <v>289</v>
      </c>
    </row>
    <row r="728" spans="1:10" ht="15.5" x14ac:dyDescent="0.35">
      <c r="A728" s="11" t="s">
        <v>773</v>
      </c>
      <c r="B728" s="3">
        <v>43320</v>
      </c>
      <c r="C728" s="14">
        <v>17</v>
      </c>
      <c r="D728" s="1" t="s">
        <v>35</v>
      </c>
      <c r="E728" s="1" t="s">
        <v>36</v>
      </c>
      <c r="F728" s="1" t="s">
        <v>28</v>
      </c>
      <c r="G728" s="1" t="s">
        <v>31</v>
      </c>
      <c r="H728" s="17">
        <v>69</v>
      </c>
      <c r="I728" s="14">
        <v>3</v>
      </c>
      <c r="J728" s="20">
        <v>207</v>
      </c>
    </row>
    <row r="729" spans="1:10" ht="15.5" x14ac:dyDescent="0.35">
      <c r="A729" s="11" t="s">
        <v>774</v>
      </c>
      <c r="B729" s="3">
        <v>43321</v>
      </c>
      <c r="C729" s="14">
        <v>10</v>
      </c>
      <c r="D729" s="1" t="s">
        <v>58</v>
      </c>
      <c r="E729" s="1" t="s">
        <v>22</v>
      </c>
      <c r="F729" s="1" t="s">
        <v>23</v>
      </c>
      <c r="G729" s="1" t="s">
        <v>19</v>
      </c>
      <c r="H729" s="17">
        <v>289</v>
      </c>
      <c r="I729" s="14">
        <v>7</v>
      </c>
      <c r="J729" s="20">
        <v>2023</v>
      </c>
    </row>
    <row r="730" spans="1:10" ht="15.5" x14ac:dyDescent="0.35">
      <c r="A730" s="11" t="s">
        <v>775</v>
      </c>
      <c r="B730" s="3">
        <v>43321</v>
      </c>
      <c r="C730" s="14">
        <v>6</v>
      </c>
      <c r="D730" s="1" t="s">
        <v>48</v>
      </c>
      <c r="E730" s="1" t="s">
        <v>46</v>
      </c>
      <c r="F730" s="1" t="s">
        <v>23</v>
      </c>
      <c r="G730" s="1" t="s">
        <v>14</v>
      </c>
      <c r="H730" s="17">
        <v>199</v>
      </c>
      <c r="I730" s="14">
        <v>7</v>
      </c>
      <c r="J730" s="20">
        <v>1393</v>
      </c>
    </row>
    <row r="731" spans="1:10" ht="15.5" x14ac:dyDescent="0.35">
      <c r="A731" s="11" t="s">
        <v>776</v>
      </c>
      <c r="B731" s="3">
        <v>43322</v>
      </c>
      <c r="C731" s="14">
        <v>18</v>
      </c>
      <c r="D731" s="1" t="s">
        <v>26</v>
      </c>
      <c r="E731" s="1" t="s">
        <v>36</v>
      </c>
      <c r="F731" s="1" t="s">
        <v>28</v>
      </c>
      <c r="G731" s="1" t="s">
        <v>41</v>
      </c>
      <c r="H731" s="17">
        <v>399</v>
      </c>
      <c r="I731" s="14">
        <v>4</v>
      </c>
      <c r="J731" s="20">
        <v>1596</v>
      </c>
    </row>
    <row r="732" spans="1:10" ht="15.5" x14ac:dyDescent="0.35">
      <c r="A732" s="11" t="s">
        <v>777</v>
      </c>
      <c r="B732" s="3">
        <v>43322</v>
      </c>
      <c r="C732" s="14">
        <v>13</v>
      </c>
      <c r="D732" s="1" t="s">
        <v>33</v>
      </c>
      <c r="E732" s="1" t="s">
        <v>12</v>
      </c>
      <c r="F732" s="1" t="s">
        <v>13</v>
      </c>
      <c r="G732" s="1" t="s">
        <v>41</v>
      </c>
      <c r="H732" s="17">
        <v>399</v>
      </c>
      <c r="I732" s="14">
        <v>4</v>
      </c>
      <c r="J732" s="20">
        <v>1596</v>
      </c>
    </row>
    <row r="733" spans="1:10" ht="15.5" x14ac:dyDescent="0.35">
      <c r="A733" s="11" t="s">
        <v>778</v>
      </c>
      <c r="B733" s="3">
        <v>43322</v>
      </c>
      <c r="C733" s="14">
        <v>1</v>
      </c>
      <c r="D733" s="1" t="s">
        <v>16</v>
      </c>
      <c r="E733" s="1" t="s">
        <v>68</v>
      </c>
      <c r="F733" s="1" t="s">
        <v>18</v>
      </c>
      <c r="G733" s="1" t="s">
        <v>19</v>
      </c>
      <c r="H733" s="17">
        <v>289</v>
      </c>
      <c r="I733" s="14">
        <v>6</v>
      </c>
      <c r="J733" s="20">
        <v>1734</v>
      </c>
    </row>
    <row r="734" spans="1:10" ht="15.5" x14ac:dyDescent="0.35">
      <c r="A734" s="11" t="s">
        <v>779</v>
      </c>
      <c r="B734" s="3">
        <v>43322</v>
      </c>
      <c r="C734" s="14">
        <v>17</v>
      </c>
      <c r="D734" s="1" t="s">
        <v>35</v>
      </c>
      <c r="E734" s="1" t="s">
        <v>36</v>
      </c>
      <c r="F734" s="1" t="s">
        <v>28</v>
      </c>
      <c r="G734" s="1" t="s">
        <v>24</v>
      </c>
      <c r="H734" s="17">
        <v>159</v>
      </c>
      <c r="I734" s="14">
        <v>4</v>
      </c>
      <c r="J734" s="20">
        <v>636</v>
      </c>
    </row>
    <row r="735" spans="1:10" ht="15.5" x14ac:dyDescent="0.35">
      <c r="A735" s="11" t="s">
        <v>780</v>
      </c>
      <c r="B735" s="3">
        <v>43322</v>
      </c>
      <c r="C735" s="14">
        <v>3</v>
      </c>
      <c r="D735" s="1" t="s">
        <v>43</v>
      </c>
      <c r="E735" s="1" t="s">
        <v>17</v>
      </c>
      <c r="F735" s="1" t="s">
        <v>18</v>
      </c>
      <c r="G735" s="1" t="s">
        <v>19</v>
      </c>
      <c r="H735" s="17">
        <v>289</v>
      </c>
      <c r="I735" s="14">
        <v>2</v>
      </c>
      <c r="J735" s="20">
        <v>578</v>
      </c>
    </row>
    <row r="736" spans="1:10" ht="15.5" x14ac:dyDescent="0.35">
      <c r="A736" s="11" t="s">
        <v>781</v>
      </c>
      <c r="B736" s="3">
        <v>43323</v>
      </c>
      <c r="C736" s="14">
        <v>3</v>
      </c>
      <c r="D736" s="1" t="s">
        <v>43</v>
      </c>
      <c r="E736" s="1" t="s">
        <v>68</v>
      </c>
      <c r="F736" s="1" t="s">
        <v>18</v>
      </c>
      <c r="G736" s="1" t="s">
        <v>41</v>
      </c>
      <c r="H736" s="17">
        <v>399</v>
      </c>
      <c r="I736" s="14">
        <v>0</v>
      </c>
      <c r="J736" s="20">
        <v>0</v>
      </c>
    </row>
    <row r="737" spans="1:10" ht="15.5" x14ac:dyDescent="0.35">
      <c r="A737" s="11" t="s">
        <v>782</v>
      </c>
      <c r="B737" s="3">
        <v>43323</v>
      </c>
      <c r="C737" s="14">
        <v>14</v>
      </c>
      <c r="D737" s="1" t="s">
        <v>38</v>
      </c>
      <c r="E737" s="1" t="s">
        <v>12</v>
      </c>
      <c r="F737" s="1" t="s">
        <v>13</v>
      </c>
      <c r="G737" s="1" t="s">
        <v>24</v>
      </c>
      <c r="H737" s="17">
        <v>159</v>
      </c>
      <c r="I737" s="14">
        <v>6</v>
      </c>
      <c r="J737" s="20">
        <v>954</v>
      </c>
    </row>
    <row r="738" spans="1:10" ht="15.5" x14ac:dyDescent="0.35">
      <c r="A738" s="11" t="s">
        <v>783</v>
      </c>
      <c r="B738" s="3">
        <v>43323</v>
      </c>
      <c r="C738" s="14">
        <v>12</v>
      </c>
      <c r="D738" s="1" t="s">
        <v>66</v>
      </c>
      <c r="E738" s="1" t="s">
        <v>63</v>
      </c>
      <c r="F738" s="1" t="s">
        <v>13</v>
      </c>
      <c r="G738" s="1" t="s">
        <v>24</v>
      </c>
      <c r="H738" s="17">
        <v>159</v>
      </c>
      <c r="I738" s="14">
        <v>5</v>
      </c>
      <c r="J738" s="20">
        <v>795</v>
      </c>
    </row>
    <row r="739" spans="1:10" ht="15.5" x14ac:dyDescent="0.35">
      <c r="A739" s="11" t="s">
        <v>784</v>
      </c>
      <c r="B739" s="3">
        <v>43324</v>
      </c>
      <c r="C739" s="14">
        <v>8</v>
      </c>
      <c r="D739" s="1" t="s">
        <v>45</v>
      </c>
      <c r="E739" s="1" t="s">
        <v>22</v>
      </c>
      <c r="F739" s="1" t="s">
        <v>23</v>
      </c>
      <c r="G739" s="1" t="s">
        <v>41</v>
      </c>
      <c r="H739" s="17">
        <v>399</v>
      </c>
      <c r="I739" s="14">
        <v>7</v>
      </c>
      <c r="J739" s="20">
        <v>2793</v>
      </c>
    </row>
    <row r="740" spans="1:10" ht="15.5" x14ac:dyDescent="0.35">
      <c r="A740" s="11" t="s">
        <v>785</v>
      </c>
      <c r="B740" s="3">
        <v>43325</v>
      </c>
      <c r="C740" s="14">
        <v>1</v>
      </c>
      <c r="D740" s="1" t="s">
        <v>16</v>
      </c>
      <c r="E740" s="1" t="s">
        <v>68</v>
      </c>
      <c r="F740" s="1" t="s">
        <v>18</v>
      </c>
      <c r="G740" s="1" t="s">
        <v>31</v>
      </c>
      <c r="H740" s="17">
        <v>69</v>
      </c>
      <c r="I740" s="14">
        <v>6</v>
      </c>
      <c r="J740" s="20">
        <v>414</v>
      </c>
    </row>
    <row r="741" spans="1:10" ht="15.5" x14ac:dyDescent="0.35">
      <c r="A741" s="11" t="s">
        <v>786</v>
      </c>
      <c r="B741" s="3">
        <v>43325</v>
      </c>
      <c r="C741" s="14">
        <v>19</v>
      </c>
      <c r="D741" s="1" t="s">
        <v>56</v>
      </c>
      <c r="E741" s="1" t="s">
        <v>36</v>
      </c>
      <c r="F741" s="1" t="s">
        <v>28</v>
      </c>
      <c r="G741" s="1" t="s">
        <v>14</v>
      </c>
      <c r="H741" s="17">
        <v>199</v>
      </c>
      <c r="I741" s="14">
        <v>4</v>
      </c>
      <c r="J741" s="20">
        <v>796</v>
      </c>
    </row>
    <row r="742" spans="1:10" ht="15.5" x14ac:dyDescent="0.35">
      <c r="A742" s="11" t="s">
        <v>787</v>
      </c>
      <c r="B742" s="3">
        <v>43326</v>
      </c>
      <c r="C742" s="14">
        <v>1</v>
      </c>
      <c r="D742" s="1" t="s">
        <v>16</v>
      </c>
      <c r="E742" s="1" t="s">
        <v>68</v>
      </c>
      <c r="F742" s="1" t="s">
        <v>18</v>
      </c>
      <c r="G742" s="1" t="s">
        <v>19</v>
      </c>
      <c r="H742" s="17">
        <v>289</v>
      </c>
      <c r="I742" s="14">
        <v>7</v>
      </c>
      <c r="J742" s="20">
        <v>2023</v>
      </c>
    </row>
    <row r="743" spans="1:10" ht="15.5" x14ac:dyDescent="0.35">
      <c r="A743" s="11" t="s">
        <v>788</v>
      </c>
      <c r="B743" s="3">
        <v>43326</v>
      </c>
      <c r="C743" s="14">
        <v>18</v>
      </c>
      <c r="D743" s="1" t="s">
        <v>26</v>
      </c>
      <c r="E743" s="1" t="s">
        <v>36</v>
      </c>
      <c r="F743" s="1" t="s">
        <v>28</v>
      </c>
      <c r="G743" s="1" t="s">
        <v>19</v>
      </c>
      <c r="H743" s="17">
        <v>289</v>
      </c>
      <c r="I743" s="14">
        <v>0</v>
      </c>
      <c r="J743" s="20">
        <v>0</v>
      </c>
    </row>
    <row r="744" spans="1:10" ht="15.5" x14ac:dyDescent="0.35">
      <c r="A744" s="11" t="s">
        <v>789</v>
      </c>
      <c r="B744" s="3">
        <v>43327</v>
      </c>
      <c r="C744" s="14">
        <v>19</v>
      </c>
      <c r="D744" s="1" t="s">
        <v>56</v>
      </c>
      <c r="E744" s="1" t="s">
        <v>27</v>
      </c>
      <c r="F744" s="1" t="s">
        <v>28</v>
      </c>
      <c r="G744" s="1" t="s">
        <v>31</v>
      </c>
      <c r="H744" s="17">
        <v>69</v>
      </c>
      <c r="I744" s="14">
        <v>9</v>
      </c>
      <c r="J744" s="20">
        <v>621</v>
      </c>
    </row>
    <row r="745" spans="1:10" ht="15.5" x14ac:dyDescent="0.35">
      <c r="A745" s="11" t="s">
        <v>790</v>
      </c>
      <c r="B745" s="3">
        <v>43328</v>
      </c>
      <c r="C745" s="14">
        <v>12</v>
      </c>
      <c r="D745" s="1" t="s">
        <v>66</v>
      </c>
      <c r="E745" s="1" t="s">
        <v>63</v>
      </c>
      <c r="F745" s="1" t="s">
        <v>13</v>
      </c>
      <c r="G745" s="1" t="s">
        <v>31</v>
      </c>
      <c r="H745" s="17">
        <v>69</v>
      </c>
      <c r="I745" s="14">
        <v>5</v>
      </c>
      <c r="J745" s="20">
        <v>345</v>
      </c>
    </row>
    <row r="746" spans="1:10" ht="15.5" x14ac:dyDescent="0.35">
      <c r="A746" s="11" t="s">
        <v>791</v>
      </c>
      <c r="B746" s="3">
        <v>43328</v>
      </c>
      <c r="C746" s="14">
        <v>8</v>
      </c>
      <c r="D746" s="1" t="s">
        <v>45</v>
      </c>
      <c r="E746" s="1" t="s">
        <v>22</v>
      </c>
      <c r="F746" s="1" t="s">
        <v>23</v>
      </c>
      <c r="G746" s="1" t="s">
        <v>41</v>
      </c>
      <c r="H746" s="17">
        <v>399</v>
      </c>
      <c r="I746" s="14">
        <v>0</v>
      </c>
      <c r="J746" s="20">
        <v>0</v>
      </c>
    </row>
    <row r="747" spans="1:10" ht="15.5" x14ac:dyDescent="0.35">
      <c r="A747" s="11" t="s">
        <v>792</v>
      </c>
      <c r="B747" s="3">
        <v>43329</v>
      </c>
      <c r="C747" s="14">
        <v>2</v>
      </c>
      <c r="D747" s="1" t="s">
        <v>106</v>
      </c>
      <c r="E747" s="1" t="s">
        <v>68</v>
      </c>
      <c r="F747" s="1" t="s">
        <v>18</v>
      </c>
      <c r="G747" s="1" t="s">
        <v>24</v>
      </c>
      <c r="H747" s="17">
        <v>159</v>
      </c>
      <c r="I747" s="14">
        <v>8</v>
      </c>
      <c r="J747" s="20">
        <v>1272</v>
      </c>
    </row>
    <row r="748" spans="1:10" ht="15.5" x14ac:dyDescent="0.35">
      <c r="A748" s="11" t="s">
        <v>793</v>
      </c>
      <c r="B748" s="3">
        <v>43329</v>
      </c>
      <c r="C748" s="14">
        <v>6</v>
      </c>
      <c r="D748" s="1" t="s">
        <v>48</v>
      </c>
      <c r="E748" s="1" t="s">
        <v>22</v>
      </c>
      <c r="F748" s="1" t="s">
        <v>23</v>
      </c>
      <c r="G748" s="1" t="s">
        <v>14</v>
      </c>
      <c r="H748" s="17">
        <v>199</v>
      </c>
      <c r="I748" s="14">
        <v>3</v>
      </c>
      <c r="J748" s="20">
        <v>597</v>
      </c>
    </row>
    <row r="749" spans="1:10" ht="15.5" x14ac:dyDescent="0.35">
      <c r="A749" s="11" t="s">
        <v>794</v>
      </c>
      <c r="B749" s="3">
        <v>43330</v>
      </c>
      <c r="C749" s="14">
        <v>8</v>
      </c>
      <c r="D749" s="1" t="s">
        <v>45</v>
      </c>
      <c r="E749" s="1" t="s">
        <v>22</v>
      </c>
      <c r="F749" s="1" t="s">
        <v>23</v>
      </c>
      <c r="G749" s="1" t="s">
        <v>14</v>
      </c>
      <c r="H749" s="17">
        <v>199</v>
      </c>
      <c r="I749" s="14">
        <v>7</v>
      </c>
      <c r="J749" s="20">
        <v>1393</v>
      </c>
    </row>
    <row r="750" spans="1:10" ht="15.5" x14ac:dyDescent="0.35">
      <c r="A750" s="11" t="s">
        <v>795</v>
      </c>
      <c r="B750" s="3">
        <v>43330</v>
      </c>
      <c r="C750" s="14">
        <v>11</v>
      </c>
      <c r="D750" s="1" t="s">
        <v>11</v>
      </c>
      <c r="E750" s="1" t="s">
        <v>63</v>
      </c>
      <c r="F750" s="1" t="s">
        <v>13</v>
      </c>
      <c r="G750" s="1" t="s">
        <v>19</v>
      </c>
      <c r="H750" s="17">
        <v>289</v>
      </c>
      <c r="I750" s="14">
        <v>3</v>
      </c>
      <c r="J750" s="20">
        <v>867</v>
      </c>
    </row>
    <row r="751" spans="1:10" ht="15.5" x14ac:dyDescent="0.35">
      <c r="A751" s="11" t="s">
        <v>796</v>
      </c>
      <c r="B751" s="3">
        <v>43330</v>
      </c>
      <c r="C751" s="14">
        <v>20</v>
      </c>
      <c r="D751" s="1" t="s">
        <v>40</v>
      </c>
      <c r="E751" s="1" t="s">
        <v>36</v>
      </c>
      <c r="F751" s="1" t="s">
        <v>28</v>
      </c>
      <c r="G751" s="1" t="s">
        <v>24</v>
      </c>
      <c r="H751" s="17">
        <v>159</v>
      </c>
      <c r="I751" s="14">
        <v>9</v>
      </c>
      <c r="J751" s="20">
        <v>1431</v>
      </c>
    </row>
    <row r="752" spans="1:10" ht="15.5" x14ac:dyDescent="0.35">
      <c r="A752" s="11" t="s">
        <v>797</v>
      </c>
      <c r="B752" s="3">
        <v>43330</v>
      </c>
      <c r="C752" s="14">
        <v>10</v>
      </c>
      <c r="D752" s="1" t="s">
        <v>58</v>
      </c>
      <c r="E752" s="1" t="s">
        <v>22</v>
      </c>
      <c r="F752" s="1" t="s">
        <v>23</v>
      </c>
      <c r="G752" s="1" t="s">
        <v>19</v>
      </c>
      <c r="H752" s="17">
        <v>289</v>
      </c>
      <c r="I752" s="14">
        <v>5</v>
      </c>
      <c r="J752" s="20">
        <v>1445</v>
      </c>
    </row>
    <row r="753" spans="1:10" ht="15.5" x14ac:dyDescent="0.35">
      <c r="A753" s="11" t="s">
        <v>798</v>
      </c>
      <c r="B753" s="3">
        <v>43331</v>
      </c>
      <c r="C753" s="14">
        <v>8</v>
      </c>
      <c r="D753" s="1" t="s">
        <v>45</v>
      </c>
      <c r="E753" s="1" t="s">
        <v>46</v>
      </c>
      <c r="F753" s="1" t="s">
        <v>23</v>
      </c>
      <c r="G753" s="1" t="s">
        <v>41</v>
      </c>
      <c r="H753" s="17">
        <v>399</v>
      </c>
      <c r="I753" s="14">
        <v>1</v>
      </c>
      <c r="J753" s="20">
        <v>399</v>
      </c>
    </row>
    <row r="754" spans="1:10" ht="15.5" x14ac:dyDescent="0.35">
      <c r="A754" s="11" t="s">
        <v>799</v>
      </c>
      <c r="B754" s="3">
        <v>43331</v>
      </c>
      <c r="C754" s="14">
        <v>5</v>
      </c>
      <c r="D754" s="1" t="s">
        <v>60</v>
      </c>
      <c r="E754" s="1" t="s">
        <v>17</v>
      </c>
      <c r="F754" s="1" t="s">
        <v>18</v>
      </c>
      <c r="G754" s="1" t="s">
        <v>41</v>
      </c>
      <c r="H754" s="17">
        <v>399</v>
      </c>
      <c r="I754" s="14">
        <v>6</v>
      </c>
      <c r="J754" s="20">
        <v>2394</v>
      </c>
    </row>
    <row r="755" spans="1:10" ht="15.5" x14ac:dyDescent="0.35">
      <c r="A755" s="11" t="s">
        <v>800</v>
      </c>
      <c r="B755" s="3">
        <v>43332</v>
      </c>
      <c r="C755" s="14">
        <v>14</v>
      </c>
      <c r="D755" s="1" t="s">
        <v>38</v>
      </c>
      <c r="E755" s="1" t="s">
        <v>63</v>
      </c>
      <c r="F755" s="1" t="s">
        <v>13</v>
      </c>
      <c r="G755" s="1" t="s">
        <v>14</v>
      </c>
      <c r="H755" s="17">
        <v>199</v>
      </c>
      <c r="I755" s="14">
        <v>2</v>
      </c>
      <c r="J755" s="20">
        <v>398</v>
      </c>
    </row>
    <row r="756" spans="1:10" ht="15.5" x14ac:dyDescent="0.35">
      <c r="A756" s="11" t="s">
        <v>801</v>
      </c>
      <c r="B756" s="3">
        <v>43332</v>
      </c>
      <c r="C756" s="14">
        <v>20</v>
      </c>
      <c r="D756" s="1" t="s">
        <v>40</v>
      </c>
      <c r="E756" s="1" t="s">
        <v>27</v>
      </c>
      <c r="F756" s="1" t="s">
        <v>28</v>
      </c>
      <c r="G756" s="1" t="s">
        <v>14</v>
      </c>
      <c r="H756" s="17">
        <v>199</v>
      </c>
      <c r="I756" s="14">
        <v>6</v>
      </c>
      <c r="J756" s="20">
        <v>1194</v>
      </c>
    </row>
    <row r="757" spans="1:10" ht="15.5" x14ac:dyDescent="0.35">
      <c r="A757" s="11" t="s">
        <v>802</v>
      </c>
      <c r="B757" s="3">
        <v>43332</v>
      </c>
      <c r="C757" s="14">
        <v>17</v>
      </c>
      <c r="D757" s="1" t="s">
        <v>35</v>
      </c>
      <c r="E757" s="1" t="s">
        <v>27</v>
      </c>
      <c r="F757" s="1" t="s">
        <v>28</v>
      </c>
      <c r="G757" s="1" t="s">
        <v>41</v>
      </c>
      <c r="H757" s="17">
        <v>399</v>
      </c>
      <c r="I757" s="14">
        <v>6</v>
      </c>
      <c r="J757" s="20">
        <v>2394</v>
      </c>
    </row>
    <row r="758" spans="1:10" ht="15.5" x14ac:dyDescent="0.35">
      <c r="A758" s="11" t="s">
        <v>803</v>
      </c>
      <c r="B758" s="3">
        <v>43332</v>
      </c>
      <c r="C758" s="14">
        <v>13</v>
      </c>
      <c r="D758" s="1" t="s">
        <v>33</v>
      </c>
      <c r="E758" s="1" t="s">
        <v>63</v>
      </c>
      <c r="F758" s="1" t="s">
        <v>13</v>
      </c>
      <c r="G758" s="1" t="s">
        <v>19</v>
      </c>
      <c r="H758" s="17">
        <v>289</v>
      </c>
      <c r="I758" s="14">
        <v>0</v>
      </c>
      <c r="J758" s="20">
        <v>0</v>
      </c>
    </row>
    <row r="759" spans="1:10" ht="15.5" x14ac:dyDescent="0.35">
      <c r="A759" s="11" t="s">
        <v>804</v>
      </c>
      <c r="B759" s="3">
        <v>43332</v>
      </c>
      <c r="C759" s="14">
        <v>10</v>
      </c>
      <c r="D759" s="1" t="s">
        <v>58</v>
      </c>
      <c r="E759" s="1" t="s">
        <v>46</v>
      </c>
      <c r="F759" s="1" t="s">
        <v>23</v>
      </c>
      <c r="G759" s="1" t="s">
        <v>41</v>
      </c>
      <c r="H759" s="17">
        <v>399</v>
      </c>
      <c r="I759" s="14">
        <v>4</v>
      </c>
      <c r="J759" s="20">
        <v>1596</v>
      </c>
    </row>
    <row r="760" spans="1:10" ht="15.5" x14ac:dyDescent="0.35">
      <c r="A760" s="11" t="s">
        <v>805</v>
      </c>
      <c r="B760" s="3">
        <v>43332</v>
      </c>
      <c r="C760" s="14">
        <v>3</v>
      </c>
      <c r="D760" s="1" t="s">
        <v>43</v>
      </c>
      <c r="E760" s="1" t="s">
        <v>68</v>
      </c>
      <c r="F760" s="1" t="s">
        <v>18</v>
      </c>
      <c r="G760" s="1" t="s">
        <v>19</v>
      </c>
      <c r="H760" s="17">
        <v>289</v>
      </c>
      <c r="I760" s="14">
        <v>1</v>
      </c>
      <c r="J760" s="20">
        <v>289</v>
      </c>
    </row>
    <row r="761" spans="1:10" ht="15.5" x14ac:dyDescent="0.35">
      <c r="A761" s="11" t="s">
        <v>806</v>
      </c>
      <c r="B761" s="3">
        <v>43333</v>
      </c>
      <c r="C761" s="14">
        <v>19</v>
      </c>
      <c r="D761" s="1" t="s">
        <v>56</v>
      </c>
      <c r="E761" s="1" t="s">
        <v>36</v>
      </c>
      <c r="F761" s="1" t="s">
        <v>28</v>
      </c>
      <c r="G761" s="1" t="s">
        <v>41</v>
      </c>
      <c r="H761" s="17">
        <v>399</v>
      </c>
      <c r="I761" s="14">
        <v>6</v>
      </c>
      <c r="J761" s="20">
        <v>2394</v>
      </c>
    </row>
    <row r="762" spans="1:10" ht="15.5" x14ac:dyDescent="0.35">
      <c r="A762" s="11" t="s">
        <v>807</v>
      </c>
      <c r="B762" s="3">
        <v>43333</v>
      </c>
      <c r="C762" s="14">
        <v>16</v>
      </c>
      <c r="D762" s="1" t="s">
        <v>30</v>
      </c>
      <c r="E762" s="1" t="s">
        <v>36</v>
      </c>
      <c r="F762" s="1" t="s">
        <v>28</v>
      </c>
      <c r="G762" s="1" t="s">
        <v>24</v>
      </c>
      <c r="H762" s="17">
        <v>159</v>
      </c>
      <c r="I762" s="14">
        <v>6</v>
      </c>
      <c r="J762" s="20">
        <v>954</v>
      </c>
    </row>
    <row r="763" spans="1:10" ht="15.5" x14ac:dyDescent="0.35">
      <c r="A763" s="11" t="s">
        <v>808</v>
      </c>
      <c r="B763" s="3">
        <v>43333</v>
      </c>
      <c r="C763" s="14">
        <v>16</v>
      </c>
      <c r="D763" s="1" t="s">
        <v>30</v>
      </c>
      <c r="E763" s="1" t="s">
        <v>36</v>
      </c>
      <c r="F763" s="1" t="s">
        <v>28</v>
      </c>
      <c r="G763" s="1" t="s">
        <v>19</v>
      </c>
      <c r="H763" s="17">
        <v>289</v>
      </c>
      <c r="I763" s="14">
        <v>2</v>
      </c>
      <c r="J763" s="20">
        <v>578</v>
      </c>
    </row>
    <row r="764" spans="1:10" ht="15.5" x14ac:dyDescent="0.35">
      <c r="A764" s="11" t="s">
        <v>809</v>
      </c>
      <c r="B764" s="3">
        <v>43333</v>
      </c>
      <c r="C764" s="14">
        <v>17</v>
      </c>
      <c r="D764" s="1" t="s">
        <v>35</v>
      </c>
      <c r="E764" s="1" t="s">
        <v>27</v>
      </c>
      <c r="F764" s="1" t="s">
        <v>28</v>
      </c>
      <c r="G764" s="1" t="s">
        <v>31</v>
      </c>
      <c r="H764" s="17">
        <v>69</v>
      </c>
      <c r="I764" s="14">
        <v>8</v>
      </c>
      <c r="J764" s="20">
        <v>552</v>
      </c>
    </row>
    <row r="765" spans="1:10" ht="15.5" x14ac:dyDescent="0.35">
      <c r="A765" s="11" t="s">
        <v>810</v>
      </c>
      <c r="B765" s="3">
        <v>43334</v>
      </c>
      <c r="C765" s="14">
        <v>8</v>
      </c>
      <c r="D765" s="1" t="s">
        <v>45</v>
      </c>
      <c r="E765" s="1" t="s">
        <v>46</v>
      </c>
      <c r="F765" s="1" t="s">
        <v>23</v>
      </c>
      <c r="G765" s="1" t="s">
        <v>41</v>
      </c>
      <c r="H765" s="17">
        <v>399</v>
      </c>
      <c r="I765" s="14">
        <v>2</v>
      </c>
      <c r="J765" s="20">
        <v>798</v>
      </c>
    </row>
    <row r="766" spans="1:10" ht="15.5" x14ac:dyDescent="0.35">
      <c r="A766" s="11" t="s">
        <v>811</v>
      </c>
      <c r="B766" s="3">
        <v>43334</v>
      </c>
      <c r="C766" s="14">
        <v>19</v>
      </c>
      <c r="D766" s="1" t="s">
        <v>56</v>
      </c>
      <c r="E766" s="1" t="s">
        <v>36</v>
      </c>
      <c r="F766" s="1" t="s">
        <v>28</v>
      </c>
      <c r="G766" s="1" t="s">
        <v>24</v>
      </c>
      <c r="H766" s="17">
        <v>159</v>
      </c>
      <c r="I766" s="14">
        <v>8</v>
      </c>
      <c r="J766" s="20">
        <v>1272</v>
      </c>
    </row>
    <row r="767" spans="1:10" ht="15.5" x14ac:dyDescent="0.35">
      <c r="A767" s="11" t="s">
        <v>812</v>
      </c>
      <c r="B767" s="3">
        <v>43334</v>
      </c>
      <c r="C767" s="14">
        <v>14</v>
      </c>
      <c r="D767" s="1" t="s">
        <v>38</v>
      </c>
      <c r="E767" s="1" t="s">
        <v>63</v>
      </c>
      <c r="F767" s="1" t="s">
        <v>13</v>
      </c>
      <c r="G767" s="1" t="s">
        <v>41</v>
      </c>
      <c r="H767" s="17">
        <v>399</v>
      </c>
      <c r="I767" s="14">
        <v>9</v>
      </c>
      <c r="J767" s="20">
        <v>3591</v>
      </c>
    </row>
    <row r="768" spans="1:10" ht="15.5" x14ac:dyDescent="0.35">
      <c r="A768" s="11" t="s">
        <v>813</v>
      </c>
      <c r="B768" s="3">
        <v>43335</v>
      </c>
      <c r="C768" s="14">
        <v>13</v>
      </c>
      <c r="D768" s="1" t="s">
        <v>33</v>
      </c>
      <c r="E768" s="1" t="s">
        <v>12</v>
      </c>
      <c r="F768" s="1" t="s">
        <v>13</v>
      </c>
      <c r="G768" s="1" t="s">
        <v>14</v>
      </c>
      <c r="H768" s="17">
        <v>199</v>
      </c>
      <c r="I768" s="14">
        <v>1</v>
      </c>
      <c r="J768" s="20">
        <v>199</v>
      </c>
    </row>
    <row r="769" spans="1:10" ht="15.5" x14ac:dyDescent="0.35">
      <c r="A769" s="11" t="s">
        <v>814</v>
      </c>
      <c r="B769" s="3">
        <v>43336</v>
      </c>
      <c r="C769" s="14">
        <v>15</v>
      </c>
      <c r="D769" s="1" t="s">
        <v>118</v>
      </c>
      <c r="E769" s="1" t="s">
        <v>63</v>
      </c>
      <c r="F769" s="1" t="s">
        <v>13</v>
      </c>
      <c r="G769" s="1" t="s">
        <v>24</v>
      </c>
      <c r="H769" s="17">
        <v>159</v>
      </c>
      <c r="I769" s="14">
        <v>1</v>
      </c>
      <c r="J769" s="20">
        <v>159</v>
      </c>
    </row>
    <row r="770" spans="1:10" ht="15.5" x14ac:dyDescent="0.35">
      <c r="A770" s="11" t="s">
        <v>815</v>
      </c>
      <c r="B770" s="3">
        <v>43337</v>
      </c>
      <c r="C770" s="14">
        <v>7</v>
      </c>
      <c r="D770" s="1" t="s">
        <v>88</v>
      </c>
      <c r="E770" s="1" t="s">
        <v>22</v>
      </c>
      <c r="F770" s="1" t="s">
        <v>23</v>
      </c>
      <c r="G770" s="1" t="s">
        <v>41</v>
      </c>
      <c r="H770" s="17">
        <v>399</v>
      </c>
      <c r="I770" s="14">
        <v>6</v>
      </c>
      <c r="J770" s="20">
        <v>2394</v>
      </c>
    </row>
    <row r="771" spans="1:10" ht="15.5" x14ac:dyDescent="0.35">
      <c r="A771" s="11" t="s">
        <v>816</v>
      </c>
      <c r="B771" s="3">
        <v>43337</v>
      </c>
      <c r="C771" s="14">
        <v>11</v>
      </c>
      <c r="D771" s="1" t="s">
        <v>11</v>
      </c>
      <c r="E771" s="1" t="s">
        <v>12</v>
      </c>
      <c r="F771" s="1" t="s">
        <v>13</v>
      </c>
      <c r="G771" s="1" t="s">
        <v>41</v>
      </c>
      <c r="H771" s="17">
        <v>399</v>
      </c>
      <c r="I771" s="14">
        <v>0</v>
      </c>
      <c r="J771" s="20">
        <v>0</v>
      </c>
    </row>
    <row r="772" spans="1:10" ht="15.5" x14ac:dyDescent="0.35">
      <c r="A772" s="11" t="s">
        <v>817</v>
      </c>
      <c r="B772" s="3">
        <v>43338</v>
      </c>
      <c r="C772" s="14">
        <v>4</v>
      </c>
      <c r="D772" s="1" t="s">
        <v>51</v>
      </c>
      <c r="E772" s="1" t="s">
        <v>17</v>
      </c>
      <c r="F772" s="1" t="s">
        <v>18</v>
      </c>
      <c r="G772" s="1" t="s">
        <v>19</v>
      </c>
      <c r="H772" s="17">
        <v>289</v>
      </c>
      <c r="I772" s="14">
        <v>2</v>
      </c>
      <c r="J772" s="20">
        <v>578</v>
      </c>
    </row>
    <row r="773" spans="1:10" ht="15.5" x14ac:dyDescent="0.35">
      <c r="A773" s="11" t="s">
        <v>818</v>
      </c>
      <c r="B773" s="3">
        <v>43338</v>
      </c>
      <c r="C773" s="14">
        <v>6</v>
      </c>
      <c r="D773" s="1" t="s">
        <v>48</v>
      </c>
      <c r="E773" s="1" t="s">
        <v>46</v>
      </c>
      <c r="F773" s="1" t="s">
        <v>23</v>
      </c>
      <c r="G773" s="1" t="s">
        <v>19</v>
      </c>
      <c r="H773" s="17">
        <v>289</v>
      </c>
      <c r="I773" s="14">
        <v>3</v>
      </c>
      <c r="J773" s="20">
        <v>867</v>
      </c>
    </row>
    <row r="774" spans="1:10" ht="15.5" x14ac:dyDescent="0.35">
      <c r="A774" s="11" t="s">
        <v>819</v>
      </c>
      <c r="B774" s="3">
        <v>43338</v>
      </c>
      <c r="C774" s="14">
        <v>20</v>
      </c>
      <c r="D774" s="1" t="s">
        <v>40</v>
      </c>
      <c r="E774" s="1" t="s">
        <v>36</v>
      </c>
      <c r="F774" s="1" t="s">
        <v>28</v>
      </c>
      <c r="G774" s="1" t="s">
        <v>31</v>
      </c>
      <c r="H774" s="17">
        <v>69</v>
      </c>
      <c r="I774" s="14">
        <v>0</v>
      </c>
      <c r="J774" s="20">
        <v>0</v>
      </c>
    </row>
    <row r="775" spans="1:10" ht="15.5" x14ac:dyDescent="0.35">
      <c r="A775" s="11" t="s">
        <v>820</v>
      </c>
      <c r="B775" s="3">
        <v>43338</v>
      </c>
      <c r="C775" s="14">
        <v>15</v>
      </c>
      <c r="D775" s="1" t="s">
        <v>118</v>
      </c>
      <c r="E775" s="1" t="s">
        <v>12</v>
      </c>
      <c r="F775" s="1" t="s">
        <v>13</v>
      </c>
      <c r="G775" s="1" t="s">
        <v>31</v>
      </c>
      <c r="H775" s="17">
        <v>69</v>
      </c>
      <c r="I775" s="14">
        <v>2</v>
      </c>
      <c r="J775" s="20">
        <v>138</v>
      </c>
    </row>
    <row r="776" spans="1:10" ht="15.5" x14ac:dyDescent="0.35">
      <c r="A776" s="11" t="s">
        <v>821</v>
      </c>
      <c r="B776" s="3">
        <v>43338</v>
      </c>
      <c r="C776" s="14">
        <v>13</v>
      </c>
      <c r="D776" s="1" t="s">
        <v>33</v>
      </c>
      <c r="E776" s="1" t="s">
        <v>63</v>
      </c>
      <c r="F776" s="1" t="s">
        <v>13</v>
      </c>
      <c r="G776" s="1" t="s">
        <v>41</v>
      </c>
      <c r="H776" s="17">
        <v>399</v>
      </c>
      <c r="I776" s="14">
        <v>1</v>
      </c>
      <c r="J776" s="20">
        <v>399</v>
      </c>
    </row>
    <row r="777" spans="1:10" ht="15.5" x14ac:dyDescent="0.35">
      <c r="A777" s="11" t="s">
        <v>822</v>
      </c>
      <c r="B777" s="3">
        <v>43339</v>
      </c>
      <c r="C777" s="14">
        <v>17</v>
      </c>
      <c r="D777" s="1" t="s">
        <v>35</v>
      </c>
      <c r="E777" s="1" t="s">
        <v>36</v>
      </c>
      <c r="F777" s="1" t="s">
        <v>28</v>
      </c>
      <c r="G777" s="1" t="s">
        <v>41</v>
      </c>
      <c r="H777" s="17">
        <v>399</v>
      </c>
      <c r="I777" s="14">
        <v>2</v>
      </c>
      <c r="J777" s="20">
        <v>798</v>
      </c>
    </row>
    <row r="778" spans="1:10" ht="15.5" x14ac:dyDescent="0.35">
      <c r="A778" s="11" t="s">
        <v>823</v>
      </c>
      <c r="B778" s="3">
        <v>43339</v>
      </c>
      <c r="C778" s="14">
        <v>4</v>
      </c>
      <c r="D778" s="1" t="s">
        <v>51</v>
      </c>
      <c r="E778" s="1" t="s">
        <v>68</v>
      </c>
      <c r="F778" s="1" t="s">
        <v>18</v>
      </c>
      <c r="G778" s="1" t="s">
        <v>41</v>
      </c>
      <c r="H778" s="17">
        <v>399</v>
      </c>
      <c r="I778" s="14">
        <v>3</v>
      </c>
      <c r="J778" s="20">
        <v>1197</v>
      </c>
    </row>
    <row r="779" spans="1:10" ht="15.5" x14ac:dyDescent="0.35">
      <c r="A779" s="11" t="s">
        <v>824</v>
      </c>
      <c r="B779" s="3">
        <v>43339</v>
      </c>
      <c r="C779" s="14">
        <v>2</v>
      </c>
      <c r="D779" s="1" t="s">
        <v>106</v>
      </c>
      <c r="E779" s="1" t="s">
        <v>17</v>
      </c>
      <c r="F779" s="1" t="s">
        <v>18</v>
      </c>
      <c r="G779" s="1" t="s">
        <v>19</v>
      </c>
      <c r="H779" s="17">
        <v>289</v>
      </c>
      <c r="I779" s="14">
        <v>5</v>
      </c>
      <c r="J779" s="20">
        <v>1445</v>
      </c>
    </row>
    <row r="780" spans="1:10" ht="15.5" x14ac:dyDescent="0.35">
      <c r="A780" s="11" t="s">
        <v>825</v>
      </c>
      <c r="B780" s="3">
        <v>43339</v>
      </c>
      <c r="C780" s="14">
        <v>14</v>
      </c>
      <c r="D780" s="1" t="s">
        <v>38</v>
      </c>
      <c r="E780" s="1" t="s">
        <v>63</v>
      </c>
      <c r="F780" s="1" t="s">
        <v>13</v>
      </c>
      <c r="G780" s="1" t="s">
        <v>19</v>
      </c>
      <c r="H780" s="17">
        <v>289</v>
      </c>
      <c r="I780" s="14">
        <v>6</v>
      </c>
      <c r="J780" s="20">
        <v>1734</v>
      </c>
    </row>
    <row r="781" spans="1:10" ht="15.5" x14ac:dyDescent="0.35">
      <c r="A781" s="11" t="s">
        <v>826</v>
      </c>
      <c r="B781" s="3">
        <v>43339</v>
      </c>
      <c r="C781" s="14">
        <v>7</v>
      </c>
      <c r="D781" s="1" t="s">
        <v>88</v>
      </c>
      <c r="E781" s="1" t="s">
        <v>22</v>
      </c>
      <c r="F781" s="1" t="s">
        <v>23</v>
      </c>
      <c r="G781" s="1" t="s">
        <v>41</v>
      </c>
      <c r="H781" s="17">
        <v>399</v>
      </c>
      <c r="I781" s="14">
        <v>8</v>
      </c>
      <c r="J781" s="20">
        <v>3192</v>
      </c>
    </row>
    <row r="782" spans="1:10" ht="15.5" x14ac:dyDescent="0.35">
      <c r="A782" s="11" t="s">
        <v>827</v>
      </c>
      <c r="B782" s="3">
        <v>43340</v>
      </c>
      <c r="C782" s="14">
        <v>11</v>
      </c>
      <c r="D782" s="1" t="s">
        <v>11</v>
      </c>
      <c r="E782" s="1" t="s">
        <v>63</v>
      </c>
      <c r="F782" s="1" t="s">
        <v>13</v>
      </c>
      <c r="G782" s="1" t="s">
        <v>31</v>
      </c>
      <c r="H782" s="17">
        <v>69</v>
      </c>
      <c r="I782" s="14">
        <v>6</v>
      </c>
      <c r="J782" s="20">
        <v>414</v>
      </c>
    </row>
    <row r="783" spans="1:10" ht="15.5" x14ac:dyDescent="0.35">
      <c r="A783" s="11" t="s">
        <v>828</v>
      </c>
      <c r="B783" s="3">
        <v>43341</v>
      </c>
      <c r="C783" s="14">
        <v>1</v>
      </c>
      <c r="D783" s="1" t="s">
        <v>16</v>
      </c>
      <c r="E783" s="1" t="s">
        <v>17</v>
      </c>
      <c r="F783" s="1" t="s">
        <v>18</v>
      </c>
      <c r="G783" s="1" t="s">
        <v>24</v>
      </c>
      <c r="H783" s="17">
        <v>159</v>
      </c>
      <c r="I783" s="14">
        <v>9</v>
      </c>
      <c r="J783" s="20">
        <v>1431</v>
      </c>
    </row>
    <row r="784" spans="1:10" ht="15.5" x14ac:dyDescent="0.35">
      <c r="A784" s="11" t="s">
        <v>829</v>
      </c>
      <c r="B784" s="3">
        <v>43341</v>
      </c>
      <c r="C784" s="14">
        <v>8</v>
      </c>
      <c r="D784" s="1" t="s">
        <v>45</v>
      </c>
      <c r="E784" s="1" t="s">
        <v>22</v>
      </c>
      <c r="F784" s="1" t="s">
        <v>23</v>
      </c>
      <c r="G784" s="1" t="s">
        <v>41</v>
      </c>
      <c r="H784" s="17">
        <v>399</v>
      </c>
      <c r="I784" s="14">
        <v>3</v>
      </c>
      <c r="J784" s="20">
        <v>1197</v>
      </c>
    </row>
    <row r="785" spans="1:10" ht="15.5" x14ac:dyDescent="0.35">
      <c r="A785" s="11" t="s">
        <v>830</v>
      </c>
      <c r="B785" s="3">
        <v>43341</v>
      </c>
      <c r="C785" s="14">
        <v>2</v>
      </c>
      <c r="D785" s="1" t="s">
        <v>106</v>
      </c>
      <c r="E785" s="1" t="s">
        <v>17</v>
      </c>
      <c r="F785" s="1" t="s">
        <v>18</v>
      </c>
      <c r="G785" s="1" t="s">
        <v>14</v>
      </c>
      <c r="H785" s="17">
        <v>199</v>
      </c>
      <c r="I785" s="14">
        <v>5</v>
      </c>
      <c r="J785" s="20">
        <v>995</v>
      </c>
    </row>
    <row r="786" spans="1:10" ht="15.5" x14ac:dyDescent="0.35">
      <c r="A786" s="11" t="s">
        <v>831</v>
      </c>
      <c r="B786" s="3">
        <v>43341</v>
      </c>
      <c r="C786" s="14">
        <v>5</v>
      </c>
      <c r="D786" s="1" t="s">
        <v>60</v>
      </c>
      <c r="E786" s="1" t="s">
        <v>68</v>
      </c>
      <c r="F786" s="1" t="s">
        <v>18</v>
      </c>
      <c r="G786" s="1" t="s">
        <v>41</v>
      </c>
      <c r="H786" s="17">
        <v>399</v>
      </c>
      <c r="I786" s="14">
        <v>6</v>
      </c>
      <c r="J786" s="20">
        <v>2394</v>
      </c>
    </row>
    <row r="787" spans="1:10" ht="15.5" x14ac:dyDescent="0.35">
      <c r="A787" s="11" t="s">
        <v>832</v>
      </c>
      <c r="B787" s="3">
        <v>43341</v>
      </c>
      <c r="C787" s="14">
        <v>4</v>
      </c>
      <c r="D787" s="1" t="s">
        <v>51</v>
      </c>
      <c r="E787" s="1" t="s">
        <v>68</v>
      </c>
      <c r="F787" s="1" t="s">
        <v>18</v>
      </c>
      <c r="G787" s="1" t="s">
        <v>19</v>
      </c>
      <c r="H787" s="17">
        <v>289</v>
      </c>
      <c r="I787" s="14">
        <v>6</v>
      </c>
      <c r="J787" s="20">
        <v>1734</v>
      </c>
    </row>
    <row r="788" spans="1:10" ht="15.5" x14ac:dyDescent="0.35">
      <c r="A788" s="11" t="s">
        <v>833</v>
      </c>
      <c r="B788" s="3">
        <v>43342</v>
      </c>
      <c r="C788" s="14">
        <v>14</v>
      </c>
      <c r="D788" s="1" t="s">
        <v>38</v>
      </c>
      <c r="E788" s="1" t="s">
        <v>12</v>
      </c>
      <c r="F788" s="1" t="s">
        <v>13</v>
      </c>
      <c r="G788" s="1" t="s">
        <v>31</v>
      </c>
      <c r="H788" s="17">
        <v>69</v>
      </c>
      <c r="I788" s="14">
        <v>1</v>
      </c>
      <c r="J788" s="20">
        <v>69</v>
      </c>
    </row>
    <row r="789" spans="1:10" ht="15.5" x14ac:dyDescent="0.35">
      <c r="A789" s="11" t="s">
        <v>834</v>
      </c>
      <c r="B789" s="3">
        <v>43342</v>
      </c>
      <c r="C789" s="14">
        <v>14</v>
      </c>
      <c r="D789" s="1" t="s">
        <v>38</v>
      </c>
      <c r="E789" s="1" t="s">
        <v>63</v>
      </c>
      <c r="F789" s="1" t="s">
        <v>13</v>
      </c>
      <c r="G789" s="1" t="s">
        <v>14</v>
      </c>
      <c r="H789" s="17">
        <v>199</v>
      </c>
      <c r="I789" s="14">
        <v>6</v>
      </c>
      <c r="J789" s="20">
        <v>1194</v>
      </c>
    </row>
    <row r="790" spans="1:10" ht="15.5" x14ac:dyDescent="0.35">
      <c r="A790" s="11" t="s">
        <v>835</v>
      </c>
      <c r="B790" s="3">
        <v>43342</v>
      </c>
      <c r="C790" s="14">
        <v>6</v>
      </c>
      <c r="D790" s="1" t="s">
        <v>48</v>
      </c>
      <c r="E790" s="1" t="s">
        <v>46</v>
      </c>
      <c r="F790" s="1" t="s">
        <v>23</v>
      </c>
      <c r="G790" s="1" t="s">
        <v>24</v>
      </c>
      <c r="H790" s="17">
        <v>159</v>
      </c>
      <c r="I790" s="14">
        <v>8</v>
      </c>
      <c r="J790" s="20">
        <v>1272</v>
      </c>
    </row>
    <row r="791" spans="1:10" ht="15.5" x14ac:dyDescent="0.35">
      <c r="A791" s="11" t="s">
        <v>836</v>
      </c>
      <c r="B791" s="3">
        <v>43342</v>
      </c>
      <c r="C791" s="14">
        <v>13</v>
      </c>
      <c r="D791" s="1" t="s">
        <v>33</v>
      </c>
      <c r="E791" s="1" t="s">
        <v>63</v>
      </c>
      <c r="F791" s="1" t="s">
        <v>13</v>
      </c>
      <c r="G791" s="1" t="s">
        <v>24</v>
      </c>
      <c r="H791" s="17">
        <v>159</v>
      </c>
      <c r="I791" s="14">
        <v>8</v>
      </c>
      <c r="J791" s="20">
        <v>1272</v>
      </c>
    </row>
    <row r="792" spans="1:10" ht="15.5" x14ac:dyDescent="0.35">
      <c r="A792" s="11" t="s">
        <v>837</v>
      </c>
      <c r="B792" s="3">
        <v>43343</v>
      </c>
      <c r="C792" s="14">
        <v>18</v>
      </c>
      <c r="D792" s="1" t="s">
        <v>26</v>
      </c>
      <c r="E792" s="1" t="s">
        <v>27</v>
      </c>
      <c r="F792" s="1" t="s">
        <v>28</v>
      </c>
      <c r="G792" s="1" t="s">
        <v>41</v>
      </c>
      <c r="H792" s="17">
        <v>399</v>
      </c>
      <c r="I792" s="14">
        <v>3</v>
      </c>
      <c r="J792" s="20">
        <v>1197</v>
      </c>
    </row>
    <row r="793" spans="1:10" ht="15.5" x14ac:dyDescent="0.35">
      <c r="A793" s="11" t="s">
        <v>838</v>
      </c>
      <c r="B793" s="3">
        <v>43343</v>
      </c>
      <c r="C793" s="14">
        <v>16</v>
      </c>
      <c r="D793" s="1" t="s">
        <v>30</v>
      </c>
      <c r="E793" s="1" t="s">
        <v>27</v>
      </c>
      <c r="F793" s="1" t="s">
        <v>28</v>
      </c>
      <c r="G793" s="1" t="s">
        <v>24</v>
      </c>
      <c r="H793" s="17">
        <v>159</v>
      </c>
      <c r="I793" s="14">
        <v>9</v>
      </c>
      <c r="J793" s="20">
        <v>1431</v>
      </c>
    </row>
    <row r="794" spans="1:10" ht="15.5" x14ac:dyDescent="0.35">
      <c r="A794" s="11" t="s">
        <v>839</v>
      </c>
      <c r="B794" s="3">
        <v>43344</v>
      </c>
      <c r="C794" s="14">
        <v>10</v>
      </c>
      <c r="D794" s="1" t="s">
        <v>58</v>
      </c>
      <c r="E794" s="1" t="s">
        <v>46</v>
      </c>
      <c r="F794" s="1" t="s">
        <v>23</v>
      </c>
      <c r="G794" s="1" t="s">
        <v>41</v>
      </c>
      <c r="H794" s="17">
        <v>399</v>
      </c>
      <c r="I794" s="14">
        <v>3</v>
      </c>
      <c r="J794" s="20">
        <v>1197</v>
      </c>
    </row>
    <row r="795" spans="1:10" ht="15.5" x14ac:dyDescent="0.35">
      <c r="A795" s="11" t="s">
        <v>840</v>
      </c>
      <c r="B795" s="3">
        <v>43344</v>
      </c>
      <c r="C795" s="14">
        <v>11</v>
      </c>
      <c r="D795" s="1" t="s">
        <v>11</v>
      </c>
      <c r="E795" s="1" t="s">
        <v>12</v>
      </c>
      <c r="F795" s="1" t="s">
        <v>13</v>
      </c>
      <c r="G795" s="1" t="s">
        <v>14</v>
      </c>
      <c r="H795" s="17">
        <v>199</v>
      </c>
      <c r="I795" s="14">
        <v>8</v>
      </c>
      <c r="J795" s="20">
        <v>1592</v>
      </c>
    </row>
    <row r="796" spans="1:10" ht="15.5" x14ac:dyDescent="0.35">
      <c r="A796" s="11" t="s">
        <v>841</v>
      </c>
      <c r="B796" s="3">
        <v>43344</v>
      </c>
      <c r="C796" s="14">
        <v>13</v>
      </c>
      <c r="D796" s="1" t="s">
        <v>33</v>
      </c>
      <c r="E796" s="1" t="s">
        <v>63</v>
      </c>
      <c r="F796" s="1" t="s">
        <v>13</v>
      </c>
      <c r="G796" s="1" t="s">
        <v>14</v>
      </c>
      <c r="H796" s="17">
        <v>199</v>
      </c>
      <c r="I796" s="14">
        <v>9</v>
      </c>
      <c r="J796" s="20">
        <v>1791</v>
      </c>
    </row>
    <row r="797" spans="1:10" ht="15.5" x14ac:dyDescent="0.35">
      <c r="A797" s="11" t="s">
        <v>842</v>
      </c>
      <c r="B797" s="3">
        <v>43344</v>
      </c>
      <c r="C797" s="14">
        <v>18</v>
      </c>
      <c r="D797" s="1" t="s">
        <v>26</v>
      </c>
      <c r="E797" s="1" t="s">
        <v>36</v>
      </c>
      <c r="F797" s="1" t="s">
        <v>28</v>
      </c>
      <c r="G797" s="1" t="s">
        <v>19</v>
      </c>
      <c r="H797" s="17">
        <v>289</v>
      </c>
      <c r="I797" s="14">
        <v>4</v>
      </c>
      <c r="J797" s="20">
        <v>1156</v>
      </c>
    </row>
    <row r="798" spans="1:10" ht="15.5" x14ac:dyDescent="0.35">
      <c r="A798" s="11" t="s">
        <v>843</v>
      </c>
      <c r="B798" s="3">
        <v>43345</v>
      </c>
      <c r="C798" s="14">
        <v>4</v>
      </c>
      <c r="D798" s="1" t="s">
        <v>51</v>
      </c>
      <c r="E798" s="1" t="s">
        <v>68</v>
      </c>
      <c r="F798" s="1" t="s">
        <v>18</v>
      </c>
      <c r="G798" s="1" t="s">
        <v>31</v>
      </c>
      <c r="H798" s="17">
        <v>69</v>
      </c>
      <c r="I798" s="14">
        <v>2</v>
      </c>
      <c r="J798" s="20">
        <v>138</v>
      </c>
    </row>
    <row r="799" spans="1:10" ht="15.5" x14ac:dyDescent="0.35">
      <c r="A799" s="11" t="s">
        <v>844</v>
      </c>
      <c r="B799" s="3">
        <v>43345</v>
      </c>
      <c r="C799" s="14">
        <v>20</v>
      </c>
      <c r="D799" s="1" t="s">
        <v>40</v>
      </c>
      <c r="E799" s="1" t="s">
        <v>36</v>
      </c>
      <c r="F799" s="1" t="s">
        <v>28</v>
      </c>
      <c r="G799" s="1" t="s">
        <v>31</v>
      </c>
      <c r="H799" s="17">
        <v>69</v>
      </c>
      <c r="I799" s="14">
        <v>6</v>
      </c>
      <c r="J799" s="20">
        <v>414</v>
      </c>
    </row>
    <row r="800" spans="1:10" ht="15.5" x14ac:dyDescent="0.35">
      <c r="A800" s="11" t="s">
        <v>845</v>
      </c>
      <c r="B800" s="3">
        <v>43346</v>
      </c>
      <c r="C800" s="14">
        <v>16</v>
      </c>
      <c r="D800" s="1" t="s">
        <v>30</v>
      </c>
      <c r="E800" s="1" t="s">
        <v>36</v>
      </c>
      <c r="F800" s="1" t="s">
        <v>28</v>
      </c>
      <c r="G800" s="1" t="s">
        <v>41</v>
      </c>
      <c r="H800" s="17">
        <v>399</v>
      </c>
      <c r="I800" s="14">
        <v>5</v>
      </c>
      <c r="J800" s="20">
        <v>1995</v>
      </c>
    </row>
    <row r="801" spans="1:10" ht="15.5" x14ac:dyDescent="0.35">
      <c r="A801" s="11" t="s">
        <v>846</v>
      </c>
      <c r="B801" s="3">
        <v>43346</v>
      </c>
      <c r="C801" s="14">
        <v>3</v>
      </c>
      <c r="D801" s="1" t="s">
        <v>43</v>
      </c>
      <c r="E801" s="1" t="s">
        <v>68</v>
      </c>
      <c r="F801" s="1" t="s">
        <v>18</v>
      </c>
      <c r="G801" s="1" t="s">
        <v>24</v>
      </c>
      <c r="H801" s="17">
        <v>159</v>
      </c>
      <c r="I801" s="14">
        <v>4</v>
      </c>
      <c r="J801" s="20">
        <v>636</v>
      </c>
    </row>
    <row r="802" spans="1:10" ht="15.5" x14ac:dyDescent="0.35">
      <c r="A802" s="11" t="s">
        <v>847</v>
      </c>
      <c r="B802" s="3">
        <v>43346</v>
      </c>
      <c r="C802" s="14">
        <v>10</v>
      </c>
      <c r="D802" s="1" t="s">
        <v>58</v>
      </c>
      <c r="E802" s="1" t="s">
        <v>46</v>
      </c>
      <c r="F802" s="1" t="s">
        <v>23</v>
      </c>
      <c r="G802" s="1" t="s">
        <v>19</v>
      </c>
      <c r="H802" s="17">
        <v>289</v>
      </c>
      <c r="I802" s="14">
        <v>7</v>
      </c>
      <c r="J802" s="20">
        <v>2023</v>
      </c>
    </row>
    <row r="803" spans="1:10" ht="15.5" x14ac:dyDescent="0.35">
      <c r="A803" s="11" t="s">
        <v>848</v>
      </c>
      <c r="B803" s="3">
        <v>43346</v>
      </c>
      <c r="C803" s="14">
        <v>6</v>
      </c>
      <c r="D803" s="1" t="s">
        <v>48</v>
      </c>
      <c r="E803" s="1" t="s">
        <v>46</v>
      </c>
      <c r="F803" s="1" t="s">
        <v>23</v>
      </c>
      <c r="G803" s="1" t="s">
        <v>41</v>
      </c>
      <c r="H803" s="17">
        <v>399</v>
      </c>
      <c r="I803" s="14">
        <v>8</v>
      </c>
      <c r="J803" s="20">
        <v>3192</v>
      </c>
    </row>
    <row r="804" spans="1:10" ht="15.5" x14ac:dyDescent="0.35">
      <c r="A804" s="11" t="s">
        <v>849</v>
      </c>
      <c r="B804" s="3">
        <v>43346</v>
      </c>
      <c r="C804" s="14">
        <v>17</v>
      </c>
      <c r="D804" s="1" t="s">
        <v>35</v>
      </c>
      <c r="E804" s="1" t="s">
        <v>36</v>
      </c>
      <c r="F804" s="1" t="s">
        <v>28</v>
      </c>
      <c r="G804" s="1" t="s">
        <v>14</v>
      </c>
      <c r="H804" s="17">
        <v>199</v>
      </c>
      <c r="I804" s="14">
        <v>5</v>
      </c>
      <c r="J804" s="20">
        <v>995</v>
      </c>
    </row>
    <row r="805" spans="1:10" ht="15.5" x14ac:dyDescent="0.35">
      <c r="A805" s="11" t="s">
        <v>850</v>
      </c>
      <c r="B805" s="3">
        <v>43347</v>
      </c>
      <c r="C805" s="14">
        <v>16</v>
      </c>
      <c r="D805" s="1" t="s">
        <v>30</v>
      </c>
      <c r="E805" s="1" t="s">
        <v>27</v>
      </c>
      <c r="F805" s="1" t="s">
        <v>28</v>
      </c>
      <c r="G805" s="1" t="s">
        <v>31</v>
      </c>
      <c r="H805" s="17">
        <v>69</v>
      </c>
      <c r="I805" s="14">
        <v>1</v>
      </c>
      <c r="J805" s="20">
        <v>69</v>
      </c>
    </row>
    <row r="806" spans="1:10" ht="15.5" x14ac:dyDescent="0.35">
      <c r="A806" s="11" t="s">
        <v>851</v>
      </c>
      <c r="B806" s="3">
        <v>43348</v>
      </c>
      <c r="C806" s="14">
        <v>19</v>
      </c>
      <c r="D806" s="1" t="s">
        <v>56</v>
      </c>
      <c r="E806" s="1" t="s">
        <v>36</v>
      </c>
      <c r="F806" s="1" t="s">
        <v>28</v>
      </c>
      <c r="G806" s="1" t="s">
        <v>41</v>
      </c>
      <c r="H806" s="17">
        <v>399</v>
      </c>
      <c r="I806" s="14">
        <v>7</v>
      </c>
      <c r="J806" s="20">
        <v>2793</v>
      </c>
    </row>
    <row r="807" spans="1:10" ht="15.5" x14ac:dyDescent="0.35">
      <c r="A807" s="11" t="s">
        <v>852</v>
      </c>
      <c r="B807" s="3">
        <v>43348</v>
      </c>
      <c r="C807" s="14">
        <v>5</v>
      </c>
      <c r="D807" s="1" t="s">
        <v>60</v>
      </c>
      <c r="E807" s="1" t="s">
        <v>17</v>
      </c>
      <c r="F807" s="1" t="s">
        <v>18</v>
      </c>
      <c r="G807" s="1" t="s">
        <v>41</v>
      </c>
      <c r="H807" s="17">
        <v>399</v>
      </c>
      <c r="I807" s="14">
        <v>6</v>
      </c>
      <c r="J807" s="20">
        <v>2394</v>
      </c>
    </row>
    <row r="808" spans="1:10" ht="15.5" x14ac:dyDescent="0.35">
      <c r="A808" s="11" t="s">
        <v>853</v>
      </c>
      <c r="B808" s="3">
        <v>43348</v>
      </c>
      <c r="C808" s="14">
        <v>11</v>
      </c>
      <c r="D808" s="1" t="s">
        <v>11</v>
      </c>
      <c r="E808" s="1" t="s">
        <v>12</v>
      </c>
      <c r="F808" s="1" t="s">
        <v>13</v>
      </c>
      <c r="G808" s="1" t="s">
        <v>24</v>
      </c>
      <c r="H808" s="17">
        <v>159</v>
      </c>
      <c r="I808" s="14">
        <v>5</v>
      </c>
      <c r="J808" s="20">
        <v>795</v>
      </c>
    </row>
    <row r="809" spans="1:10" ht="15.5" x14ac:dyDescent="0.35">
      <c r="A809" s="11" t="s">
        <v>854</v>
      </c>
      <c r="B809" s="3">
        <v>43349</v>
      </c>
      <c r="C809" s="14">
        <v>13</v>
      </c>
      <c r="D809" s="1" t="s">
        <v>33</v>
      </c>
      <c r="E809" s="1" t="s">
        <v>63</v>
      </c>
      <c r="F809" s="1" t="s">
        <v>13</v>
      </c>
      <c r="G809" s="1" t="s">
        <v>31</v>
      </c>
      <c r="H809" s="17">
        <v>69</v>
      </c>
      <c r="I809" s="14">
        <v>5</v>
      </c>
      <c r="J809" s="20">
        <v>345</v>
      </c>
    </row>
    <row r="810" spans="1:10" ht="15.5" x14ac:dyDescent="0.35">
      <c r="A810" s="11" t="s">
        <v>855</v>
      </c>
      <c r="B810" s="3">
        <v>43349</v>
      </c>
      <c r="C810" s="14">
        <v>19</v>
      </c>
      <c r="D810" s="1" t="s">
        <v>56</v>
      </c>
      <c r="E810" s="1" t="s">
        <v>27</v>
      </c>
      <c r="F810" s="1" t="s">
        <v>28</v>
      </c>
      <c r="G810" s="1" t="s">
        <v>14</v>
      </c>
      <c r="H810" s="17">
        <v>199</v>
      </c>
      <c r="I810" s="14">
        <v>9</v>
      </c>
      <c r="J810" s="20">
        <v>1791</v>
      </c>
    </row>
    <row r="811" spans="1:10" ht="15.5" x14ac:dyDescent="0.35">
      <c r="A811" s="11" t="s">
        <v>856</v>
      </c>
      <c r="B811" s="3">
        <v>43349</v>
      </c>
      <c r="C811" s="14">
        <v>15</v>
      </c>
      <c r="D811" s="1" t="s">
        <v>118</v>
      </c>
      <c r="E811" s="1" t="s">
        <v>12</v>
      </c>
      <c r="F811" s="1" t="s">
        <v>13</v>
      </c>
      <c r="G811" s="1" t="s">
        <v>31</v>
      </c>
      <c r="H811" s="17">
        <v>69</v>
      </c>
      <c r="I811" s="14">
        <v>5</v>
      </c>
      <c r="J811" s="20">
        <v>345</v>
      </c>
    </row>
    <row r="812" spans="1:10" ht="15.5" x14ac:dyDescent="0.35">
      <c r="A812" s="11" t="s">
        <v>857</v>
      </c>
      <c r="B812" s="3">
        <v>43349</v>
      </c>
      <c r="C812" s="14">
        <v>14</v>
      </c>
      <c r="D812" s="1" t="s">
        <v>38</v>
      </c>
      <c r="E812" s="1" t="s">
        <v>12</v>
      </c>
      <c r="F812" s="1" t="s">
        <v>13</v>
      </c>
      <c r="G812" s="1" t="s">
        <v>31</v>
      </c>
      <c r="H812" s="17">
        <v>69</v>
      </c>
      <c r="I812" s="14">
        <v>9</v>
      </c>
      <c r="J812" s="20">
        <v>621</v>
      </c>
    </row>
    <row r="813" spans="1:10" ht="15.5" x14ac:dyDescent="0.35">
      <c r="A813" s="11" t="s">
        <v>858</v>
      </c>
      <c r="B813" s="3">
        <v>43350</v>
      </c>
      <c r="C813" s="14">
        <v>16</v>
      </c>
      <c r="D813" s="1" t="s">
        <v>30</v>
      </c>
      <c r="E813" s="1" t="s">
        <v>36</v>
      </c>
      <c r="F813" s="1" t="s">
        <v>28</v>
      </c>
      <c r="G813" s="1" t="s">
        <v>41</v>
      </c>
      <c r="H813" s="17">
        <v>399</v>
      </c>
      <c r="I813" s="14">
        <v>1</v>
      </c>
      <c r="J813" s="20">
        <v>399</v>
      </c>
    </row>
    <row r="814" spans="1:10" ht="15.5" x14ac:dyDescent="0.35">
      <c r="A814" s="11" t="s">
        <v>859</v>
      </c>
      <c r="B814" s="3">
        <v>43351</v>
      </c>
      <c r="C814" s="14">
        <v>16</v>
      </c>
      <c r="D814" s="1" t="s">
        <v>30</v>
      </c>
      <c r="E814" s="1" t="s">
        <v>36</v>
      </c>
      <c r="F814" s="1" t="s">
        <v>28</v>
      </c>
      <c r="G814" s="1" t="s">
        <v>24</v>
      </c>
      <c r="H814" s="17">
        <v>159</v>
      </c>
      <c r="I814" s="14">
        <v>8</v>
      </c>
      <c r="J814" s="20">
        <v>1272</v>
      </c>
    </row>
    <row r="815" spans="1:10" ht="15.5" x14ac:dyDescent="0.35">
      <c r="A815" s="11" t="s">
        <v>860</v>
      </c>
      <c r="B815" s="3">
        <v>43351</v>
      </c>
      <c r="C815" s="14">
        <v>16</v>
      </c>
      <c r="D815" s="1" t="s">
        <v>30</v>
      </c>
      <c r="E815" s="1" t="s">
        <v>27</v>
      </c>
      <c r="F815" s="1" t="s">
        <v>28</v>
      </c>
      <c r="G815" s="1" t="s">
        <v>24</v>
      </c>
      <c r="H815" s="17">
        <v>159</v>
      </c>
      <c r="I815" s="14">
        <v>4</v>
      </c>
      <c r="J815" s="20">
        <v>636</v>
      </c>
    </row>
    <row r="816" spans="1:10" ht="15.5" x14ac:dyDescent="0.35">
      <c r="A816" s="11" t="s">
        <v>861</v>
      </c>
      <c r="B816" s="3">
        <v>43351</v>
      </c>
      <c r="C816" s="14">
        <v>3</v>
      </c>
      <c r="D816" s="1" t="s">
        <v>43</v>
      </c>
      <c r="E816" s="1" t="s">
        <v>17</v>
      </c>
      <c r="F816" s="1" t="s">
        <v>18</v>
      </c>
      <c r="G816" s="1" t="s">
        <v>24</v>
      </c>
      <c r="H816" s="17">
        <v>159</v>
      </c>
      <c r="I816" s="14">
        <v>8</v>
      </c>
      <c r="J816" s="20">
        <v>1272</v>
      </c>
    </row>
    <row r="817" spans="1:10" ht="15.5" x14ac:dyDescent="0.35">
      <c r="A817" s="11" t="s">
        <v>862</v>
      </c>
      <c r="B817" s="3">
        <v>43351</v>
      </c>
      <c r="C817" s="14">
        <v>15</v>
      </c>
      <c r="D817" s="1" t="s">
        <v>118</v>
      </c>
      <c r="E817" s="1" t="s">
        <v>63</v>
      </c>
      <c r="F817" s="1" t="s">
        <v>13</v>
      </c>
      <c r="G817" s="1" t="s">
        <v>41</v>
      </c>
      <c r="H817" s="17">
        <v>399</v>
      </c>
      <c r="I817" s="14">
        <v>4</v>
      </c>
      <c r="J817" s="20">
        <v>1596</v>
      </c>
    </row>
    <row r="818" spans="1:10" ht="15.5" x14ac:dyDescent="0.35">
      <c r="A818" s="11" t="s">
        <v>863</v>
      </c>
      <c r="B818" s="3">
        <v>43351</v>
      </c>
      <c r="C818" s="14">
        <v>20</v>
      </c>
      <c r="D818" s="1" t="s">
        <v>40</v>
      </c>
      <c r="E818" s="1" t="s">
        <v>27</v>
      </c>
      <c r="F818" s="1" t="s">
        <v>28</v>
      </c>
      <c r="G818" s="1" t="s">
        <v>31</v>
      </c>
      <c r="H818" s="17">
        <v>69</v>
      </c>
      <c r="I818" s="14">
        <v>5</v>
      </c>
      <c r="J818" s="20">
        <v>345</v>
      </c>
    </row>
    <row r="819" spans="1:10" ht="15.5" x14ac:dyDescent="0.35">
      <c r="A819" s="11" t="s">
        <v>864</v>
      </c>
      <c r="B819" s="3">
        <v>43352</v>
      </c>
      <c r="C819" s="14">
        <v>13</v>
      </c>
      <c r="D819" s="1" t="s">
        <v>33</v>
      </c>
      <c r="E819" s="1" t="s">
        <v>12</v>
      </c>
      <c r="F819" s="1" t="s">
        <v>13</v>
      </c>
      <c r="G819" s="1" t="s">
        <v>41</v>
      </c>
      <c r="H819" s="17">
        <v>399</v>
      </c>
      <c r="I819" s="14">
        <v>3</v>
      </c>
      <c r="J819" s="20">
        <v>1197</v>
      </c>
    </row>
    <row r="820" spans="1:10" ht="15.5" x14ac:dyDescent="0.35">
      <c r="A820" s="11" t="s">
        <v>865</v>
      </c>
      <c r="B820" s="3">
        <v>43352</v>
      </c>
      <c r="C820" s="14">
        <v>6</v>
      </c>
      <c r="D820" s="1" t="s">
        <v>48</v>
      </c>
      <c r="E820" s="1" t="s">
        <v>22</v>
      </c>
      <c r="F820" s="1" t="s">
        <v>23</v>
      </c>
      <c r="G820" s="1" t="s">
        <v>19</v>
      </c>
      <c r="H820" s="17">
        <v>289</v>
      </c>
      <c r="I820" s="14">
        <v>0</v>
      </c>
      <c r="J820" s="20">
        <v>0</v>
      </c>
    </row>
    <row r="821" spans="1:10" ht="15.5" x14ac:dyDescent="0.35">
      <c r="A821" s="11" t="s">
        <v>866</v>
      </c>
      <c r="B821" s="3">
        <v>43353</v>
      </c>
      <c r="C821" s="14">
        <v>11</v>
      </c>
      <c r="D821" s="1" t="s">
        <v>11</v>
      </c>
      <c r="E821" s="1" t="s">
        <v>63</v>
      </c>
      <c r="F821" s="1" t="s">
        <v>13</v>
      </c>
      <c r="G821" s="1" t="s">
        <v>24</v>
      </c>
      <c r="H821" s="17">
        <v>159</v>
      </c>
      <c r="I821" s="14">
        <v>4</v>
      </c>
      <c r="J821" s="20">
        <v>636</v>
      </c>
    </row>
    <row r="822" spans="1:10" ht="15.5" x14ac:dyDescent="0.35">
      <c r="A822" s="11" t="s">
        <v>867</v>
      </c>
      <c r="B822" s="3">
        <v>43353</v>
      </c>
      <c r="C822" s="14">
        <v>12</v>
      </c>
      <c r="D822" s="1" t="s">
        <v>66</v>
      </c>
      <c r="E822" s="1" t="s">
        <v>12</v>
      </c>
      <c r="F822" s="1" t="s">
        <v>13</v>
      </c>
      <c r="G822" s="1" t="s">
        <v>24</v>
      </c>
      <c r="H822" s="17">
        <v>159</v>
      </c>
      <c r="I822" s="14">
        <v>4</v>
      </c>
      <c r="J822" s="20">
        <v>636</v>
      </c>
    </row>
    <row r="823" spans="1:10" ht="15.5" x14ac:dyDescent="0.35">
      <c r="A823" s="11" t="s">
        <v>868</v>
      </c>
      <c r="B823" s="3">
        <v>43353</v>
      </c>
      <c r="C823" s="14">
        <v>19</v>
      </c>
      <c r="D823" s="1" t="s">
        <v>56</v>
      </c>
      <c r="E823" s="1" t="s">
        <v>27</v>
      </c>
      <c r="F823" s="1" t="s">
        <v>28</v>
      </c>
      <c r="G823" s="1" t="s">
        <v>41</v>
      </c>
      <c r="H823" s="17">
        <v>399</v>
      </c>
      <c r="I823" s="14">
        <v>4</v>
      </c>
      <c r="J823" s="20">
        <v>1596</v>
      </c>
    </row>
    <row r="824" spans="1:10" ht="15.5" x14ac:dyDescent="0.35">
      <c r="A824" s="11" t="s">
        <v>869</v>
      </c>
      <c r="B824" s="3">
        <v>43353</v>
      </c>
      <c r="C824" s="14">
        <v>11</v>
      </c>
      <c r="D824" s="1" t="s">
        <v>11</v>
      </c>
      <c r="E824" s="1" t="s">
        <v>63</v>
      </c>
      <c r="F824" s="1" t="s">
        <v>13</v>
      </c>
      <c r="G824" s="1" t="s">
        <v>31</v>
      </c>
      <c r="H824" s="17">
        <v>69</v>
      </c>
      <c r="I824" s="14">
        <v>8</v>
      </c>
      <c r="J824" s="20">
        <v>552</v>
      </c>
    </row>
    <row r="825" spans="1:10" ht="15.5" x14ac:dyDescent="0.35">
      <c r="A825" s="11" t="s">
        <v>870</v>
      </c>
      <c r="B825" s="3">
        <v>43353</v>
      </c>
      <c r="C825" s="14">
        <v>8</v>
      </c>
      <c r="D825" s="1" t="s">
        <v>45</v>
      </c>
      <c r="E825" s="1" t="s">
        <v>22</v>
      </c>
      <c r="F825" s="1" t="s">
        <v>23</v>
      </c>
      <c r="G825" s="1" t="s">
        <v>19</v>
      </c>
      <c r="H825" s="17">
        <v>289</v>
      </c>
      <c r="I825" s="14">
        <v>0</v>
      </c>
      <c r="J825" s="20">
        <v>0</v>
      </c>
    </row>
    <row r="826" spans="1:10" ht="15.5" x14ac:dyDescent="0.35">
      <c r="A826" s="11" t="s">
        <v>871</v>
      </c>
      <c r="B826" s="3">
        <v>43354</v>
      </c>
      <c r="C826" s="14">
        <v>20</v>
      </c>
      <c r="D826" s="1" t="s">
        <v>40</v>
      </c>
      <c r="E826" s="1" t="s">
        <v>36</v>
      </c>
      <c r="F826" s="1" t="s">
        <v>28</v>
      </c>
      <c r="G826" s="1" t="s">
        <v>41</v>
      </c>
      <c r="H826" s="17">
        <v>399</v>
      </c>
      <c r="I826" s="14">
        <v>9</v>
      </c>
      <c r="J826" s="20">
        <v>3591</v>
      </c>
    </row>
    <row r="827" spans="1:10" ht="15.5" x14ac:dyDescent="0.35">
      <c r="A827" s="11" t="s">
        <v>872</v>
      </c>
      <c r="B827" s="3">
        <v>43354</v>
      </c>
      <c r="C827" s="14">
        <v>15</v>
      </c>
      <c r="D827" s="1" t="s">
        <v>118</v>
      </c>
      <c r="E827" s="1" t="s">
        <v>63</v>
      </c>
      <c r="F827" s="1" t="s">
        <v>13</v>
      </c>
      <c r="G827" s="1" t="s">
        <v>19</v>
      </c>
      <c r="H827" s="17">
        <v>289</v>
      </c>
      <c r="I827" s="14">
        <v>1</v>
      </c>
      <c r="J827" s="20">
        <v>289</v>
      </c>
    </row>
    <row r="828" spans="1:10" ht="15.5" x14ac:dyDescent="0.35">
      <c r="A828" s="11" t="s">
        <v>873</v>
      </c>
      <c r="B828" s="3">
        <v>43354</v>
      </c>
      <c r="C828" s="14">
        <v>1</v>
      </c>
      <c r="D828" s="1" t="s">
        <v>16</v>
      </c>
      <c r="E828" s="1" t="s">
        <v>17</v>
      </c>
      <c r="F828" s="1" t="s">
        <v>18</v>
      </c>
      <c r="G828" s="1" t="s">
        <v>24</v>
      </c>
      <c r="H828" s="17">
        <v>159</v>
      </c>
      <c r="I828" s="14">
        <v>3</v>
      </c>
      <c r="J828" s="20">
        <v>477</v>
      </c>
    </row>
    <row r="829" spans="1:10" ht="15.5" x14ac:dyDescent="0.35">
      <c r="A829" s="11" t="s">
        <v>874</v>
      </c>
      <c r="B829" s="3">
        <v>43355</v>
      </c>
      <c r="C829" s="14">
        <v>5</v>
      </c>
      <c r="D829" s="1" t="s">
        <v>60</v>
      </c>
      <c r="E829" s="1" t="s">
        <v>17</v>
      </c>
      <c r="F829" s="1" t="s">
        <v>18</v>
      </c>
      <c r="G829" s="1" t="s">
        <v>14</v>
      </c>
      <c r="H829" s="17">
        <v>199</v>
      </c>
      <c r="I829" s="14">
        <v>3</v>
      </c>
      <c r="J829" s="20">
        <v>597</v>
      </c>
    </row>
    <row r="830" spans="1:10" ht="15.5" x14ac:dyDescent="0.35">
      <c r="A830" s="11" t="s">
        <v>875</v>
      </c>
      <c r="B830" s="3">
        <v>43355</v>
      </c>
      <c r="C830" s="14">
        <v>14</v>
      </c>
      <c r="D830" s="1" t="s">
        <v>38</v>
      </c>
      <c r="E830" s="1" t="s">
        <v>12</v>
      </c>
      <c r="F830" s="1" t="s">
        <v>13</v>
      </c>
      <c r="G830" s="1" t="s">
        <v>31</v>
      </c>
      <c r="H830" s="17">
        <v>69</v>
      </c>
      <c r="I830" s="14">
        <v>4</v>
      </c>
      <c r="J830" s="20">
        <v>276</v>
      </c>
    </row>
    <row r="831" spans="1:10" ht="15.5" x14ac:dyDescent="0.35">
      <c r="A831" s="11" t="s">
        <v>876</v>
      </c>
      <c r="B831" s="3">
        <v>43356</v>
      </c>
      <c r="C831" s="14">
        <v>1</v>
      </c>
      <c r="D831" s="1" t="s">
        <v>16</v>
      </c>
      <c r="E831" s="1" t="s">
        <v>17</v>
      </c>
      <c r="F831" s="1" t="s">
        <v>18</v>
      </c>
      <c r="G831" s="1" t="s">
        <v>41</v>
      </c>
      <c r="H831" s="17">
        <v>399</v>
      </c>
      <c r="I831" s="14">
        <v>6</v>
      </c>
      <c r="J831" s="20">
        <v>2394</v>
      </c>
    </row>
    <row r="832" spans="1:10" ht="15.5" x14ac:dyDescent="0.35">
      <c r="A832" s="11" t="s">
        <v>877</v>
      </c>
      <c r="B832" s="3">
        <v>43357</v>
      </c>
      <c r="C832" s="14">
        <v>1</v>
      </c>
      <c r="D832" s="1" t="s">
        <v>16</v>
      </c>
      <c r="E832" s="1" t="s">
        <v>17</v>
      </c>
      <c r="F832" s="1" t="s">
        <v>18</v>
      </c>
      <c r="G832" s="1" t="s">
        <v>14</v>
      </c>
      <c r="H832" s="17">
        <v>199</v>
      </c>
      <c r="I832" s="14">
        <v>1</v>
      </c>
      <c r="J832" s="20">
        <v>199</v>
      </c>
    </row>
    <row r="833" spans="1:10" ht="15.5" x14ac:dyDescent="0.35">
      <c r="A833" s="11" t="s">
        <v>878</v>
      </c>
      <c r="B833" s="3">
        <v>43357</v>
      </c>
      <c r="C833" s="14">
        <v>3</v>
      </c>
      <c r="D833" s="1" t="s">
        <v>43</v>
      </c>
      <c r="E833" s="1" t="s">
        <v>68</v>
      </c>
      <c r="F833" s="1" t="s">
        <v>18</v>
      </c>
      <c r="G833" s="1" t="s">
        <v>19</v>
      </c>
      <c r="H833" s="17">
        <v>289</v>
      </c>
      <c r="I833" s="14">
        <v>1</v>
      </c>
      <c r="J833" s="20">
        <v>289</v>
      </c>
    </row>
    <row r="834" spans="1:10" ht="15.5" x14ac:dyDescent="0.35">
      <c r="A834" s="11" t="s">
        <v>879</v>
      </c>
      <c r="B834" s="3">
        <v>43358</v>
      </c>
      <c r="C834" s="14">
        <v>16</v>
      </c>
      <c r="D834" s="1" t="s">
        <v>30</v>
      </c>
      <c r="E834" s="1" t="s">
        <v>36</v>
      </c>
      <c r="F834" s="1" t="s">
        <v>28</v>
      </c>
      <c r="G834" s="1" t="s">
        <v>41</v>
      </c>
      <c r="H834" s="17">
        <v>399</v>
      </c>
      <c r="I834" s="14">
        <v>9</v>
      </c>
      <c r="J834" s="20">
        <v>3591</v>
      </c>
    </row>
    <row r="835" spans="1:10" ht="15.5" x14ac:dyDescent="0.35">
      <c r="A835" s="11" t="s">
        <v>880</v>
      </c>
      <c r="B835" s="3">
        <v>43358</v>
      </c>
      <c r="C835" s="14">
        <v>6</v>
      </c>
      <c r="D835" s="1" t="s">
        <v>48</v>
      </c>
      <c r="E835" s="1" t="s">
        <v>46</v>
      </c>
      <c r="F835" s="1" t="s">
        <v>23</v>
      </c>
      <c r="G835" s="1" t="s">
        <v>31</v>
      </c>
      <c r="H835" s="17">
        <v>69</v>
      </c>
      <c r="I835" s="14">
        <v>6</v>
      </c>
      <c r="J835" s="20">
        <v>414</v>
      </c>
    </row>
    <row r="836" spans="1:10" ht="15.5" x14ac:dyDescent="0.35">
      <c r="A836" s="11" t="s">
        <v>881</v>
      </c>
      <c r="B836" s="3">
        <v>43358</v>
      </c>
      <c r="C836" s="14">
        <v>19</v>
      </c>
      <c r="D836" s="1" t="s">
        <v>56</v>
      </c>
      <c r="E836" s="1" t="s">
        <v>36</v>
      </c>
      <c r="F836" s="1" t="s">
        <v>28</v>
      </c>
      <c r="G836" s="1" t="s">
        <v>41</v>
      </c>
      <c r="H836" s="17">
        <v>399</v>
      </c>
      <c r="I836" s="14">
        <v>2</v>
      </c>
      <c r="J836" s="20">
        <v>798</v>
      </c>
    </row>
    <row r="837" spans="1:10" ht="15.5" x14ac:dyDescent="0.35">
      <c r="A837" s="11" t="s">
        <v>882</v>
      </c>
      <c r="B837" s="3">
        <v>43359</v>
      </c>
      <c r="C837" s="14">
        <v>5</v>
      </c>
      <c r="D837" s="1" t="s">
        <v>60</v>
      </c>
      <c r="E837" s="1" t="s">
        <v>17</v>
      </c>
      <c r="F837" s="1" t="s">
        <v>18</v>
      </c>
      <c r="G837" s="1" t="s">
        <v>31</v>
      </c>
      <c r="H837" s="17">
        <v>69</v>
      </c>
      <c r="I837" s="14">
        <v>6</v>
      </c>
      <c r="J837" s="20">
        <v>414</v>
      </c>
    </row>
    <row r="838" spans="1:10" ht="15.5" x14ac:dyDescent="0.35">
      <c r="A838" s="11" t="s">
        <v>883</v>
      </c>
      <c r="B838" s="3">
        <v>43360</v>
      </c>
      <c r="C838" s="14">
        <v>3</v>
      </c>
      <c r="D838" s="1" t="s">
        <v>43</v>
      </c>
      <c r="E838" s="1" t="s">
        <v>68</v>
      </c>
      <c r="F838" s="1" t="s">
        <v>18</v>
      </c>
      <c r="G838" s="1" t="s">
        <v>14</v>
      </c>
      <c r="H838" s="17">
        <v>199</v>
      </c>
      <c r="I838" s="14">
        <v>6</v>
      </c>
      <c r="J838" s="20">
        <v>1194</v>
      </c>
    </row>
    <row r="839" spans="1:10" ht="15.5" x14ac:dyDescent="0.35">
      <c r="A839" s="11" t="s">
        <v>884</v>
      </c>
      <c r="B839" s="3">
        <v>43361</v>
      </c>
      <c r="C839" s="14">
        <v>7</v>
      </c>
      <c r="D839" s="1" t="s">
        <v>88</v>
      </c>
      <c r="E839" s="1" t="s">
        <v>46</v>
      </c>
      <c r="F839" s="1" t="s">
        <v>23</v>
      </c>
      <c r="G839" s="1" t="s">
        <v>41</v>
      </c>
      <c r="H839" s="17">
        <v>399</v>
      </c>
      <c r="I839" s="14">
        <v>3</v>
      </c>
      <c r="J839" s="20">
        <v>1197</v>
      </c>
    </row>
    <row r="840" spans="1:10" ht="15.5" x14ac:dyDescent="0.35">
      <c r="A840" s="11" t="s">
        <v>885</v>
      </c>
      <c r="B840" s="3">
        <v>43362</v>
      </c>
      <c r="C840" s="14">
        <v>20</v>
      </c>
      <c r="D840" s="1" t="s">
        <v>40</v>
      </c>
      <c r="E840" s="1" t="s">
        <v>36</v>
      </c>
      <c r="F840" s="1" t="s">
        <v>28</v>
      </c>
      <c r="G840" s="1" t="s">
        <v>19</v>
      </c>
      <c r="H840" s="17">
        <v>289</v>
      </c>
      <c r="I840" s="14">
        <v>4</v>
      </c>
      <c r="J840" s="20">
        <v>1156</v>
      </c>
    </row>
    <row r="841" spans="1:10" ht="15.5" x14ac:dyDescent="0.35">
      <c r="A841" s="11" t="s">
        <v>886</v>
      </c>
      <c r="B841" s="3">
        <v>43363</v>
      </c>
      <c r="C841" s="14">
        <v>6</v>
      </c>
      <c r="D841" s="1" t="s">
        <v>48</v>
      </c>
      <c r="E841" s="1" t="s">
        <v>46</v>
      </c>
      <c r="F841" s="1" t="s">
        <v>23</v>
      </c>
      <c r="G841" s="1" t="s">
        <v>24</v>
      </c>
      <c r="H841" s="17">
        <v>159</v>
      </c>
      <c r="I841" s="14">
        <v>8</v>
      </c>
      <c r="J841" s="20">
        <v>1272</v>
      </c>
    </row>
    <row r="842" spans="1:10" ht="15.5" x14ac:dyDescent="0.35">
      <c r="A842" s="11" t="s">
        <v>887</v>
      </c>
      <c r="B842" s="3">
        <v>43363</v>
      </c>
      <c r="C842" s="14">
        <v>7</v>
      </c>
      <c r="D842" s="1" t="s">
        <v>88</v>
      </c>
      <c r="E842" s="1" t="s">
        <v>22</v>
      </c>
      <c r="F842" s="1" t="s">
        <v>23</v>
      </c>
      <c r="G842" s="1" t="s">
        <v>19</v>
      </c>
      <c r="H842" s="17">
        <v>289</v>
      </c>
      <c r="I842" s="14">
        <v>2</v>
      </c>
      <c r="J842" s="20">
        <v>578</v>
      </c>
    </row>
    <row r="843" spans="1:10" ht="15.5" x14ac:dyDescent="0.35">
      <c r="A843" s="11" t="s">
        <v>888</v>
      </c>
      <c r="B843" s="3">
        <v>43363</v>
      </c>
      <c r="C843" s="14">
        <v>12</v>
      </c>
      <c r="D843" s="1" t="s">
        <v>66</v>
      </c>
      <c r="E843" s="1" t="s">
        <v>63</v>
      </c>
      <c r="F843" s="1" t="s">
        <v>13</v>
      </c>
      <c r="G843" s="1" t="s">
        <v>14</v>
      </c>
      <c r="H843" s="17">
        <v>199</v>
      </c>
      <c r="I843" s="14">
        <v>4</v>
      </c>
      <c r="J843" s="20">
        <v>796</v>
      </c>
    </row>
    <row r="844" spans="1:10" ht="15.5" x14ac:dyDescent="0.35">
      <c r="A844" s="11" t="s">
        <v>889</v>
      </c>
      <c r="B844" s="3">
        <v>43363</v>
      </c>
      <c r="C844" s="14">
        <v>4</v>
      </c>
      <c r="D844" s="1" t="s">
        <v>51</v>
      </c>
      <c r="E844" s="1" t="s">
        <v>17</v>
      </c>
      <c r="F844" s="1" t="s">
        <v>18</v>
      </c>
      <c r="G844" s="1" t="s">
        <v>14</v>
      </c>
      <c r="H844" s="17">
        <v>199</v>
      </c>
      <c r="I844" s="14">
        <v>7</v>
      </c>
      <c r="J844" s="20">
        <v>1393</v>
      </c>
    </row>
    <row r="845" spans="1:10" ht="15.5" x14ac:dyDescent="0.35">
      <c r="A845" s="11" t="s">
        <v>890</v>
      </c>
      <c r="B845" s="3">
        <v>43364</v>
      </c>
      <c r="C845" s="14">
        <v>11</v>
      </c>
      <c r="D845" s="1" t="s">
        <v>11</v>
      </c>
      <c r="E845" s="1" t="s">
        <v>12</v>
      </c>
      <c r="F845" s="1" t="s">
        <v>13</v>
      </c>
      <c r="G845" s="1" t="s">
        <v>19</v>
      </c>
      <c r="H845" s="17">
        <v>289</v>
      </c>
      <c r="I845" s="14">
        <v>6</v>
      </c>
      <c r="J845" s="20">
        <v>1734</v>
      </c>
    </row>
    <row r="846" spans="1:10" ht="15.5" x14ac:dyDescent="0.35">
      <c r="A846" s="11" t="s">
        <v>891</v>
      </c>
      <c r="B846" s="3">
        <v>43364</v>
      </c>
      <c r="C846" s="14">
        <v>8</v>
      </c>
      <c r="D846" s="1" t="s">
        <v>45</v>
      </c>
      <c r="E846" s="1" t="s">
        <v>46</v>
      </c>
      <c r="F846" s="1" t="s">
        <v>23</v>
      </c>
      <c r="G846" s="1" t="s">
        <v>24</v>
      </c>
      <c r="H846" s="17">
        <v>159</v>
      </c>
      <c r="I846" s="14">
        <v>7</v>
      </c>
      <c r="J846" s="20">
        <v>1113</v>
      </c>
    </row>
    <row r="847" spans="1:10" ht="15.5" x14ac:dyDescent="0.35">
      <c r="A847" s="11" t="s">
        <v>892</v>
      </c>
      <c r="B847" s="3">
        <v>43365</v>
      </c>
      <c r="C847" s="14">
        <v>8</v>
      </c>
      <c r="D847" s="1" t="s">
        <v>45</v>
      </c>
      <c r="E847" s="1" t="s">
        <v>46</v>
      </c>
      <c r="F847" s="1" t="s">
        <v>23</v>
      </c>
      <c r="G847" s="1" t="s">
        <v>14</v>
      </c>
      <c r="H847" s="17">
        <v>199</v>
      </c>
      <c r="I847" s="14">
        <v>8</v>
      </c>
      <c r="J847" s="20">
        <v>1592</v>
      </c>
    </row>
    <row r="848" spans="1:10" ht="15.5" x14ac:dyDescent="0.35">
      <c r="A848" s="11" t="s">
        <v>893</v>
      </c>
      <c r="B848" s="3">
        <v>43365</v>
      </c>
      <c r="C848" s="14">
        <v>5</v>
      </c>
      <c r="D848" s="1" t="s">
        <v>60</v>
      </c>
      <c r="E848" s="1" t="s">
        <v>17</v>
      </c>
      <c r="F848" s="1" t="s">
        <v>18</v>
      </c>
      <c r="G848" s="1" t="s">
        <v>24</v>
      </c>
      <c r="H848" s="17">
        <v>159</v>
      </c>
      <c r="I848" s="14">
        <v>0</v>
      </c>
      <c r="J848" s="20">
        <v>0</v>
      </c>
    </row>
    <row r="849" spans="1:10" ht="15.5" x14ac:dyDescent="0.35">
      <c r="A849" s="11" t="s">
        <v>894</v>
      </c>
      <c r="B849" s="3">
        <v>43365</v>
      </c>
      <c r="C849" s="14">
        <v>15</v>
      </c>
      <c r="D849" s="1" t="s">
        <v>118</v>
      </c>
      <c r="E849" s="1" t="s">
        <v>12</v>
      </c>
      <c r="F849" s="1" t="s">
        <v>13</v>
      </c>
      <c r="G849" s="1" t="s">
        <v>19</v>
      </c>
      <c r="H849" s="17">
        <v>289</v>
      </c>
      <c r="I849" s="14">
        <v>3</v>
      </c>
      <c r="J849" s="20">
        <v>867</v>
      </c>
    </row>
    <row r="850" spans="1:10" ht="15.5" x14ac:dyDescent="0.35">
      <c r="A850" s="11" t="s">
        <v>895</v>
      </c>
      <c r="B850" s="3">
        <v>43365</v>
      </c>
      <c r="C850" s="14">
        <v>4</v>
      </c>
      <c r="D850" s="1" t="s">
        <v>51</v>
      </c>
      <c r="E850" s="1" t="s">
        <v>17</v>
      </c>
      <c r="F850" s="1" t="s">
        <v>18</v>
      </c>
      <c r="G850" s="1" t="s">
        <v>14</v>
      </c>
      <c r="H850" s="17">
        <v>199</v>
      </c>
      <c r="I850" s="14">
        <v>8</v>
      </c>
      <c r="J850" s="20">
        <v>1592</v>
      </c>
    </row>
    <row r="851" spans="1:10" ht="15.5" x14ac:dyDescent="0.35">
      <c r="A851" s="11" t="s">
        <v>896</v>
      </c>
      <c r="B851" s="3">
        <v>43365</v>
      </c>
      <c r="C851" s="14">
        <v>10</v>
      </c>
      <c r="D851" s="1" t="s">
        <v>58</v>
      </c>
      <c r="E851" s="1" t="s">
        <v>46</v>
      </c>
      <c r="F851" s="1" t="s">
        <v>23</v>
      </c>
      <c r="G851" s="1" t="s">
        <v>19</v>
      </c>
      <c r="H851" s="17">
        <v>289</v>
      </c>
      <c r="I851" s="14">
        <v>0</v>
      </c>
      <c r="J851" s="20">
        <v>0</v>
      </c>
    </row>
    <row r="852" spans="1:10" ht="15.5" x14ac:dyDescent="0.35">
      <c r="A852" s="11" t="s">
        <v>897</v>
      </c>
      <c r="B852" s="3">
        <v>43365</v>
      </c>
      <c r="C852" s="14">
        <v>17</v>
      </c>
      <c r="D852" s="1" t="s">
        <v>35</v>
      </c>
      <c r="E852" s="1" t="s">
        <v>27</v>
      </c>
      <c r="F852" s="1" t="s">
        <v>28</v>
      </c>
      <c r="G852" s="1" t="s">
        <v>19</v>
      </c>
      <c r="H852" s="17">
        <v>289</v>
      </c>
      <c r="I852" s="14">
        <v>0</v>
      </c>
      <c r="J852" s="20">
        <v>0</v>
      </c>
    </row>
    <row r="853" spans="1:10" ht="15.5" x14ac:dyDescent="0.35">
      <c r="A853" s="11" t="s">
        <v>898</v>
      </c>
      <c r="B853" s="3">
        <v>43365</v>
      </c>
      <c r="C853" s="14">
        <v>6</v>
      </c>
      <c r="D853" s="1" t="s">
        <v>48</v>
      </c>
      <c r="E853" s="1" t="s">
        <v>46</v>
      </c>
      <c r="F853" s="1" t="s">
        <v>23</v>
      </c>
      <c r="G853" s="1" t="s">
        <v>41</v>
      </c>
      <c r="H853" s="17">
        <v>399</v>
      </c>
      <c r="I853" s="14">
        <v>9</v>
      </c>
      <c r="J853" s="20">
        <v>3591</v>
      </c>
    </row>
    <row r="854" spans="1:10" ht="15.5" x14ac:dyDescent="0.35">
      <c r="A854" s="11" t="s">
        <v>899</v>
      </c>
      <c r="B854" s="3">
        <v>43365</v>
      </c>
      <c r="C854" s="14">
        <v>14</v>
      </c>
      <c r="D854" s="1" t="s">
        <v>38</v>
      </c>
      <c r="E854" s="1" t="s">
        <v>63</v>
      </c>
      <c r="F854" s="1" t="s">
        <v>13</v>
      </c>
      <c r="G854" s="1" t="s">
        <v>41</v>
      </c>
      <c r="H854" s="17">
        <v>399</v>
      </c>
      <c r="I854" s="14">
        <v>4</v>
      </c>
      <c r="J854" s="20">
        <v>1596</v>
      </c>
    </row>
    <row r="855" spans="1:10" ht="15.5" x14ac:dyDescent="0.35">
      <c r="A855" s="11" t="s">
        <v>900</v>
      </c>
      <c r="B855" s="3">
        <v>43365</v>
      </c>
      <c r="C855" s="14">
        <v>7</v>
      </c>
      <c r="D855" s="1" t="s">
        <v>88</v>
      </c>
      <c r="E855" s="1" t="s">
        <v>22</v>
      </c>
      <c r="F855" s="1" t="s">
        <v>23</v>
      </c>
      <c r="G855" s="1" t="s">
        <v>14</v>
      </c>
      <c r="H855" s="17">
        <v>199</v>
      </c>
      <c r="I855" s="14">
        <v>5</v>
      </c>
      <c r="J855" s="20">
        <v>995</v>
      </c>
    </row>
    <row r="856" spans="1:10" ht="15.5" x14ac:dyDescent="0.35">
      <c r="A856" s="11" t="s">
        <v>901</v>
      </c>
      <c r="B856" s="3">
        <v>43365</v>
      </c>
      <c r="C856" s="14">
        <v>9</v>
      </c>
      <c r="D856" s="1" t="s">
        <v>21</v>
      </c>
      <c r="E856" s="1" t="s">
        <v>22</v>
      </c>
      <c r="F856" s="1" t="s">
        <v>23</v>
      </c>
      <c r="G856" s="1" t="s">
        <v>19</v>
      </c>
      <c r="H856" s="17">
        <v>289</v>
      </c>
      <c r="I856" s="14">
        <v>7</v>
      </c>
      <c r="J856" s="20">
        <v>2023</v>
      </c>
    </row>
    <row r="857" spans="1:10" ht="15.5" x14ac:dyDescent="0.35">
      <c r="A857" s="11" t="s">
        <v>902</v>
      </c>
      <c r="B857" s="3">
        <v>43365</v>
      </c>
      <c r="C857" s="14">
        <v>19</v>
      </c>
      <c r="D857" s="1" t="s">
        <v>56</v>
      </c>
      <c r="E857" s="1" t="s">
        <v>36</v>
      </c>
      <c r="F857" s="1" t="s">
        <v>28</v>
      </c>
      <c r="G857" s="1" t="s">
        <v>24</v>
      </c>
      <c r="H857" s="17">
        <v>159</v>
      </c>
      <c r="I857" s="14">
        <v>3</v>
      </c>
      <c r="J857" s="20">
        <v>477</v>
      </c>
    </row>
    <row r="858" spans="1:10" ht="15.5" x14ac:dyDescent="0.35">
      <c r="A858" s="11" t="s">
        <v>903</v>
      </c>
      <c r="B858" s="3">
        <v>43366</v>
      </c>
      <c r="C858" s="14">
        <v>19</v>
      </c>
      <c r="D858" s="1" t="s">
        <v>56</v>
      </c>
      <c r="E858" s="1" t="s">
        <v>27</v>
      </c>
      <c r="F858" s="1" t="s">
        <v>28</v>
      </c>
      <c r="G858" s="1" t="s">
        <v>19</v>
      </c>
      <c r="H858" s="17">
        <v>289</v>
      </c>
      <c r="I858" s="14">
        <v>8</v>
      </c>
      <c r="J858" s="20">
        <v>2312</v>
      </c>
    </row>
    <row r="859" spans="1:10" ht="15.5" x14ac:dyDescent="0.35">
      <c r="A859" s="11" t="s">
        <v>904</v>
      </c>
      <c r="B859" s="3">
        <v>43367</v>
      </c>
      <c r="C859" s="14">
        <v>17</v>
      </c>
      <c r="D859" s="1" t="s">
        <v>35</v>
      </c>
      <c r="E859" s="1" t="s">
        <v>27</v>
      </c>
      <c r="F859" s="1" t="s">
        <v>28</v>
      </c>
      <c r="G859" s="1" t="s">
        <v>31</v>
      </c>
      <c r="H859" s="17">
        <v>69</v>
      </c>
      <c r="I859" s="14">
        <v>5</v>
      </c>
      <c r="J859" s="20">
        <v>345</v>
      </c>
    </row>
    <row r="860" spans="1:10" ht="15.5" x14ac:dyDescent="0.35">
      <c r="A860" s="11" t="s">
        <v>905</v>
      </c>
      <c r="B860" s="3">
        <v>43367</v>
      </c>
      <c r="C860" s="14">
        <v>19</v>
      </c>
      <c r="D860" s="1" t="s">
        <v>56</v>
      </c>
      <c r="E860" s="1" t="s">
        <v>36</v>
      </c>
      <c r="F860" s="1" t="s">
        <v>28</v>
      </c>
      <c r="G860" s="1" t="s">
        <v>19</v>
      </c>
      <c r="H860" s="17">
        <v>289</v>
      </c>
      <c r="I860" s="14">
        <v>4</v>
      </c>
      <c r="J860" s="20">
        <v>1156</v>
      </c>
    </row>
    <row r="861" spans="1:10" ht="15.5" x14ac:dyDescent="0.35">
      <c r="A861" s="11" t="s">
        <v>906</v>
      </c>
      <c r="B861" s="3">
        <v>43367</v>
      </c>
      <c r="C861" s="14">
        <v>6</v>
      </c>
      <c r="D861" s="1" t="s">
        <v>48</v>
      </c>
      <c r="E861" s="1" t="s">
        <v>46</v>
      </c>
      <c r="F861" s="1" t="s">
        <v>23</v>
      </c>
      <c r="G861" s="1" t="s">
        <v>14</v>
      </c>
      <c r="H861" s="17">
        <v>199</v>
      </c>
      <c r="I861" s="14">
        <v>8</v>
      </c>
      <c r="J861" s="20">
        <v>1592</v>
      </c>
    </row>
    <row r="862" spans="1:10" ht="15.5" x14ac:dyDescent="0.35">
      <c r="A862" s="11" t="s">
        <v>907</v>
      </c>
      <c r="B862" s="3">
        <v>43367</v>
      </c>
      <c r="C862" s="14">
        <v>14</v>
      </c>
      <c r="D862" s="1" t="s">
        <v>38</v>
      </c>
      <c r="E862" s="1" t="s">
        <v>12</v>
      </c>
      <c r="F862" s="1" t="s">
        <v>13</v>
      </c>
      <c r="G862" s="1" t="s">
        <v>41</v>
      </c>
      <c r="H862" s="17">
        <v>399</v>
      </c>
      <c r="I862" s="14">
        <v>2</v>
      </c>
      <c r="J862" s="20">
        <v>798</v>
      </c>
    </row>
    <row r="863" spans="1:10" ht="15.5" x14ac:dyDescent="0.35">
      <c r="A863" s="11" t="s">
        <v>908</v>
      </c>
      <c r="B863" s="3">
        <v>43368</v>
      </c>
      <c r="C863" s="14">
        <v>17</v>
      </c>
      <c r="D863" s="1" t="s">
        <v>35</v>
      </c>
      <c r="E863" s="1" t="s">
        <v>27</v>
      </c>
      <c r="F863" s="1" t="s">
        <v>28</v>
      </c>
      <c r="G863" s="1" t="s">
        <v>31</v>
      </c>
      <c r="H863" s="17">
        <v>69</v>
      </c>
      <c r="I863" s="14">
        <v>8</v>
      </c>
      <c r="J863" s="20">
        <v>552</v>
      </c>
    </row>
    <row r="864" spans="1:10" ht="15.5" x14ac:dyDescent="0.35">
      <c r="A864" s="11" t="s">
        <v>909</v>
      </c>
      <c r="B864" s="3">
        <v>43368</v>
      </c>
      <c r="C864" s="14">
        <v>16</v>
      </c>
      <c r="D864" s="1" t="s">
        <v>30</v>
      </c>
      <c r="E864" s="1" t="s">
        <v>27</v>
      </c>
      <c r="F864" s="1" t="s">
        <v>28</v>
      </c>
      <c r="G864" s="1" t="s">
        <v>14</v>
      </c>
      <c r="H864" s="17">
        <v>199</v>
      </c>
      <c r="I864" s="14">
        <v>0</v>
      </c>
      <c r="J864" s="20">
        <v>0</v>
      </c>
    </row>
    <row r="865" spans="1:10" ht="15.5" x14ac:dyDescent="0.35">
      <c r="A865" s="11" t="s">
        <v>910</v>
      </c>
      <c r="B865" s="3">
        <v>43368</v>
      </c>
      <c r="C865" s="14">
        <v>3</v>
      </c>
      <c r="D865" s="1" t="s">
        <v>43</v>
      </c>
      <c r="E865" s="1" t="s">
        <v>68</v>
      </c>
      <c r="F865" s="1" t="s">
        <v>18</v>
      </c>
      <c r="G865" s="1" t="s">
        <v>19</v>
      </c>
      <c r="H865" s="17">
        <v>289</v>
      </c>
      <c r="I865" s="14">
        <v>4</v>
      </c>
      <c r="J865" s="20">
        <v>1156</v>
      </c>
    </row>
    <row r="866" spans="1:10" ht="15.5" x14ac:dyDescent="0.35">
      <c r="A866" s="11" t="s">
        <v>911</v>
      </c>
      <c r="B866" s="3">
        <v>43369</v>
      </c>
      <c r="C866" s="14">
        <v>16</v>
      </c>
      <c r="D866" s="1" t="s">
        <v>30</v>
      </c>
      <c r="E866" s="1" t="s">
        <v>27</v>
      </c>
      <c r="F866" s="1" t="s">
        <v>28</v>
      </c>
      <c r="G866" s="1" t="s">
        <v>31</v>
      </c>
      <c r="H866" s="17">
        <v>69</v>
      </c>
      <c r="I866" s="14">
        <v>6</v>
      </c>
      <c r="J866" s="20">
        <v>414</v>
      </c>
    </row>
    <row r="867" spans="1:10" ht="15.5" x14ac:dyDescent="0.35">
      <c r="A867" s="11" t="s">
        <v>912</v>
      </c>
      <c r="B867" s="3">
        <v>43369</v>
      </c>
      <c r="C867" s="14">
        <v>19</v>
      </c>
      <c r="D867" s="1" t="s">
        <v>56</v>
      </c>
      <c r="E867" s="1" t="s">
        <v>36</v>
      </c>
      <c r="F867" s="1" t="s">
        <v>28</v>
      </c>
      <c r="G867" s="1" t="s">
        <v>31</v>
      </c>
      <c r="H867" s="17">
        <v>69</v>
      </c>
      <c r="I867" s="14">
        <v>2</v>
      </c>
      <c r="J867" s="20">
        <v>138</v>
      </c>
    </row>
    <row r="868" spans="1:10" ht="15.5" x14ac:dyDescent="0.35">
      <c r="A868" s="11" t="s">
        <v>913</v>
      </c>
      <c r="B868" s="3">
        <v>43370</v>
      </c>
      <c r="C868" s="14">
        <v>7</v>
      </c>
      <c r="D868" s="1" t="s">
        <v>88</v>
      </c>
      <c r="E868" s="1" t="s">
        <v>46</v>
      </c>
      <c r="F868" s="1" t="s">
        <v>23</v>
      </c>
      <c r="G868" s="1" t="s">
        <v>14</v>
      </c>
      <c r="H868" s="17">
        <v>199</v>
      </c>
      <c r="I868" s="14">
        <v>6</v>
      </c>
      <c r="J868" s="20">
        <v>1194</v>
      </c>
    </row>
    <row r="869" spans="1:10" ht="15.5" x14ac:dyDescent="0.35">
      <c r="A869" s="11" t="s">
        <v>914</v>
      </c>
      <c r="B869" s="3">
        <v>43370</v>
      </c>
      <c r="C869" s="14">
        <v>9</v>
      </c>
      <c r="D869" s="1" t="s">
        <v>21</v>
      </c>
      <c r="E869" s="1" t="s">
        <v>46</v>
      </c>
      <c r="F869" s="1" t="s">
        <v>23</v>
      </c>
      <c r="G869" s="1" t="s">
        <v>31</v>
      </c>
      <c r="H869" s="17">
        <v>69</v>
      </c>
      <c r="I869" s="14">
        <v>7</v>
      </c>
      <c r="J869" s="20">
        <v>483</v>
      </c>
    </row>
    <row r="870" spans="1:10" ht="15.5" x14ac:dyDescent="0.35">
      <c r="A870" s="11" t="s">
        <v>915</v>
      </c>
      <c r="B870" s="3">
        <v>43371</v>
      </c>
      <c r="C870" s="14">
        <v>14</v>
      </c>
      <c r="D870" s="1" t="s">
        <v>38</v>
      </c>
      <c r="E870" s="1" t="s">
        <v>63</v>
      </c>
      <c r="F870" s="1" t="s">
        <v>13</v>
      </c>
      <c r="G870" s="1" t="s">
        <v>41</v>
      </c>
      <c r="H870" s="17">
        <v>399</v>
      </c>
      <c r="I870" s="14">
        <v>3</v>
      </c>
      <c r="J870" s="20">
        <v>1197</v>
      </c>
    </row>
    <row r="871" spans="1:10" ht="15.5" x14ac:dyDescent="0.35">
      <c r="A871" s="11" t="s">
        <v>916</v>
      </c>
      <c r="B871" s="3">
        <v>43371</v>
      </c>
      <c r="C871" s="14">
        <v>3</v>
      </c>
      <c r="D871" s="1" t="s">
        <v>43</v>
      </c>
      <c r="E871" s="1" t="s">
        <v>68</v>
      </c>
      <c r="F871" s="1" t="s">
        <v>18</v>
      </c>
      <c r="G871" s="1" t="s">
        <v>24</v>
      </c>
      <c r="H871" s="17">
        <v>159</v>
      </c>
      <c r="I871" s="14">
        <v>5</v>
      </c>
      <c r="J871" s="20">
        <v>795</v>
      </c>
    </row>
    <row r="872" spans="1:10" ht="15.5" x14ac:dyDescent="0.35">
      <c r="A872" s="11" t="s">
        <v>917</v>
      </c>
      <c r="B872" s="3">
        <v>43371</v>
      </c>
      <c r="C872" s="14">
        <v>9</v>
      </c>
      <c r="D872" s="1" t="s">
        <v>21</v>
      </c>
      <c r="E872" s="1" t="s">
        <v>46</v>
      </c>
      <c r="F872" s="1" t="s">
        <v>23</v>
      </c>
      <c r="G872" s="1" t="s">
        <v>31</v>
      </c>
      <c r="H872" s="17">
        <v>69</v>
      </c>
      <c r="I872" s="14">
        <v>6</v>
      </c>
      <c r="J872" s="20">
        <v>414</v>
      </c>
    </row>
    <row r="873" spans="1:10" ht="15.5" x14ac:dyDescent="0.35">
      <c r="A873" s="11" t="s">
        <v>918</v>
      </c>
      <c r="B873" s="3">
        <v>43371</v>
      </c>
      <c r="C873" s="14">
        <v>1</v>
      </c>
      <c r="D873" s="1" t="s">
        <v>16</v>
      </c>
      <c r="E873" s="1" t="s">
        <v>17</v>
      </c>
      <c r="F873" s="1" t="s">
        <v>18</v>
      </c>
      <c r="G873" s="1" t="s">
        <v>24</v>
      </c>
      <c r="H873" s="17">
        <v>159</v>
      </c>
      <c r="I873" s="14">
        <v>5</v>
      </c>
      <c r="J873" s="20">
        <v>795</v>
      </c>
    </row>
    <row r="874" spans="1:10" ht="15.5" x14ac:dyDescent="0.35">
      <c r="A874" s="11" t="s">
        <v>919</v>
      </c>
      <c r="B874" s="3">
        <v>43372</v>
      </c>
      <c r="C874" s="14">
        <v>20</v>
      </c>
      <c r="D874" s="1" t="s">
        <v>40</v>
      </c>
      <c r="E874" s="1" t="s">
        <v>27</v>
      </c>
      <c r="F874" s="1" t="s">
        <v>28</v>
      </c>
      <c r="G874" s="1" t="s">
        <v>14</v>
      </c>
      <c r="H874" s="17">
        <v>199</v>
      </c>
      <c r="I874" s="14">
        <v>3</v>
      </c>
      <c r="J874" s="20">
        <v>597</v>
      </c>
    </row>
    <row r="875" spans="1:10" ht="15.5" x14ac:dyDescent="0.35">
      <c r="A875" s="11" t="s">
        <v>920</v>
      </c>
      <c r="B875" s="3">
        <v>43372</v>
      </c>
      <c r="C875" s="14">
        <v>3</v>
      </c>
      <c r="D875" s="1" t="s">
        <v>43</v>
      </c>
      <c r="E875" s="1" t="s">
        <v>68</v>
      </c>
      <c r="F875" s="1" t="s">
        <v>18</v>
      </c>
      <c r="G875" s="1" t="s">
        <v>19</v>
      </c>
      <c r="H875" s="17">
        <v>289</v>
      </c>
      <c r="I875" s="14">
        <v>8</v>
      </c>
      <c r="J875" s="20">
        <v>2312</v>
      </c>
    </row>
    <row r="876" spans="1:10" ht="15.5" x14ac:dyDescent="0.35">
      <c r="A876" s="11" t="s">
        <v>921</v>
      </c>
      <c r="B876" s="3">
        <v>43372</v>
      </c>
      <c r="C876" s="14">
        <v>4</v>
      </c>
      <c r="D876" s="1" t="s">
        <v>51</v>
      </c>
      <c r="E876" s="1" t="s">
        <v>68</v>
      </c>
      <c r="F876" s="1" t="s">
        <v>18</v>
      </c>
      <c r="G876" s="1" t="s">
        <v>31</v>
      </c>
      <c r="H876" s="17">
        <v>69</v>
      </c>
      <c r="I876" s="14">
        <v>6</v>
      </c>
      <c r="J876" s="20">
        <v>414</v>
      </c>
    </row>
    <row r="877" spans="1:10" ht="15.5" x14ac:dyDescent="0.35">
      <c r="A877" s="11" t="s">
        <v>922</v>
      </c>
      <c r="B877" s="3">
        <v>43372</v>
      </c>
      <c r="C877" s="14">
        <v>7</v>
      </c>
      <c r="D877" s="1" t="s">
        <v>88</v>
      </c>
      <c r="E877" s="1" t="s">
        <v>46</v>
      </c>
      <c r="F877" s="1" t="s">
        <v>23</v>
      </c>
      <c r="G877" s="1" t="s">
        <v>19</v>
      </c>
      <c r="H877" s="17">
        <v>289</v>
      </c>
      <c r="I877" s="14">
        <v>0</v>
      </c>
      <c r="J877" s="20">
        <v>0</v>
      </c>
    </row>
    <row r="878" spans="1:10" ht="15.5" x14ac:dyDescent="0.35">
      <c r="A878" s="11" t="s">
        <v>923</v>
      </c>
      <c r="B878" s="3">
        <v>43373</v>
      </c>
      <c r="C878" s="14">
        <v>11</v>
      </c>
      <c r="D878" s="1" t="s">
        <v>11</v>
      </c>
      <c r="E878" s="1" t="s">
        <v>12</v>
      </c>
      <c r="F878" s="1" t="s">
        <v>13</v>
      </c>
      <c r="G878" s="1" t="s">
        <v>19</v>
      </c>
      <c r="H878" s="17">
        <v>289</v>
      </c>
      <c r="I878" s="14">
        <v>1</v>
      </c>
      <c r="J878" s="20">
        <v>289</v>
      </c>
    </row>
    <row r="879" spans="1:10" ht="15.5" x14ac:dyDescent="0.35">
      <c r="A879" s="11" t="s">
        <v>924</v>
      </c>
      <c r="B879" s="3">
        <v>43373</v>
      </c>
      <c r="C879" s="14">
        <v>15</v>
      </c>
      <c r="D879" s="1" t="s">
        <v>118</v>
      </c>
      <c r="E879" s="1" t="s">
        <v>63</v>
      </c>
      <c r="F879" s="1" t="s">
        <v>13</v>
      </c>
      <c r="G879" s="1" t="s">
        <v>24</v>
      </c>
      <c r="H879" s="17">
        <v>159</v>
      </c>
      <c r="I879" s="14">
        <v>0</v>
      </c>
      <c r="J879" s="20">
        <v>0</v>
      </c>
    </row>
    <row r="880" spans="1:10" ht="15.5" x14ac:dyDescent="0.35">
      <c r="A880" s="11" t="s">
        <v>925</v>
      </c>
      <c r="B880" s="3">
        <v>43373</v>
      </c>
      <c r="C880" s="14">
        <v>20</v>
      </c>
      <c r="D880" s="1" t="s">
        <v>40</v>
      </c>
      <c r="E880" s="1" t="s">
        <v>36</v>
      </c>
      <c r="F880" s="1" t="s">
        <v>28</v>
      </c>
      <c r="G880" s="1" t="s">
        <v>14</v>
      </c>
      <c r="H880" s="17">
        <v>199</v>
      </c>
      <c r="I880" s="14">
        <v>1</v>
      </c>
      <c r="J880" s="20">
        <v>199</v>
      </c>
    </row>
    <row r="881" spans="1:10" ht="15.5" x14ac:dyDescent="0.35">
      <c r="A881" s="11" t="s">
        <v>926</v>
      </c>
      <c r="B881" s="3">
        <v>43373</v>
      </c>
      <c r="C881" s="14">
        <v>6</v>
      </c>
      <c r="D881" s="1" t="s">
        <v>48</v>
      </c>
      <c r="E881" s="1" t="s">
        <v>22</v>
      </c>
      <c r="F881" s="1" t="s">
        <v>23</v>
      </c>
      <c r="G881" s="1" t="s">
        <v>14</v>
      </c>
      <c r="H881" s="17">
        <v>199</v>
      </c>
      <c r="I881" s="14">
        <v>7</v>
      </c>
      <c r="J881" s="20">
        <v>1393</v>
      </c>
    </row>
    <row r="882" spans="1:10" ht="15.5" x14ac:dyDescent="0.35">
      <c r="A882" s="11" t="s">
        <v>927</v>
      </c>
      <c r="B882" s="3">
        <v>43374</v>
      </c>
      <c r="C882" s="14">
        <v>9</v>
      </c>
      <c r="D882" s="1" t="s">
        <v>21</v>
      </c>
      <c r="E882" s="1" t="s">
        <v>22</v>
      </c>
      <c r="F882" s="1" t="s">
        <v>23</v>
      </c>
      <c r="G882" s="1" t="s">
        <v>41</v>
      </c>
      <c r="H882" s="17">
        <v>399</v>
      </c>
      <c r="I882" s="14">
        <v>7</v>
      </c>
      <c r="J882" s="20">
        <v>2793</v>
      </c>
    </row>
    <row r="883" spans="1:10" ht="15.5" x14ac:dyDescent="0.35">
      <c r="A883" s="11" t="s">
        <v>928</v>
      </c>
      <c r="B883" s="3">
        <v>43374</v>
      </c>
      <c r="C883" s="14">
        <v>7</v>
      </c>
      <c r="D883" s="1" t="s">
        <v>88</v>
      </c>
      <c r="E883" s="1" t="s">
        <v>46</v>
      </c>
      <c r="F883" s="1" t="s">
        <v>23</v>
      </c>
      <c r="G883" s="1" t="s">
        <v>24</v>
      </c>
      <c r="H883" s="17">
        <v>159</v>
      </c>
      <c r="I883" s="14">
        <v>2</v>
      </c>
      <c r="J883" s="20">
        <v>318</v>
      </c>
    </row>
    <row r="884" spans="1:10" ht="15.5" x14ac:dyDescent="0.35">
      <c r="A884" s="11" t="s">
        <v>929</v>
      </c>
      <c r="B884" s="3">
        <v>43375</v>
      </c>
      <c r="C884" s="14">
        <v>3</v>
      </c>
      <c r="D884" s="1" t="s">
        <v>43</v>
      </c>
      <c r="E884" s="1" t="s">
        <v>68</v>
      </c>
      <c r="F884" s="1" t="s">
        <v>18</v>
      </c>
      <c r="G884" s="1" t="s">
        <v>14</v>
      </c>
      <c r="H884" s="17">
        <v>199</v>
      </c>
      <c r="I884" s="14">
        <v>5</v>
      </c>
      <c r="J884" s="20">
        <v>995</v>
      </c>
    </row>
    <row r="885" spans="1:10" ht="15.5" x14ac:dyDescent="0.35">
      <c r="A885" s="11" t="s">
        <v>930</v>
      </c>
      <c r="B885" s="3">
        <v>43375</v>
      </c>
      <c r="C885" s="14">
        <v>14</v>
      </c>
      <c r="D885" s="1" t="s">
        <v>38</v>
      </c>
      <c r="E885" s="1" t="s">
        <v>63</v>
      </c>
      <c r="F885" s="1" t="s">
        <v>13</v>
      </c>
      <c r="G885" s="1" t="s">
        <v>19</v>
      </c>
      <c r="H885" s="17">
        <v>289</v>
      </c>
      <c r="I885" s="14">
        <v>9</v>
      </c>
      <c r="J885" s="20">
        <v>2601</v>
      </c>
    </row>
    <row r="886" spans="1:10" ht="15.5" x14ac:dyDescent="0.35">
      <c r="A886" s="11" t="s">
        <v>931</v>
      </c>
      <c r="B886" s="3">
        <v>43375</v>
      </c>
      <c r="C886" s="14">
        <v>15</v>
      </c>
      <c r="D886" s="1" t="s">
        <v>118</v>
      </c>
      <c r="E886" s="1" t="s">
        <v>63</v>
      </c>
      <c r="F886" s="1" t="s">
        <v>13</v>
      </c>
      <c r="G886" s="1" t="s">
        <v>24</v>
      </c>
      <c r="H886" s="17">
        <v>159</v>
      </c>
      <c r="I886" s="14">
        <v>8</v>
      </c>
      <c r="J886" s="20">
        <v>1272</v>
      </c>
    </row>
    <row r="887" spans="1:10" ht="15.5" x14ac:dyDescent="0.35">
      <c r="A887" s="11" t="s">
        <v>932</v>
      </c>
      <c r="B887" s="3">
        <v>43376</v>
      </c>
      <c r="C887" s="14">
        <v>20</v>
      </c>
      <c r="D887" s="1" t="s">
        <v>40</v>
      </c>
      <c r="E887" s="1" t="s">
        <v>27</v>
      </c>
      <c r="F887" s="1" t="s">
        <v>28</v>
      </c>
      <c r="G887" s="1" t="s">
        <v>24</v>
      </c>
      <c r="H887" s="17">
        <v>159</v>
      </c>
      <c r="I887" s="14">
        <v>1</v>
      </c>
      <c r="J887" s="20">
        <v>159</v>
      </c>
    </row>
    <row r="888" spans="1:10" ht="15.5" x14ac:dyDescent="0.35">
      <c r="A888" s="11" t="s">
        <v>933</v>
      </c>
      <c r="B888" s="3">
        <v>43377</v>
      </c>
      <c r="C888" s="14">
        <v>20</v>
      </c>
      <c r="D888" s="1" t="s">
        <v>40</v>
      </c>
      <c r="E888" s="1" t="s">
        <v>36</v>
      </c>
      <c r="F888" s="1" t="s">
        <v>28</v>
      </c>
      <c r="G888" s="1" t="s">
        <v>19</v>
      </c>
      <c r="H888" s="17">
        <v>289</v>
      </c>
      <c r="I888" s="14">
        <v>1</v>
      </c>
      <c r="J888" s="20">
        <v>289</v>
      </c>
    </row>
    <row r="889" spans="1:10" ht="15.5" x14ac:dyDescent="0.35">
      <c r="A889" s="11" t="s">
        <v>934</v>
      </c>
      <c r="B889" s="3">
        <v>43377</v>
      </c>
      <c r="C889" s="14">
        <v>15</v>
      </c>
      <c r="D889" s="1" t="s">
        <v>118</v>
      </c>
      <c r="E889" s="1" t="s">
        <v>12</v>
      </c>
      <c r="F889" s="1" t="s">
        <v>13</v>
      </c>
      <c r="G889" s="1" t="s">
        <v>14</v>
      </c>
      <c r="H889" s="17">
        <v>199</v>
      </c>
      <c r="I889" s="14">
        <v>3</v>
      </c>
      <c r="J889" s="20">
        <v>597</v>
      </c>
    </row>
    <row r="890" spans="1:10" ht="15.5" x14ac:dyDescent="0.35">
      <c r="A890" s="11" t="s">
        <v>935</v>
      </c>
      <c r="B890" s="3">
        <v>43378</v>
      </c>
      <c r="C890" s="14">
        <v>20</v>
      </c>
      <c r="D890" s="1" t="s">
        <v>40</v>
      </c>
      <c r="E890" s="1" t="s">
        <v>27</v>
      </c>
      <c r="F890" s="1" t="s">
        <v>28</v>
      </c>
      <c r="G890" s="1" t="s">
        <v>14</v>
      </c>
      <c r="H890" s="17">
        <v>199</v>
      </c>
      <c r="I890" s="14">
        <v>3</v>
      </c>
      <c r="J890" s="20">
        <v>597</v>
      </c>
    </row>
    <row r="891" spans="1:10" ht="15.5" x14ac:dyDescent="0.35">
      <c r="A891" s="11" t="s">
        <v>936</v>
      </c>
      <c r="B891" s="3">
        <v>43378</v>
      </c>
      <c r="C891" s="14">
        <v>9</v>
      </c>
      <c r="D891" s="1" t="s">
        <v>21</v>
      </c>
      <c r="E891" s="1" t="s">
        <v>46</v>
      </c>
      <c r="F891" s="1" t="s">
        <v>23</v>
      </c>
      <c r="G891" s="1" t="s">
        <v>19</v>
      </c>
      <c r="H891" s="17">
        <v>289</v>
      </c>
      <c r="I891" s="14">
        <v>9</v>
      </c>
      <c r="J891" s="20">
        <v>2601</v>
      </c>
    </row>
    <row r="892" spans="1:10" ht="15.5" x14ac:dyDescent="0.35">
      <c r="A892" s="11" t="s">
        <v>937</v>
      </c>
      <c r="B892" s="3">
        <v>43378</v>
      </c>
      <c r="C892" s="14">
        <v>4</v>
      </c>
      <c r="D892" s="1" t="s">
        <v>51</v>
      </c>
      <c r="E892" s="1" t="s">
        <v>17</v>
      </c>
      <c r="F892" s="1" t="s">
        <v>18</v>
      </c>
      <c r="G892" s="1" t="s">
        <v>14</v>
      </c>
      <c r="H892" s="17">
        <v>199</v>
      </c>
      <c r="I892" s="14">
        <v>9</v>
      </c>
      <c r="J892" s="20">
        <v>1791</v>
      </c>
    </row>
    <row r="893" spans="1:10" ht="15.5" x14ac:dyDescent="0.35">
      <c r="A893" s="11" t="s">
        <v>938</v>
      </c>
      <c r="B893" s="3">
        <v>43378</v>
      </c>
      <c r="C893" s="14">
        <v>16</v>
      </c>
      <c r="D893" s="1" t="s">
        <v>30</v>
      </c>
      <c r="E893" s="1" t="s">
        <v>36</v>
      </c>
      <c r="F893" s="1" t="s">
        <v>28</v>
      </c>
      <c r="G893" s="1" t="s">
        <v>24</v>
      </c>
      <c r="H893" s="17">
        <v>159</v>
      </c>
      <c r="I893" s="14">
        <v>7</v>
      </c>
      <c r="J893" s="20">
        <v>1113</v>
      </c>
    </row>
    <row r="894" spans="1:10" ht="15.5" x14ac:dyDescent="0.35">
      <c r="A894" s="11" t="s">
        <v>939</v>
      </c>
      <c r="B894" s="3">
        <v>43378</v>
      </c>
      <c r="C894" s="14">
        <v>5</v>
      </c>
      <c r="D894" s="1" t="s">
        <v>60</v>
      </c>
      <c r="E894" s="1" t="s">
        <v>68</v>
      </c>
      <c r="F894" s="1" t="s">
        <v>18</v>
      </c>
      <c r="G894" s="1" t="s">
        <v>31</v>
      </c>
      <c r="H894" s="17">
        <v>69</v>
      </c>
      <c r="I894" s="14">
        <v>3</v>
      </c>
      <c r="J894" s="20">
        <v>207</v>
      </c>
    </row>
    <row r="895" spans="1:10" ht="15.5" x14ac:dyDescent="0.35">
      <c r="A895" s="11" t="s">
        <v>940</v>
      </c>
      <c r="B895" s="3">
        <v>43379</v>
      </c>
      <c r="C895" s="14">
        <v>11</v>
      </c>
      <c r="D895" s="1" t="s">
        <v>11</v>
      </c>
      <c r="E895" s="1" t="s">
        <v>63</v>
      </c>
      <c r="F895" s="1" t="s">
        <v>13</v>
      </c>
      <c r="G895" s="1" t="s">
        <v>24</v>
      </c>
      <c r="H895" s="17">
        <v>159</v>
      </c>
      <c r="I895" s="14">
        <v>6</v>
      </c>
      <c r="J895" s="20">
        <v>954</v>
      </c>
    </row>
    <row r="896" spans="1:10" ht="15.5" x14ac:dyDescent="0.35">
      <c r="A896" s="11" t="s">
        <v>941</v>
      </c>
      <c r="B896" s="3">
        <v>43379</v>
      </c>
      <c r="C896" s="14">
        <v>9</v>
      </c>
      <c r="D896" s="1" t="s">
        <v>21</v>
      </c>
      <c r="E896" s="1" t="s">
        <v>22</v>
      </c>
      <c r="F896" s="1" t="s">
        <v>23</v>
      </c>
      <c r="G896" s="1" t="s">
        <v>14</v>
      </c>
      <c r="H896" s="17">
        <v>199</v>
      </c>
      <c r="I896" s="14">
        <v>2</v>
      </c>
      <c r="J896" s="20">
        <v>398</v>
      </c>
    </row>
    <row r="897" spans="1:10" ht="15.5" x14ac:dyDescent="0.35">
      <c r="A897" s="11" t="s">
        <v>942</v>
      </c>
      <c r="B897" s="3">
        <v>43379</v>
      </c>
      <c r="C897" s="14">
        <v>6</v>
      </c>
      <c r="D897" s="1" t="s">
        <v>48</v>
      </c>
      <c r="E897" s="1" t="s">
        <v>46</v>
      </c>
      <c r="F897" s="1" t="s">
        <v>23</v>
      </c>
      <c r="G897" s="1" t="s">
        <v>14</v>
      </c>
      <c r="H897" s="17">
        <v>199</v>
      </c>
      <c r="I897" s="14">
        <v>8</v>
      </c>
      <c r="J897" s="20">
        <v>1592</v>
      </c>
    </row>
    <row r="898" spans="1:10" ht="15.5" x14ac:dyDescent="0.35">
      <c r="A898" s="11" t="s">
        <v>943</v>
      </c>
      <c r="B898" s="3">
        <v>43379</v>
      </c>
      <c r="C898" s="14">
        <v>4</v>
      </c>
      <c r="D898" s="1" t="s">
        <v>51</v>
      </c>
      <c r="E898" s="1" t="s">
        <v>17</v>
      </c>
      <c r="F898" s="1" t="s">
        <v>18</v>
      </c>
      <c r="G898" s="1" t="s">
        <v>41</v>
      </c>
      <c r="H898" s="17">
        <v>399</v>
      </c>
      <c r="I898" s="14">
        <v>0</v>
      </c>
      <c r="J898" s="20">
        <v>0</v>
      </c>
    </row>
    <row r="899" spans="1:10" ht="15.5" x14ac:dyDescent="0.35">
      <c r="A899" s="11" t="s">
        <v>944</v>
      </c>
      <c r="B899" s="3">
        <v>43379</v>
      </c>
      <c r="C899" s="14">
        <v>17</v>
      </c>
      <c r="D899" s="1" t="s">
        <v>35</v>
      </c>
      <c r="E899" s="1" t="s">
        <v>36</v>
      </c>
      <c r="F899" s="1" t="s">
        <v>28</v>
      </c>
      <c r="G899" s="1" t="s">
        <v>14</v>
      </c>
      <c r="H899" s="17">
        <v>199</v>
      </c>
      <c r="I899" s="14">
        <v>2</v>
      </c>
      <c r="J899" s="20">
        <v>398</v>
      </c>
    </row>
    <row r="900" spans="1:10" ht="15.5" x14ac:dyDescent="0.35">
      <c r="A900" s="11" t="s">
        <v>945</v>
      </c>
      <c r="B900" s="3">
        <v>43380</v>
      </c>
      <c r="C900" s="14">
        <v>1</v>
      </c>
      <c r="D900" s="1" t="s">
        <v>16</v>
      </c>
      <c r="E900" s="1" t="s">
        <v>68</v>
      </c>
      <c r="F900" s="1" t="s">
        <v>18</v>
      </c>
      <c r="G900" s="1" t="s">
        <v>14</v>
      </c>
      <c r="H900" s="17">
        <v>199</v>
      </c>
      <c r="I900" s="14">
        <v>4</v>
      </c>
      <c r="J900" s="20">
        <v>796</v>
      </c>
    </row>
    <row r="901" spans="1:10" ht="15.5" x14ac:dyDescent="0.35">
      <c r="A901" s="11" t="s">
        <v>946</v>
      </c>
      <c r="B901" s="3">
        <v>43380</v>
      </c>
      <c r="C901" s="14">
        <v>4</v>
      </c>
      <c r="D901" s="1" t="s">
        <v>51</v>
      </c>
      <c r="E901" s="1" t="s">
        <v>17</v>
      </c>
      <c r="F901" s="1" t="s">
        <v>18</v>
      </c>
      <c r="G901" s="1" t="s">
        <v>24</v>
      </c>
      <c r="H901" s="17">
        <v>159</v>
      </c>
      <c r="I901" s="14">
        <v>5</v>
      </c>
      <c r="J901" s="20">
        <v>795</v>
      </c>
    </row>
    <row r="902" spans="1:10" ht="15.5" x14ac:dyDescent="0.35">
      <c r="A902" s="11" t="s">
        <v>947</v>
      </c>
      <c r="B902" s="3">
        <v>43381</v>
      </c>
      <c r="C902" s="14">
        <v>15</v>
      </c>
      <c r="D902" s="1" t="s">
        <v>118</v>
      </c>
      <c r="E902" s="1" t="s">
        <v>12</v>
      </c>
      <c r="F902" s="1" t="s">
        <v>13</v>
      </c>
      <c r="G902" s="1" t="s">
        <v>41</v>
      </c>
      <c r="H902" s="17">
        <v>399</v>
      </c>
      <c r="I902" s="14">
        <v>7</v>
      </c>
      <c r="J902" s="20">
        <v>2793</v>
      </c>
    </row>
    <row r="903" spans="1:10" ht="15.5" x14ac:dyDescent="0.35">
      <c r="A903" s="11" t="s">
        <v>948</v>
      </c>
      <c r="B903" s="3">
        <v>43382</v>
      </c>
      <c r="C903" s="14">
        <v>13</v>
      </c>
      <c r="D903" s="1" t="s">
        <v>33</v>
      </c>
      <c r="E903" s="1" t="s">
        <v>12</v>
      </c>
      <c r="F903" s="1" t="s">
        <v>13</v>
      </c>
      <c r="G903" s="1" t="s">
        <v>41</v>
      </c>
      <c r="H903" s="17">
        <v>399</v>
      </c>
      <c r="I903" s="14">
        <v>4</v>
      </c>
      <c r="J903" s="20">
        <v>1596</v>
      </c>
    </row>
    <row r="904" spans="1:10" ht="15.5" x14ac:dyDescent="0.35">
      <c r="A904" s="11" t="s">
        <v>949</v>
      </c>
      <c r="B904" s="3">
        <v>43383</v>
      </c>
      <c r="C904" s="14">
        <v>6</v>
      </c>
      <c r="D904" s="1" t="s">
        <v>48</v>
      </c>
      <c r="E904" s="1" t="s">
        <v>22</v>
      </c>
      <c r="F904" s="1" t="s">
        <v>23</v>
      </c>
      <c r="G904" s="1" t="s">
        <v>19</v>
      </c>
      <c r="H904" s="17">
        <v>289</v>
      </c>
      <c r="I904" s="14">
        <v>3</v>
      </c>
      <c r="J904" s="20">
        <v>867</v>
      </c>
    </row>
    <row r="905" spans="1:10" ht="15.5" x14ac:dyDescent="0.35">
      <c r="A905" s="11" t="s">
        <v>950</v>
      </c>
      <c r="B905" s="3">
        <v>43383</v>
      </c>
      <c r="C905" s="14">
        <v>5</v>
      </c>
      <c r="D905" s="1" t="s">
        <v>60</v>
      </c>
      <c r="E905" s="1" t="s">
        <v>17</v>
      </c>
      <c r="F905" s="1" t="s">
        <v>18</v>
      </c>
      <c r="G905" s="1" t="s">
        <v>19</v>
      </c>
      <c r="H905" s="17">
        <v>289</v>
      </c>
      <c r="I905" s="14">
        <v>1</v>
      </c>
      <c r="J905" s="20">
        <v>289</v>
      </c>
    </row>
    <row r="906" spans="1:10" ht="15.5" x14ac:dyDescent="0.35">
      <c r="A906" s="11" t="s">
        <v>951</v>
      </c>
      <c r="B906" s="3">
        <v>43384</v>
      </c>
      <c r="C906" s="14">
        <v>13</v>
      </c>
      <c r="D906" s="1" t="s">
        <v>33</v>
      </c>
      <c r="E906" s="1" t="s">
        <v>12</v>
      </c>
      <c r="F906" s="1" t="s">
        <v>13</v>
      </c>
      <c r="G906" s="1" t="s">
        <v>19</v>
      </c>
      <c r="H906" s="17">
        <v>289</v>
      </c>
      <c r="I906" s="14">
        <v>7</v>
      </c>
      <c r="J906" s="20">
        <v>2023</v>
      </c>
    </row>
    <row r="907" spans="1:10" ht="15.5" x14ac:dyDescent="0.35">
      <c r="A907" s="11" t="s">
        <v>952</v>
      </c>
      <c r="B907" s="3">
        <v>43384</v>
      </c>
      <c r="C907" s="14">
        <v>19</v>
      </c>
      <c r="D907" s="1" t="s">
        <v>56</v>
      </c>
      <c r="E907" s="1" t="s">
        <v>27</v>
      </c>
      <c r="F907" s="1" t="s">
        <v>28</v>
      </c>
      <c r="G907" s="1" t="s">
        <v>14</v>
      </c>
      <c r="H907" s="17">
        <v>199</v>
      </c>
      <c r="I907" s="14">
        <v>5</v>
      </c>
      <c r="J907" s="20">
        <v>995</v>
      </c>
    </row>
    <row r="908" spans="1:10" ht="15.5" x14ac:dyDescent="0.35">
      <c r="A908" s="11" t="s">
        <v>953</v>
      </c>
      <c r="B908" s="3">
        <v>43385</v>
      </c>
      <c r="C908" s="14">
        <v>10</v>
      </c>
      <c r="D908" s="1" t="s">
        <v>58</v>
      </c>
      <c r="E908" s="1" t="s">
        <v>22</v>
      </c>
      <c r="F908" s="1" t="s">
        <v>23</v>
      </c>
      <c r="G908" s="1" t="s">
        <v>14</v>
      </c>
      <c r="H908" s="17">
        <v>199</v>
      </c>
      <c r="I908" s="14">
        <v>1</v>
      </c>
      <c r="J908" s="20">
        <v>199</v>
      </c>
    </row>
    <row r="909" spans="1:10" ht="15.5" x14ac:dyDescent="0.35">
      <c r="A909" s="11" t="s">
        <v>954</v>
      </c>
      <c r="B909" s="3">
        <v>43385</v>
      </c>
      <c r="C909" s="14">
        <v>20</v>
      </c>
      <c r="D909" s="1" t="s">
        <v>40</v>
      </c>
      <c r="E909" s="1" t="s">
        <v>27</v>
      </c>
      <c r="F909" s="1" t="s">
        <v>28</v>
      </c>
      <c r="G909" s="1" t="s">
        <v>19</v>
      </c>
      <c r="H909" s="17">
        <v>289</v>
      </c>
      <c r="I909" s="14">
        <v>3</v>
      </c>
      <c r="J909" s="20">
        <v>867</v>
      </c>
    </row>
    <row r="910" spans="1:10" ht="15.5" x14ac:dyDescent="0.35">
      <c r="A910" s="11" t="s">
        <v>955</v>
      </c>
      <c r="B910" s="3">
        <v>43386</v>
      </c>
      <c r="C910" s="14">
        <v>7</v>
      </c>
      <c r="D910" s="1" t="s">
        <v>88</v>
      </c>
      <c r="E910" s="1" t="s">
        <v>46</v>
      </c>
      <c r="F910" s="1" t="s">
        <v>23</v>
      </c>
      <c r="G910" s="1" t="s">
        <v>24</v>
      </c>
      <c r="H910" s="17">
        <v>159</v>
      </c>
      <c r="I910" s="14">
        <v>8</v>
      </c>
      <c r="J910" s="20">
        <v>1272</v>
      </c>
    </row>
    <row r="911" spans="1:10" ht="15.5" x14ac:dyDescent="0.35">
      <c r="A911" s="11" t="s">
        <v>956</v>
      </c>
      <c r="B911" s="3">
        <v>43386</v>
      </c>
      <c r="C911" s="14">
        <v>19</v>
      </c>
      <c r="D911" s="1" t="s">
        <v>56</v>
      </c>
      <c r="E911" s="1" t="s">
        <v>27</v>
      </c>
      <c r="F911" s="1" t="s">
        <v>28</v>
      </c>
      <c r="G911" s="1" t="s">
        <v>14</v>
      </c>
      <c r="H911" s="17">
        <v>199</v>
      </c>
      <c r="I911" s="14">
        <v>3</v>
      </c>
      <c r="J911" s="20">
        <v>597</v>
      </c>
    </row>
    <row r="912" spans="1:10" ht="15.5" x14ac:dyDescent="0.35">
      <c r="A912" s="11" t="s">
        <v>957</v>
      </c>
      <c r="B912" s="3">
        <v>43386</v>
      </c>
      <c r="C912" s="14">
        <v>18</v>
      </c>
      <c r="D912" s="1" t="s">
        <v>26</v>
      </c>
      <c r="E912" s="1" t="s">
        <v>27</v>
      </c>
      <c r="F912" s="1" t="s">
        <v>28</v>
      </c>
      <c r="G912" s="1" t="s">
        <v>31</v>
      </c>
      <c r="H912" s="17">
        <v>69</v>
      </c>
      <c r="I912" s="14">
        <v>9</v>
      </c>
      <c r="J912" s="20">
        <v>621</v>
      </c>
    </row>
    <row r="913" spans="1:10" ht="15.5" x14ac:dyDescent="0.35">
      <c r="A913" s="11" t="s">
        <v>958</v>
      </c>
      <c r="B913" s="3">
        <v>43386</v>
      </c>
      <c r="C913" s="14">
        <v>13</v>
      </c>
      <c r="D913" s="1" t="s">
        <v>33</v>
      </c>
      <c r="E913" s="1" t="s">
        <v>12</v>
      </c>
      <c r="F913" s="1" t="s">
        <v>13</v>
      </c>
      <c r="G913" s="1" t="s">
        <v>19</v>
      </c>
      <c r="H913" s="17">
        <v>289</v>
      </c>
      <c r="I913" s="14">
        <v>8</v>
      </c>
      <c r="J913" s="20">
        <v>2312</v>
      </c>
    </row>
    <row r="914" spans="1:10" ht="15.5" x14ac:dyDescent="0.35">
      <c r="A914" s="11" t="s">
        <v>959</v>
      </c>
      <c r="B914" s="3">
        <v>43386</v>
      </c>
      <c r="C914" s="14">
        <v>9</v>
      </c>
      <c r="D914" s="1" t="s">
        <v>21</v>
      </c>
      <c r="E914" s="1" t="s">
        <v>46</v>
      </c>
      <c r="F914" s="1" t="s">
        <v>23</v>
      </c>
      <c r="G914" s="1" t="s">
        <v>14</v>
      </c>
      <c r="H914" s="17">
        <v>199</v>
      </c>
      <c r="I914" s="14">
        <v>5</v>
      </c>
      <c r="J914" s="20">
        <v>995</v>
      </c>
    </row>
    <row r="915" spans="1:10" ht="15.5" x14ac:dyDescent="0.35">
      <c r="A915" s="11" t="s">
        <v>960</v>
      </c>
      <c r="B915" s="3">
        <v>43386</v>
      </c>
      <c r="C915" s="14">
        <v>14</v>
      </c>
      <c r="D915" s="1" t="s">
        <v>38</v>
      </c>
      <c r="E915" s="1" t="s">
        <v>12</v>
      </c>
      <c r="F915" s="1" t="s">
        <v>13</v>
      </c>
      <c r="G915" s="1" t="s">
        <v>24</v>
      </c>
      <c r="H915" s="17">
        <v>159</v>
      </c>
      <c r="I915" s="14">
        <v>7</v>
      </c>
      <c r="J915" s="20">
        <v>1113</v>
      </c>
    </row>
    <row r="916" spans="1:10" ht="15.5" x14ac:dyDescent="0.35">
      <c r="A916" s="11" t="s">
        <v>961</v>
      </c>
      <c r="B916" s="3">
        <v>43387</v>
      </c>
      <c r="C916" s="14">
        <v>3</v>
      </c>
      <c r="D916" s="1" t="s">
        <v>43</v>
      </c>
      <c r="E916" s="1" t="s">
        <v>17</v>
      </c>
      <c r="F916" s="1" t="s">
        <v>18</v>
      </c>
      <c r="G916" s="1" t="s">
        <v>31</v>
      </c>
      <c r="H916" s="17">
        <v>69</v>
      </c>
      <c r="I916" s="14">
        <v>2</v>
      </c>
      <c r="J916" s="20">
        <v>138</v>
      </c>
    </row>
    <row r="917" spans="1:10" ht="15.5" x14ac:dyDescent="0.35">
      <c r="A917" s="11" t="s">
        <v>962</v>
      </c>
      <c r="B917" s="3">
        <v>43387</v>
      </c>
      <c r="C917" s="14">
        <v>10</v>
      </c>
      <c r="D917" s="1" t="s">
        <v>58</v>
      </c>
      <c r="E917" s="1" t="s">
        <v>46</v>
      </c>
      <c r="F917" s="1" t="s">
        <v>23</v>
      </c>
      <c r="G917" s="1" t="s">
        <v>19</v>
      </c>
      <c r="H917" s="17">
        <v>289</v>
      </c>
      <c r="I917" s="14">
        <v>5</v>
      </c>
      <c r="J917" s="20">
        <v>1445</v>
      </c>
    </row>
    <row r="918" spans="1:10" ht="15.5" x14ac:dyDescent="0.35">
      <c r="A918" s="11" t="s">
        <v>963</v>
      </c>
      <c r="B918" s="3">
        <v>43388</v>
      </c>
      <c r="C918" s="14">
        <v>18</v>
      </c>
      <c r="D918" s="1" t="s">
        <v>26</v>
      </c>
      <c r="E918" s="1" t="s">
        <v>36</v>
      </c>
      <c r="F918" s="1" t="s">
        <v>28</v>
      </c>
      <c r="G918" s="1" t="s">
        <v>31</v>
      </c>
      <c r="H918" s="17">
        <v>69</v>
      </c>
      <c r="I918" s="14">
        <v>2</v>
      </c>
      <c r="J918" s="20">
        <v>138</v>
      </c>
    </row>
    <row r="919" spans="1:10" ht="15.5" x14ac:dyDescent="0.35">
      <c r="A919" s="11" t="s">
        <v>964</v>
      </c>
      <c r="B919" s="3">
        <v>43388</v>
      </c>
      <c r="C919" s="14">
        <v>18</v>
      </c>
      <c r="D919" s="1" t="s">
        <v>26</v>
      </c>
      <c r="E919" s="1" t="s">
        <v>36</v>
      </c>
      <c r="F919" s="1" t="s">
        <v>28</v>
      </c>
      <c r="G919" s="1" t="s">
        <v>24</v>
      </c>
      <c r="H919" s="17">
        <v>159</v>
      </c>
      <c r="I919" s="14">
        <v>5</v>
      </c>
      <c r="J919" s="20">
        <v>795</v>
      </c>
    </row>
    <row r="920" spans="1:10" ht="15.5" x14ac:dyDescent="0.35">
      <c r="A920" s="11" t="s">
        <v>965</v>
      </c>
      <c r="B920" s="3">
        <v>43388</v>
      </c>
      <c r="C920" s="14">
        <v>14</v>
      </c>
      <c r="D920" s="1" t="s">
        <v>38</v>
      </c>
      <c r="E920" s="1" t="s">
        <v>63</v>
      </c>
      <c r="F920" s="1" t="s">
        <v>13</v>
      </c>
      <c r="G920" s="1" t="s">
        <v>41</v>
      </c>
      <c r="H920" s="17">
        <v>399</v>
      </c>
      <c r="I920" s="14">
        <v>9</v>
      </c>
      <c r="J920" s="20">
        <v>3591</v>
      </c>
    </row>
    <row r="921" spans="1:10" ht="15.5" x14ac:dyDescent="0.35">
      <c r="A921" s="11" t="s">
        <v>966</v>
      </c>
      <c r="B921" s="3">
        <v>43388</v>
      </c>
      <c r="C921" s="14">
        <v>2</v>
      </c>
      <c r="D921" s="1" t="s">
        <v>106</v>
      </c>
      <c r="E921" s="1" t="s">
        <v>68</v>
      </c>
      <c r="F921" s="1" t="s">
        <v>18</v>
      </c>
      <c r="G921" s="1" t="s">
        <v>14</v>
      </c>
      <c r="H921" s="17">
        <v>199</v>
      </c>
      <c r="I921" s="14">
        <v>3</v>
      </c>
      <c r="J921" s="20">
        <v>597</v>
      </c>
    </row>
    <row r="922" spans="1:10" ht="15.5" x14ac:dyDescent="0.35">
      <c r="A922" s="11" t="s">
        <v>967</v>
      </c>
      <c r="B922" s="3">
        <v>43389</v>
      </c>
      <c r="C922" s="14">
        <v>17</v>
      </c>
      <c r="D922" s="1" t="s">
        <v>35</v>
      </c>
      <c r="E922" s="1" t="s">
        <v>27</v>
      </c>
      <c r="F922" s="1" t="s">
        <v>28</v>
      </c>
      <c r="G922" s="1" t="s">
        <v>41</v>
      </c>
      <c r="H922" s="17">
        <v>399</v>
      </c>
      <c r="I922" s="14">
        <v>6</v>
      </c>
      <c r="J922" s="20">
        <v>2394</v>
      </c>
    </row>
    <row r="923" spans="1:10" ht="15.5" x14ac:dyDescent="0.35">
      <c r="A923" s="11" t="s">
        <v>968</v>
      </c>
      <c r="B923" s="3">
        <v>43389</v>
      </c>
      <c r="C923" s="14">
        <v>1</v>
      </c>
      <c r="D923" s="1" t="s">
        <v>16</v>
      </c>
      <c r="E923" s="1" t="s">
        <v>17</v>
      </c>
      <c r="F923" s="1" t="s">
        <v>18</v>
      </c>
      <c r="G923" s="1" t="s">
        <v>19</v>
      </c>
      <c r="H923" s="17">
        <v>289</v>
      </c>
      <c r="I923" s="14">
        <v>7</v>
      </c>
      <c r="J923" s="20">
        <v>2023</v>
      </c>
    </row>
    <row r="924" spans="1:10" ht="15.5" x14ac:dyDescent="0.35">
      <c r="A924" s="11" t="s">
        <v>969</v>
      </c>
      <c r="B924" s="3">
        <v>43389</v>
      </c>
      <c r="C924" s="14">
        <v>15</v>
      </c>
      <c r="D924" s="1" t="s">
        <v>118</v>
      </c>
      <c r="E924" s="1" t="s">
        <v>63</v>
      </c>
      <c r="F924" s="1" t="s">
        <v>13</v>
      </c>
      <c r="G924" s="1" t="s">
        <v>24</v>
      </c>
      <c r="H924" s="17">
        <v>159</v>
      </c>
      <c r="I924" s="14">
        <v>3</v>
      </c>
      <c r="J924" s="20">
        <v>477</v>
      </c>
    </row>
    <row r="925" spans="1:10" ht="15.5" x14ac:dyDescent="0.35">
      <c r="A925" s="11" t="s">
        <v>970</v>
      </c>
      <c r="B925" s="3">
        <v>43389</v>
      </c>
      <c r="C925" s="14">
        <v>11</v>
      </c>
      <c r="D925" s="1" t="s">
        <v>11</v>
      </c>
      <c r="E925" s="1" t="s">
        <v>12</v>
      </c>
      <c r="F925" s="1" t="s">
        <v>13</v>
      </c>
      <c r="G925" s="1" t="s">
        <v>19</v>
      </c>
      <c r="H925" s="17">
        <v>289</v>
      </c>
      <c r="I925" s="14">
        <v>9</v>
      </c>
      <c r="J925" s="20">
        <v>2601</v>
      </c>
    </row>
    <row r="926" spans="1:10" ht="15.5" x14ac:dyDescent="0.35">
      <c r="A926" s="11" t="s">
        <v>971</v>
      </c>
      <c r="B926" s="3">
        <v>43389</v>
      </c>
      <c r="C926" s="14">
        <v>12</v>
      </c>
      <c r="D926" s="1" t="s">
        <v>66</v>
      </c>
      <c r="E926" s="1" t="s">
        <v>12</v>
      </c>
      <c r="F926" s="1" t="s">
        <v>13</v>
      </c>
      <c r="G926" s="1" t="s">
        <v>14</v>
      </c>
      <c r="H926" s="17">
        <v>199</v>
      </c>
      <c r="I926" s="14">
        <v>7</v>
      </c>
      <c r="J926" s="20">
        <v>1393</v>
      </c>
    </row>
    <row r="927" spans="1:10" ht="15.5" x14ac:dyDescent="0.35">
      <c r="A927" s="11" t="s">
        <v>972</v>
      </c>
      <c r="B927" s="3">
        <v>43390</v>
      </c>
      <c r="C927" s="14">
        <v>1</v>
      </c>
      <c r="D927" s="1" t="s">
        <v>16</v>
      </c>
      <c r="E927" s="1" t="s">
        <v>68</v>
      </c>
      <c r="F927" s="1" t="s">
        <v>18</v>
      </c>
      <c r="G927" s="1" t="s">
        <v>14</v>
      </c>
      <c r="H927" s="17">
        <v>199</v>
      </c>
      <c r="I927" s="14">
        <v>0</v>
      </c>
      <c r="J927" s="20">
        <v>0</v>
      </c>
    </row>
    <row r="928" spans="1:10" ht="15.5" x14ac:dyDescent="0.35">
      <c r="A928" s="11" t="s">
        <v>973</v>
      </c>
      <c r="B928" s="3">
        <v>43390</v>
      </c>
      <c r="C928" s="14">
        <v>8</v>
      </c>
      <c r="D928" s="1" t="s">
        <v>45</v>
      </c>
      <c r="E928" s="1" t="s">
        <v>46</v>
      </c>
      <c r="F928" s="1" t="s">
        <v>23</v>
      </c>
      <c r="G928" s="1" t="s">
        <v>14</v>
      </c>
      <c r="H928" s="17">
        <v>199</v>
      </c>
      <c r="I928" s="14">
        <v>8</v>
      </c>
      <c r="J928" s="20">
        <v>1592</v>
      </c>
    </row>
    <row r="929" spans="1:10" ht="15.5" x14ac:dyDescent="0.35">
      <c r="A929" s="11" t="s">
        <v>974</v>
      </c>
      <c r="B929" s="3">
        <v>43390</v>
      </c>
      <c r="C929" s="14">
        <v>20</v>
      </c>
      <c r="D929" s="1" t="s">
        <v>40</v>
      </c>
      <c r="E929" s="1" t="s">
        <v>36</v>
      </c>
      <c r="F929" s="1" t="s">
        <v>28</v>
      </c>
      <c r="G929" s="1" t="s">
        <v>24</v>
      </c>
      <c r="H929" s="17">
        <v>159</v>
      </c>
      <c r="I929" s="14">
        <v>8</v>
      </c>
      <c r="J929" s="20">
        <v>1272</v>
      </c>
    </row>
    <row r="930" spans="1:10" ht="15.5" x14ac:dyDescent="0.35">
      <c r="A930" s="11" t="s">
        <v>975</v>
      </c>
      <c r="B930" s="3">
        <v>43390</v>
      </c>
      <c r="C930" s="14">
        <v>14</v>
      </c>
      <c r="D930" s="1" t="s">
        <v>38</v>
      </c>
      <c r="E930" s="1" t="s">
        <v>63</v>
      </c>
      <c r="F930" s="1" t="s">
        <v>13</v>
      </c>
      <c r="G930" s="1" t="s">
        <v>24</v>
      </c>
      <c r="H930" s="17">
        <v>159</v>
      </c>
      <c r="I930" s="14">
        <v>5</v>
      </c>
      <c r="J930" s="20">
        <v>795</v>
      </c>
    </row>
    <row r="931" spans="1:10" ht="15.5" x14ac:dyDescent="0.35">
      <c r="A931" s="11" t="s">
        <v>976</v>
      </c>
      <c r="B931" s="3">
        <v>43390</v>
      </c>
      <c r="C931" s="14">
        <v>10</v>
      </c>
      <c r="D931" s="1" t="s">
        <v>58</v>
      </c>
      <c r="E931" s="1" t="s">
        <v>46</v>
      </c>
      <c r="F931" s="1" t="s">
        <v>23</v>
      </c>
      <c r="G931" s="1" t="s">
        <v>14</v>
      </c>
      <c r="H931" s="17">
        <v>199</v>
      </c>
      <c r="I931" s="14">
        <v>3</v>
      </c>
      <c r="J931" s="20">
        <v>597</v>
      </c>
    </row>
    <row r="932" spans="1:10" ht="15.5" x14ac:dyDescent="0.35">
      <c r="A932" s="11" t="s">
        <v>977</v>
      </c>
      <c r="B932" s="3">
        <v>43391</v>
      </c>
      <c r="C932" s="14">
        <v>17</v>
      </c>
      <c r="D932" s="1" t="s">
        <v>35</v>
      </c>
      <c r="E932" s="1" t="s">
        <v>36</v>
      </c>
      <c r="F932" s="1" t="s">
        <v>28</v>
      </c>
      <c r="G932" s="1" t="s">
        <v>41</v>
      </c>
      <c r="H932" s="17">
        <v>399</v>
      </c>
      <c r="I932" s="14">
        <v>0</v>
      </c>
      <c r="J932" s="20">
        <v>0</v>
      </c>
    </row>
    <row r="933" spans="1:10" ht="15.5" x14ac:dyDescent="0.35">
      <c r="A933" s="11" t="s">
        <v>978</v>
      </c>
      <c r="B933" s="3">
        <v>43392</v>
      </c>
      <c r="C933" s="14">
        <v>5</v>
      </c>
      <c r="D933" s="1" t="s">
        <v>60</v>
      </c>
      <c r="E933" s="1" t="s">
        <v>68</v>
      </c>
      <c r="F933" s="1" t="s">
        <v>18</v>
      </c>
      <c r="G933" s="1" t="s">
        <v>14</v>
      </c>
      <c r="H933" s="17">
        <v>199</v>
      </c>
      <c r="I933" s="14">
        <v>6</v>
      </c>
      <c r="J933" s="20">
        <v>1194</v>
      </c>
    </row>
    <row r="934" spans="1:10" ht="15.5" x14ac:dyDescent="0.35">
      <c r="A934" s="11" t="s">
        <v>979</v>
      </c>
      <c r="B934" s="3">
        <v>43392</v>
      </c>
      <c r="C934" s="14">
        <v>10</v>
      </c>
      <c r="D934" s="1" t="s">
        <v>58</v>
      </c>
      <c r="E934" s="1" t="s">
        <v>46</v>
      </c>
      <c r="F934" s="1" t="s">
        <v>23</v>
      </c>
      <c r="G934" s="1" t="s">
        <v>24</v>
      </c>
      <c r="H934" s="17">
        <v>159</v>
      </c>
      <c r="I934" s="14">
        <v>6</v>
      </c>
      <c r="J934" s="20">
        <v>954</v>
      </c>
    </row>
    <row r="935" spans="1:10" ht="15.5" x14ac:dyDescent="0.35">
      <c r="A935" s="11" t="s">
        <v>980</v>
      </c>
      <c r="B935" s="3">
        <v>43393</v>
      </c>
      <c r="C935" s="14">
        <v>17</v>
      </c>
      <c r="D935" s="1" t="s">
        <v>35</v>
      </c>
      <c r="E935" s="1" t="s">
        <v>36</v>
      </c>
      <c r="F935" s="1" t="s">
        <v>28</v>
      </c>
      <c r="G935" s="1" t="s">
        <v>24</v>
      </c>
      <c r="H935" s="17">
        <v>159</v>
      </c>
      <c r="I935" s="14">
        <v>1</v>
      </c>
      <c r="J935" s="20">
        <v>159</v>
      </c>
    </row>
    <row r="936" spans="1:10" ht="15.5" x14ac:dyDescent="0.35">
      <c r="A936" s="11" t="s">
        <v>981</v>
      </c>
      <c r="B936" s="3">
        <v>43393</v>
      </c>
      <c r="C936" s="14">
        <v>18</v>
      </c>
      <c r="D936" s="1" t="s">
        <v>26</v>
      </c>
      <c r="E936" s="1" t="s">
        <v>27</v>
      </c>
      <c r="F936" s="1" t="s">
        <v>28</v>
      </c>
      <c r="G936" s="1" t="s">
        <v>19</v>
      </c>
      <c r="H936" s="17">
        <v>289</v>
      </c>
      <c r="I936" s="14">
        <v>5</v>
      </c>
      <c r="J936" s="20">
        <v>1445</v>
      </c>
    </row>
    <row r="937" spans="1:10" ht="15.5" x14ac:dyDescent="0.35">
      <c r="A937" s="11" t="s">
        <v>982</v>
      </c>
      <c r="B937" s="3">
        <v>43393</v>
      </c>
      <c r="C937" s="14">
        <v>2</v>
      </c>
      <c r="D937" s="1" t="s">
        <v>106</v>
      </c>
      <c r="E937" s="1" t="s">
        <v>17</v>
      </c>
      <c r="F937" s="1" t="s">
        <v>18</v>
      </c>
      <c r="G937" s="1" t="s">
        <v>31</v>
      </c>
      <c r="H937" s="17">
        <v>69</v>
      </c>
      <c r="I937" s="14">
        <v>8</v>
      </c>
      <c r="J937" s="20">
        <v>552</v>
      </c>
    </row>
    <row r="938" spans="1:10" ht="15.5" x14ac:dyDescent="0.35">
      <c r="A938" s="11" t="s">
        <v>983</v>
      </c>
      <c r="B938" s="3">
        <v>43394</v>
      </c>
      <c r="C938" s="14">
        <v>17</v>
      </c>
      <c r="D938" s="1" t="s">
        <v>35</v>
      </c>
      <c r="E938" s="1" t="s">
        <v>27</v>
      </c>
      <c r="F938" s="1" t="s">
        <v>28</v>
      </c>
      <c r="G938" s="1" t="s">
        <v>31</v>
      </c>
      <c r="H938" s="17">
        <v>69</v>
      </c>
      <c r="I938" s="14">
        <v>5</v>
      </c>
      <c r="J938" s="20">
        <v>345</v>
      </c>
    </row>
    <row r="939" spans="1:10" ht="15.5" x14ac:dyDescent="0.35">
      <c r="A939" s="11" t="s">
        <v>984</v>
      </c>
      <c r="B939" s="3">
        <v>43395</v>
      </c>
      <c r="C939" s="14">
        <v>10</v>
      </c>
      <c r="D939" s="1" t="s">
        <v>58</v>
      </c>
      <c r="E939" s="1" t="s">
        <v>22</v>
      </c>
      <c r="F939" s="1" t="s">
        <v>23</v>
      </c>
      <c r="G939" s="1" t="s">
        <v>41</v>
      </c>
      <c r="H939" s="17">
        <v>399</v>
      </c>
      <c r="I939" s="14">
        <v>0</v>
      </c>
      <c r="J939" s="20">
        <v>0</v>
      </c>
    </row>
    <row r="940" spans="1:10" ht="15.5" x14ac:dyDescent="0.35">
      <c r="A940" s="11" t="s">
        <v>985</v>
      </c>
      <c r="B940" s="3">
        <v>43395</v>
      </c>
      <c r="C940" s="14">
        <v>1</v>
      </c>
      <c r="D940" s="1" t="s">
        <v>16</v>
      </c>
      <c r="E940" s="1" t="s">
        <v>68</v>
      </c>
      <c r="F940" s="1" t="s">
        <v>18</v>
      </c>
      <c r="G940" s="1" t="s">
        <v>19</v>
      </c>
      <c r="H940" s="17">
        <v>289</v>
      </c>
      <c r="I940" s="14">
        <v>7</v>
      </c>
      <c r="J940" s="20">
        <v>2023</v>
      </c>
    </row>
    <row r="941" spans="1:10" ht="15.5" x14ac:dyDescent="0.35">
      <c r="A941" s="11" t="s">
        <v>986</v>
      </c>
      <c r="B941" s="3">
        <v>43395</v>
      </c>
      <c r="C941" s="14">
        <v>5</v>
      </c>
      <c r="D941" s="1" t="s">
        <v>60</v>
      </c>
      <c r="E941" s="1" t="s">
        <v>17</v>
      </c>
      <c r="F941" s="1" t="s">
        <v>18</v>
      </c>
      <c r="G941" s="1" t="s">
        <v>14</v>
      </c>
      <c r="H941" s="17">
        <v>199</v>
      </c>
      <c r="I941" s="14">
        <v>5</v>
      </c>
      <c r="J941" s="20">
        <v>995</v>
      </c>
    </row>
    <row r="942" spans="1:10" ht="15.5" x14ac:dyDescent="0.35">
      <c r="A942" s="11" t="s">
        <v>987</v>
      </c>
      <c r="B942" s="3">
        <v>43395</v>
      </c>
      <c r="C942" s="14">
        <v>20</v>
      </c>
      <c r="D942" s="1" t="s">
        <v>40</v>
      </c>
      <c r="E942" s="1" t="s">
        <v>27</v>
      </c>
      <c r="F942" s="1" t="s">
        <v>28</v>
      </c>
      <c r="G942" s="1" t="s">
        <v>24</v>
      </c>
      <c r="H942" s="17">
        <v>159</v>
      </c>
      <c r="I942" s="14">
        <v>5</v>
      </c>
      <c r="J942" s="20">
        <v>795</v>
      </c>
    </row>
    <row r="943" spans="1:10" ht="15.5" x14ac:dyDescent="0.35">
      <c r="A943" s="11" t="s">
        <v>988</v>
      </c>
      <c r="B943" s="3">
        <v>43395</v>
      </c>
      <c r="C943" s="14">
        <v>1</v>
      </c>
      <c r="D943" s="1" t="s">
        <v>16</v>
      </c>
      <c r="E943" s="1" t="s">
        <v>17</v>
      </c>
      <c r="F943" s="1" t="s">
        <v>18</v>
      </c>
      <c r="G943" s="1" t="s">
        <v>41</v>
      </c>
      <c r="H943" s="17">
        <v>399</v>
      </c>
      <c r="I943" s="14">
        <v>8</v>
      </c>
      <c r="J943" s="20">
        <v>3192</v>
      </c>
    </row>
    <row r="944" spans="1:10" ht="15.5" x14ac:dyDescent="0.35">
      <c r="A944" s="11" t="s">
        <v>989</v>
      </c>
      <c r="B944" s="3">
        <v>43395</v>
      </c>
      <c r="C944" s="14">
        <v>6</v>
      </c>
      <c r="D944" s="1" t="s">
        <v>48</v>
      </c>
      <c r="E944" s="1" t="s">
        <v>22</v>
      </c>
      <c r="F944" s="1" t="s">
        <v>23</v>
      </c>
      <c r="G944" s="1" t="s">
        <v>24</v>
      </c>
      <c r="H944" s="17">
        <v>159</v>
      </c>
      <c r="I944" s="14">
        <v>6</v>
      </c>
      <c r="J944" s="20">
        <v>954</v>
      </c>
    </row>
    <row r="945" spans="1:10" ht="15.5" x14ac:dyDescent="0.35">
      <c r="A945" s="11" t="s">
        <v>990</v>
      </c>
      <c r="B945" s="3">
        <v>43396</v>
      </c>
      <c r="C945" s="14">
        <v>4</v>
      </c>
      <c r="D945" s="1" t="s">
        <v>51</v>
      </c>
      <c r="E945" s="1" t="s">
        <v>68</v>
      </c>
      <c r="F945" s="1" t="s">
        <v>18</v>
      </c>
      <c r="G945" s="1" t="s">
        <v>41</v>
      </c>
      <c r="H945" s="17">
        <v>399</v>
      </c>
      <c r="I945" s="14">
        <v>1</v>
      </c>
      <c r="J945" s="20">
        <v>399</v>
      </c>
    </row>
    <row r="946" spans="1:10" ht="15.5" x14ac:dyDescent="0.35">
      <c r="A946" s="11" t="s">
        <v>991</v>
      </c>
      <c r="B946" s="3">
        <v>43397</v>
      </c>
      <c r="C946" s="14">
        <v>17</v>
      </c>
      <c r="D946" s="1" t="s">
        <v>35</v>
      </c>
      <c r="E946" s="1" t="s">
        <v>36</v>
      </c>
      <c r="F946" s="1" t="s">
        <v>28</v>
      </c>
      <c r="G946" s="1" t="s">
        <v>14</v>
      </c>
      <c r="H946" s="17">
        <v>199</v>
      </c>
      <c r="I946" s="14">
        <v>5</v>
      </c>
      <c r="J946" s="20">
        <v>995</v>
      </c>
    </row>
    <row r="947" spans="1:10" ht="15.5" x14ac:dyDescent="0.35">
      <c r="A947" s="11" t="s">
        <v>992</v>
      </c>
      <c r="B947" s="3">
        <v>43398</v>
      </c>
      <c r="C947" s="14">
        <v>1</v>
      </c>
      <c r="D947" s="1" t="s">
        <v>16</v>
      </c>
      <c r="E947" s="1" t="s">
        <v>17</v>
      </c>
      <c r="F947" s="1" t="s">
        <v>18</v>
      </c>
      <c r="G947" s="1" t="s">
        <v>14</v>
      </c>
      <c r="H947" s="17">
        <v>199</v>
      </c>
      <c r="I947" s="14">
        <v>1</v>
      </c>
      <c r="J947" s="20">
        <v>199</v>
      </c>
    </row>
    <row r="948" spans="1:10" ht="15.5" x14ac:dyDescent="0.35">
      <c r="A948" s="11" t="s">
        <v>993</v>
      </c>
      <c r="B948" s="3">
        <v>43398</v>
      </c>
      <c r="C948" s="14">
        <v>15</v>
      </c>
      <c r="D948" s="1" t="s">
        <v>118</v>
      </c>
      <c r="E948" s="1" t="s">
        <v>12</v>
      </c>
      <c r="F948" s="1" t="s">
        <v>13</v>
      </c>
      <c r="G948" s="1" t="s">
        <v>31</v>
      </c>
      <c r="H948" s="17">
        <v>69</v>
      </c>
      <c r="I948" s="14">
        <v>4</v>
      </c>
      <c r="J948" s="20">
        <v>276</v>
      </c>
    </row>
    <row r="949" spans="1:10" ht="15.5" x14ac:dyDescent="0.35">
      <c r="A949" s="11" t="s">
        <v>994</v>
      </c>
      <c r="B949" s="3">
        <v>43398</v>
      </c>
      <c r="C949" s="14">
        <v>9</v>
      </c>
      <c r="D949" s="1" t="s">
        <v>21</v>
      </c>
      <c r="E949" s="1" t="s">
        <v>46</v>
      </c>
      <c r="F949" s="1" t="s">
        <v>23</v>
      </c>
      <c r="G949" s="1" t="s">
        <v>14</v>
      </c>
      <c r="H949" s="17">
        <v>199</v>
      </c>
      <c r="I949" s="14">
        <v>5</v>
      </c>
      <c r="J949" s="20">
        <v>995</v>
      </c>
    </row>
    <row r="950" spans="1:10" ht="15.5" x14ac:dyDescent="0.35">
      <c r="A950" s="11" t="s">
        <v>995</v>
      </c>
      <c r="B950" s="3">
        <v>43399</v>
      </c>
      <c r="C950" s="14">
        <v>6</v>
      </c>
      <c r="D950" s="1" t="s">
        <v>48</v>
      </c>
      <c r="E950" s="1" t="s">
        <v>46</v>
      </c>
      <c r="F950" s="1" t="s">
        <v>23</v>
      </c>
      <c r="G950" s="1" t="s">
        <v>41</v>
      </c>
      <c r="H950" s="17">
        <v>399</v>
      </c>
      <c r="I950" s="14">
        <v>5</v>
      </c>
      <c r="J950" s="20">
        <v>1995</v>
      </c>
    </row>
    <row r="951" spans="1:10" ht="15.5" x14ac:dyDescent="0.35">
      <c r="A951" s="11" t="s">
        <v>996</v>
      </c>
      <c r="B951" s="3">
        <v>43399</v>
      </c>
      <c r="C951" s="14">
        <v>20</v>
      </c>
      <c r="D951" s="1" t="s">
        <v>40</v>
      </c>
      <c r="E951" s="1" t="s">
        <v>27</v>
      </c>
      <c r="F951" s="1" t="s">
        <v>28</v>
      </c>
      <c r="G951" s="1" t="s">
        <v>31</v>
      </c>
      <c r="H951" s="17">
        <v>69</v>
      </c>
      <c r="I951" s="14">
        <v>8</v>
      </c>
      <c r="J951" s="20">
        <v>552</v>
      </c>
    </row>
    <row r="952" spans="1:10" ht="15.5" x14ac:dyDescent="0.35">
      <c r="A952" s="11" t="s">
        <v>997</v>
      </c>
      <c r="B952" s="3">
        <v>43400</v>
      </c>
      <c r="C952" s="14">
        <v>17</v>
      </c>
      <c r="D952" s="1" t="s">
        <v>35</v>
      </c>
      <c r="E952" s="1" t="s">
        <v>36</v>
      </c>
      <c r="F952" s="1" t="s">
        <v>28</v>
      </c>
      <c r="G952" s="1" t="s">
        <v>14</v>
      </c>
      <c r="H952" s="17">
        <v>199</v>
      </c>
      <c r="I952" s="14">
        <v>1</v>
      </c>
      <c r="J952" s="20">
        <v>199</v>
      </c>
    </row>
    <row r="953" spans="1:10" ht="15.5" x14ac:dyDescent="0.35">
      <c r="A953" s="11" t="s">
        <v>998</v>
      </c>
      <c r="B953" s="3">
        <v>43400</v>
      </c>
      <c r="C953" s="14">
        <v>6</v>
      </c>
      <c r="D953" s="1" t="s">
        <v>48</v>
      </c>
      <c r="E953" s="1" t="s">
        <v>46</v>
      </c>
      <c r="F953" s="1" t="s">
        <v>23</v>
      </c>
      <c r="G953" s="1" t="s">
        <v>41</v>
      </c>
      <c r="H953" s="17">
        <v>399</v>
      </c>
      <c r="I953" s="14">
        <v>7</v>
      </c>
      <c r="J953" s="20">
        <v>2793</v>
      </c>
    </row>
    <row r="954" spans="1:10" ht="15.5" x14ac:dyDescent="0.35">
      <c r="A954" s="11" t="s">
        <v>999</v>
      </c>
      <c r="B954" s="3">
        <v>43400</v>
      </c>
      <c r="C954" s="14">
        <v>3</v>
      </c>
      <c r="D954" s="1" t="s">
        <v>43</v>
      </c>
      <c r="E954" s="1" t="s">
        <v>68</v>
      </c>
      <c r="F954" s="1" t="s">
        <v>18</v>
      </c>
      <c r="G954" s="1" t="s">
        <v>14</v>
      </c>
      <c r="H954" s="17">
        <v>199</v>
      </c>
      <c r="I954" s="14">
        <v>1</v>
      </c>
      <c r="J954" s="20">
        <v>199</v>
      </c>
    </row>
    <row r="955" spans="1:10" ht="15.5" x14ac:dyDescent="0.35">
      <c r="A955" s="11" t="s">
        <v>1000</v>
      </c>
      <c r="B955" s="3">
        <v>43400</v>
      </c>
      <c r="C955" s="14">
        <v>4</v>
      </c>
      <c r="D955" s="1" t="s">
        <v>51</v>
      </c>
      <c r="E955" s="1" t="s">
        <v>17</v>
      </c>
      <c r="F955" s="1" t="s">
        <v>18</v>
      </c>
      <c r="G955" s="1" t="s">
        <v>14</v>
      </c>
      <c r="H955" s="17">
        <v>199</v>
      </c>
      <c r="I955" s="14">
        <v>8</v>
      </c>
      <c r="J955" s="20">
        <v>1592</v>
      </c>
    </row>
    <row r="956" spans="1:10" ht="15.5" x14ac:dyDescent="0.35">
      <c r="A956" s="11" t="s">
        <v>1001</v>
      </c>
      <c r="B956" s="3">
        <v>43401</v>
      </c>
      <c r="C956" s="14">
        <v>10</v>
      </c>
      <c r="D956" s="1" t="s">
        <v>58</v>
      </c>
      <c r="E956" s="1" t="s">
        <v>22</v>
      </c>
      <c r="F956" s="1" t="s">
        <v>23</v>
      </c>
      <c r="G956" s="1" t="s">
        <v>14</v>
      </c>
      <c r="H956" s="17">
        <v>199</v>
      </c>
      <c r="I956" s="14">
        <v>0</v>
      </c>
      <c r="J956" s="20">
        <v>0</v>
      </c>
    </row>
    <row r="957" spans="1:10" ht="15.5" x14ac:dyDescent="0.35">
      <c r="A957" s="11" t="s">
        <v>1002</v>
      </c>
      <c r="B957" s="3">
        <v>43402</v>
      </c>
      <c r="C957" s="14">
        <v>6</v>
      </c>
      <c r="D957" s="1" t="s">
        <v>48</v>
      </c>
      <c r="E957" s="1" t="s">
        <v>22</v>
      </c>
      <c r="F957" s="1" t="s">
        <v>23</v>
      </c>
      <c r="G957" s="1" t="s">
        <v>24</v>
      </c>
      <c r="H957" s="17">
        <v>159</v>
      </c>
      <c r="I957" s="14">
        <v>4</v>
      </c>
      <c r="J957" s="20">
        <v>636</v>
      </c>
    </row>
    <row r="958" spans="1:10" ht="15.5" x14ac:dyDescent="0.35">
      <c r="A958" s="11" t="s">
        <v>1003</v>
      </c>
      <c r="B958" s="3">
        <v>43402</v>
      </c>
      <c r="C958" s="14">
        <v>17</v>
      </c>
      <c r="D958" s="1" t="s">
        <v>35</v>
      </c>
      <c r="E958" s="1" t="s">
        <v>36</v>
      </c>
      <c r="F958" s="1" t="s">
        <v>28</v>
      </c>
      <c r="G958" s="1" t="s">
        <v>19</v>
      </c>
      <c r="H958" s="17">
        <v>289</v>
      </c>
      <c r="I958" s="14">
        <v>9</v>
      </c>
      <c r="J958" s="20">
        <v>2601</v>
      </c>
    </row>
    <row r="959" spans="1:10" ht="15.5" x14ac:dyDescent="0.35">
      <c r="A959" s="11" t="s">
        <v>1004</v>
      </c>
      <c r="B959" s="3">
        <v>43402</v>
      </c>
      <c r="C959" s="14">
        <v>9</v>
      </c>
      <c r="D959" s="1" t="s">
        <v>21</v>
      </c>
      <c r="E959" s="1" t="s">
        <v>22</v>
      </c>
      <c r="F959" s="1" t="s">
        <v>23</v>
      </c>
      <c r="G959" s="1" t="s">
        <v>41</v>
      </c>
      <c r="H959" s="17">
        <v>399</v>
      </c>
      <c r="I959" s="14">
        <v>2</v>
      </c>
      <c r="J959" s="20">
        <v>798</v>
      </c>
    </row>
    <row r="960" spans="1:10" ht="15.5" x14ac:dyDescent="0.35">
      <c r="A960" s="11" t="s">
        <v>1005</v>
      </c>
      <c r="B960" s="3">
        <v>43402</v>
      </c>
      <c r="C960" s="14">
        <v>2</v>
      </c>
      <c r="D960" s="1" t="s">
        <v>106</v>
      </c>
      <c r="E960" s="1" t="s">
        <v>17</v>
      </c>
      <c r="F960" s="1" t="s">
        <v>18</v>
      </c>
      <c r="G960" s="1" t="s">
        <v>31</v>
      </c>
      <c r="H960" s="17">
        <v>69</v>
      </c>
      <c r="I960" s="14">
        <v>6</v>
      </c>
      <c r="J960" s="20">
        <v>414</v>
      </c>
    </row>
    <row r="961" spans="1:10" ht="15.5" x14ac:dyDescent="0.35">
      <c r="A961" s="11" t="s">
        <v>1006</v>
      </c>
      <c r="B961" s="3">
        <v>43402</v>
      </c>
      <c r="C961" s="14">
        <v>9</v>
      </c>
      <c r="D961" s="1" t="s">
        <v>21</v>
      </c>
      <c r="E961" s="1" t="s">
        <v>22</v>
      </c>
      <c r="F961" s="1" t="s">
        <v>23</v>
      </c>
      <c r="G961" s="1" t="s">
        <v>31</v>
      </c>
      <c r="H961" s="17">
        <v>69</v>
      </c>
      <c r="I961" s="14">
        <v>6</v>
      </c>
      <c r="J961" s="20">
        <v>414</v>
      </c>
    </row>
    <row r="962" spans="1:10" ht="15.5" x14ac:dyDescent="0.35">
      <c r="A962" s="11" t="s">
        <v>1007</v>
      </c>
      <c r="B962" s="3">
        <v>43402</v>
      </c>
      <c r="C962" s="14">
        <v>18</v>
      </c>
      <c r="D962" s="1" t="s">
        <v>26</v>
      </c>
      <c r="E962" s="1" t="s">
        <v>36</v>
      </c>
      <c r="F962" s="1" t="s">
        <v>28</v>
      </c>
      <c r="G962" s="1" t="s">
        <v>31</v>
      </c>
      <c r="H962" s="17">
        <v>69</v>
      </c>
      <c r="I962" s="14">
        <v>3</v>
      </c>
      <c r="J962" s="20">
        <v>207</v>
      </c>
    </row>
    <row r="963" spans="1:10" ht="15.5" x14ac:dyDescent="0.35">
      <c r="A963" s="11" t="s">
        <v>1008</v>
      </c>
      <c r="B963" s="3">
        <v>43402</v>
      </c>
      <c r="C963" s="14">
        <v>9</v>
      </c>
      <c r="D963" s="1" t="s">
        <v>21</v>
      </c>
      <c r="E963" s="1" t="s">
        <v>22</v>
      </c>
      <c r="F963" s="1" t="s">
        <v>23</v>
      </c>
      <c r="G963" s="1" t="s">
        <v>31</v>
      </c>
      <c r="H963" s="17">
        <v>69</v>
      </c>
      <c r="I963" s="14">
        <v>2</v>
      </c>
      <c r="J963" s="20">
        <v>138</v>
      </c>
    </row>
    <row r="964" spans="1:10" ht="15.5" x14ac:dyDescent="0.35">
      <c r="A964" s="11" t="s">
        <v>1009</v>
      </c>
      <c r="B964" s="3">
        <v>43402</v>
      </c>
      <c r="C964" s="14">
        <v>14</v>
      </c>
      <c r="D964" s="1" t="s">
        <v>38</v>
      </c>
      <c r="E964" s="1" t="s">
        <v>12</v>
      </c>
      <c r="F964" s="1" t="s">
        <v>13</v>
      </c>
      <c r="G964" s="1" t="s">
        <v>24</v>
      </c>
      <c r="H964" s="17">
        <v>159</v>
      </c>
      <c r="I964" s="14">
        <v>1</v>
      </c>
      <c r="J964" s="20">
        <v>159</v>
      </c>
    </row>
    <row r="965" spans="1:10" ht="15.5" x14ac:dyDescent="0.35">
      <c r="A965" s="11" t="s">
        <v>1010</v>
      </c>
      <c r="B965" s="3">
        <v>43402</v>
      </c>
      <c r="C965" s="14">
        <v>7</v>
      </c>
      <c r="D965" s="1" t="s">
        <v>88</v>
      </c>
      <c r="E965" s="1" t="s">
        <v>22</v>
      </c>
      <c r="F965" s="1" t="s">
        <v>23</v>
      </c>
      <c r="G965" s="1" t="s">
        <v>41</v>
      </c>
      <c r="H965" s="17">
        <v>399</v>
      </c>
      <c r="I965" s="14">
        <v>2</v>
      </c>
      <c r="J965" s="20">
        <v>798</v>
      </c>
    </row>
    <row r="966" spans="1:10" ht="15.5" x14ac:dyDescent="0.35">
      <c r="A966" s="11" t="s">
        <v>1011</v>
      </c>
      <c r="B966" s="3">
        <v>43402</v>
      </c>
      <c r="C966" s="14">
        <v>2</v>
      </c>
      <c r="D966" s="1" t="s">
        <v>106</v>
      </c>
      <c r="E966" s="1" t="s">
        <v>68</v>
      </c>
      <c r="F966" s="1" t="s">
        <v>18</v>
      </c>
      <c r="G966" s="1" t="s">
        <v>14</v>
      </c>
      <c r="H966" s="17">
        <v>199</v>
      </c>
      <c r="I966" s="14">
        <v>7</v>
      </c>
      <c r="J966" s="20">
        <v>1393</v>
      </c>
    </row>
    <row r="967" spans="1:10" ht="15.5" x14ac:dyDescent="0.35">
      <c r="A967" s="11" t="s">
        <v>1012</v>
      </c>
      <c r="B967" s="3">
        <v>43402</v>
      </c>
      <c r="C967" s="14">
        <v>18</v>
      </c>
      <c r="D967" s="1" t="s">
        <v>26</v>
      </c>
      <c r="E967" s="1" t="s">
        <v>36</v>
      </c>
      <c r="F967" s="1" t="s">
        <v>28</v>
      </c>
      <c r="G967" s="1" t="s">
        <v>24</v>
      </c>
      <c r="H967" s="17">
        <v>159</v>
      </c>
      <c r="I967" s="14">
        <v>7</v>
      </c>
      <c r="J967" s="20">
        <v>1113</v>
      </c>
    </row>
    <row r="968" spans="1:10" ht="15.5" x14ac:dyDescent="0.35">
      <c r="A968" s="11" t="s">
        <v>1013</v>
      </c>
      <c r="B968" s="3">
        <v>43403</v>
      </c>
      <c r="C968" s="14">
        <v>14</v>
      </c>
      <c r="D968" s="1" t="s">
        <v>38</v>
      </c>
      <c r="E968" s="1" t="s">
        <v>63</v>
      </c>
      <c r="F968" s="1" t="s">
        <v>13</v>
      </c>
      <c r="G968" s="1" t="s">
        <v>41</v>
      </c>
      <c r="H968" s="17">
        <v>399</v>
      </c>
      <c r="I968" s="14">
        <v>1</v>
      </c>
      <c r="J968" s="20">
        <v>399</v>
      </c>
    </row>
    <row r="969" spans="1:10" ht="15.5" x14ac:dyDescent="0.35">
      <c r="A969" s="11" t="s">
        <v>1014</v>
      </c>
      <c r="B969" s="3">
        <v>43403</v>
      </c>
      <c r="C969" s="14">
        <v>19</v>
      </c>
      <c r="D969" s="1" t="s">
        <v>56</v>
      </c>
      <c r="E969" s="1" t="s">
        <v>27</v>
      </c>
      <c r="F969" s="1" t="s">
        <v>28</v>
      </c>
      <c r="G969" s="1" t="s">
        <v>31</v>
      </c>
      <c r="H969" s="17">
        <v>69</v>
      </c>
      <c r="I969" s="14">
        <v>3</v>
      </c>
      <c r="J969" s="20">
        <v>207</v>
      </c>
    </row>
    <row r="970" spans="1:10" ht="15.5" x14ac:dyDescent="0.35">
      <c r="A970" s="11" t="s">
        <v>1015</v>
      </c>
      <c r="B970" s="3">
        <v>43403</v>
      </c>
      <c r="C970" s="14">
        <v>7</v>
      </c>
      <c r="D970" s="1" t="s">
        <v>88</v>
      </c>
      <c r="E970" s="1" t="s">
        <v>46</v>
      </c>
      <c r="F970" s="1" t="s">
        <v>23</v>
      </c>
      <c r="G970" s="1" t="s">
        <v>24</v>
      </c>
      <c r="H970" s="17">
        <v>159</v>
      </c>
      <c r="I970" s="14">
        <v>1</v>
      </c>
      <c r="J970" s="20">
        <v>159</v>
      </c>
    </row>
    <row r="971" spans="1:10" ht="15.5" x14ac:dyDescent="0.35">
      <c r="A971" s="11" t="s">
        <v>1016</v>
      </c>
      <c r="B971" s="3">
        <v>43404</v>
      </c>
      <c r="C971" s="14">
        <v>7</v>
      </c>
      <c r="D971" s="1" t="s">
        <v>88</v>
      </c>
      <c r="E971" s="1" t="s">
        <v>46</v>
      </c>
      <c r="F971" s="1" t="s">
        <v>23</v>
      </c>
      <c r="G971" s="1" t="s">
        <v>41</v>
      </c>
      <c r="H971" s="17">
        <v>399</v>
      </c>
      <c r="I971" s="14">
        <v>0</v>
      </c>
      <c r="J971" s="20">
        <v>0</v>
      </c>
    </row>
    <row r="972" spans="1:10" ht="15.5" x14ac:dyDescent="0.35">
      <c r="A972" s="11" t="s">
        <v>1017</v>
      </c>
      <c r="B972" s="3">
        <v>43405</v>
      </c>
      <c r="C972" s="14">
        <v>14</v>
      </c>
      <c r="D972" s="1" t="s">
        <v>38</v>
      </c>
      <c r="E972" s="1" t="s">
        <v>63</v>
      </c>
      <c r="F972" s="1" t="s">
        <v>13</v>
      </c>
      <c r="G972" s="1" t="s">
        <v>14</v>
      </c>
      <c r="H972" s="17">
        <v>199</v>
      </c>
      <c r="I972" s="14">
        <v>0</v>
      </c>
      <c r="J972" s="20">
        <v>0</v>
      </c>
    </row>
    <row r="973" spans="1:10" ht="15.5" x14ac:dyDescent="0.35">
      <c r="A973" s="11" t="s">
        <v>1018</v>
      </c>
      <c r="B973" s="3">
        <v>43406</v>
      </c>
      <c r="C973" s="14">
        <v>19</v>
      </c>
      <c r="D973" s="1" t="s">
        <v>56</v>
      </c>
      <c r="E973" s="1" t="s">
        <v>27</v>
      </c>
      <c r="F973" s="1" t="s">
        <v>28</v>
      </c>
      <c r="G973" s="1" t="s">
        <v>24</v>
      </c>
      <c r="H973" s="17">
        <v>159</v>
      </c>
      <c r="I973" s="14">
        <v>4</v>
      </c>
      <c r="J973" s="20">
        <v>636</v>
      </c>
    </row>
    <row r="974" spans="1:10" ht="15.5" x14ac:dyDescent="0.35">
      <c r="A974" s="11" t="s">
        <v>1019</v>
      </c>
      <c r="B974" s="3">
        <v>43407</v>
      </c>
      <c r="C974" s="14">
        <v>13</v>
      </c>
      <c r="D974" s="1" t="s">
        <v>33</v>
      </c>
      <c r="E974" s="1" t="s">
        <v>12</v>
      </c>
      <c r="F974" s="1" t="s">
        <v>13</v>
      </c>
      <c r="G974" s="1" t="s">
        <v>41</v>
      </c>
      <c r="H974" s="17">
        <v>399</v>
      </c>
      <c r="I974" s="14">
        <v>0</v>
      </c>
      <c r="J974" s="20">
        <v>0</v>
      </c>
    </row>
    <row r="975" spans="1:10" ht="15.5" x14ac:dyDescent="0.35">
      <c r="A975" s="11" t="s">
        <v>1020</v>
      </c>
      <c r="B975" s="3">
        <v>43408</v>
      </c>
      <c r="C975" s="14">
        <v>1</v>
      </c>
      <c r="D975" s="1" t="s">
        <v>16</v>
      </c>
      <c r="E975" s="1" t="s">
        <v>17</v>
      </c>
      <c r="F975" s="1" t="s">
        <v>18</v>
      </c>
      <c r="G975" s="1" t="s">
        <v>31</v>
      </c>
      <c r="H975" s="17">
        <v>69</v>
      </c>
      <c r="I975" s="14">
        <v>7</v>
      </c>
      <c r="J975" s="20">
        <v>483</v>
      </c>
    </row>
    <row r="976" spans="1:10" ht="15.5" x14ac:dyDescent="0.35">
      <c r="A976" s="11" t="s">
        <v>1021</v>
      </c>
      <c r="B976" s="3">
        <v>43408</v>
      </c>
      <c r="C976" s="14">
        <v>13</v>
      </c>
      <c r="D976" s="1" t="s">
        <v>33</v>
      </c>
      <c r="E976" s="1" t="s">
        <v>63</v>
      </c>
      <c r="F976" s="1" t="s">
        <v>13</v>
      </c>
      <c r="G976" s="1" t="s">
        <v>24</v>
      </c>
      <c r="H976" s="17">
        <v>159</v>
      </c>
      <c r="I976" s="14">
        <v>2</v>
      </c>
      <c r="J976" s="20">
        <v>318</v>
      </c>
    </row>
    <row r="977" spans="1:10" ht="15.5" x14ac:dyDescent="0.35">
      <c r="A977" s="11" t="s">
        <v>1022</v>
      </c>
      <c r="B977" s="3">
        <v>43408</v>
      </c>
      <c r="C977" s="14">
        <v>2</v>
      </c>
      <c r="D977" s="1" t="s">
        <v>106</v>
      </c>
      <c r="E977" s="1" t="s">
        <v>68</v>
      </c>
      <c r="F977" s="1" t="s">
        <v>18</v>
      </c>
      <c r="G977" s="1" t="s">
        <v>31</v>
      </c>
      <c r="H977" s="17">
        <v>69</v>
      </c>
      <c r="I977" s="14">
        <v>1</v>
      </c>
      <c r="J977" s="20">
        <v>69</v>
      </c>
    </row>
    <row r="978" spans="1:10" ht="15.5" x14ac:dyDescent="0.35">
      <c r="A978" s="11" t="s">
        <v>1023</v>
      </c>
      <c r="B978" s="3">
        <v>43409</v>
      </c>
      <c r="C978" s="14">
        <v>5</v>
      </c>
      <c r="D978" s="1" t="s">
        <v>60</v>
      </c>
      <c r="E978" s="1" t="s">
        <v>68</v>
      </c>
      <c r="F978" s="1" t="s">
        <v>18</v>
      </c>
      <c r="G978" s="1" t="s">
        <v>14</v>
      </c>
      <c r="H978" s="17">
        <v>199</v>
      </c>
      <c r="I978" s="14">
        <v>9</v>
      </c>
      <c r="J978" s="20">
        <v>1791</v>
      </c>
    </row>
    <row r="979" spans="1:10" ht="15.5" x14ac:dyDescent="0.35">
      <c r="A979" s="11" t="s">
        <v>1024</v>
      </c>
      <c r="B979" s="3">
        <v>43410</v>
      </c>
      <c r="C979" s="14">
        <v>20</v>
      </c>
      <c r="D979" s="1" t="s">
        <v>40</v>
      </c>
      <c r="E979" s="1" t="s">
        <v>27</v>
      </c>
      <c r="F979" s="1" t="s">
        <v>28</v>
      </c>
      <c r="G979" s="1" t="s">
        <v>24</v>
      </c>
      <c r="H979" s="17">
        <v>159</v>
      </c>
      <c r="I979" s="14">
        <v>0</v>
      </c>
      <c r="J979" s="20">
        <v>0</v>
      </c>
    </row>
    <row r="980" spans="1:10" ht="15.5" x14ac:dyDescent="0.35">
      <c r="A980" s="11" t="s">
        <v>1025</v>
      </c>
      <c r="B980" s="3">
        <v>43411</v>
      </c>
      <c r="C980" s="14">
        <v>16</v>
      </c>
      <c r="D980" s="1" t="s">
        <v>30</v>
      </c>
      <c r="E980" s="1" t="s">
        <v>27</v>
      </c>
      <c r="F980" s="1" t="s">
        <v>28</v>
      </c>
      <c r="G980" s="1" t="s">
        <v>31</v>
      </c>
      <c r="H980" s="17">
        <v>69</v>
      </c>
      <c r="I980" s="14">
        <v>9</v>
      </c>
      <c r="J980" s="20">
        <v>621</v>
      </c>
    </row>
    <row r="981" spans="1:10" ht="15.5" x14ac:dyDescent="0.35">
      <c r="A981" s="11" t="s">
        <v>1026</v>
      </c>
      <c r="B981" s="3">
        <v>43411</v>
      </c>
      <c r="C981" s="14">
        <v>9</v>
      </c>
      <c r="D981" s="1" t="s">
        <v>21</v>
      </c>
      <c r="E981" s="1" t="s">
        <v>46</v>
      </c>
      <c r="F981" s="1" t="s">
        <v>23</v>
      </c>
      <c r="G981" s="1" t="s">
        <v>19</v>
      </c>
      <c r="H981" s="17">
        <v>289</v>
      </c>
      <c r="I981" s="14">
        <v>9</v>
      </c>
      <c r="J981" s="20">
        <v>2601</v>
      </c>
    </row>
    <row r="982" spans="1:10" ht="15.5" x14ac:dyDescent="0.35">
      <c r="A982" s="11" t="s">
        <v>1027</v>
      </c>
      <c r="B982" s="3">
        <v>43411</v>
      </c>
      <c r="C982" s="14">
        <v>2</v>
      </c>
      <c r="D982" s="1" t="s">
        <v>106</v>
      </c>
      <c r="E982" s="1" t="s">
        <v>17</v>
      </c>
      <c r="F982" s="1" t="s">
        <v>18</v>
      </c>
      <c r="G982" s="1" t="s">
        <v>41</v>
      </c>
      <c r="H982" s="17">
        <v>399</v>
      </c>
      <c r="I982" s="14">
        <v>4</v>
      </c>
      <c r="J982" s="20">
        <v>1596</v>
      </c>
    </row>
    <row r="983" spans="1:10" ht="15.5" x14ac:dyDescent="0.35">
      <c r="A983" s="11" t="s">
        <v>1028</v>
      </c>
      <c r="B983" s="3">
        <v>43412</v>
      </c>
      <c r="C983" s="14">
        <v>8</v>
      </c>
      <c r="D983" s="1" t="s">
        <v>45</v>
      </c>
      <c r="E983" s="1" t="s">
        <v>46</v>
      </c>
      <c r="F983" s="1" t="s">
        <v>23</v>
      </c>
      <c r="G983" s="1" t="s">
        <v>14</v>
      </c>
      <c r="H983" s="17">
        <v>199</v>
      </c>
      <c r="I983" s="14">
        <v>1</v>
      </c>
      <c r="J983" s="20">
        <v>199</v>
      </c>
    </row>
    <row r="984" spans="1:10" ht="15.5" x14ac:dyDescent="0.35">
      <c r="A984" s="11" t="s">
        <v>1029</v>
      </c>
      <c r="B984" s="3">
        <v>43412</v>
      </c>
      <c r="C984" s="14">
        <v>18</v>
      </c>
      <c r="D984" s="1" t="s">
        <v>26</v>
      </c>
      <c r="E984" s="1" t="s">
        <v>36</v>
      </c>
      <c r="F984" s="1" t="s">
        <v>28</v>
      </c>
      <c r="G984" s="1" t="s">
        <v>41</v>
      </c>
      <c r="H984" s="17">
        <v>399</v>
      </c>
      <c r="I984" s="14">
        <v>9</v>
      </c>
      <c r="J984" s="20">
        <v>3591</v>
      </c>
    </row>
    <row r="985" spans="1:10" ht="15.5" x14ac:dyDescent="0.35">
      <c r="A985" s="11" t="s">
        <v>1030</v>
      </c>
      <c r="B985" s="3">
        <v>43412</v>
      </c>
      <c r="C985" s="14">
        <v>12</v>
      </c>
      <c r="D985" s="1" t="s">
        <v>66</v>
      </c>
      <c r="E985" s="1" t="s">
        <v>12</v>
      </c>
      <c r="F985" s="1" t="s">
        <v>13</v>
      </c>
      <c r="G985" s="1" t="s">
        <v>31</v>
      </c>
      <c r="H985" s="17">
        <v>69</v>
      </c>
      <c r="I985" s="14">
        <v>0</v>
      </c>
      <c r="J985" s="20">
        <v>0</v>
      </c>
    </row>
    <row r="986" spans="1:10" ht="15.5" x14ac:dyDescent="0.35">
      <c r="A986" s="11" t="s">
        <v>1031</v>
      </c>
      <c r="B986" s="3">
        <v>43412</v>
      </c>
      <c r="C986" s="14">
        <v>10</v>
      </c>
      <c r="D986" s="1" t="s">
        <v>58</v>
      </c>
      <c r="E986" s="1" t="s">
        <v>22</v>
      </c>
      <c r="F986" s="1" t="s">
        <v>23</v>
      </c>
      <c r="G986" s="1" t="s">
        <v>24</v>
      </c>
      <c r="H986" s="17">
        <v>159</v>
      </c>
      <c r="I986" s="14">
        <v>9</v>
      </c>
      <c r="J986" s="20">
        <v>1431</v>
      </c>
    </row>
    <row r="987" spans="1:10" ht="15.5" x14ac:dyDescent="0.35">
      <c r="A987" s="11" t="s">
        <v>1032</v>
      </c>
      <c r="B987" s="3">
        <v>43412</v>
      </c>
      <c r="C987" s="14">
        <v>9</v>
      </c>
      <c r="D987" s="1" t="s">
        <v>21</v>
      </c>
      <c r="E987" s="1" t="s">
        <v>46</v>
      </c>
      <c r="F987" s="1" t="s">
        <v>23</v>
      </c>
      <c r="G987" s="1" t="s">
        <v>24</v>
      </c>
      <c r="H987" s="17">
        <v>159</v>
      </c>
      <c r="I987" s="14">
        <v>7</v>
      </c>
      <c r="J987" s="20">
        <v>1113</v>
      </c>
    </row>
    <row r="988" spans="1:10" ht="15.5" x14ac:dyDescent="0.35">
      <c r="A988" s="11" t="s">
        <v>1033</v>
      </c>
      <c r="B988" s="3">
        <v>43413</v>
      </c>
      <c r="C988" s="14">
        <v>8</v>
      </c>
      <c r="D988" s="1" t="s">
        <v>45</v>
      </c>
      <c r="E988" s="1" t="s">
        <v>22</v>
      </c>
      <c r="F988" s="1" t="s">
        <v>23</v>
      </c>
      <c r="G988" s="1" t="s">
        <v>14</v>
      </c>
      <c r="H988" s="17">
        <v>199</v>
      </c>
      <c r="I988" s="14">
        <v>7</v>
      </c>
      <c r="J988" s="20">
        <v>1393</v>
      </c>
    </row>
    <row r="989" spans="1:10" ht="15.5" x14ac:dyDescent="0.35">
      <c r="A989" s="11" t="s">
        <v>1034</v>
      </c>
      <c r="B989" s="3">
        <v>43413</v>
      </c>
      <c r="C989" s="14">
        <v>17</v>
      </c>
      <c r="D989" s="1" t="s">
        <v>35</v>
      </c>
      <c r="E989" s="1" t="s">
        <v>27</v>
      </c>
      <c r="F989" s="1" t="s">
        <v>28</v>
      </c>
      <c r="G989" s="1" t="s">
        <v>14</v>
      </c>
      <c r="H989" s="17">
        <v>199</v>
      </c>
      <c r="I989" s="14">
        <v>2</v>
      </c>
      <c r="J989" s="20">
        <v>398</v>
      </c>
    </row>
    <row r="990" spans="1:10" ht="15.5" x14ac:dyDescent="0.35">
      <c r="A990" s="11" t="s">
        <v>1035</v>
      </c>
      <c r="B990" s="3">
        <v>43413</v>
      </c>
      <c r="C990" s="14">
        <v>4</v>
      </c>
      <c r="D990" s="1" t="s">
        <v>51</v>
      </c>
      <c r="E990" s="1" t="s">
        <v>17</v>
      </c>
      <c r="F990" s="1" t="s">
        <v>18</v>
      </c>
      <c r="G990" s="1" t="s">
        <v>24</v>
      </c>
      <c r="H990" s="17">
        <v>159</v>
      </c>
      <c r="I990" s="14">
        <v>9</v>
      </c>
      <c r="J990" s="20">
        <v>1431</v>
      </c>
    </row>
    <row r="991" spans="1:10" ht="15.5" x14ac:dyDescent="0.35">
      <c r="A991" s="11" t="s">
        <v>1036</v>
      </c>
      <c r="B991" s="3">
        <v>43413</v>
      </c>
      <c r="C991" s="14">
        <v>16</v>
      </c>
      <c r="D991" s="1" t="s">
        <v>30</v>
      </c>
      <c r="E991" s="1" t="s">
        <v>36</v>
      </c>
      <c r="F991" s="1" t="s">
        <v>28</v>
      </c>
      <c r="G991" s="1" t="s">
        <v>19</v>
      </c>
      <c r="H991" s="17">
        <v>289</v>
      </c>
      <c r="I991" s="14">
        <v>4</v>
      </c>
      <c r="J991" s="20">
        <v>1156</v>
      </c>
    </row>
    <row r="992" spans="1:10" ht="15.5" x14ac:dyDescent="0.35">
      <c r="A992" s="11" t="s">
        <v>1037</v>
      </c>
      <c r="B992" s="3">
        <v>43413</v>
      </c>
      <c r="C992" s="14">
        <v>18</v>
      </c>
      <c r="D992" s="1" t="s">
        <v>26</v>
      </c>
      <c r="E992" s="1" t="s">
        <v>27</v>
      </c>
      <c r="F992" s="1" t="s">
        <v>28</v>
      </c>
      <c r="G992" s="1" t="s">
        <v>41</v>
      </c>
      <c r="H992" s="17">
        <v>399</v>
      </c>
      <c r="I992" s="14">
        <v>9</v>
      </c>
      <c r="J992" s="20">
        <v>3591</v>
      </c>
    </row>
    <row r="993" spans="1:10" ht="15.5" x14ac:dyDescent="0.35">
      <c r="A993" s="11" t="s">
        <v>1038</v>
      </c>
      <c r="B993" s="3">
        <v>43414</v>
      </c>
      <c r="C993" s="14">
        <v>19</v>
      </c>
      <c r="D993" s="1" t="s">
        <v>56</v>
      </c>
      <c r="E993" s="1" t="s">
        <v>36</v>
      </c>
      <c r="F993" s="1" t="s">
        <v>28</v>
      </c>
      <c r="G993" s="1" t="s">
        <v>14</v>
      </c>
      <c r="H993" s="17">
        <v>199</v>
      </c>
      <c r="I993" s="14">
        <v>8</v>
      </c>
      <c r="J993" s="20">
        <v>1592</v>
      </c>
    </row>
    <row r="994" spans="1:10" ht="15.5" x14ac:dyDescent="0.35">
      <c r="A994" s="11" t="s">
        <v>1039</v>
      </c>
      <c r="B994" s="3">
        <v>43414</v>
      </c>
      <c r="C994" s="14">
        <v>10</v>
      </c>
      <c r="D994" s="1" t="s">
        <v>58</v>
      </c>
      <c r="E994" s="1" t="s">
        <v>46</v>
      </c>
      <c r="F994" s="1" t="s">
        <v>23</v>
      </c>
      <c r="G994" s="1" t="s">
        <v>41</v>
      </c>
      <c r="H994" s="17">
        <v>399</v>
      </c>
      <c r="I994" s="14">
        <v>6</v>
      </c>
      <c r="J994" s="20">
        <v>2394</v>
      </c>
    </row>
    <row r="995" spans="1:10" ht="15.5" x14ac:dyDescent="0.35">
      <c r="A995" s="11" t="s">
        <v>1040</v>
      </c>
      <c r="B995" s="3">
        <v>43414</v>
      </c>
      <c r="C995" s="14">
        <v>5</v>
      </c>
      <c r="D995" s="1" t="s">
        <v>60</v>
      </c>
      <c r="E995" s="1" t="s">
        <v>17</v>
      </c>
      <c r="F995" s="1" t="s">
        <v>18</v>
      </c>
      <c r="G995" s="1" t="s">
        <v>24</v>
      </c>
      <c r="H995" s="17">
        <v>159</v>
      </c>
      <c r="I995" s="14">
        <v>4</v>
      </c>
      <c r="J995" s="20">
        <v>636</v>
      </c>
    </row>
    <row r="996" spans="1:10" ht="15.5" x14ac:dyDescent="0.35">
      <c r="A996" s="11" t="s">
        <v>1041</v>
      </c>
      <c r="B996" s="3">
        <v>43415</v>
      </c>
      <c r="C996" s="14">
        <v>10</v>
      </c>
      <c r="D996" s="1" t="s">
        <v>58</v>
      </c>
      <c r="E996" s="1" t="s">
        <v>22</v>
      </c>
      <c r="F996" s="1" t="s">
        <v>23</v>
      </c>
      <c r="G996" s="1" t="s">
        <v>31</v>
      </c>
      <c r="H996" s="17">
        <v>69</v>
      </c>
      <c r="I996" s="14">
        <v>1</v>
      </c>
      <c r="J996" s="20">
        <v>69</v>
      </c>
    </row>
    <row r="997" spans="1:10" ht="15.5" x14ac:dyDescent="0.35">
      <c r="A997" s="11" t="s">
        <v>1042</v>
      </c>
      <c r="B997" s="3">
        <v>43415</v>
      </c>
      <c r="C997" s="14">
        <v>7</v>
      </c>
      <c r="D997" s="1" t="s">
        <v>88</v>
      </c>
      <c r="E997" s="1" t="s">
        <v>22</v>
      </c>
      <c r="F997" s="1" t="s">
        <v>23</v>
      </c>
      <c r="G997" s="1" t="s">
        <v>14</v>
      </c>
      <c r="H997" s="17">
        <v>199</v>
      </c>
      <c r="I997" s="14">
        <v>0</v>
      </c>
      <c r="J997" s="20">
        <v>0</v>
      </c>
    </row>
    <row r="998" spans="1:10" ht="15.5" x14ac:dyDescent="0.35">
      <c r="A998" s="11" t="s">
        <v>1043</v>
      </c>
      <c r="B998" s="3">
        <v>43415</v>
      </c>
      <c r="C998" s="14">
        <v>13</v>
      </c>
      <c r="D998" s="1" t="s">
        <v>33</v>
      </c>
      <c r="E998" s="1" t="s">
        <v>63</v>
      </c>
      <c r="F998" s="1" t="s">
        <v>13</v>
      </c>
      <c r="G998" s="1" t="s">
        <v>14</v>
      </c>
      <c r="H998" s="17">
        <v>199</v>
      </c>
      <c r="I998" s="14">
        <v>9</v>
      </c>
      <c r="J998" s="20">
        <v>1791</v>
      </c>
    </row>
    <row r="999" spans="1:10" ht="15.5" x14ac:dyDescent="0.35">
      <c r="A999" s="11" t="s">
        <v>1044</v>
      </c>
      <c r="B999" s="3">
        <v>43416</v>
      </c>
      <c r="C999" s="14">
        <v>14</v>
      </c>
      <c r="D999" s="1" t="s">
        <v>38</v>
      </c>
      <c r="E999" s="1" t="s">
        <v>63</v>
      </c>
      <c r="F999" s="1" t="s">
        <v>13</v>
      </c>
      <c r="G999" s="1" t="s">
        <v>14</v>
      </c>
      <c r="H999" s="17">
        <v>199</v>
      </c>
      <c r="I999" s="14">
        <v>5</v>
      </c>
      <c r="J999" s="20">
        <v>995</v>
      </c>
    </row>
    <row r="1000" spans="1:10" ht="15.5" x14ac:dyDescent="0.35">
      <c r="A1000" s="11" t="s">
        <v>1045</v>
      </c>
      <c r="B1000" s="3">
        <v>43417</v>
      </c>
      <c r="C1000" s="14">
        <v>2</v>
      </c>
      <c r="D1000" s="1" t="s">
        <v>106</v>
      </c>
      <c r="E1000" s="1" t="s">
        <v>17</v>
      </c>
      <c r="F1000" s="1" t="s">
        <v>18</v>
      </c>
      <c r="G1000" s="1" t="s">
        <v>14</v>
      </c>
      <c r="H1000" s="17">
        <v>199</v>
      </c>
      <c r="I1000" s="14">
        <v>3</v>
      </c>
      <c r="J1000" s="20">
        <v>597</v>
      </c>
    </row>
    <row r="1001" spans="1:10" ht="15.5" x14ac:dyDescent="0.35">
      <c r="A1001" s="11" t="s">
        <v>1046</v>
      </c>
      <c r="B1001" s="3">
        <v>43418</v>
      </c>
      <c r="C1001" s="14">
        <v>1</v>
      </c>
      <c r="D1001" s="1" t="s">
        <v>16</v>
      </c>
      <c r="E1001" s="1" t="s">
        <v>68</v>
      </c>
      <c r="F1001" s="1" t="s">
        <v>18</v>
      </c>
      <c r="G1001" s="1" t="s">
        <v>14</v>
      </c>
      <c r="H1001" s="17">
        <v>199</v>
      </c>
      <c r="I1001" s="14">
        <v>7</v>
      </c>
      <c r="J1001" s="20">
        <v>1393</v>
      </c>
    </row>
    <row r="1002" spans="1:10" ht="15.5" x14ac:dyDescent="0.35">
      <c r="A1002" s="11" t="s">
        <v>1047</v>
      </c>
      <c r="B1002" s="3">
        <v>43419</v>
      </c>
      <c r="C1002" s="14">
        <v>15</v>
      </c>
      <c r="D1002" s="1" t="s">
        <v>118</v>
      </c>
      <c r="E1002" s="1" t="s">
        <v>12</v>
      </c>
      <c r="F1002" s="1" t="s">
        <v>13</v>
      </c>
      <c r="G1002" s="1" t="s">
        <v>19</v>
      </c>
      <c r="H1002" s="17">
        <v>289</v>
      </c>
      <c r="I1002" s="14">
        <v>7</v>
      </c>
      <c r="J1002" s="20">
        <v>2023</v>
      </c>
    </row>
    <row r="1003" spans="1:10" ht="15.5" x14ac:dyDescent="0.35">
      <c r="A1003" s="11" t="s">
        <v>1048</v>
      </c>
      <c r="B1003" s="3">
        <v>43419</v>
      </c>
      <c r="C1003" s="14">
        <v>2</v>
      </c>
      <c r="D1003" s="1" t="s">
        <v>106</v>
      </c>
      <c r="E1003" s="1" t="s">
        <v>68</v>
      </c>
      <c r="F1003" s="1" t="s">
        <v>18</v>
      </c>
      <c r="G1003" s="1" t="s">
        <v>14</v>
      </c>
      <c r="H1003" s="17">
        <v>199</v>
      </c>
      <c r="I1003" s="14">
        <v>2</v>
      </c>
      <c r="J1003" s="20">
        <v>398</v>
      </c>
    </row>
    <row r="1004" spans="1:10" ht="15.5" x14ac:dyDescent="0.35">
      <c r="A1004" s="11" t="s">
        <v>1049</v>
      </c>
      <c r="B1004" s="3">
        <v>43419</v>
      </c>
      <c r="C1004" s="14">
        <v>10</v>
      </c>
      <c r="D1004" s="1" t="s">
        <v>58</v>
      </c>
      <c r="E1004" s="1" t="s">
        <v>46</v>
      </c>
      <c r="F1004" s="1" t="s">
        <v>23</v>
      </c>
      <c r="G1004" s="1" t="s">
        <v>24</v>
      </c>
      <c r="H1004" s="17">
        <v>159</v>
      </c>
      <c r="I1004" s="14">
        <v>4</v>
      </c>
      <c r="J1004" s="20">
        <v>636</v>
      </c>
    </row>
    <row r="1005" spans="1:10" ht="15.5" x14ac:dyDescent="0.35">
      <c r="A1005" s="11" t="s">
        <v>1050</v>
      </c>
      <c r="B1005" s="3">
        <v>43419</v>
      </c>
      <c r="C1005" s="14">
        <v>17</v>
      </c>
      <c r="D1005" s="1" t="s">
        <v>35</v>
      </c>
      <c r="E1005" s="1" t="s">
        <v>27</v>
      </c>
      <c r="F1005" s="1" t="s">
        <v>28</v>
      </c>
      <c r="G1005" s="1" t="s">
        <v>14</v>
      </c>
      <c r="H1005" s="17">
        <v>199</v>
      </c>
      <c r="I1005" s="14">
        <v>9</v>
      </c>
      <c r="J1005" s="20">
        <v>1791</v>
      </c>
    </row>
    <row r="1006" spans="1:10" ht="15.5" x14ac:dyDescent="0.35">
      <c r="A1006" s="11" t="s">
        <v>1051</v>
      </c>
      <c r="B1006" s="3">
        <v>43419</v>
      </c>
      <c r="C1006" s="14">
        <v>10</v>
      </c>
      <c r="D1006" s="1" t="s">
        <v>58</v>
      </c>
      <c r="E1006" s="1" t="s">
        <v>22</v>
      </c>
      <c r="F1006" s="1" t="s">
        <v>23</v>
      </c>
      <c r="G1006" s="1" t="s">
        <v>14</v>
      </c>
      <c r="H1006" s="17">
        <v>199</v>
      </c>
      <c r="I1006" s="14">
        <v>1</v>
      </c>
      <c r="J1006" s="20">
        <v>199</v>
      </c>
    </row>
    <row r="1007" spans="1:10" ht="15.5" x14ac:dyDescent="0.35">
      <c r="A1007" s="11" t="s">
        <v>1052</v>
      </c>
      <c r="B1007" s="3">
        <v>43419</v>
      </c>
      <c r="C1007" s="14">
        <v>19</v>
      </c>
      <c r="D1007" s="1" t="s">
        <v>56</v>
      </c>
      <c r="E1007" s="1" t="s">
        <v>27</v>
      </c>
      <c r="F1007" s="1" t="s">
        <v>28</v>
      </c>
      <c r="G1007" s="1" t="s">
        <v>24</v>
      </c>
      <c r="H1007" s="17">
        <v>159</v>
      </c>
      <c r="I1007" s="14">
        <v>2</v>
      </c>
      <c r="J1007" s="20">
        <v>318</v>
      </c>
    </row>
    <row r="1008" spans="1:10" ht="15.5" x14ac:dyDescent="0.35">
      <c r="A1008" s="11" t="s">
        <v>1053</v>
      </c>
      <c r="B1008" s="3">
        <v>43419</v>
      </c>
      <c r="C1008" s="14">
        <v>6</v>
      </c>
      <c r="D1008" s="1" t="s">
        <v>48</v>
      </c>
      <c r="E1008" s="1" t="s">
        <v>22</v>
      </c>
      <c r="F1008" s="1" t="s">
        <v>23</v>
      </c>
      <c r="G1008" s="1" t="s">
        <v>14</v>
      </c>
      <c r="H1008" s="17">
        <v>199</v>
      </c>
      <c r="I1008" s="14">
        <v>7</v>
      </c>
      <c r="J1008" s="20">
        <v>1393</v>
      </c>
    </row>
    <row r="1009" spans="1:10" ht="15.5" x14ac:dyDescent="0.35">
      <c r="A1009" s="11" t="s">
        <v>1054</v>
      </c>
      <c r="B1009" s="3">
        <v>43420</v>
      </c>
      <c r="C1009" s="14">
        <v>15</v>
      </c>
      <c r="D1009" s="1" t="s">
        <v>118</v>
      </c>
      <c r="E1009" s="1" t="s">
        <v>12</v>
      </c>
      <c r="F1009" s="1" t="s">
        <v>13</v>
      </c>
      <c r="G1009" s="1" t="s">
        <v>19</v>
      </c>
      <c r="H1009" s="17">
        <v>289</v>
      </c>
      <c r="I1009" s="14">
        <v>1</v>
      </c>
      <c r="J1009" s="20">
        <v>289</v>
      </c>
    </row>
    <row r="1010" spans="1:10" ht="15.5" x14ac:dyDescent="0.35">
      <c r="A1010" s="11" t="s">
        <v>1055</v>
      </c>
      <c r="B1010" s="3">
        <v>43420</v>
      </c>
      <c r="C1010" s="14">
        <v>8</v>
      </c>
      <c r="D1010" s="1" t="s">
        <v>45</v>
      </c>
      <c r="E1010" s="1" t="s">
        <v>22</v>
      </c>
      <c r="F1010" s="1" t="s">
        <v>23</v>
      </c>
      <c r="G1010" s="1" t="s">
        <v>41</v>
      </c>
      <c r="H1010" s="17">
        <v>399</v>
      </c>
      <c r="I1010" s="14">
        <v>0</v>
      </c>
      <c r="J1010" s="20">
        <v>0</v>
      </c>
    </row>
    <row r="1011" spans="1:10" ht="15.5" x14ac:dyDescent="0.35">
      <c r="A1011" s="11" t="s">
        <v>1056</v>
      </c>
      <c r="B1011" s="3">
        <v>43421</v>
      </c>
      <c r="C1011" s="14">
        <v>1</v>
      </c>
      <c r="D1011" s="1" t="s">
        <v>16</v>
      </c>
      <c r="E1011" s="1" t="s">
        <v>17</v>
      </c>
      <c r="F1011" s="1" t="s">
        <v>18</v>
      </c>
      <c r="G1011" s="1" t="s">
        <v>14</v>
      </c>
      <c r="H1011" s="17">
        <v>199</v>
      </c>
      <c r="I1011" s="14">
        <v>2</v>
      </c>
      <c r="J1011" s="20">
        <v>398</v>
      </c>
    </row>
    <row r="1012" spans="1:10" ht="15.5" x14ac:dyDescent="0.35">
      <c r="A1012" s="11" t="s">
        <v>1057</v>
      </c>
      <c r="B1012" s="3">
        <v>43421</v>
      </c>
      <c r="C1012" s="14">
        <v>7</v>
      </c>
      <c r="D1012" s="1" t="s">
        <v>88</v>
      </c>
      <c r="E1012" s="1" t="s">
        <v>46</v>
      </c>
      <c r="F1012" s="1" t="s">
        <v>23</v>
      </c>
      <c r="G1012" s="1" t="s">
        <v>19</v>
      </c>
      <c r="H1012" s="17">
        <v>289</v>
      </c>
      <c r="I1012" s="14">
        <v>0</v>
      </c>
      <c r="J1012" s="20">
        <v>0</v>
      </c>
    </row>
    <row r="1013" spans="1:10" ht="15.5" x14ac:dyDescent="0.35">
      <c r="A1013" s="11" t="s">
        <v>1058</v>
      </c>
      <c r="B1013" s="3">
        <v>43421</v>
      </c>
      <c r="C1013" s="14">
        <v>3</v>
      </c>
      <c r="D1013" s="1" t="s">
        <v>43</v>
      </c>
      <c r="E1013" s="1" t="s">
        <v>68</v>
      </c>
      <c r="F1013" s="1" t="s">
        <v>18</v>
      </c>
      <c r="G1013" s="1" t="s">
        <v>19</v>
      </c>
      <c r="H1013" s="17">
        <v>289</v>
      </c>
      <c r="I1013" s="14">
        <v>4</v>
      </c>
      <c r="J1013" s="20">
        <v>1156</v>
      </c>
    </row>
    <row r="1014" spans="1:10" ht="15.5" x14ac:dyDescent="0.35">
      <c r="A1014" s="11" t="s">
        <v>1059</v>
      </c>
      <c r="B1014" s="3">
        <v>43421</v>
      </c>
      <c r="C1014" s="14">
        <v>9</v>
      </c>
      <c r="D1014" s="1" t="s">
        <v>21</v>
      </c>
      <c r="E1014" s="1" t="s">
        <v>46</v>
      </c>
      <c r="F1014" s="1" t="s">
        <v>23</v>
      </c>
      <c r="G1014" s="1" t="s">
        <v>31</v>
      </c>
      <c r="H1014" s="17">
        <v>69</v>
      </c>
      <c r="I1014" s="14">
        <v>8</v>
      </c>
      <c r="J1014" s="20">
        <v>552</v>
      </c>
    </row>
    <row r="1015" spans="1:10" ht="15.5" x14ac:dyDescent="0.35">
      <c r="A1015" s="11" t="s">
        <v>1060</v>
      </c>
      <c r="B1015" s="3">
        <v>43422</v>
      </c>
      <c r="C1015" s="14">
        <v>2</v>
      </c>
      <c r="D1015" s="1" t="s">
        <v>106</v>
      </c>
      <c r="E1015" s="1" t="s">
        <v>68</v>
      </c>
      <c r="F1015" s="1" t="s">
        <v>18</v>
      </c>
      <c r="G1015" s="1" t="s">
        <v>14</v>
      </c>
      <c r="H1015" s="17">
        <v>199</v>
      </c>
      <c r="I1015" s="14">
        <v>6</v>
      </c>
      <c r="J1015" s="20">
        <v>1194</v>
      </c>
    </row>
    <row r="1016" spans="1:10" ht="15.5" x14ac:dyDescent="0.35">
      <c r="A1016" s="11" t="s">
        <v>1061</v>
      </c>
      <c r="B1016" s="3">
        <v>43423</v>
      </c>
      <c r="C1016" s="14">
        <v>5</v>
      </c>
      <c r="D1016" s="1" t="s">
        <v>60</v>
      </c>
      <c r="E1016" s="1" t="s">
        <v>17</v>
      </c>
      <c r="F1016" s="1" t="s">
        <v>18</v>
      </c>
      <c r="G1016" s="1" t="s">
        <v>41</v>
      </c>
      <c r="H1016" s="17">
        <v>399</v>
      </c>
      <c r="I1016" s="14">
        <v>2</v>
      </c>
      <c r="J1016" s="20">
        <v>798</v>
      </c>
    </row>
    <row r="1017" spans="1:10" ht="15.5" x14ac:dyDescent="0.35">
      <c r="A1017" s="11" t="s">
        <v>1062</v>
      </c>
      <c r="B1017" s="3">
        <v>43423</v>
      </c>
      <c r="C1017" s="14">
        <v>6</v>
      </c>
      <c r="D1017" s="1" t="s">
        <v>48</v>
      </c>
      <c r="E1017" s="1" t="s">
        <v>22</v>
      </c>
      <c r="F1017" s="1" t="s">
        <v>23</v>
      </c>
      <c r="G1017" s="1" t="s">
        <v>19</v>
      </c>
      <c r="H1017" s="17">
        <v>289</v>
      </c>
      <c r="I1017" s="14">
        <v>5</v>
      </c>
      <c r="J1017" s="20">
        <v>1445</v>
      </c>
    </row>
    <row r="1018" spans="1:10" ht="15.5" x14ac:dyDescent="0.35">
      <c r="A1018" s="11" t="s">
        <v>1063</v>
      </c>
      <c r="B1018" s="3">
        <v>43423</v>
      </c>
      <c r="C1018" s="14">
        <v>12</v>
      </c>
      <c r="D1018" s="1" t="s">
        <v>66</v>
      </c>
      <c r="E1018" s="1" t="s">
        <v>12</v>
      </c>
      <c r="F1018" s="1" t="s">
        <v>13</v>
      </c>
      <c r="G1018" s="1" t="s">
        <v>14</v>
      </c>
      <c r="H1018" s="17">
        <v>199</v>
      </c>
      <c r="I1018" s="14">
        <v>4</v>
      </c>
      <c r="J1018" s="20">
        <v>796</v>
      </c>
    </row>
    <row r="1019" spans="1:10" ht="15.5" x14ac:dyDescent="0.35">
      <c r="A1019" s="11" t="s">
        <v>1064</v>
      </c>
      <c r="B1019" s="3">
        <v>43423</v>
      </c>
      <c r="C1019" s="14">
        <v>5</v>
      </c>
      <c r="D1019" s="1" t="s">
        <v>60</v>
      </c>
      <c r="E1019" s="1" t="s">
        <v>68</v>
      </c>
      <c r="F1019" s="1" t="s">
        <v>18</v>
      </c>
      <c r="G1019" s="1" t="s">
        <v>41</v>
      </c>
      <c r="H1019" s="17">
        <v>399</v>
      </c>
      <c r="I1019" s="14">
        <v>1</v>
      </c>
      <c r="J1019" s="20">
        <v>399</v>
      </c>
    </row>
    <row r="1020" spans="1:10" ht="15.5" x14ac:dyDescent="0.35">
      <c r="A1020" s="11" t="s">
        <v>1065</v>
      </c>
      <c r="B1020" s="3">
        <v>43424</v>
      </c>
      <c r="C1020" s="14">
        <v>5</v>
      </c>
      <c r="D1020" s="1" t="s">
        <v>60</v>
      </c>
      <c r="E1020" s="1" t="s">
        <v>68</v>
      </c>
      <c r="F1020" s="1" t="s">
        <v>18</v>
      </c>
      <c r="G1020" s="1" t="s">
        <v>41</v>
      </c>
      <c r="H1020" s="17">
        <v>399</v>
      </c>
      <c r="I1020" s="14">
        <v>8</v>
      </c>
      <c r="J1020" s="20">
        <v>3192</v>
      </c>
    </row>
    <row r="1021" spans="1:10" ht="15.5" x14ac:dyDescent="0.35">
      <c r="A1021" s="11" t="s">
        <v>1066</v>
      </c>
      <c r="B1021" s="3">
        <v>43425</v>
      </c>
      <c r="C1021" s="14">
        <v>20</v>
      </c>
      <c r="D1021" s="1" t="s">
        <v>40</v>
      </c>
      <c r="E1021" s="1" t="s">
        <v>36</v>
      </c>
      <c r="F1021" s="1" t="s">
        <v>28</v>
      </c>
      <c r="G1021" s="1" t="s">
        <v>31</v>
      </c>
      <c r="H1021" s="17">
        <v>69</v>
      </c>
      <c r="I1021" s="14">
        <v>9</v>
      </c>
      <c r="J1021" s="20">
        <v>621</v>
      </c>
    </row>
    <row r="1022" spans="1:10" ht="15.5" x14ac:dyDescent="0.35">
      <c r="A1022" s="11" t="s">
        <v>1067</v>
      </c>
      <c r="B1022" s="3">
        <v>43425</v>
      </c>
      <c r="C1022" s="14">
        <v>16</v>
      </c>
      <c r="D1022" s="1" t="s">
        <v>30</v>
      </c>
      <c r="E1022" s="1" t="s">
        <v>27</v>
      </c>
      <c r="F1022" s="1" t="s">
        <v>28</v>
      </c>
      <c r="G1022" s="1" t="s">
        <v>41</v>
      </c>
      <c r="H1022" s="17">
        <v>399</v>
      </c>
      <c r="I1022" s="14">
        <v>3</v>
      </c>
      <c r="J1022" s="20">
        <v>1197</v>
      </c>
    </row>
    <row r="1023" spans="1:10" ht="15.5" x14ac:dyDescent="0.35">
      <c r="A1023" s="11" t="s">
        <v>1068</v>
      </c>
      <c r="B1023" s="3">
        <v>43426</v>
      </c>
      <c r="C1023" s="14">
        <v>1</v>
      </c>
      <c r="D1023" s="1" t="s">
        <v>16</v>
      </c>
      <c r="E1023" s="1" t="s">
        <v>68</v>
      </c>
      <c r="F1023" s="1" t="s">
        <v>18</v>
      </c>
      <c r="G1023" s="1" t="s">
        <v>24</v>
      </c>
      <c r="H1023" s="17">
        <v>159</v>
      </c>
      <c r="I1023" s="14">
        <v>6</v>
      </c>
      <c r="J1023" s="20">
        <v>954</v>
      </c>
    </row>
    <row r="1024" spans="1:10" ht="15.5" x14ac:dyDescent="0.35">
      <c r="A1024" s="11" t="s">
        <v>1069</v>
      </c>
      <c r="B1024" s="3">
        <v>43426</v>
      </c>
      <c r="C1024" s="14">
        <v>5</v>
      </c>
      <c r="D1024" s="1" t="s">
        <v>60</v>
      </c>
      <c r="E1024" s="1" t="s">
        <v>68</v>
      </c>
      <c r="F1024" s="1" t="s">
        <v>18</v>
      </c>
      <c r="G1024" s="1" t="s">
        <v>41</v>
      </c>
      <c r="H1024" s="17">
        <v>399</v>
      </c>
      <c r="I1024" s="14">
        <v>6</v>
      </c>
      <c r="J1024" s="20">
        <v>2394</v>
      </c>
    </row>
    <row r="1025" spans="1:10" ht="15.5" x14ac:dyDescent="0.35">
      <c r="A1025" s="11" t="s">
        <v>1070</v>
      </c>
      <c r="B1025" s="3">
        <v>43426</v>
      </c>
      <c r="C1025" s="14">
        <v>15</v>
      </c>
      <c r="D1025" s="1" t="s">
        <v>118</v>
      </c>
      <c r="E1025" s="1" t="s">
        <v>63</v>
      </c>
      <c r="F1025" s="1" t="s">
        <v>13</v>
      </c>
      <c r="G1025" s="1" t="s">
        <v>31</v>
      </c>
      <c r="H1025" s="17">
        <v>69</v>
      </c>
      <c r="I1025" s="14">
        <v>7</v>
      </c>
      <c r="J1025" s="20">
        <v>483</v>
      </c>
    </row>
    <row r="1026" spans="1:10" ht="15.5" x14ac:dyDescent="0.35">
      <c r="A1026" s="11" t="s">
        <v>1071</v>
      </c>
      <c r="B1026" s="3">
        <v>43426</v>
      </c>
      <c r="C1026" s="14">
        <v>2</v>
      </c>
      <c r="D1026" s="1" t="s">
        <v>106</v>
      </c>
      <c r="E1026" s="1" t="s">
        <v>68</v>
      </c>
      <c r="F1026" s="1" t="s">
        <v>18</v>
      </c>
      <c r="G1026" s="1" t="s">
        <v>14</v>
      </c>
      <c r="H1026" s="17">
        <v>199</v>
      </c>
      <c r="I1026" s="14">
        <v>9</v>
      </c>
      <c r="J1026" s="20">
        <v>1791</v>
      </c>
    </row>
    <row r="1027" spans="1:10" ht="15.5" x14ac:dyDescent="0.35">
      <c r="A1027" s="11" t="s">
        <v>1072</v>
      </c>
      <c r="B1027" s="3">
        <v>43426</v>
      </c>
      <c r="C1027" s="14">
        <v>8</v>
      </c>
      <c r="D1027" s="1" t="s">
        <v>45</v>
      </c>
      <c r="E1027" s="1" t="s">
        <v>22</v>
      </c>
      <c r="F1027" s="1" t="s">
        <v>23</v>
      </c>
      <c r="G1027" s="1" t="s">
        <v>24</v>
      </c>
      <c r="H1027" s="17">
        <v>159</v>
      </c>
      <c r="I1027" s="14">
        <v>6</v>
      </c>
      <c r="J1027" s="20">
        <v>954</v>
      </c>
    </row>
    <row r="1028" spans="1:10" ht="15.5" x14ac:dyDescent="0.35">
      <c r="A1028" s="11" t="s">
        <v>1073</v>
      </c>
      <c r="B1028" s="3">
        <v>43426</v>
      </c>
      <c r="C1028" s="14">
        <v>3</v>
      </c>
      <c r="D1028" s="1" t="s">
        <v>43</v>
      </c>
      <c r="E1028" s="1" t="s">
        <v>68</v>
      </c>
      <c r="F1028" s="1" t="s">
        <v>18</v>
      </c>
      <c r="G1028" s="1" t="s">
        <v>31</v>
      </c>
      <c r="H1028" s="17">
        <v>69</v>
      </c>
      <c r="I1028" s="14">
        <v>5</v>
      </c>
      <c r="J1028" s="20">
        <v>345</v>
      </c>
    </row>
    <row r="1029" spans="1:10" ht="15.5" x14ac:dyDescent="0.35">
      <c r="A1029" s="11" t="s">
        <v>1074</v>
      </c>
      <c r="B1029" s="3">
        <v>43426</v>
      </c>
      <c r="C1029" s="14">
        <v>20</v>
      </c>
      <c r="D1029" s="1" t="s">
        <v>40</v>
      </c>
      <c r="E1029" s="1" t="s">
        <v>27</v>
      </c>
      <c r="F1029" s="1" t="s">
        <v>28</v>
      </c>
      <c r="G1029" s="1" t="s">
        <v>24</v>
      </c>
      <c r="H1029" s="17">
        <v>159</v>
      </c>
      <c r="I1029" s="14">
        <v>0</v>
      </c>
      <c r="J1029" s="20">
        <v>0</v>
      </c>
    </row>
    <row r="1030" spans="1:10" ht="15.5" x14ac:dyDescent="0.35">
      <c r="A1030" s="11" t="s">
        <v>1075</v>
      </c>
      <c r="B1030" s="3">
        <v>43426</v>
      </c>
      <c r="C1030" s="14">
        <v>8</v>
      </c>
      <c r="D1030" s="1" t="s">
        <v>45</v>
      </c>
      <c r="E1030" s="1" t="s">
        <v>22</v>
      </c>
      <c r="F1030" s="1" t="s">
        <v>23</v>
      </c>
      <c r="G1030" s="1" t="s">
        <v>41</v>
      </c>
      <c r="H1030" s="17">
        <v>399</v>
      </c>
      <c r="I1030" s="14">
        <v>9</v>
      </c>
      <c r="J1030" s="20">
        <v>3591</v>
      </c>
    </row>
    <row r="1031" spans="1:10" ht="15.5" x14ac:dyDescent="0.35">
      <c r="A1031" s="11" t="s">
        <v>1076</v>
      </c>
      <c r="B1031" s="3">
        <v>43426</v>
      </c>
      <c r="C1031" s="14">
        <v>7</v>
      </c>
      <c r="D1031" s="1" t="s">
        <v>88</v>
      </c>
      <c r="E1031" s="1" t="s">
        <v>22</v>
      </c>
      <c r="F1031" s="1" t="s">
        <v>23</v>
      </c>
      <c r="G1031" s="1" t="s">
        <v>41</v>
      </c>
      <c r="H1031" s="17">
        <v>399</v>
      </c>
      <c r="I1031" s="14">
        <v>5</v>
      </c>
      <c r="J1031" s="20">
        <v>1995</v>
      </c>
    </row>
    <row r="1032" spans="1:10" ht="15.5" x14ac:dyDescent="0.35">
      <c r="A1032" s="11" t="s">
        <v>1077</v>
      </c>
      <c r="B1032" s="3">
        <v>43426</v>
      </c>
      <c r="C1032" s="14">
        <v>10</v>
      </c>
      <c r="D1032" s="1" t="s">
        <v>58</v>
      </c>
      <c r="E1032" s="1" t="s">
        <v>46</v>
      </c>
      <c r="F1032" s="1" t="s">
        <v>23</v>
      </c>
      <c r="G1032" s="1" t="s">
        <v>41</v>
      </c>
      <c r="H1032" s="17">
        <v>399</v>
      </c>
      <c r="I1032" s="14">
        <v>0</v>
      </c>
      <c r="J1032" s="20">
        <v>0</v>
      </c>
    </row>
    <row r="1033" spans="1:10" ht="15.5" x14ac:dyDescent="0.35">
      <c r="A1033" s="11" t="s">
        <v>1078</v>
      </c>
      <c r="B1033" s="3">
        <v>43426</v>
      </c>
      <c r="C1033" s="14">
        <v>13</v>
      </c>
      <c r="D1033" s="1" t="s">
        <v>33</v>
      </c>
      <c r="E1033" s="1" t="s">
        <v>12</v>
      </c>
      <c r="F1033" s="1" t="s">
        <v>13</v>
      </c>
      <c r="G1033" s="1" t="s">
        <v>14</v>
      </c>
      <c r="H1033" s="17">
        <v>199</v>
      </c>
      <c r="I1033" s="14">
        <v>7</v>
      </c>
      <c r="J1033" s="20">
        <v>1393</v>
      </c>
    </row>
    <row r="1034" spans="1:10" ht="15.5" x14ac:dyDescent="0.35">
      <c r="A1034" s="11" t="s">
        <v>1079</v>
      </c>
      <c r="B1034" s="3">
        <v>43427</v>
      </c>
      <c r="C1034" s="14">
        <v>15</v>
      </c>
      <c r="D1034" s="1" t="s">
        <v>118</v>
      </c>
      <c r="E1034" s="1" t="s">
        <v>12</v>
      </c>
      <c r="F1034" s="1" t="s">
        <v>13</v>
      </c>
      <c r="G1034" s="1" t="s">
        <v>31</v>
      </c>
      <c r="H1034" s="17">
        <v>69</v>
      </c>
      <c r="I1034" s="14">
        <v>7</v>
      </c>
      <c r="J1034" s="20">
        <v>483</v>
      </c>
    </row>
    <row r="1035" spans="1:10" ht="15.5" x14ac:dyDescent="0.35">
      <c r="A1035" s="11" t="s">
        <v>1080</v>
      </c>
      <c r="B1035" s="3">
        <v>43427</v>
      </c>
      <c r="C1035" s="14">
        <v>3</v>
      </c>
      <c r="D1035" s="1" t="s">
        <v>43</v>
      </c>
      <c r="E1035" s="1" t="s">
        <v>17</v>
      </c>
      <c r="F1035" s="1" t="s">
        <v>18</v>
      </c>
      <c r="G1035" s="1" t="s">
        <v>41</v>
      </c>
      <c r="H1035" s="17">
        <v>399</v>
      </c>
      <c r="I1035" s="14">
        <v>2</v>
      </c>
      <c r="J1035" s="20">
        <v>798</v>
      </c>
    </row>
    <row r="1036" spans="1:10" ht="15.5" x14ac:dyDescent="0.35">
      <c r="A1036" s="11" t="s">
        <v>1081</v>
      </c>
      <c r="B1036" s="3">
        <v>43427</v>
      </c>
      <c r="C1036" s="14">
        <v>4</v>
      </c>
      <c r="D1036" s="1" t="s">
        <v>51</v>
      </c>
      <c r="E1036" s="1" t="s">
        <v>17</v>
      </c>
      <c r="F1036" s="1" t="s">
        <v>18</v>
      </c>
      <c r="G1036" s="1" t="s">
        <v>41</v>
      </c>
      <c r="H1036" s="17">
        <v>399</v>
      </c>
      <c r="I1036" s="14">
        <v>6</v>
      </c>
      <c r="J1036" s="20">
        <v>2394</v>
      </c>
    </row>
    <row r="1037" spans="1:10" ht="15.5" x14ac:dyDescent="0.35">
      <c r="A1037" s="11" t="s">
        <v>1082</v>
      </c>
      <c r="B1037" s="3">
        <v>43427</v>
      </c>
      <c r="C1037" s="14">
        <v>13</v>
      </c>
      <c r="D1037" s="1" t="s">
        <v>33</v>
      </c>
      <c r="E1037" s="1" t="s">
        <v>12</v>
      </c>
      <c r="F1037" s="1" t="s">
        <v>13</v>
      </c>
      <c r="G1037" s="1" t="s">
        <v>41</v>
      </c>
      <c r="H1037" s="17">
        <v>399</v>
      </c>
      <c r="I1037" s="14">
        <v>9</v>
      </c>
      <c r="J1037" s="20">
        <v>3591</v>
      </c>
    </row>
    <row r="1038" spans="1:10" ht="15.5" x14ac:dyDescent="0.35">
      <c r="A1038" s="11" t="s">
        <v>1083</v>
      </c>
      <c r="B1038" s="3">
        <v>43427</v>
      </c>
      <c r="C1038" s="14">
        <v>12</v>
      </c>
      <c r="D1038" s="1" t="s">
        <v>66</v>
      </c>
      <c r="E1038" s="1" t="s">
        <v>12</v>
      </c>
      <c r="F1038" s="1" t="s">
        <v>13</v>
      </c>
      <c r="G1038" s="1" t="s">
        <v>19</v>
      </c>
      <c r="H1038" s="17">
        <v>289</v>
      </c>
      <c r="I1038" s="14">
        <v>6</v>
      </c>
      <c r="J1038" s="20">
        <v>1734</v>
      </c>
    </row>
    <row r="1039" spans="1:10" ht="15.5" x14ac:dyDescent="0.35">
      <c r="A1039" s="11" t="s">
        <v>1084</v>
      </c>
      <c r="B1039" s="3">
        <v>43427</v>
      </c>
      <c r="C1039" s="14">
        <v>17</v>
      </c>
      <c r="D1039" s="1" t="s">
        <v>35</v>
      </c>
      <c r="E1039" s="1" t="s">
        <v>36</v>
      </c>
      <c r="F1039" s="1" t="s">
        <v>28</v>
      </c>
      <c r="G1039" s="1" t="s">
        <v>14</v>
      </c>
      <c r="H1039" s="17">
        <v>199</v>
      </c>
      <c r="I1039" s="14">
        <v>3</v>
      </c>
      <c r="J1039" s="20">
        <v>597</v>
      </c>
    </row>
    <row r="1040" spans="1:10" ht="15.5" x14ac:dyDescent="0.35">
      <c r="A1040" s="11" t="s">
        <v>1085</v>
      </c>
      <c r="B1040" s="3">
        <v>43428</v>
      </c>
      <c r="C1040" s="14">
        <v>13</v>
      </c>
      <c r="D1040" s="1" t="s">
        <v>33</v>
      </c>
      <c r="E1040" s="1" t="s">
        <v>63</v>
      </c>
      <c r="F1040" s="1" t="s">
        <v>13</v>
      </c>
      <c r="G1040" s="1" t="s">
        <v>19</v>
      </c>
      <c r="H1040" s="17">
        <v>289</v>
      </c>
      <c r="I1040" s="14">
        <v>1</v>
      </c>
      <c r="J1040" s="20">
        <v>289</v>
      </c>
    </row>
    <row r="1041" spans="1:10" ht="15.5" x14ac:dyDescent="0.35">
      <c r="A1041" s="11" t="s">
        <v>1086</v>
      </c>
      <c r="B1041" s="3">
        <v>43428</v>
      </c>
      <c r="C1041" s="14">
        <v>7</v>
      </c>
      <c r="D1041" s="1" t="s">
        <v>88</v>
      </c>
      <c r="E1041" s="1" t="s">
        <v>46</v>
      </c>
      <c r="F1041" s="1" t="s">
        <v>23</v>
      </c>
      <c r="G1041" s="1" t="s">
        <v>14</v>
      </c>
      <c r="H1041" s="17">
        <v>199</v>
      </c>
      <c r="I1041" s="14">
        <v>5</v>
      </c>
      <c r="J1041" s="20">
        <v>995</v>
      </c>
    </row>
    <row r="1042" spans="1:10" ht="15.5" x14ac:dyDescent="0.35">
      <c r="A1042" s="11" t="s">
        <v>1087</v>
      </c>
      <c r="B1042" s="3">
        <v>43428</v>
      </c>
      <c r="C1042" s="14">
        <v>18</v>
      </c>
      <c r="D1042" s="1" t="s">
        <v>26</v>
      </c>
      <c r="E1042" s="1" t="s">
        <v>36</v>
      </c>
      <c r="F1042" s="1" t="s">
        <v>28</v>
      </c>
      <c r="G1042" s="1" t="s">
        <v>24</v>
      </c>
      <c r="H1042" s="17">
        <v>159</v>
      </c>
      <c r="I1042" s="14">
        <v>2</v>
      </c>
      <c r="J1042" s="20">
        <v>318</v>
      </c>
    </row>
    <row r="1043" spans="1:10" ht="15.5" x14ac:dyDescent="0.35">
      <c r="A1043" s="11" t="s">
        <v>1088</v>
      </c>
      <c r="B1043" s="3">
        <v>43428</v>
      </c>
      <c r="C1043" s="14">
        <v>14</v>
      </c>
      <c r="D1043" s="1" t="s">
        <v>38</v>
      </c>
      <c r="E1043" s="1" t="s">
        <v>63</v>
      </c>
      <c r="F1043" s="1" t="s">
        <v>13</v>
      </c>
      <c r="G1043" s="1" t="s">
        <v>19</v>
      </c>
      <c r="H1043" s="17">
        <v>289</v>
      </c>
      <c r="I1043" s="14">
        <v>2</v>
      </c>
      <c r="J1043" s="20">
        <v>578</v>
      </c>
    </row>
    <row r="1044" spans="1:10" ht="15.5" x14ac:dyDescent="0.35">
      <c r="A1044" s="11" t="s">
        <v>1089</v>
      </c>
      <c r="B1044" s="3">
        <v>43428</v>
      </c>
      <c r="C1044" s="14">
        <v>3</v>
      </c>
      <c r="D1044" s="1" t="s">
        <v>43</v>
      </c>
      <c r="E1044" s="1" t="s">
        <v>68</v>
      </c>
      <c r="F1044" s="1" t="s">
        <v>18</v>
      </c>
      <c r="G1044" s="1" t="s">
        <v>31</v>
      </c>
      <c r="H1044" s="17">
        <v>69</v>
      </c>
      <c r="I1044" s="14">
        <v>4</v>
      </c>
      <c r="J1044" s="20">
        <v>276</v>
      </c>
    </row>
    <row r="1045" spans="1:10" ht="15.5" x14ac:dyDescent="0.35">
      <c r="A1045" s="11" t="s">
        <v>1090</v>
      </c>
      <c r="B1045" s="3">
        <v>43428</v>
      </c>
      <c r="C1045" s="14">
        <v>9</v>
      </c>
      <c r="D1045" s="1" t="s">
        <v>21</v>
      </c>
      <c r="E1045" s="1" t="s">
        <v>46</v>
      </c>
      <c r="F1045" s="1" t="s">
        <v>23</v>
      </c>
      <c r="G1045" s="1" t="s">
        <v>41</v>
      </c>
      <c r="H1045" s="17">
        <v>399</v>
      </c>
      <c r="I1045" s="14">
        <v>1</v>
      </c>
      <c r="J1045" s="20">
        <v>399</v>
      </c>
    </row>
    <row r="1046" spans="1:10" ht="15.5" x14ac:dyDescent="0.35">
      <c r="A1046" s="11" t="s">
        <v>1091</v>
      </c>
      <c r="B1046" s="3">
        <v>43428</v>
      </c>
      <c r="C1046" s="14">
        <v>11</v>
      </c>
      <c r="D1046" s="1" t="s">
        <v>11</v>
      </c>
      <c r="E1046" s="1" t="s">
        <v>63</v>
      </c>
      <c r="F1046" s="1" t="s">
        <v>13</v>
      </c>
      <c r="G1046" s="1" t="s">
        <v>41</v>
      </c>
      <c r="H1046" s="17">
        <v>399</v>
      </c>
      <c r="I1046" s="14">
        <v>3</v>
      </c>
      <c r="J1046" s="20">
        <v>1197</v>
      </c>
    </row>
    <row r="1047" spans="1:10" ht="15.5" x14ac:dyDescent="0.35">
      <c r="A1047" s="11" t="s">
        <v>1092</v>
      </c>
      <c r="B1047" s="3">
        <v>43429</v>
      </c>
      <c r="C1047" s="14">
        <v>4</v>
      </c>
      <c r="D1047" s="1" t="s">
        <v>51</v>
      </c>
      <c r="E1047" s="1" t="s">
        <v>68</v>
      </c>
      <c r="F1047" s="1" t="s">
        <v>18</v>
      </c>
      <c r="G1047" s="1" t="s">
        <v>41</v>
      </c>
      <c r="H1047" s="17">
        <v>399</v>
      </c>
      <c r="I1047" s="14">
        <v>5</v>
      </c>
      <c r="J1047" s="20">
        <v>1995</v>
      </c>
    </row>
    <row r="1048" spans="1:10" ht="15.5" x14ac:dyDescent="0.35">
      <c r="A1048" s="11" t="s">
        <v>1093</v>
      </c>
      <c r="B1048" s="3">
        <v>43430</v>
      </c>
      <c r="C1048" s="14">
        <v>6</v>
      </c>
      <c r="D1048" s="1" t="s">
        <v>48</v>
      </c>
      <c r="E1048" s="1" t="s">
        <v>46</v>
      </c>
      <c r="F1048" s="1" t="s">
        <v>23</v>
      </c>
      <c r="G1048" s="1" t="s">
        <v>19</v>
      </c>
      <c r="H1048" s="17">
        <v>289</v>
      </c>
      <c r="I1048" s="14">
        <v>1</v>
      </c>
      <c r="J1048" s="20">
        <v>289</v>
      </c>
    </row>
    <row r="1049" spans="1:10" ht="15.5" x14ac:dyDescent="0.35">
      <c r="A1049" s="11" t="s">
        <v>1094</v>
      </c>
      <c r="B1049" s="3">
        <v>43430</v>
      </c>
      <c r="C1049" s="14">
        <v>13</v>
      </c>
      <c r="D1049" s="1" t="s">
        <v>33</v>
      </c>
      <c r="E1049" s="1" t="s">
        <v>63</v>
      </c>
      <c r="F1049" s="1" t="s">
        <v>13</v>
      </c>
      <c r="G1049" s="1" t="s">
        <v>19</v>
      </c>
      <c r="H1049" s="17">
        <v>289</v>
      </c>
      <c r="I1049" s="14">
        <v>7</v>
      </c>
      <c r="J1049" s="20">
        <v>2023</v>
      </c>
    </row>
    <row r="1050" spans="1:10" ht="15.5" x14ac:dyDescent="0.35">
      <c r="A1050" s="11" t="s">
        <v>1095</v>
      </c>
      <c r="B1050" s="3">
        <v>43431</v>
      </c>
      <c r="C1050" s="14">
        <v>2</v>
      </c>
      <c r="D1050" s="1" t="s">
        <v>106</v>
      </c>
      <c r="E1050" s="1" t="s">
        <v>17</v>
      </c>
      <c r="F1050" s="1" t="s">
        <v>18</v>
      </c>
      <c r="G1050" s="1" t="s">
        <v>41</v>
      </c>
      <c r="H1050" s="17">
        <v>399</v>
      </c>
      <c r="I1050" s="14">
        <v>8</v>
      </c>
      <c r="J1050" s="20">
        <v>3192</v>
      </c>
    </row>
    <row r="1051" spans="1:10" ht="15.5" x14ac:dyDescent="0.35">
      <c r="A1051" s="11" t="s">
        <v>1096</v>
      </c>
      <c r="B1051" s="3">
        <v>43431</v>
      </c>
      <c r="C1051" s="14">
        <v>4</v>
      </c>
      <c r="D1051" s="1" t="s">
        <v>51</v>
      </c>
      <c r="E1051" s="1" t="s">
        <v>68</v>
      </c>
      <c r="F1051" s="1" t="s">
        <v>18</v>
      </c>
      <c r="G1051" s="1" t="s">
        <v>41</v>
      </c>
      <c r="H1051" s="17">
        <v>399</v>
      </c>
      <c r="I1051" s="14">
        <v>6</v>
      </c>
      <c r="J1051" s="20">
        <v>2394</v>
      </c>
    </row>
    <row r="1052" spans="1:10" ht="15.5" x14ac:dyDescent="0.35">
      <c r="A1052" s="11" t="s">
        <v>1097</v>
      </c>
      <c r="B1052" s="3">
        <v>43431</v>
      </c>
      <c r="C1052" s="14">
        <v>1</v>
      </c>
      <c r="D1052" s="1" t="s">
        <v>16</v>
      </c>
      <c r="E1052" s="1" t="s">
        <v>68</v>
      </c>
      <c r="F1052" s="1" t="s">
        <v>18</v>
      </c>
      <c r="G1052" s="1" t="s">
        <v>31</v>
      </c>
      <c r="H1052" s="17">
        <v>69</v>
      </c>
      <c r="I1052" s="14">
        <v>9</v>
      </c>
      <c r="J1052" s="20">
        <v>621</v>
      </c>
    </row>
    <row r="1053" spans="1:10" ht="15.5" x14ac:dyDescent="0.35">
      <c r="A1053" s="11" t="s">
        <v>1098</v>
      </c>
      <c r="B1053" s="3">
        <v>43432</v>
      </c>
      <c r="C1053" s="14">
        <v>10</v>
      </c>
      <c r="D1053" s="1" t="s">
        <v>58</v>
      </c>
      <c r="E1053" s="1" t="s">
        <v>22</v>
      </c>
      <c r="F1053" s="1" t="s">
        <v>23</v>
      </c>
      <c r="G1053" s="1" t="s">
        <v>31</v>
      </c>
      <c r="H1053" s="17">
        <v>69</v>
      </c>
      <c r="I1053" s="14">
        <v>7</v>
      </c>
      <c r="J1053" s="20">
        <v>483</v>
      </c>
    </row>
    <row r="1054" spans="1:10" ht="15.5" x14ac:dyDescent="0.35">
      <c r="A1054" s="11" t="s">
        <v>1099</v>
      </c>
      <c r="B1054" s="3">
        <v>43432</v>
      </c>
      <c r="C1054" s="14">
        <v>15</v>
      </c>
      <c r="D1054" s="1" t="s">
        <v>118</v>
      </c>
      <c r="E1054" s="1" t="s">
        <v>63</v>
      </c>
      <c r="F1054" s="1" t="s">
        <v>13</v>
      </c>
      <c r="G1054" s="1" t="s">
        <v>31</v>
      </c>
      <c r="H1054" s="17">
        <v>69</v>
      </c>
      <c r="I1054" s="14">
        <v>1</v>
      </c>
      <c r="J1054" s="20">
        <v>69</v>
      </c>
    </row>
    <row r="1055" spans="1:10" ht="15.5" x14ac:dyDescent="0.35">
      <c r="A1055" s="11" t="s">
        <v>1100</v>
      </c>
      <c r="B1055" s="3">
        <v>43432</v>
      </c>
      <c r="C1055" s="14">
        <v>6</v>
      </c>
      <c r="D1055" s="1" t="s">
        <v>48</v>
      </c>
      <c r="E1055" s="1" t="s">
        <v>46</v>
      </c>
      <c r="F1055" s="1" t="s">
        <v>23</v>
      </c>
      <c r="G1055" s="1" t="s">
        <v>24</v>
      </c>
      <c r="H1055" s="17">
        <v>159</v>
      </c>
      <c r="I1055" s="14">
        <v>2</v>
      </c>
      <c r="J1055" s="20">
        <v>318</v>
      </c>
    </row>
    <row r="1056" spans="1:10" ht="15.5" x14ac:dyDescent="0.35">
      <c r="A1056" s="11" t="s">
        <v>1101</v>
      </c>
      <c r="B1056" s="3">
        <v>43432</v>
      </c>
      <c r="C1056" s="14">
        <v>11</v>
      </c>
      <c r="D1056" s="1" t="s">
        <v>11</v>
      </c>
      <c r="E1056" s="1" t="s">
        <v>12</v>
      </c>
      <c r="F1056" s="1" t="s">
        <v>13</v>
      </c>
      <c r="G1056" s="1" t="s">
        <v>19</v>
      </c>
      <c r="H1056" s="17">
        <v>289</v>
      </c>
      <c r="I1056" s="14">
        <v>8</v>
      </c>
      <c r="J1056" s="20">
        <v>2312</v>
      </c>
    </row>
    <row r="1057" spans="1:10" ht="15.5" x14ac:dyDescent="0.35">
      <c r="A1057" s="11" t="s">
        <v>1102</v>
      </c>
      <c r="B1057" s="3">
        <v>43432</v>
      </c>
      <c r="C1057" s="14">
        <v>4</v>
      </c>
      <c r="D1057" s="1" t="s">
        <v>51</v>
      </c>
      <c r="E1057" s="1" t="s">
        <v>17</v>
      </c>
      <c r="F1057" s="1" t="s">
        <v>18</v>
      </c>
      <c r="G1057" s="1" t="s">
        <v>19</v>
      </c>
      <c r="H1057" s="17">
        <v>289</v>
      </c>
      <c r="I1057" s="14">
        <v>7</v>
      </c>
      <c r="J1057" s="20">
        <v>2023</v>
      </c>
    </row>
    <row r="1058" spans="1:10" ht="15.5" x14ac:dyDescent="0.35">
      <c r="A1058" s="11" t="s">
        <v>1103</v>
      </c>
      <c r="B1058" s="3">
        <v>43433</v>
      </c>
      <c r="C1058" s="14">
        <v>8</v>
      </c>
      <c r="D1058" s="1" t="s">
        <v>45</v>
      </c>
      <c r="E1058" s="1" t="s">
        <v>46</v>
      </c>
      <c r="F1058" s="1" t="s">
        <v>23</v>
      </c>
      <c r="G1058" s="1" t="s">
        <v>14</v>
      </c>
      <c r="H1058" s="17">
        <v>199</v>
      </c>
      <c r="I1058" s="14">
        <v>3</v>
      </c>
      <c r="J1058" s="20">
        <v>597</v>
      </c>
    </row>
    <row r="1059" spans="1:10" ht="15.5" x14ac:dyDescent="0.35">
      <c r="A1059" s="11" t="s">
        <v>1104</v>
      </c>
      <c r="B1059" s="3">
        <v>43433</v>
      </c>
      <c r="C1059" s="14">
        <v>9</v>
      </c>
      <c r="D1059" s="1" t="s">
        <v>21</v>
      </c>
      <c r="E1059" s="1" t="s">
        <v>46</v>
      </c>
      <c r="F1059" s="1" t="s">
        <v>23</v>
      </c>
      <c r="G1059" s="1" t="s">
        <v>41</v>
      </c>
      <c r="H1059" s="17">
        <v>399</v>
      </c>
      <c r="I1059" s="14">
        <v>6</v>
      </c>
      <c r="J1059" s="20">
        <v>2394</v>
      </c>
    </row>
    <row r="1060" spans="1:10" ht="15.5" x14ac:dyDescent="0.35">
      <c r="A1060" s="11" t="s">
        <v>1105</v>
      </c>
      <c r="B1060" s="3">
        <v>43433</v>
      </c>
      <c r="C1060" s="14">
        <v>12</v>
      </c>
      <c r="D1060" s="1" t="s">
        <v>66</v>
      </c>
      <c r="E1060" s="1" t="s">
        <v>63</v>
      </c>
      <c r="F1060" s="1" t="s">
        <v>13</v>
      </c>
      <c r="G1060" s="1" t="s">
        <v>19</v>
      </c>
      <c r="H1060" s="17">
        <v>289</v>
      </c>
      <c r="I1060" s="14">
        <v>9</v>
      </c>
      <c r="J1060" s="20">
        <v>2601</v>
      </c>
    </row>
    <row r="1061" spans="1:10" ht="15.5" x14ac:dyDescent="0.35">
      <c r="A1061" s="11" t="s">
        <v>1106</v>
      </c>
      <c r="B1061" s="3">
        <v>43434</v>
      </c>
      <c r="C1061" s="14">
        <v>2</v>
      </c>
      <c r="D1061" s="1" t="s">
        <v>106</v>
      </c>
      <c r="E1061" s="1" t="s">
        <v>17</v>
      </c>
      <c r="F1061" s="1" t="s">
        <v>18</v>
      </c>
      <c r="G1061" s="1" t="s">
        <v>24</v>
      </c>
      <c r="H1061" s="17">
        <v>159</v>
      </c>
      <c r="I1061" s="14">
        <v>1</v>
      </c>
      <c r="J1061" s="20">
        <v>159</v>
      </c>
    </row>
    <row r="1062" spans="1:10" ht="15.5" x14ac:dyDescent="0.35">
      <c r="A1062" s="11" t="s">
        <v>1107</v>
      </c>
      <c r="B1062" s="3">
        <v>43435</v>
      </c>
      <c r="C1062" s="14">
        <v>8</v>
      </c>
      <c r="D1062" s="1" t="s">
        <v>45</v>
      </c>
      <c r="E1062" s="1" t="s">
        <v>46</v>
      </c>
      <c r="F1062" s="1" t="s">
        <v>23</v>
      </c>
      <c r="G1062" s="1" t="s">
        <v>41</v>
      </c>
      <c r="H1062" s="17">
        <v>399</v>
      </c>
      <c r="I1062" s="14">
        <v>5</v>
      </c>
      <c r="J1062" s="20">
        <v>1995</v>
      </c>
    </row>
    <row r="1063" spans="1:10" ht="15.5" x14ac:dyDescent="0.35">
      <c r="A1063" s="11" t="s">
        <v>1108</v>
      </c>
      <c r="B1063" s="3">
        <v>43435</v>
      </c>
      <c r="C1063" s="14">
        <v>17</v>
      </c>
      <c r="D1063" s="1" t="s">
        <v>35</v>
      </c>
      <c r="E1063" s="1" t="s">
        <v>36</v>
      </c>
      <c r="F1063" s="1" t="s">
        <v>28</v>
      </c>
      <c r="G1063" s="1" t="s">
        <v>19</v>
      </c>
      <c r="H1063" s="17">
        <v>289</v>
      </c>
      <c r="I1063" s="14">
        <v>0</v>
      </c>
      <c r="J1063" s="20">
        <v>0</v>
      </c>
    </row>
    <row r="1064" spans="1:10" ht="15.5" x14ac:dyDescent="0.35">
      <c r="A1064" s="11" t="s">
        <v>1109</v>
      </c>
      <c r="B1064" s="3">
        <v>43436</v>
      </c>
      <c r="C1064" s="14">
        <v>7</v>
      </c>
      <c r="D1064" s="1" t="s">
        <v>88</v>
      </c>
      <c r="E1064" s="1" t="s">
        <v>46</v>
      </c>
      <c r="F1064" s="1" t="s">
        <v>23</v>
      </c>
      <c r="G1064" s="1" t="s">
        <v>41</v>
      </c>
      <c r="H1064" s="17">
        <v>399</v>
      </c>
      <c r="I1064" s="14">
        <v>3</v>
      </c>
      <c r="J1064" s="20">
        <v>1197</v>
      </c>
    </row>
    <row r="1065" spans="1:10" ht="15.5" x14ac:dyDescent="0.35">
      <c r="A1065" s="11" t="s">
        <v>1110</v>
      </c>
      <c r="B1065" s="3">
        <v>43437</v>
      </c>
      <c r="C1065" s="14">
        <v>1</v>
      </c>
      <c r="D1065" s="1" t="s">
        <v>16</v>
      </c>
      <c r="E1065" s="1" t="s">
        <v>68</v>
      </c>
      <c r="F1065" s="1" t="s">
        <v>18</v>
      </c>
      <c r="G1065" s="1" t="s">
        <v>19</v>
      </c>
      <c r="H1065" s="17">
        <v>289</v>
      </c>
      <c r="I1065" s="14">
        <v>4</v>
      </c>
      <c r="J1065" s="20">
        <v>1156</v>
      </c>
    </row>
    <row r="1066" spans="1:10" ht="15.5" x14ac:dyDescent="0.35">
      <c r="A1066" s="11" t="s">
        <v>1111</v>
      </c>
      <c r="B1066" s="3">
        <v>43437</v>
      </c>
      <c r="C1066" s="14">
        <v>19</v>
      </c>
      <c r="D1066" s="1" t="s">
        <v>56</v>
      </c>
      <c r="E1066" s="1" t="s">
        <v>27</v>
      </c>
      <c r="F1066" s="1" t="s">
        <v>28</v>
      </c>
      <c r="G1066" s="1" t="s">
        <v>19</v>
      </c>
      <c r="H1066" s="17">
        <v>289</v>
      </c>
      <c r="I1066" s="14">
        <v>2</v>
      </c>
      <c r="J1066" s="20">
        <v>578</v>
      </c>
    </row>
    <row r="1067" spans="1:10" ht="15.5" x14ac:dyDescent="0.35">
      <c r="A1067" s="11" t="s">
        <v>1112</v>
      </c>
      <c r="B1067" s="3">
        <v>43438</v>
      </c>
      <c r="C1067" s="14">
        <v>2</v>
      </c>
      <c r="D1067" s="1" t="s">
        <v>106</v>
      </c>
      <c r="E1067" s="1" t="s">
        <v>17</v>
      </c>
      <c r="F1067" s="1" t="s">
        <v>18</v>
      </c>
      <c r="G1067" s="1" t="s">
        <v>31</v>
      </c>
      <c r="H1067" s="17">
        <v>69</v>
      </c>
      <c r="I1067" s="14">
        <v>7</v>
      </c>
      <c r="J1067" s="20">
        <v>483</v>
      </c>
    </row>
    <row r="1068" spans="1:10" ht="15.5" x14ac:dyDescent="0.35">
      <c r="A1068" s="11" t="s">
        <v>1113</v>
      </c>
      <c r="B1068" s="3">
        <v>43438</v>
      </c>
      <c r="C1068" s="14">
        <v>16</v>
      </c>
      <c r="D1068" s="1" t="s">
        <v>30</v>
      </c>
      <c r="E1068" s="1" t="s">
        <v>36</v>
      </c>
      <c r="F1068" s="1" t="s">
        <v>28</v>
      </c>
      <c r="G1068" s="1" t="s">
        <v>41</v>
      </c>
      <c r="H1068" s="17">
        <v>399</v>
      </c>
      <c r="I1068" s="14">
        <v>0</v>
      </c>
      <c r="J1068" s="20">
        <v>0</v>
      </c>
    </row>
    <row r="1069" spans="1:10" ht="15.5" x14ac:dyDescent="0.35">
      <c r="A1069" s="11" t="s">
        <v>1114</v>
      </c>
      <c r="B1069" s="3">
        <v>43439</v>
      </c>
      <c r="C1069" s="14">
        <v>5</v>
      </c>
      <c r="D1069" s="1" t="s">
        <v>60</v>
      </c>
      <c r="E1069" s="1" t="s">
        <v>68</v>
      </c>
      <c r="F1069" s="1" t="s">
        <v>18</v>
      </c>
      <c r="G1069" s="1" t="s">
        <v>41</v>
      </c>
      <c r="H1069" s="17">
        <v>399</v>
      </c>
      <c r="I1069" s="14">
        <v>4</v>
      </c>
      <c r="J1069" s="20">
        <v>1596</v>
      </c>
    </row>
    <row r="1070" spans="1:10" ht="15.5" x14ac:dyDescent="0.35">
      <c r="A1070" s="11" t="s">
        <v>1115</v>
      </c>
      <c r="B1070" s="3">
        <v>43440</v>
      </c>
      <c r="C1070" s="14">
        <v>4</v>
      </c>
      <c r="D1070" s="1" t="s">
        <v>51</v>
      </c>
      <c r="E1070" s="1" t="s">
        <v>17</v>
      </c>
      <c r="F1070" s="1" t="s">
        <v>18</v>
      </c>
      <c r="G1070" s="1" t="s">
        <v>14</v>
      </c>
      <c r="H1070" s="17">
        <v>199</v>
      </c>
      <c r="I1070" s="14">
        <v>2</v>
      </c>
      <c r="J1070" s="20">
        <v>398</v>
      </c>
    </row>
    <row r="1071" spans="1:10" ht="15.5" x14ac:dyDescent="0.35">
      <c r="A1071" s="11" t="s">
        <v>1116</v>
      </c>
      <c r="B1071" s="3">
        <v>43440</v>
      </c>
      <c r="C1071" s="14">
        <v>14</v>
      </c>
      <c r="D1071" s="1" t="s">
        <v>38</v>
      </c>
      <c r="E1071" s="1" t="s">
        <v>12</v>
      </c>
      <c r="F1071" s="1" t="s">
        <v>13</v>
      </c>
      <c r="G1071" s="1" t="s">
        <v>14</v>
      </c>
      <c r="H1071" s="17">
        <v>199</v>
      </c>
      <c r="I1071" s="14">
        <v>3</v>
      </c>
      <c r="J1071" s="20">
        <v>597</v>
      </c>
    </row>
    <row r="1072" spans="1:10" ht="15.5" x14ac:dyDescent="0.35">
      <c r="A1072" s="11" t="s">
        <v>1117</v>
      </c>
      <c r="B1072" s="3">
        <v>43440</v>
      </c>
      <c r="C1072" s="14">
        <v>4</v>
      </c>
      <c r="D1072" s="1" t="s">
        <v>51</v>
      </c>
      <c r="E1072" s="1" t="s">
        <v>17</v>
      </c>
      <c r="F1072" s="1" t="s">
        <v>18</v>
      </c>
      <c r="G1072" s="1" t="s">
        <v>14</v>
      </c>
      <c r="H1072" s="17">
        <v>199</v>
      </c>
      <c r="I1072" s="14">
        <v>5</v>
      </c>
      <c r="J1072" s="20">
        <v>995</v>
      </c>
    </row>
    <row r="1073" spans="1:10" ht="15.5" x14ac:dyDescent="0.35">
      <c r="A1073" s="11" t="s">
        <v>1118</v>
      </c>
      <c r="B1073" s="3">
        <v>43441</v>
      </c>
      <c r="C1073" s="14">
        <v>4</v>
      </c>
      <c r="D1073" s="1" t="s">
        <v>51</v>
      </c>
      <c r="E1073" s="1" t="s">
        <v>17</v>
      </c>
      <c r="F1073" s="1" t="s">
        <v>18</v>
      </c>
      <c r="G1073" s="1" t="s">
        <v>31</v>
      </c>
      <c r="H1073" s="17">
        <v>69</v>
      </c>
      <c r="I1073" s="14">
        <v>7</v>
      </c>
      <c r="J1073" s="20">
        <v>483</v>
      </c>
    </row>
    <row r="1074" spans="1:10" ht="15.5" x14ac:dyDescent="0.35">
      <c r="A1074" s="11" t="s">
        <v>1119</v>
      </c>
      <c r="B1074" s="3">
        <v>43441</v>
      </c>
      <c r="C1074" s="14">
        <v>9</v>
      </c>
      <c r="D1074" s="1" t="s">
        <v>21</v>
      </c>
      <c r="E1074" s="1" t="s">
        <v>22</v>
      </c>
      <c r="F1074" s="1" t="s">
        <v>23</v>
      </c>
      <c r="G1074" s="1" t="s">
        <v>19</v>
      </c>
      <c r="H1074" s="17">
        <v>289</v>
      </c>
      <c r="I1074" s="14">
        <v>7</v>
      </c>
      <c r="J1074" s="20">
        <v>2023</v>
      </c>
    </row>
    <row r="1075" spans="1:10" ht="15.5" x14ac:dyDescent="0.35">
      <c r="A1075" s="11" t="s">
        <v>1120</v>
      </c>
      <c r="B1075" s="3">
        <v>43442</v>
      </c>
      <c r="C1075" s="14">
        <v>10</v>
      </c>
      <c r="D1075" s="1" t="s">
        <v>58</v>
      </c>
      <c r="E1075" s="1" t="s">
        <v>22</v>
      </c>
      <c r="F1075" s="1" t="s">
        <v>23</v>
      </c>
      <c r="G1075" s="1" t="s">
        <v>31</v>
      </c>
      <c r="H1075" s="17">
        <v>69</v>
      </c>
      <c r="I1075" s="14">
        <v>7</v>
      </c>
      <c r="J1075" s="20">
        <v>483</v>
      </c>
    </row>
    <row r="1076" spans="1:10" ht="15.5" x14ac:dyDescent="0.35">
      <c r="A1076" s="11" t="s">
        <v>1121</v>
      </c>
      <c r="B1076" s="3">
        <v>43442</v>
      </c>
      <c r="C1076" s="14">
        <v>4</v>
      </c>
      <c r="D1076" s="1" t="s">
        <v>51</v>
      </c>
      <c r="E1076" s="1" t="s">
        <v>17</v>
      </c>
      <c r="F1076" s="1" t="s">
        <v>18</v>
      </c>
      <c r="G1076" s="1" t="s">
        <v>31</v>
      </c>
      <c r="H1076" s="17">
        <v>69</v>
      </c>
      <c r="I1076" s="14">
        <v>5</v>
      </c>
      <c r="J1076" s="20">
        <v>345</v>
      </c>
    </row>
    <row r="1077" spans="1:10" ht="15.5" x14ac:dyDescent="0.35">
      <c r="A1077" s="11" t="s">
        <v>1122</v>
      </c>
      <c r="B1077" s="3">
        <v>43443</v>
      </c>
      <c r="C1077" s="14">
        <v>20</v>
      </c>
      <c r="D1077" s="1" t="s">
        <v>40</v>
      </c>
      <c r="E1077" s="1" t="s">
        <v>27</v>
      </c>
      <c r="F1077" s="1" t="s">
        <v>28</v>
      </c>
      <c r="G1077" s="1" t="s">
        <v>19</v>
      </c>
      <c r="H1077" s="17">
        <v>289</v>
      </c>
      <c r="I1077" s="14">
        <v>8</v>
      </c>
      <c r="J1077" s="20">
        <v>2312</v>
      </c>
    </row>
    <row r="1078" spans="1:10" ht="15.5" x14ac:dyDescent="0.35">
      <c r="A1078" s="11" t="s">
        <v>1123</v>
      </c>
      <c r="B1078" s="3">
        <v>43444</v>
      </c>
      <c r="C1078" s="14">
        <v>11</v>
      </c>
      <c r="D1078" s="1" t="s">
        <v>11</v>
      </c>
      <c r="E1078" s="1" t="s">
        <v>12</v>
      </c>
      <c r="F1078" s="1" t="s">
        <v>13</v>
      </c>
      <c r="G1078" s="1" t="s">
        <v>19</v>
      </c>
      <c r="H1078" s="17">
        <v>289</v>
      </c>
      <c r="I1078" s="14">
        <v>9</v>
      </c>
      <c r="J1078" s="20">
        <v>2601</v>
      </c>
    </row>
    <row r="1079" spans="1:10" ht="15.5" x14ac:dyDescent="0.35">
      <c r="A1079" s="11" t="s">
        <v>1124</v>
      </c>
      <c r="B1079" s="3">
        <v>43445</v>
      </c>
      <c r="C1079" s="14">
        <v>13</v>
      </c>
      <c r="D1079" s="1" t="s">
        <v>33</v>
      </c>
      <c r="E1079" s="1" t="s">
        <v>12</v>
      </c>
      <c r="F1079" s="1" t="s">
        <v>13</v>
      </c>
      <c r="G1079" s="1" t="s">
        <v>19</v>
      </c>
      <c r="H1079" s="17">
        <v>289</v>
      </c>
      <c r="I1079" s="14">
        <v>8</v>
      </c>
      <c r="J1079" s="20">
        <v>2312</v>
      </c>
    </row>
    <row r="1080" spans="1:10" ht="15.5" x14ac:dyDescent="0.35">
      <c r="A1080" s="11" t="s">
        <v>1125</v>
      </c>
      <c r="B1080" s="3">
        <v>43445</v>
      </c>
      <c r="C1080" s="14">
        <v>10</v>
      </c>
      <c r="D1080" s="1" t="s">
        <v>58</v>
      </c>
      <c r="E1080" s="1" t="s">
        <v>22</v>
      </c>
      <c r="F1080" s="1" t="s">
        <v>23</v>
      </c>
      <c r="G1080" s="1" t="s">
        <v>31</v>
      </c>
      <c r="H1080" s="17">
        <v>69</v>
      </c>
      <c r="I1080" s="14">
        <v>6</v>
      </c>
      <c r="J1080" s="20">
        <v>414</v>
      </c>
    </row>
    <row r="1081" spans="1:10" ht="15.5" x14ac:dyDescent="0.35">
      <c r="A1081" s="11" t="s">
        <v>1126</v>
      </c>
      <c r="B1081" s="3">
        <v>43445</v>
      </c>
      <c r="C1081" s="14">
        <v>19</v>
      </c>
      <c r="D1081" s="1" t="s">
        <v>56</v>
      </c>
      <c r="E1081" s="1" t="s">
        <v>27</v>
      </c>
      <c r="F1081" s="1" t="s">
        <v>28</v>
      </c>
      <c r="G1081" s="1" t="s">
        <v>19</v>
      </c>
      <c r="H1081" s="17">
        <v>289</v>
      </c>
      <c r="I1081" s="14">
        <v>9</v>
      </c>
      <c r="J1081" s="20">
        <v>2601</v>
      </c>
    </row>
    <row r="1082" spans="1:10" ht="15.5" x14ac:dyDescent="0.35">
      <c r="A1082" s="11" t="s">
        <v>1127</v>
      </c>
      <c r="B1082" s="3">
        <v>43446</v>
      </c>
      <c r="C1082" s="14">
        <v>14</v>
      </c>
      <c r="D1082" s="1" t="s">
        <v>38</v>
      </c>
      <c r="E1082" s="1" t="s">
        <v>12</v>
      </c>
      <c r="F1082" s="1" t="s">
        <v>13</v>
      </c>
      <c r="G1082" s="1" t="s">
        <v>19</v>
      </c>
      <c r="H1082" s="17">
        <v>289</v>
      </c>
      <c r="I1082" s="14">
        <v>5</v>
      </c>
      <c r="J1082" s="20">
        <v>1445</v>
      </c>
    </row>
    <row r="1083" spans="1:10" ht="15.5" x14ac:dyDescent="0.35">
      <c r="A1083" s="11" t="s">
        <v>1128</v>
      </c>
      <c r="B1083" s="3">
        <v>43447</v>
      </c>
      <c r="C1083" s="14">
        <v>16</v>
      </c>
      <c r="D1083" s="1" t="s">
        <v>30</v>
      </c>
      <c r="E1083" s="1" t="s">
        <v>27</v>
      </c>
      <c r="F1083" s="1" t="s">
        <v>28</v>
      </c>
      <c r="G1083" s="1" t="s">
        <v>24</v>
      </c>
      <c r="H1083" s="17">
        <v>159</v>
      </c>
      <c r="I1083" s="14">
        <v>0</v>
      </c>
      <c r="J1083" s="20">
        <v>0</v>
      </c>
    </row>
    <row r="1084" spans="1:10" ht="15.5" x14ac:dyDescent="0.35">
      <c r="A1084" s="11" t="s">
        <v>1129</v>
      </c>
      <c r="B1084" s="3">
        <v>43447</v>
      </c>
      <c r="C1084" s="14">
        <v>13</v>
      </c>
      <c r="D1084" s="1" t="s">
        <v>33</v>
      </c>
      <c r="E1084" s="1" t="s">
        <v>12</v>
      </c>
      <c r="F1084" s="1" t="s">
        <v>13</v>
      </c>
      <c r="G1084" s="1" t="s">
        <v>19</v>
      </c>
      <c r="H1084" s="17">
        <v>289</v>
      </c>
      <c r="I1084" s="14">
        <v>5</v>
      </c>
      <c r="J1084" s="20">
        <v>1445</v>
      </c>
    </row>
    <row r="1085" spans="1:10" ht="15.5" x14ac:dyDescent="0.35">
      <c r="A1085" s="11" t="s">
        <v>1130</v>
      </c>
      <c r="B1085" s="3">
        <v>43447</v>
      </c>
      <c r="C1085" s="14">
        <v>2</v>
      </c>
      <c r="D1085" s="1" t="s">
        <v>106</v>
      </c>
      <c r="E1085" s="1" t="s">
        <v>17</v>
      </c>
      <c r="F1085" s="1" t="s">
        <v>18</v>
      </c>
      <c r="G1085" s="1" t="s">
        <v>14</v>
      </c>
      <c r="H1085" s="17">
        <v>199</v>
      </c>
      <c r="I1085" s="14">
        <v>4</v>
      </c>
      <c r="J1085" s="20">
        <v>796</v>
      </c>
    </row>
    <row r="1086" spans="1:10" ht="15.5" x14ac:dyDescent="0.35">
      <c r="A1086" s="11" t="s">
        <v>1131</v>
      </c>
      <c r="B1086" s="3">
        <v>43447</v>
      </c>
      <c r="C1086" s="14">
        <v>5</v>
      </c>
      <c r="D1086" s="1" t="s">
        <v>60</v>
      </c>
      <c r="E1086" s="1" t="s">
        <v>68</v>
      </c>
      <c r="F1086" s="1" t="s">
        <v>18</v>
      </c>
      <c r="G1086" s="1" t="s">
        <v>14</v>
      </c>
      <c r="H1086" s="17">
        <v>199</v>
      </c>
      <c r="I1086" s="14">
        <v>9</v>
      </c>
      <c r="J1086" s="20">
        <v>1791</v>
      </c>
    </row>
    <row r="1087" spans="1:10" ht="15.5" x14ac:dyDescent="0.35">
      <c r="A1087" s="11" t="s">
        <v>1132</v>
      </c>
      <c r="B1087" s="3">
        <v>43447</v>
      </c>
      <c r="C1087" s="14">
        <v>11</v>
      </c>
      <c r="D1087" s="1" t="s">
        <v>11</v>
      </c>
      <c r="E1087" s="1" t="s">
        <v>63</v>
      </c>
      <c r="F1087" s="1" t="s">
        <v>13</v>
      </c>
      <c r="G1087" s="1" t="s">
        <v>31</v>
      </c>
      <c r="H1087" s="17">
        <v>69</v>
      </c>
      <c r="I1087" s="14">
        <v>1</v>
      </c>
      <c r="J1087" s="20">
        <v>69</v>
      </c>
    </row>
    <row r="1088" spans="1:10" ht="15.5" x14ac:dyDescent="0.35">
      <c r="A1088" s="11" t="s">
        <v>1133</v>
      </c>
      <c r="B1088" s="3">
        <v>43447</v>
      </c>
      <c r="C1088" s="14">
        <v>3</v>
      </c>
      <c r="D1088" s="1" t="s">
        <v>43</v>
      </c>
      <c r="E1088" s="1" t="s">
        <v>17</v>
      </c>
      <c r="F1088" s="1" t="s">
        <v>18</v>
      </c>
      <c r="G1088" s="1" t="s">
        <v>31</v>
      </c>
      <c r="H1088" s="17">
        <v>69</v>
      </c>
      <c r="I1088" s="14">
        <v>5</v>
      </c>
      <c r="J1088" s="20">
        <v>345</v>
      </c>
    </row>
    <row r="1089" spans="1:10" ht="15.5" x14ac:dyDescent="0.35">
      <c r="A1089" s="11" t="s">
        <v>1134</v>
      </c>
      <c r="B1089" s="3">
        <v>43447</v>
      </c>
      <c r="C1089" s="14">
        <v>11</v>
      </c>
      <c r="D1089" s="1" t="s">
        <v>11</v>
      </c>
      <c r="E1089" s="1" t="s">
        <v>63</v>
      </c>
      <c r="F1089" s="1" t="s">
        <v>13</v>
      </c>
      <c r="G1089" s="1" t="s">
        <v>24</v>
      </c>
      <c r="H1089" s="17">
        <v>159</v>
      </c>
      <c r="I1089" s="14">
        <v>3</v>
      </c>
      <c r="J1089" s="20">
        <v>477</v>
      </c>
    </row>
    <row r="1090" spans="1:10" ht="15.5" x14ac:dyDescent="0.35">
      <c r="A1090" s="11" t="s">
        <v>1135</v>
      </c>
      <c r="B1090" s="3">
        <v>43447</v>
      </c>
      <c r="C1090" s="14">
        <v>1</v>
      </c>
      <c r="D1090" s="1" t="s">
        <v>16</v>
      </c>
      <c r="E1090" s="1" t="s">
        <v>17</v>
      </c>
      <c r="F1090" s="1" t="s">
        <v>18</v>
      </c>
      <c r="G1090" s="1" t="s">
        <v>41</v>
      </c>
      <c r="H1090" s="17">
        <v>399</v>
      </c>
      <c r="I1090" s="14">
        <v>1</v>
      </c>
      <c r="J1090" s="20">
        <v>399</v>
      </c>
    </row>
    <row r="1091" spans="1:10" ht="15.5" x14ac:dyDescent="0.35">
      <c r="A1091" s="11" t="s">
        <v>1136</v>
      </c>
      <c r="B1091" s="3">
        <v>43448</v>
      </c>
      <c r="C1091" s="14">
        <v>18</v>
      </c>
      <c r="D1091" s="1" t="s">
        <v>26</v>
      </c>
      <c r="E1091" s="1" t="s">
        <v>27</v>
      </c>
      <c r="F1091" s="1" t="s">
        <v>28</v>
      </c>
      <c r="G1091" s="1" t="s">
        <v>19</v>
      </c>
      <c r="H1091" s="17">
        <v>289</v>
      </c>
      <c r="I1091" s="14">
        <v>9</v>
      </c>
      <c r="J1091" s="20">
        <v>2601</v>
      </c>
    </row>
    <row r="1092" spans="1:10" ht="15.5" x14ac:dyDescent="0.35">
      <c r="A1092" s="11" t="s">
        <v>1137</v>
      </c>
      <c r="B1092" s="3">
        <v>43449</v>
      </c>
      <c r="C1092" s="14">
        <v>15</v>
      </c>
      <c r="D1092" s="1" t="s">
        <v>118</v>
      </c>
      <c r="E1092" s="1" t="s">
        <v>63</v>
      </c>
      <c r="F1092" s="1" t="s">
        <v>13</v>
      </c>
      <c r="G1092" s="1" t="s">
        <v>19</v>
      </c>
      <c r="H1092" s="17">
        <v>289</v>
      </c>
      <c r="I1092" s="14">
        <v>9</v>
      </c>
      <c r="J1092" s="20">
        <v>2601</v>
      </c>
    </row>
    <row r="1093" spans="1:10" ht="15.5" x14ac:dyDescent="0.35">
      <c r="A1093" s="11" t="s">
        <v>1138</v>
      </c>
      <c r="B1093" s="3">
        <v>43449</v>
      </c>
      <c r="C1093" s="14">
        <v>8</v>
      </c>
      <c r="D1093" s="1" t="s">
        <v>45</v>
      </c>
      <c r="E1093" s="1" t="s">
        <v>22</v>
      </c>
      <c r="F1093" s="1" t="s">
        <v>23</v>
      </c>
      <c r="G1093" s="1" t="s">
        <v>19</v>
      </c>
      <c r="H1093" s="17">
        <v>289</v>
      </c>
      <c r="I1093" s="14">
        <v>2</v>
      </c>
      <c r="J1093" s="20">
        <v>578</v>
      </c>
    </row>
    <row r="1094" spans="1:10" ht="15.5" x14ac:dyDescent="0.35">
      <c r="A1094" s="11" t="s">
        <v>1139</v>
      </c>
      <c r="B1094" s="3">
        <v>43450</v>
      </c>
      <c r="C1094" s="14">
        <v>18</v>
      </c>
      <c r="D1094" s="1" t="s">
        <v>26</v>
      </c>
      <c r="E1094" s="1" t="s">
        <v>27</v>
      </c>
      <c r="F1094" s="1" t="s">
        <v>28</v>
      </c>
      <c r="G1094" s="1" t="s">
        <v>24</v>
      </c>
      <c r="H1094" s="17">
        <v>159</v>
      </c>
      <c r="I1094" s="14">
        <v>4</v>
      </c>
      <c r="J1094" s="20">
        <v>636</v>
      </c>
    </row>
    <row r="1095" spans="1:10" ht="15.5" x14ac:dyDescent="0.35">
      <c r="A1095" s="11" t="s">
        <v>1140</v>
      </c>
      <c r="B1095" s="3">
        <v>43450</v>
      </c>
      <c r="C1095" s="14">
        <v>5</v>
      </c>
      <c r="D1095" s="1" t="s">
        <v>60</v>
      </c>
      <c r="E1095" s="1" t="s">
        <v>68</v>
      </c>
      <c r="F1095" s="1" t="s">
        <v>18</v>
      </c>
      <c r="G1095" s="1" t="s">
        <v>31</v>
      </c>
      <c r="H1095" s="17">
        <v>69</v>
      </c>
      <c r="I1095" s="14">
        <v>1</v>
      </c>
      <c r="J1095" s="20">
        <v>69</v>
      </c>
    </row>
    <row r="1096" spans="1:10" ht="15.5" x14ac:dyDescent="0.35">
      <c r="A1096" s="11" t="s">
        <v>1141</v>
      </c>
      <c r="B1096" s="3">
        <v>43450</v>
      </c>
      <c r="C1096" s="14">
        <v>20</v>
      </c>
      <c r="D1096" s="1" t="s">
        <v>40</v>
      </c>
      <c r="E1096" s="1" t="s">
        <v>36</v>
      </c>
      <c r="F1096" s="1" t="s">
        <v>28</v>
      </c>
      <c r="G1096" s="1" t="s">
        <v>19</v>
      </c>
      <c r="H1096" s="17">
        <v>289</v>
      </c>
      <c r="I1096" s="14">
        <v>3</v>
      </c>
      <c r="J1096" s="20">
        <v>867</v>
      </c>
    </row>
    <row r="1097" spans="1:10" ht="15.5" x14ac:dyDescent="0.35">
      <c r="A1097" s="11" t="s">
        <v>1142</v>
      </c>
      <c r="B1097" s="3">
        <v>43451</v>
      </c>
      <c r="C1097" s="14">
        <v>12</v>
      </c>
      <c r="D1097" s="1" t="s">
        <v>66</v>
      </c>
      <c r="E1097" s="1" t="s">
        <v>12</v>
      </c>
      <c r="F1097" s="1" t="s">
        <v>13</v>
      </c>
      <c r="G1097" s="1" t="s">
        <v>41</v>
      </c>
      <c r="H1097" s="17">
        <v>399</v>
      </c>
      <c r="I1097" s="14">
        <v>5</v>
      </c>
      <c r="J1097" s="20">
        <v>1995</v>
      </c>
    </row>
    <row r="1098" spans="1:10" ht="15.5" x14ac:dyDescent="0.35">
      <c r="A1098" s="11" t="s">
        <v>1143</v>
      </c>
      <c r="B1098" s="3">
        <v>43451</v>
      </c>
      <c r="C1098" s="14">
        <v>1</v>
      </c>
      <c r="D1098" s="1" t="s">
        <v>16</v>
      </c>
      <c r="E1098" s="1" t="s">
        <v>17</v>
      </c>
      <c r="F1098" s="1" t="s">
        <v>18</v>
      </c>
      <c r="G1098" s="1" t="s">
        <v>31</v>
      </c>
      <c r="H1098" s="17">
        <v>69</v>
      </c>
      <c r="I1098" s="14">
        <v>6</v>
      </c>
      <c r="J1098" s="20">
        <v>414</v>
      </c>
    </row>
    <row r="1099" spans="1:10" ht="15.5" x14ac:dyDescent="0.35">
      <c r="A1099" s="11" t="s">
        <v>1144</v>
      </c>
      <c r="B1099" s="3">
        <v>43452</v>
      </c>
      <c r="C1099" s="14">
        <v>10</v>
      </c>
      <c r="D1099" s="1" t="s">
        <v>58</v>
      </c>
      <c r="E1099" s="1" t="s">
        <v>22</v>
      </c>
      <c r="F1099" s="1" t="s">
        <v>23</v>
      </c>
      <c r="G1099" s="1" t="s">
        <v>14</v>
      </c>
      <c r="H1099" s="17">
        <v>199</v>
      </c>
      <c r="I1099" s="14">
        <v>3</v>
      </c>
      <c r="J1099" s="20">
        <v>597</v>
      </c>
    </row>
    <row r="1100" spans="1:10" ht="15.5" x14ac:dyDescent="0.35">
      <c r="A1100" s="11" t="s">
        <v>1145</v>
      </c>
      <c r="B1100" s="3">
        <v>43452</v>
      </c>
      <c r="C1100" s="14">
        <v>3</v>
      </c>
      <c r="D1100" s="1" t="s">
        <v>43</v>
      </c>
      <c r="E1100" s="1" t="s">
        <v>17</v>
      </c>
      <c r="F1100" s="1" t="s">
        <v>18</v>
      </c>
      <c r="G1100" s="1" t="s">
        <v>31</v>
      </c>
      <c r="H1100" s="17">
        <v>69</v>
      </c>
      <c r="I1100" s="14">
        <v>2</v>
      </c>
      <c r="J1100" s="20">
        <v>138</v>
      </c>
    </row>
    <row r="1101" spans="1:10" ht="15.5" x14ac:dyDescent="0.35">
      <c r="A1101" s="11" t="s">
        <v>1146</v>
      </c>
      <c r="B1101" s="3">
        <v>43452</v>
      </c>
      <c r="C1101" s="14">
        <v>8</v>
      </c>
      <c r="D1101" s="1" t="s">
        <v>45</v>
      </c>
      <c r="E1101" s="1" t="s">
        <v>46</v>
      </c>
      <c r="F1101" s="1" t="s">
        <v>23</v>
      </c>
      <c r="G1101" s="1" t="s">
        <v>24</v>
      </c>
      <c r="H1101" s="17">
        <v>159</v>
      </c>
      <c r="I1101" s="14">
        <v>3</v>
      </c>
      <c r="J1101" s="20">
        <v>477</v>
      </c>
    </row>
    <row r="1102" spans="1:10" ht="15.5" x14ac:dyDescent="0.35">
      <c r="A1102" s="11" t="s">
        <v>1147</v>
      </c>
      <c r="B1102" s="3">
        <v>43452</v>
      </c>
      <c r="C1102" s="14">
        <v>8</v>
      </c>
      <c r="D1102" s="1" t="s">
        <v>45</v>
      </c>
      <c r="E1102" s="1" t="s">
        <v>22</v>
      </c>
      <c r="F1102" s="1" t="s">
        <v>23</v>
      </c>
      <c r="G1102" s="1" t="s">
        <v>31</v>
      </c>
      <c r="H1102" s="17">
        <v>69</v>
      </c>
      <c r="I1102" s="14">
        <v>9</v>
      </c>
      <c r="J1102" s="20">
        <v>621</v>
      </c>
    </row>
    <row r="1103" spans="1:10" ht="15.5" x14ac:dyDescent="0.35">
      <c r="A1103" s="11" t="s">
        <v>1148</v>
      </c>
      <c r="B1103" s="3">
        <v>43452</v>
      </c>
      <c r="C1103" s="14">
        <v>12</v>
      </c>
      <c r="D1103" s="1" t="s">
        <v>66</v>
      </c>
      <c r="E1103" s="1" t="s">
        <v>12</v>
      </c>
      <c r="F1103" s="1" t="s">
        <v>13</v>
      </c>
      <c r="G1103" s="1" t="s">
        <v>41</v>
      </c>
      <c r="H1103" s="17">
        <v>399</v>
      </c>
      <c r="I1103" s="14">
        <v>3</v>
      </c>
      <c r="J1103" s="20">
        <v>1197</v>
      </c>
    </row>
    <row r="1104" spans="1:10" ht="15.5" x14ac:dyDescent="0.35">
      <c r="A1104" s="11" t="s">
        <v>1149</v>
      </c>
      <c r="B1104" s="3">
        <v>43452</v>
      </c>
      <c r="C1104" s="14">
        <v>5</v>
      </c>
      <c r="D1104" s="1" t="s">
        <v>60</v>
      </c>
      <c r="E1104" s="1" t="s">
        <v>68</v>
      </c>
      <c r="F1104" s="1" t="s">
        <v>18</v>
      </c>
      <c r="G1104" s="1" t="s">
        <v>41</v>
      </c>
      <c r="H1104" s="17">
        <v>399</v>
      </c>
      <c r="I1104" s="14">
        <v>0</v>
      </c>
      <c r="J1104" s="20">
        <v>0</v>
      </c>
    </row>
    <row r="1105" spans="1:10" ht="15.5" x14ac:dyDescent="0.35">
      <c r="A1105" s="11" t="s">
        <v>1150</v>
      </c>
      <c r="B1105" s="3">
        <v>43452</v>
      </c>
      <c r="C1105" s="14">
        <v>12</v>
      </c>
      <c r="D1105" s="1" t="s">
        <v>66</v>
      </c>
      <c r="E1105" s="1" t="s">
        <v>63</v>
      </c>
      <c r="F1105" s="1" t="s">
        <v>13</v>
      </c>
      <c r="G1105" s="1" t="s">
        <v>14</v>
      </c>
      <c r="H1105" s="17">
        <v>199</v>
      </c>
      <c r="I1105" s="14">
        <v>2</v>
      </c>
      <c r="J1105" s="20">
        <v>398</v>
      </c>
    </row>
    <row r="1106" spans="1:10" ht="15.5" x14ac:dyDescent="0.35">
      <c r="A1106" s="11" t="s">
        <v>1151</v>
      </c>
      <c r="B1106" s="3">
        <v>43452</v>
      </c>
      <c r="C1106" s="14">
        <v>12</v>
      </c>
      <c r="D1106" s="1" t="s">
        <v>66</v>
      </c>
      <c r="E1106" s="1" t="s">
        <v>12</v>
      </c>
      <c r="F1106" s="1" t="s">
        <v>13</v>
      </c>
      <c r="G1106" s="1" t="s">
        <v>24</v>
      </c>
      <c r="H1106" s="17">
        <v>159</v>
      </c>
      <c r="I1106" s="14">
        <v>7</v>
      </c>
      <c r="J1106" s="20">
        <v>1113</v>
      </c>
    </row>
    <row r="1107" spans="1:10" ht="15.5" x14ac:dyDescent="0.35">
      <c r="A1107" s="11" t="s">
        <v>1152</v>
      </c>
      <c r="B1107" s="3">
        <v>43452</v>
      </c>
      <c r="C1107" s="14">
        <v>20</v>
      </c>
      <c r="D1107" s="1" t="s">
        <v>40</v>
      </c>
      <c r="E1107" s="1" t="s">
        <v>27</v>
      </c>
      <c r="F1107" s="1" t="s">
        <v>28</v>
      </c>
      <c r="G1107" s="1" t="s">
        <v>19</v>
      </c>
      <c r="H1107" s="17">
        <v>289</v>
      </c>
      <c r="I1107" s="14">
        <v>4</v>
      </c>
      <c r="J1107" s="20">
        <v>1156</v>
      </c>
    </row>
    <row r="1108" spans="1:10" ht="15.5" x14ac:dyDescent="0.35">
      <c r="A1108" s="11" t="s">
        <v>1153</v>
      </c>
      <c r="B1108" s="3">
        <v>43452</v>
      </c>
      <c r="C1108" s="14">
        <v>7</v>
      </c>
      <c r="D1108" s="1" t="s">
        <v>88</v>
      </c>
      <c r="E1108" s="1" t="s">
        <v>46</v>
      </c>
      <c r="F1108" s="1" t="s">
        <v>23</v>
      </c>
      <c r="G1108" s="1" t="s">
        <v>14</v>
      </c>
      <c r="H1108" s="17">
        <v>199</v>
      </c>
      <c r="I1108" s="14">
        <v>9</v>
      </c>
      <c r="J1108" s="20">
        <v>1791</v>
      </c>
    </row>
    <row r="1109" spans="1:10" ht="15.5" x14ac:dyDescent="0.35">
      <c r="A1109" s="11" t="s">
        <v>1154</v>
      </c>
      <c r="B1109" s="3">
        <v>43452</v>
      </c>
      <c r="C1109" s="14">
        <v>14</v>
      </c>
      <c r="D1109" s="1" t="s">
        <v>38</v>
      </c>
      <c r="E1109" s="1" t="s">
        <v>12</v>
      </c>
      <c r="F1109" s="1" t="s">
        <v>13</v>
      </c>
      <c r="G1109" s="1" t="s">
        <v>41</v>
      </c>
      <c r="H1109" s="17">
        <v>399</v>
      </c>
      <c r="I1109" s="14">
        <v>5</v>
      </c>
      <c r="J1109" s="20">
        <v>1995</v>
      </c>
    </row>
    <row r="1110" spans="1:10" ht="15.5" x14ac:dyDescent="0.35">
      <c r="A1110" s="11" t="s">
        <v>1155</v>
      </c>
      <c r="B1110" s="3">
        <v>43453</v>
      </c>
      <c r="C1110" s="14">
        <v>11</v>
      </c>
      <c r="D1110" s="1" t="s">
        <v>11</v>
      </c>
      <c r="E1110" s="1" t="s">
        <v>12</v>
      </c>
      <c r="F1110" s="1" t="s">
        <v>13</v>
      </c>
      <c r="G1110" s="1" t="s">
        <v>24</v>
      </c>
      <c r="H1110" s="17">
        <v>159</v>
      </c>
      <c r="I1110" s="14">
        <v>2</v>
      </c>
      <c r="J1110" s="20">
        <v>318</v>
      </c>
    </row>
    <row r="1111" spans="1:10" ht="15.5" x14ac:dyDescent="0.35">
      <c r="A1111" s="11" t="s">
        <v>1156</v>
      </c>
      <c r="B1111" s="3">
        <v>43453</v>
      </c>
      <c r="C1111" s="14">
        <v>10</v>
      </c>
      <c r="D1111" s="1" t="s">
        <v>58</v>
      </c>
      <c r="E1111" s="1" t="s">
        <v>46</v>
      </c>
      <c r="F1111" s="1" t="s">
        <v>23</v>
      </c>
      <c r="G1111" s="1" t="s">
        <v>24</v>
      </c>
      <c r="H1111" s="17">
        <v>159</v>
      </c>
      <c r="I1111" s="14">
        <v>9</v>
      </c>
      <c r="J1111" s="20">
        <v>1431</v>
      </c>
    </row>
    <row r="1112" spans="1:10" ht="15.5" x14ac:dyDescent="0.35">
      <c r="A1112" s="11" t="s">
        <v>1157</v>
      </c>
      <c r="B1112" s="3">
        <v>43454</v>
      </c>
      <c r="C1112" s="14">
        <v>4</v>
      </c>
      <c r="D1112" s="1" t="s">
        <v>51</v>
      </c>
      <c r="E1112" s="1" t="s">
        <v>17</v>
      </c>
      <c r="F1112" s="1" t="s">
        <v>18</v>
      </c>
      <c r="G1112" s="1" t="s">
        <v>41</v>
      </c>
      <c r="H1112" s="17">
        <v>399</v>
      </c>
      <c r="I1112" s="14">
        <v>8</v>
      </c>
      <c r="J1112" s="20">
        <v>3192</v>
      </c>
    </row>
    <row r="1113" spans="1:10" ht="15.5" x14ac:dyDescent="0.35">
      <c r="A1113" s="11" t="s">
        <v>1158</v>
      </c>
      <c r="B1113" s="3">
        <v>43454</v>
      </c>
      <c r="C1113" s="14">
        <v>10</v>
      </c>
      <c r="D1113" s="1" t="s">
        <v>58</v>
      </c>
      <c r="E1113" s="1" t="s">
        <v>22</v>
      </c>
      <c r="F1113" s="1" t="s">
        <v>23</v>
      </c>
      <c r="G1113" s="1" t="s">
        <v>31</v>
      </c>
      <c r="H1113" s="17">
        <v>69</v>
      </c>
      <c r="I1113" s="14">
        <v>6</v>
      </c>
      <c r="J1113" s="20">
        <v>414</v>
      </c>
    </row>
    <row r="1114" spans="1:10" ht="15.5" x14ac:dyDescent="0.35">
      <c r="A1114" s="11" t="s">
        <v>1159</v>
      </c>
      <c r="B1114" s="3">
        <v>43454</v>
      </c>
      <c r="C1114" s="14">
        <v>19</v>
      </c>
      <c r="D1114" s="1" t="s">
        <v>56</v>
      </c>
      <c r="E1114" s="1" t="s">
        <v>27</v>
      </c>
      <c r="F1114" s="1" t="s">
        <v>28</v>
      </c>
      <c r="G1114" s="1" t="s">
        <v>31</v>
      </c>
      <c r="H1114" s="17">
        <v>69</v>
      </c>
      <c r="I1114" s="14">
        <v>7</v>
      </c>
      <c r="J1114" s="20">
        <v>483</v>
      </c>
    </row>
    <row r="1115" spans="1:10" ht="15.5" x14ac:dyDescent="0.35">
      <c r="A1115" s="11" t="s">
        <v>1160</v>
      </c>
      <c r="B1115" s="3">
        <v>43454</v>
      </c>
      <c r="C1115" s="14">
        <v>13</v>
      </c>
      <c r="D1115" s="1" t="s">
        <v>33</v>
      </c>
      <c r="E1115" s="1" t="s">
        <v>12</v>
      </c>
      <c r="F1115" s="1" t="s">
        <v>13</v>
      </c>
      <c r="G1115" s="1" t="s">
        <v>31</v>
      </c>
      <c r="H1115" s="17">
        <v>69</v>
      </c>
      <c r="I1115" s="14">
        <v>8</v>
      </c>
      <c r="J1115" s="20">
        <v>552</v>
      </c>
    </row>
    <row r="1116" spans="1:10" ht="15.5" x14ac:dyDescent="0.35">
      <c r="A1116" s="11" t="s">
        <v>1161</v>
      </c>
      <c r="B1116" s="3">
        <v>43454</v>
      </c>
      <c r="C1116" s="14">
        <v>20</v>
      </c>
      <c r="D1116" s="1" t="s">
        <v>40</v>
      </c>
      <c r="E1116" s="1" t="s">
        <v>36</v>
      </c>
      <c r="F1116" s="1" t="s">
        <v>28</v>
      </c>
      <c r="G1116" s="1" t="s">
        <v>14</v>
      </c>
      <c r="H1116" s="17">
        <v>199</v>
      </c>
      <c r="I1116" s="14">
        <v>1</v>
      </c>
      <c r="J1116" s="20">
        <v>199</v>
      </c>
    </row>
    <row r="1117" spans="1:10" ht="15.5" x14ac:dyDescent="0.35">
      <c r="A1117" s="11" t="s">
        <v>1162</v>
      </c>
      <c r="B1117" s="3">
        <v>43454</v>
      </c>
      <c r="C1117" s="14">
        <v>14</v>
      </c>
      <c r="D1117" s="1" t="s">
        <v>38</v>
      </c>
      <c r="E1117" s="1" t="s">
        <v>12</v>
      </c>
      <c r="F1117" s="1" t="s">
        <v>13</v>
      </c>
      <c r="G1117" s="1" t="s">
        <v>24</v>
      </c>
      <c r="H1117" s="17">
        <v>159</v>
      </c>
      <c r="I1117" s="14">
        <v>9</v>
      </c>
      <c r="J1117" s="20">
        <v>1431</v>
      </c>
    </row>
    <row r="1118" spans="1:10" ht="15.5" x14ac:dyDescent="0.35">
      <c r="A1118" s="11" t="s">
        <v>1163</v>
      </c>
      <c r="B1118" s="3">
        <v>43454</v>
      </c>
      <c r="C1118" s="14">
        <v>9</v>
      </c>
      <c r="D1118" s="1" t="s">
        <v>21</v>
      </c>
      <c r="E1118" s="1" t="s">
        <v>22</v>
      </c>
      <c r="F1118" s="1" t="s">
        <v>23</v>
      </c>
      <c r="G1118" s="1" t="s">
        <v>19</v>
      </c>
      <c r="H1118" s="17">
        <v>289</v>
      </c>
      <c r="I1118" s="14">
        <v>5</v>
      </c>
      <c r="J1118" s="20">
        <v>1445</v>
      </c>
    </row>
    <row r="1119" spans="1:10" ht="15.5" x14ac:dyDescent="0.35">
      <c r="A1119" s="11" t="s">
        <v>1164</v>
      </c>
      <c r="B1119" s="3">
        <v>43454</v>
      </c>
      <c r="C1119" s="14">
        <v>18</v>
      </c>
      <c r="D1119" s="1" t="s">
        <v>26</v>
      </c>
      <c r="E1119" s="1" t="s">
        <v>27</v>
      </c>
      <c r="F1119" s="1" t="s">
        <v>28</v>
      </c>
      <c r="G1119" s="1" t="s">
        <v>41</v>
      </c>
      <c r="H1119" s="17">
        <v>399</v>
      </c>
      <c r="I1119" s="14">
        <v>7</v>
      </c>
      <c r="J1119" s="20">
        <v>2793</v>
      </c>
    </row>
    <row r="1120" spans="1:10" ht="15.5" x14ac:dyDescent="0.35">
      <c r="A1120" s="11" t="s">
        <v>1165</v>
      </c>
      <c r="B1120" s="3">
        <v>43454</v>
      </c>
      <c r="C1120" s="14">
        <v>10</v>
      </c>
      <c r="D1120" s="1" t="s">
        <v>58</v>
      </c>
      <c r="E1120" s="1" t="s">
        <v>22</v>
      </c>
      <c r="F1120" s="1" t="s">
        <v>23</v>
      </c>
      <c r="G1120" s="1" t="s">
        <v>14</v>
      </c>
      <c r="H1120" s="17">
        <v>199</v>
      </c>
      <c r="I1120" s="14">
        <v>6</v>
      </c>
      <c r="J1120" s="20">
        <v>1194</v>
      </c>
    </row>
    <row r="1121" spans="1:10" ht="15.5" x14ac:dyDescent="0.35">
      <c r="A1121" s="11" t="s">
        <v>1166</v>
      </c>
      <c r="B1121" s="3">
        <v>43455</v>
      </c>
      <c r="C1121" s="14">
        <v>1</v>
      </c>
      <c r="D1121" s="1" t="s">
        <v>16</v>
      </c>
      <c r="E1121" s="1" t="s">
        <v>68</v>
      </c>
      <c r="F1121" s="1" t="s">
        <v>18</v>
      </c>
      <c r="G1121" s="1" t="s">
        <v>24</v>
      </c>
      <c r="H1121" s="17">
        <v>159</v>
      </c>
      <c r="I1121" s="14">
        <v>8</v>
      </c>
      <c r="J1121" s="20">
        <v>1272</v>
      </c>
    </row>
    <row r="1122" spans="1:10" ht="15.5" x14ac:dyDescent="0.35">
      <c r="A1122" s="11" t="s">
        <v>1167</v>
      </c>
      <c r="B1122" s="3">
        <v>43456</v>
      </c>
      <c r="C1122" s="14">
        <v>14</v>
      </c>
      <c r="D1122" s="1" t="s">
        <v>38</v>
      </c>
      <c r="E1122" s="1" t="s">
        <v>63</v>
      </c>
      <c r="F1122" s="1" t="s">
        <v>13</v>
      </c>
      <c r="G1122" s="1" t="s">
        <v>41</v>
      </c>
      <c r="H1122" s="17">
        <v>399</v>
      </c>
      <c r="I1122" s="14">
        <v>7</v>
      </c>
      <c r="J1122" s="20">
        <v>2793</v>
      </c>
    </row>
    <row r="1123" spans="1:10" ht="15.5" x14ac:dyDescent="0.35">
      <c r="A1123" s="11" t="s">
        <v>1168</v>
      </c>
      <c r="B1123" s="3">
        <v>43457</v>
      </c>
      <c r="C1123" s="14">
        <v>6</v>
      </c>
      <c r="D1123" s="1" t="s">
        <v>48</v>
      </c>
      <c r="E1123" s="1" t="s">
        <v>46</v>
      </c>
      <c r="F1123" s="1" t="s">
        <v>23</v>
      </c>
      <c r="G1123" s="1" t="s">
        <v>24</v>
      </c>
      <c r="H1123" s="17">
        <v>159</v>
      </c>
      <c r="I1123" s="14">
        <v>2</v>
      </c>
      <c r="J1123" s="20">
        <v>318</v>
      </c>
    </row>
    <row r="1124" spans="1:10" ht="15.5" x14ac:dyDescent="0.35">
      <c r="A1124" s="11" t="s">
        <v>1169</v>
      </c>
      <c r="B1124" s="3">
        <v>43457</v>
      </c>
      <c r="C1124" s="14">
        <v>9</v>
      </c>
      <c r="D1124" s="1" t="s">
        <v>21</v>
      </c>
      <c r="E1124" s="1" t="s">
        <v>22</v>
      </c>
      <c r="F1124" s="1" t="s">
        <v>23</v>
      </c>
      <c r="G1124" s="1" t="s">
        <v>24</v>
      </c>
      <c r="H1124" s="17">
        <v>159</v>
      </c>
      <c r="I1124" s="14">
        <v>9</v>
      </c>
      <c r="J1124" s="20">
        <v>1431</v>
      </c>
    </row>
    <row r="1125" spans="1:10" ht="15.5" x14ac:dyDescent="0.35">
      <c r="A1125" s="11" t="s">
        <v>1170</v>
      </c>
      <c r="B1125" s="3">
        <v>43457</v>
      </c>
      <c r="C1125" s="14">
        <v>14</v>
      </c>
      <c r="D1125" s="1" t="s">
        <v>38</v>
      </c>
      <c r="E1125" s="1" t="s">
        <v>12</v>
      </c>
      <c r="F1125" s="1" t="s">
        <v>13</v>
      </c>
      <c r="G1125" s="1" t="s">
        <v>24</v>
      </c>
      <c r="H1125" s="17">
        <v>159</v>
      </c>
      <c r="I1125" s="14">
        <v>2</v>
      </c>
      <c r="J1125" s="20">
        <v>318</v>
      </c>
    </row>
    <row r="1126" spans="1:10" ht="15.5" x14ac:dyDescent="0.35">
      <c r="A1126" s="11" t="s">
        <v>1171</v>
      </c>
      <c r="B1126" s="3">
        <v>43457</v>
      </c>
      <c r="C1126" s="14">
        <v>19</v>
      </c>
      <c r="D1126" s="1" t="s">
        <v>56</v>
      </c>
      <c r="E1126" s="1" t="s">
        <v>27</v>
      </c>
      <c r="F1126" s="1" t="s">
        <v>28</v>
      </c>
      <c r="G1126" s="1" t="s">
        <v>31</v>
      </c>
      <c r="H1126" s="17">
        <v>69</v>
      </c>
      <c r="I1126" s="14">
        <v>5</v>
      </c>
      <c r="J1126" s="20">
        <v>345</v>
      </c>
    </row>
    <row r="1127" spans="1:10" ht="15.5" x14ac:dyDescent="0.35">
      <c r="A1127" s="11" t="s">
        <v>1172</v>
      </c>
      <c r="B1127" s="3">
        <v>43457</v>
      </c>
      <c r="C1127" s="14">
        <v>11</v>
      </c>
      <c r="D1127" s="1" t="s">
        <v>11</v>
      </c>
      <c r="E1127" s="1" t="s">
        <v>12</v>
      </c>
      <c r="F1127" s="1" t="s">
        <v>13</v>
      </c>
      <c r="G1127" s="1" t="s">
        <v>19</v>
      </c>
      <c r="H1127" s="17">
        <v>289</v>
      </c>
      <c r="I1127" s="14">
        <v>9</v>
      </c>
      <c r="J1127" s="20">
        <v>2601</v>
      </c>
    </row>
    <row r="1128" spans="1:10" ht="15.5" x14ac:dyDescent="0.35">
      <c r="A1128" s="11" t="s">
        <v>1173</v>
      </c>
      <c r="B1128" s="3">
        <v>43457</v>
      </c>
      <c r="C1128" s="14">
        <v>17</v>
      </c>
      <c r="D1128" s="1" t="s">
        <v>35</v>
      </c>
      <c r="E1128" s="1" t="s">
        <v>36</v>
      </c>
      <c r="F1128" s="1" t="s">
        <v>28</v>
      </c>
      <c r="G1128" s="1" t="s">
        <v>14</v>
      </c>
      <c r="H1128" s="17">
        <v>199</v>
      </c>
      <c r="I1128" s="14">
        <v>9</v>
      </c>
      <c r="J1128" s="20">
        <v>1791</v>
      </c>
    </row>
    <row r="1129" spans="1:10" ht="15.5" x14ac:dyDescent="0.35">
      <c r="A1129" s="11" t="s">
        <v>1174</v>
      </c>
      <c r="B1129" s="3">
        <v>43458</v>
      </c>
      <c r="C1129" s="14">
        <v>9</v>
      </c>
      <c r="D1129" s="1" t="s">
        <v>21</v>
      </c>
      <c r="E1129" s="1" t="s">
        <v>46</v>
      </c>
      <c r="F1129" s="1" t="s">
        <v>23</v>
      </c>
      <c r="G1129" s="1" t="s">
        <v>41</v>
      </c>
      <c r="H1129" s="17">
        <v>399</v>
      </c>
      <c r="I1129" s="14">
        <v>2</v>
      </c>
      <c r="J1129" s="20">
        <v>798</v>
      </c>
    </row>
    <row r="1130" spans="1:10" ht="15.5" x14ac:dyDescent="0.35">
      <c r="A1130" s="11" t="s">
        <v>1175</v>
      </c>
      <c r="B1130" s="3">
        <v>43458</v>
      </c>
      <c r="C1130" s="14">
        <v>13</v>
      </c>
      <c r="D1130" s="1" t="s">
        <v>33</v>
      </c>
      <c r="E1130" s="1" t="s">
        <v>12</v>
      </c>
      <c r="F1130" s="1" t="s">
        <v>13</v>
      </c>
      <c r="G1130" s="1" t="s">
        <v>24</v>
      </c>
      <c r="H1130" s="17">
        <v>159</v>
      </c>
      <c r="I1130" s="14">
        <v>2</v>
      </c>
      <c r="J1130" s="20">
        <v>318</v>
      </c>
    </row>
    <row r="1131" spans="1:10" ht="15.5" x14ac:dyDescent="0.35">
      <c r="A1131" s="11" t="s">
        <v>1176</v>
      </c>
      <c r="B1131" s="3">
        <v>43459</v>
      </c>
      <c r="C1131" s="14">
        <v>18</v>
      </c>
      <c r="D1131" s="1" t="s">
        <v>26</v>
      </c>
      <c r="E1131" s="1" t="s">
        <v>36</v>
      </c>
      <c r="F1131" s="1" t="s">
        <v>28</v>
      </c>
      <c r="G1131" s="1" t="s">
        <v>14</v>
      </c>
      <c r="H1131" s="17">
        <v>199</v>
      </c>
      <c r="I1131" s="14">
        <v>8</v>
      </c>
      <c r="J1131" s="20">
        <v>1592</v>
      </c>
    </row>
    <row r="1132" spans="1:10" ht="15.5" x14ac:dyDescent="0.35">
      <c r="A1132" s="11" t="s">
        <v>1177</v>
      </c>
      <c r="B1132" s="3">
        <v>43459</v>
      </c>
      <c r="C1132" s="14">
        <v>4</v>
      </c>
      <c r="D1132" s="1" t="s">
        <v>51</v>
      </c>
      <c r="E1132" s="1" t="s">
        <v>68</v>
      </c>
      <c r="F1132" s="1" t="s">
        <v>18</v>
      </c>
      <c r="G1132" s="1" t="s">
        <v>31</v>
      </c>
      <c r="H1132" s="17">
        <v>69</v>
      </c>
      <c r="I1132" s="14">
        <v>7</v>
      </c>
      <c r="J1132" s="20">
        <v>483</v>
      </c>
    </row>
    <row r="1133" spans="1:10" ht="15.5" x14ac:dyDescent="0.35">
      <c r="A1133" s="11" t="s">
        <v>1178</v>
      </c>
      <c r="B1133" s="3">
        <v>43459</v>
      </c>
      <c r="C1133" s="14">
        <v>17</v>
      </c>
      <c r="D1133" s="1" t="s">
        <v>35</v>
      </c>
      <c r="E1133" s="1" t="s">
        <v>27</v>
      </c>
      <c r="F1133" s="1" t="s">
        <v>28</v>
      </c>
      <c r="G1133" s="1" t="s">
        <v>14</v>
      </c>
      <c r="H1133" s="17">
        <v>199</v>
      </c>
      <c r="I1133" s="14">
        <v>3</v>
      </c>
      <c r="J1133" s="20">
        <v>597</v>
      </c>
    </row>
    <row r="1134" spans="1:10" ht="15.5" x14ac:dyDescent="0.35">
      <c r="A1134" s="11" t="s">
        <v>1179</v>
      </c>
      <c r="B1134" s="3">
        <v>43459</v>
      </c>
      <c r="C1134" s="14">
        <v>8</v>
      </c>
      <c r="D1134" s="1" t="s">
        <v>45</v>
      </c>
      <c r="E1134" s="1" t="s">
        <v>46</v>
      </c>
      <c r="F1134" s="1" t="s">
        <v>23</v>
      </c>
      <c r="G1134" s="1" t="s">
        <v>31</v>
      </c>
      <c r="H1134" s="17">
        <v>69</v>
      </c>
      <c r="I1134" s="14">
        <v>2</v>
      </c>
      <c r="J1134" s="20">
        <v>138</v>
      </c>
    </row>
    <row r="1135" spans="1:10" ht="15.5" x14ac:dyDescent="0.35">
      <c r="A1135" s="11" t="s">
        <v>1180</v>
      </c>
      <c r="B1135" s="3">
        <v>43459</v>
      </c>
      <c r="C1135" s="14">
        <v>12</v>
      </c>
      <c r="D1135" s="1" t="s">
        <v>66</v>
      </c>
      <c r="E1135" s="1" t="s">
        <v>63</v>
      </c>
      <c r="F1135" s="1" t="s">
        <v>13</v>
      </c>
      <c r="G1135" s="1" t="s">
        <v>24</v>
      </c>
      <c r="H1135" s="17">
        <v>159</v>
      </c>
      <c r="I1135" s="14">
        <v>5</v>
      </c>
      <c r="J1135" s="20">
        <v>795</v>
      </c>
    </row>
    <row r="1136" spans="1:10" ht="15.5" x14ac:dyDescent="0.35">
      <c r="A1136" s="11" t="s">
        <v>1181</v>
      </c>
      <c r="B1136" s="3">
        <v>43459</v>
      </c>
      <c r="C1136" s="14">
        <v>5</v>
      </c>
      <c r="D1136" s="1" t="s">
        <v>60</v>
      </c>
      <c r="E1136" s="1" t="s">
        <v>17</v>
      </c>
      <c r="F1136" s="1" t="s">
        <v>18</v>
      </c>
      <c r="G1136" s="1" t="s">
        <v>19</v>
      </c>
      <c r="H1136" s="17">
        <v>289</v>
      </c>
      <c r="I1136" s="14">
        <v>4</v>
      </c>
      <c r="J1136" s="20">
        <v>1156</v>
      </c>
    </row>
    <row r="1137" spans="1:10" ht="15.5" x14ac:dyDescent="0.35">
      <c r="A1137" s="11" t="s">
        <v>1182</v>
      </c>
      <c r="B1137" s="3">
        <v>43459</v>
      </c>
      <c r="C1137" s="14">
        <v>16</v>
      </c>
      <c r="D1137" s="1" t="s">
        <v>30</v>
      </c>
      <c r="E1137" s="1" t="s">
        <v>27</v>
      </c>
      <c r="F1137" s="1" t="s">
        <v>28</v>
      </c>
      <c r="G1137" s="1" t="s">
        <v>24</v>
      </c>
      <c r="H1137" s="17">
        <v>159</v>
      </c>
      <c r="I1137" s="14">
        <v>4</v>
      </c>
      <c r="J1137" s="20">
        <v>636</v>
      </c>
    </row>
    <row r="1138" spans="1:10" ht="15.5" x14ac:dyDescent="0.35">
      <c r="A1138" s="11" t="s">
        <v>1183</v>
      </c>
      <c r="B1138" s="3">
        <v>43459</v>
      </c>
      <c r="C1138" s="14">
        <v>3</v>
      </c>
      <c r="D1138" s="1" t="s">
        <v>43</v>
      </c>
      <c r="E1138" s="1" t="s">
        <v>68</v>
      </c>
      <c r="F1138" s="1" t="s">
        <v>18</v>
      </c>
      <c r="G1138" s="1" t="s">
        <v>19</v>
      </c>
      <c r="H1138" s="17">
        <v>289</v>
      </c>
      <c r="I1138" s="14">
        <v>6</v>
      </c>
      <c r="J1138" s="20">
        <v>1734</v>
      </c>
    </row>
    <row r="1139" spans="1:10" ht="15.5" x14ac:dyDescent="0.35">
      <c r="A1139" s="11" t="s">
        <v>1184</v>
      </c>
      <c r="B1139" s="3">
        <v>43459</v>
      </c>
      <c r="C1139" s="14">
        <v>14</v>
      </c>
      <c r="D1139" s="1" t="s">
        <v>38</v>
      </c>
      <c r="E1139" s="1" t="s">
        <v>12</v>
      </c>
      <c r="F1139" s="1" t="s">
        <v>13</v>
      </c>
      <c r="G1139" s="1" t="s">
        <v>24</v>
      </c>
      <c r="H1139" s="17">
        <v>159</v>
      </c>
      <c r="I1139" s="14">
        <v>0</v>
      </c>
      <c r="J1139" s="20">
        <v>0</v>
      </c>
    </row>
    <row r="1140" spans="1:10" ht="15.5" x14ac:dyDescent="0.35">
      <c r="A1140" s="11" t="s">
        <v>1185</v>
      </c>
      <c r="B1140" s="3">
        <v>43460</v>
      </c>
      <c r="C1140" s="14">
        <v>11</v>
      </c>
      <c r="D1140" s="1" t="s">
        <v>11</v>
      </c>
      <c r="E1140" s="1" t="s">
        <v>12</v>
      </c>
      <c r="F1140" s="1" t="s">
        <v>13</v>
      </c>
      <c r="G1140" s="1" t="s">
        <v>19</v>
      </c>
      <c r="H1140" s="17">
        <v>289</v>
      </c>
      <c r="I1140" s="14">
        <v>2</v>
      </c>
      <c r="J1140" s="20">
        <v>578</v>
      </c>
    </row>
    <row r="1141" spans="1:10" ht="15.5" x14ac:dyDescent="0.35">
      <c r="A1141" s="11" t="s">
        <v>1186</v>
      </c>
      <c r="B1141" s="3">
        <v>43461</v>
      </c>
      <c r="C1141" s="14">
        <v>6</v>
      </c>
      <c r="D1141" s="1" t="s">
        <v>48</v>
      </c>
      <c r="E1141" s="1" t="s">
        <v>46</v>
      </c>
      <c r="F1141" s="1" t="s">
        <v>23</v>
      </c>
      <c r="G1141" s="1" t="s">
        <v>24</v>
      </c>
      <c r="H1141" s="17">
        <v>159</v>
      </c>
      <c r="I1141" s="14">
        <v>1</v>
      </c>
      <c r="J1141" s="20">
        <v>159</v>
      </c>
    </row>
    <row r="1142" spans="1:10" ht="15.5" x14ac:dyDescent="0.35">
      <c r="A1142" s="11" t="s">
        <v>1187</v>
      </c>
      <c r="B1142" s="3">
        <v>43461</v>
      </c>
      <c r="C1142" s="14">
        <v>15</v>
      </c>
      <c r="D1142" s="1" t="s">
        <v>118</v>
      </c>
      <c r="E1142" s="1" t="s">
        <v>12</v>
      </c>
      <c r="F1142" s="1" t="s">
        <v>13</v>
      </c>
      <c r="G1142" s="1" t="s">
        <v>24</v>
      </c>
      <c r="H1142" s="17">
        <v>159</v>
      </c>
      <c r="I1142" s="14">
        <v>0</v>
      </c>
      <c r="J1142" s="20">
        <v>0</v>
      </c>
    </row>
    <row r="1143" spans="1:10" ht="15.5" x14ac:dyDescent="0.35">
      <c r="A1143" s="11" t="s">
        <v>1188</v>
      </c>
      <c r="B1143" s="3">
        <v>43461</v>
      </c>
      <c r="C1143" s="14">
        <v>16</v>
      </c>
      <c r="D1143" s="1" t="s">
        <v>30</v>
      </c>
      <c r="E1143" s="1" t="s">
        <v>27</v>
      </c>
      <c r="F1143" s="1" t="s">
        <v>28</v>
      </c>
      <c r="G1143" s="1" t="s">
        <v>41</v>
      </c>
      <c r="H1143" s="17">
        <v>399</v>
      </c>
      <c r="I1143" s="14">
        <v>8</v>
      </c>
      <c r="J1143" s="20">
        <v>3192</v>
      </c>
    </row>
    <row r="1144" spans="1:10" ht="15.5" x14ac:dyDescent="0.35">
      <c r="A1144" s="11" t="s">
        <v>1189</v>
      </c>
      <c r="B1144" s="3">
        <v>43462</v>
      </c>
      <c r="C1144" s="14">
        <v>17</v>
      </c>
      <c r="D1144" s="1" t="s">
        <v>35</v>
      </c>
      <c r="E1144" s="1" t="s">
        <v>27</v>
      </c>
      <c r="F1144" s="1" t="s">
        <v>28</v>
      </c>
      <c r="G1144" s="1" t="s">
        <v>31</v>
      </c>
      <c r="H1144" s="17">
        <v>69</v>
      </c>
      <c r="I1144" s="14">
        <v>6</v>
      </c>
      <c r="J1144" s="20">
        <v>414</v>
      </c>
    </row>
    <row r="1145" spans="1:10" ht="15.5" x14ac:dyDescent="0.35">
      <c r="A1145" s="11" t="s">
        <v>1190</v>
      </c>
      <c r="B1145" s="3">
        <v>43463</v>
      </c>
      <c r="C1145" s="14">
        <v>11</v>
      </c>
      <c r="D1145" s="1" t="s">
        <v>11</v>
      </c>
      <c r="E1145" s="1" t="s">
        <v>12</v>
      </c>
      <c r="F1145" s="1" t="s">
        <v>13</v>
      </c>
      <c r="G1145" s="1" t="s">
        <v>41</v>
      </c>
      <c r="H1145" s="17">
        <v>399</v>
      </c>
      <c r="I1145" s="14">
        <v>2</v>
      </c>
      <c r="J1145" s="20">
        <v>798</v>
      </c>
    </row>
    <row r="1146" spans="1:10" ht="15.5" x14ac:dyDescent="0.35">
      <c r="A1146" s="11" t="s">
        <v>1191</v>
      </c>
      <c r="B1146" s="3">
        <v>43464</v>
      </c>
      <c r="C1146" s="14">
        <v>12</v>
      </c>
      <c r="D1146" s="1" t="s">
        <v>66</v>
      </c>
      <c r="E1146" s="1" t="s">
        <v>12</v>
      </c>
      <c r="F1146" s="1" t="s">
        <v>13</v>
      </c>
      <c r="G1146" s="1" t="s">
        <v>41</v>
      </c>
      <c r="H1146" s="17">
        <v>399</v>
      </c>
      <c r="I1146" s="14">
        <v>8</v>
      </c>
      <c r="J1146" s="20">
        <v>3192</v>
      </c>
    </row>
    <row r="1147" spans="1:10" ht="15.5" x14ac:dyDescent="0.35">
      <c r="A1147" s="11" t="s">
        <v>1192</v>
      </c>
      <c r="B1147" s="3">
        <v>43465</v>
      </c>
      <c r="C1147" s="14">
        <v>4</v>
      </c>
      <c r="D1147" s="1" t="s">
        <v>51</v>
      </c>
      <c r="E1147" s="1" t="s">
        <v>17</v>
      </c>
      <c r="F1147" s="1" t="s">
        <v>18</v>
      </c>
      <c r="G1147" s="1" t="s">
        <v>14</v>
      </c>
      <c r="H1147" s="17">
        <v>199</v>
      </c>
      <c r="I1147" s="14">
        <v>8</v>
      </c>
      <c r="J1147" s="20">
        <v>1592</v>
      </c>
    </row>
    <row r="1148" spans="1:10" ht="15.5" x14ac:dyDescent="0.35">
      <c r="A1148" s="11" t="s">
        <v>1193</v>
      </c>
      <c r="B1148" s="3">
        <v>43466</v>
      </c>
      <c r="C1148" s="14">
        <v>20</v>
      </c>
      <c r="D1148" s="1" t="s">
        <v>40</v>
      </c>
      <c r="E1148" s="1" t="s">
        <v>36</v>
      </c>
      <c r="F1148" s="1" t="s">
        <v>28</v>
      </c>
      <c r="G1148" s="1" t="s">
        <v>41</v>
      </c>
      <c r="H1148" s="17">
        <v>399</v>
      </c>
      <c r="I1148" s="14">
        <v>4</v>
      </c>
      <c r="J1148" s="20">
        <v>1596</v>
      </c>
    </row>
    <row r="1149" spans="1:10" ht="15.5" x14ac:dyDescent="0.35">
      <c r="A1149" s="11" t="s">
        <v>1194</v>
      </c>
      <c r="B1149" s="3">
        <v>43467</v>
      </c>
      <c r="C1149" s="14">
        <v>19</v>
      </c>
      <c r="D1149" s="1" t="s">
        <v>56</v>
      </c>
      <c r="E1149" s="1" t="s">
        <v>36</v>
      </c>
      <c r="F1149" s="1" t="s">
        <v>28</v>
      </c>
      <c r="G1149" s="1" t="s">
        <v>14</v>
      </c>
      <c r="H1149" s="17">
        <v>199</v>
      </c>
      <c r="I1149" s="14">
        <v>0</v>
      </c>
      <c r="J1149" s="20">
        <v>0</v>
      </c>
    </row>
    <row r="1150" spans="1:10" ht="15.5" x14ac:dyDescent="0.35">
      <c r="A1150" s="11" t="s">
        <v>1195</v>
      </c>
      <c r="B1150" s="3">
        <v>43467</v>
      </c>
      <c r="C1150" s="14">
        <v>10</v>
      </c>
      <c r="D1150" s="1" t="s">
        <v>58</v>
      </c>
      <c r="E1150" s="1" t="s">
        <v>22</v>
      </c>
      <c r="F1150" s="1" t="s">
        <v>23</v>
      </c>
      <c r="G1150" s="1" t="s">
        <v>24</v>
      </c>
      <c r="H1150" s="17">
        <v>159</v>
      </c>
      <c r="I1150" s="14">
        <v>7</v>
      </c>
      <c r="J1150" s="20">
        <v>1113</v>
      </c>
    </row>
    <row r="1151" spans="1:10" ht="15.5" x14ac:dyDescent="0.35">
      <c r="A1151" s="11" t="s">
        <v>1196</v>
      </c>
      <c r="B1151" s="3">
        <v>43467</v>
      </c>
      <c r="C1151" s="14">
        <v>5</v>
      </c>
      <c r="D1151" s="1" t="s">
        <v>60</v>
      </c>
      <c r="E1151" s="1" t="s">
        <v>68</v>
      </c>
      <c r="F1151" s="1" t="s">
        <v>18</v>
      </c>
      <c r="G1151" s="1" t="s">
        <v>24</v>
      </c>
      <c r="H1151" s="17">
        <v>159</v>
      </c>
      <c r="I1151" s="14">
        <v>0</v>
      </c>
      <c r="J1151" s="20">
        <v>0</v>
      </c>
    </row>
    <row r="1152" spans="1:10" ht="15.5" x14ac:dyDescent="0.35">
      <c r="A1152" s="11" t="s">
        <v>1197</v>
      </c>
      <c r="B1152" s="3">
        <v>43468</v>
      </c>
      <c r="C1152" s="14">
        <v>1</v>
      </c>
      <c r="D1152" s="1" t="s">
        <v>16</v>
      </c>
      <c r="E1152" s="1" t="s">
        <v>68</v>
      </c>
      <c r="F1152" s="1" t="s">
        <v>18</v>
      </c>
      <c r="G1152" s="1" t="s">
        <v>19</v>
      </c>
      <c r="H1152" s="17">
        <v>289</v>
      </c>
      <c r="I1152" s="14">
        <v>4</v>
      </c>
      <c r="J1152" s="20">
        <v>1156</v>
      </c>
    </row>
    <row r="1153" spans="1:10" ht="15.5" x14ac:dyDescent="0.35">
      <c r="A1153" s="11" t="s">
        <v>1198</v>
      </c>
      <c r="B1153" s="3">
        <v>43468</v>
      </c>
      <c r="C1153" s="14">
        <v>1</v>
      </c>
      <c r="D1153" s="1" t="s">
        <v>16</v>
      </c>
      <c r="E1153" s="1" t="s">
        <v>68</v>
      </c>
      <c r="F1153" s="1" t="s">
        <v>18</v>
      </c>
      <c r="G1153" s="1" t="s">
        <v>31</v>
      </c>
      <c r="H1153" s="17">
        <v>69</v>
      </c>
      <c r="I1153" s="14">
        <v>7</v>
      </c>
      <c r="J1153" s="20">
        <v>483</v>
      </c>
    </row>
    <row r="1154" spans="1:10" ht="15.5" x14ac:dyDescent="0.35">
      <c r="A1154" s="11" t="s">
        <v>1199</v>
      </c>
      <c r="B1154" s="3">
        <v>43469</v>
      </c>
      <c r="C1154" s="14">
        <v>20</v>
      </c>
      <c r="D1154" s="1" t="s">
        <v>40</v>
      </c>
      <c r="E1154" s="1" t="s">
        <v>36</v>
      </c>
      <c r="F1154" s="1" t="s">
        <v>28</v>
      </c>
      <c r="G1154" s="1" t="s">
        <v>24</v>
      </c>
      <c r="H1154" s="17">
        <v>159</v>
      </c>
      <c r="I1154" s="14">
        <v>2</v>
      </c>
      <c r="J1154" s="20">
        <v>318</v>
      </c>
    </row>
    <row r="1155" spans="1:10" ht="15.5" x14ac:dyDescent="0.35">
      <c r="A1155" s="11" t="s">
        <v>1200</v>
      </c>
      <c r="B1155" s="3">
        <v>43470</v>
      </c>
      <c r="C1155" s="14">
        <v>4</v>
      </c>
      <c r="D1155" s="1" t="s">
        <v>51</v>
      </c>
      <c r="E1155" s="1" t="s">
        <v>68</v>
      </c>
      <c r="F1155" s="1" t="s">
        <v>18</v>
      </c>
      <c r="G1155" s="1" t="s">
        <v>31</v>
      </c>
      <c r="H1155" s="17">
        <v>69</v>
      </c>
      <c r="I1155" s="14">
        <v>1</v>
      </c>
      <c r="J1155" s="20">
        <v>69</v>
      </c>
    </row>
    <row r="1156" spans="1:10" ht="15.5" x14ac:dyDescent="0.35">
      <c r="A1156" s="11" t="s">
        <v>1201</v>
      </c>
      <c r="B1156" s="3">
        <v>43470</v>
      </c>
      <c r="C1156" s="14">
        <v>12</v>
      </c>
      <c r="D1156" s="1" t="s">
        <v>66</v>
      </c>
      <c r="E1156" s="1" t="s">
        <v>12</v>
      </c>
      <c r="F1156" s="1" t="s">
        <v>13</v>
      </c>
      <c r="G1156" s="1" t="s">
        <v>31</v>
      </c>
      <c r="H1156" s="17">
        <v>69</v>
      </c>
      <c r="I1156" s="14">
        <v>5</v>
      </c>
      <c r="J1156" s="20">
        <v>345</v>
      </c>
    </row>
    <row r="1157" spans="1:10" ht="15.5" x14ac:dyDescent="0.35">
      <c r="A1157" s="11" t="s">
        <v>1202</v>
      </c>
      <c r="B1157" s="3">
        <v>43470</v>
      </c>
      <c r="C1157" s="14">
        <v>15</v>
      </c>
      <c r="D1157" s="1" t="s">
        <v>118</v>
      </c>
      <c r="E1157" s="1" t="s">
        <v>63</v>
      </c>
      <c r="F1157" s="1" t="s">
        <v>13</v>
      </c>
      <c r="G1157" s="1" t="s">
        <v>19</v>
      </c>
      <c r="H1157" s="17">
        <v>289</v>
      </c>
      <c r="I1157" s="14">
        <v>0</v>
      </c>
      <c r="J1157" s="20">
        <v>0</v>
      </c>
    </row>
    <row r="1158" spans="1:10" ht="15.5" x14ac:dyDescent="0.35">
      <c r="A1158" s="11" t="s">
        <v>1203</v>
      </c>
      <c r="B1158" s="3">
        <v>43470</v>
      </c>
      <c r="C1158" s="14">
        <v>17</v>
      </c>
      <c r="D1158" s="1" t="s">
        <v>35</v>
      </c>
      <c r="E1158" s="1" t="s">
        <v>27</v>
      </c>
      <c r="F1158" s="1" t="s">
        <v>28</v>
      </c>
      <c r="G1158" s="1" t="s">
        <v>31</v>
      </c>
      <c r="H1158" s="17">
        <v>69</v>
      </c>
      <c r="I1158" s="14">
        <v>6</v>
      </c>
      <c r="J1158" s="20">
        <v>414</v>
      </c>
    </row>
    <row r="1159" spans="1:10" ht="15.5" x14ac:dyDescent="0.35">
      <c r="A1159" s="11" t="s">
        <v>1204</v>
      </c>
      <c r="B1159" s="3">
        <v>43470</v>
      </c>
      <c r="C1159" s="14">
        <v>17</v>
      </c>
      <c r="D1159" s="1" t="s">
        <v>35</v>
      </c>
      <c r="E1159" s="1" t="s">
        <v>27</v>
      </c>
      <c r="F1159" s="1" t="s">
        <v>28</v>
      </c>
      <c r="G1159" s="1" t="s">
        <v>14</v>
      </c>
      <c r="H1159" s="17">
        <v>199</v>
      </c>
      <c r="I1159" s="14">
        <v>6</v>
      </c>
      <c r="J1159" s="20">
        <v>1194</v>
      </c>
    </row>
    <row r="1160" spans="1:10" ht="15.5" x14ac:dyDescent="0.35">
      <c r="A1160" s="11" t="s">
        <v>1205</v>
      </c>
      <c r="B1160" s="3">
        <v>43471</v>
      </c>
      <c r="C1160" s="14">
        <v>7</v>
      </c>
      <c r="D1160" s="1" t="s">
        <v>88</v>
      </c>
      <c r="E1160" s="1" t="s">
        <v>46</v>
      </c>
      <c r="F1160" s="1" t="s">
        <v>23</v>
      </c>
      <c r="G1160" s="1" t="s">
        <v>24</v>
      </c>
      <c r="H1160" s="17">
        <v>159</v>
      </c>
      <c r="I1160" s="14">
        <v>1</v>
      </c>
      <c r="J1160" s="20">
        <v>159</v>
      </c>
    </row>
    <row r="1161" spans="1:10" ht="15.5" x14ac:dyDescent="0.35">
      <c r="A1161" s="11" t="s">
        <v>1206</v>
      </c>
      <c r="B1161" s="3">
        <v>43471</v>
      </c>
      <c r="C1161" s="14">
        <v>20</v>
      </c>
      <c r="D1161" s="1" t="s">
        <v>40</v>
      </c>
      <c r="E1161" s="1" t="s">
        <v>36</v>
      </c>
      <c r="F1161" s="1" t="s">
        <v>28</v>
      </c>
      <c r="G1161" s="1" t="s">
        <v>14</v>
      </c>
      <c r="H1161" s="17">
        <v>199</v>
      </c>
      <c r="I1161" s="14">
        <v>0</v>
      </c>
      <c r="J1161" s="20">
        <v>0</v>
      </c>
    </row>
    <row r="1162" spans="1:10" ht="15.5" x14ac:dyDescent="0.35">
      <c r="A1162" s="11" t="s">
        <v>1207</v>
      </c>
      <c r="B1162" s="3">
        <v>43471</v>
      </c>
      <c r="C1162" s="14">
        <v>10</v>
      </c>
      <c r="D1162" s="1" t="s">
        <v>58</v>
      </c>
      <c r="E1162" s="1" t="s">
        <v>46</v>
      </c>
      <c r="F1162" s="1" t="s">
        <v>23</v>
      </c>
      <c r="G1162" s="1" t="s">
        <v>19</v>
      </c>
      <c r="H1162" s="17">
        <v>289</v>
      </c>
      <c r="I1162" s="14">
        <v>3</v>
      </c>
      <c r="J1162" s="20">
        <v>867</v>
      </c>
    </row>
    <row r="1163" spans="1:10" ht="15.5" x14ac:dyDescent="0.35">
      <c r="A1163" s="11" t="s">
        <v>1208</v>
      </c>
      <c r="B1163" s="3">
        <v>43471</v>
      </c>
      <c r="C1163" s="14">
        <v>15</v>
      </c>
      <c r="D1163" s="1" t="s">
        <v>118</v>
      </c>
      <c r="E1163" s="1" t="s">
        <v>63</v>
      </c>
      <c r="F1163" s="1" t="s">
        <v>13</v>
      </c>
      <c r="G1163" s="1" t="s">
        <v>14</v>
      </c>
      <c r="H1163" s="17">
        <v>199</v>
      </c>
      <c r="I1163" s="14">
        <v>7</v>
      </c>
      <c r="J1163" s="20">
        <v>1393</v>
      </c>
    </row>
    <row r="1164" spans="1:10" ht="15.5" x14ac:dyDescent="0.35">
      <c r="A1164" s="11" t="s">
        <v>1209</v>
      </c>
      <c r="B1164" s="3">
        <v>43472</v>
      </c>
      <c r="C1164" s="14">
        <v>17</v>
      </c>
      <c r="D1164" s="1" t="s">
        <v>35</v>
      </c>
      <c r="E1164" s="1" t="s">
        <v>36</v>
      </c>
      <c r="F1164" s="1" t="s">
        <v>28</v>
      </c>
      <c r="G1164" s="1" t="s">
        <v>14</v>
      </c>
      <c r="H1164" s="17">
        <v>199</v>
      </c>
      <c r="I1164" s="14">
        <v>0</v>
      </c>
      <c r="J1164" s="20">
        <v>0</v>
      </c>
    </row>
    <row r="1165" spans="1:10" ht="15.5" x14ac:dyDescent="0.35">
      <c r="A1165" s="11" t="s">
        <v>1210</v>
      </c>
      <c r="B1165" s="3">
        <v>43472</v>
      </c>
      <c r="C1165" s="14">
        <v>7</v>
      </c>
      <c r="D1165" s="1" t="s">
        <v>88</v>
      </c>
      <c r="E1165" s="1" t="s">
        <v>22</v>
      </c>
      <c r="F1165" s="1" t="s">
        <v>23</v>
      </c>
      <c r="G1165" s="1" t="s">
        <v>31</v>
      </c>
      <c r="H1165" s="17">
        <v>69</v>
      </c>
      <c r="I1165" s="14">
        <v>6</v>
      </c>
      <c r="J1165" s="20">
        <v>414</v>
      </c>
    </row>
    <row r="1166" spans="1:10" ht="15.5" x14ac:dyDescent="0.35">
      <c r="A1166" s="11" t="s">
        <v>1211</v>
      </c>
      <c r="B1166" s="3">
        <v>43472</v>
      </c>
      <c r="C1166" s="14">
        <v>6</v>
      </c>
      <c r="D1166" s="1" t="s">
        <v>48</v>
      </c>
      <c r="E1166" s="1" t="s">
        <v>22</v>
      </c>
      <c r="F1166" s="1" t="s">
        <v>23</v>
      </c>
      <c r="G1166" s="1" t="s">
        <v>14</v>
      </c>
      <c r="H1166" s="17">
        <v>199</v>
      </c>
      <c r="I1166" s="14">
        <v>1</v>
      </c>
      <c r="J1166" s="20">
        <v>199</v>
      </c>
    </row>
    <row r="1167" spans="1:10" ht="15.5" x14ac:dyDescent="0.35">
      <c r="A1167" s="11" t="s">
        <v>1212</v>
      </c>
      <c r="B1167" s="3">
        <v>43472</v>
      </c>
      <c r="C1167" s="14">
        <v>13</v>
      </c>
      <c r="D1167" s="1" t="s">
        <v>33</v>
      </c>
      <c r="E1167" s="1" t="s">
        <v>63</v>
      </c>
      <c r="F1167" s="1" t="s">
        <v>13</v>
      </c>
      <c r="G1167" s="1" t="s">
        <v>19</v>
      </c>
      <c r="H1167" s="17">
        <v>289</v>
      </c>
      <c r="I1167" s="14">
        <v>9</v>
      </c>
      <c r="J1167" s="20">
        <v>2601</v>
      </c>
    </row>
    <row r="1168" spans="1:10" ht="15.5" x14ac:dyDescent="0.35">
      <c r="A1168" s="11" t="s">
        <v>1213</v>
      </c>
      <c r="B1168" s="3">
        <v>43473</v>
      </c>
      <c r="C1168" s="14">
        <v>13</v>
      </c>
      <c r="D1168" s="1" t="s">
        <v>33</v>
      </c>
      <c r="E1168" s="1" t="s">
        <v>63</v>
      </c>
      <c r="F1168" s="1" t="s">
        <v>13</v>
      </c>
      <c r="G1168" s="1" t="s">
        <v>31</v>
      </c>
      <c r="H1168" s="17">
        <v>69</v>
      </c>
      <c r="I1168" s="14">
        <v>9</v>
      </c>
      <c r="J1168" s="20">
        <v>621</v>
      </c>
    </row>
    <row r="1169" spans="1:10" ht="15.5" x14ac:dyDescent="0.35">
      <c r="A1169" s="11" t="s">
        <v>1214</v>
      </c>
      <c r="B1169" s="3">
        <v>43473</v>
      </c>
      <c r="C1169" s="14">
        <v>3</v>
      </c>
      <c r="D1169" s="1" t="s">
        <v>43</v>
      </c>
      <c r="E1169" s="1" t="s">
        <v>68</v>
      </c>
      <c r="F1169" s="1" t="s">
        <v>18</v>
      </c>
      <c r="G1169" s="1" t="s">
        <v>24</v>
      </c>
      <c r="H1169" s="17">
        <v>159</v>
      </c>
      <c r="I1169" s="14">
        <v>6</v>
      </c>
      <c r="J1169" s="20">
        <v>954</v>
      </c>
    </row>
    <row r="1170" spans="1:10" ht="15.5" x14ac:dyDescent="0.35">
      <c r="A1170" s="11" t="s">
        <v>1215</v>
      </c>
      <c r="B1170" s="3">
        <v>43473</v>
      </c>
      <c r="C1170" s="14">
        <v>13</v>
      </c>
      <c r="D1170" s="1" t="s">
        <v>33</v>
      </c>
      <c r="E1170" s="1" t="s">
        <v>63</v>
      </c>
      <c r="F1170" s="1" t="s">
        <v>13</v>
      </c>
      <c r="G1170" s="1" t="s">
        <v>31</v>
      </c>
      <c r="H1170" s="17">
        <v>69</v>
      </c>
      <c r="I1170" s="14">
        <v>6</v>
      </c>
      <c r="J1170" s="20">
        <v>414</v>
      </c>
    </row>
    <row r="1171" spans="1:10" ht="15.5" x14ac:dyDescent="0.35">
      <c r="A1171" s="11" t="s">
        <v>1216</v>
      </c>
      <c r="B1171" s="3">
        <v>43474</v>
      </c>
      <c r="C1171" s="14">
        <v>3</v>
      </c>
      <c r="D1171" s="1" t="s">
        <v>43</v>
      </c>
      <c r="E1171" s="1" t="s">
        <v>68</v>
      </c>
      <c r="F1171" s="1" t="s">
        <v>18</v>
      </c>
      <c r="G1171" s="1" t="s">
        <v>24</v>
      </c>
      <c r="H1171" s="17">
        <v>159</v>
      </c>
      <c r="I1171" s="14">
        <v>0</v>
      </c>
      <c r="J1171" s="20">
        <v>0</v>
      </c>
    </row>
    <row r="1172" spans="1:10" ht="15.5" x14ac:dyDescent="0.35">
      <c r="A1172" s="11" t="s">
        <v>1217</v>
      </c>
      <c r="B1172" s="3">
        <v>43475</v>
      </c>
      <c r="C1172" s="14">
        <v>14</v>
      </c>
      <c r="D1172" s="1" t="s">
        <v>38</v>
      </c>
      <c r="E1172" s="1" t="s">
        <v>12</v>
      </c>
      <c r="F1172" s="1" t="s">
        <v>13</v>
      </c>
      <c r="G1172" s="1" t="s">
        <v>14</v>
      </c>
      <c r="H1172" s="17">
        <v>199</v>
      </c>
      <c r="I1172" s="14">
        <v>7</v>
      </c>
      <c r="J1172" s="20">
        <v>1393</v>
      </c>
    </row>
    <row r="1173" spans="1:10" ht="15.5" x14ac:dyDescent="0.35">
      <c r="A1173" s="11" t="s">
        <v>1218</v>
      </c>
      <c r="B1173" s="3">
        <v>43475</v>
      </c>
      <c r="C1173" s="14">
        <v>11</v>
      </c>
      <c r="D1173" s="1" t="s">
        <v>11</v>
      </c>
      <c r="E1173" s="1" t="s">
        <v>63</v>
      </c>
      <c r="F1173" s="1" t="s">
        <v>13</v>
      </c>
      <c r="G1173" s="1" t="s">
        <v>24</v>
      </c>
      <c r="H1173" s="17">
        <v>159</v>
      </c>
      <c r="I1173" s="14">
        <v>4</v>
      </c>
      <c r="J1173" s="20">
        <v>636</v>
      </c>
    </row>
    <row r="1174" spans="1:10" ht="15.5" x14ac:dyDescent="0.35">
      <c r="A1174" s="11" t="s">
        <v>1219</v>
      </c>
      <c r="B1174" s="3">
        <v>43475</v>
      </c>
      <c r="C1174" s="14">
        <v>6</v>
      </c>
      <c r="D1174" s="1" t="s">
        <v>48</v>
      </c>
      <c r="E1174" s="1" t="s">
        <v>46</v>
      </c>
      <c r="F1174" s="1" t="s">
        <v>23</v>
      </c>
      <c r="G1174" s="1" t="s">
        <v>14</v>
      </c>
      <c r="H1174" s="17">
        <v>199</v>
      </c>
      <c r="I1174" s="14">
        <v>2</v>
      </c>
      <c r="J1174" s="20">
        <v>398</v>
      </c>
    </row>
    <row r="1175" spans="1:10" ht="15.5" x14ac:dyDescent="0.35">
      <c r="A1175" s="11" t="s">
        <v>1220</v>
      </c>
      <c r="B1175" s="3">
        <v>43476</v>
      </c>
      <c r="C1175" s="14">
        <v>11</v>
      </c>
      <c r="D1175" s="1" t="s">
        <v>11</v>
      </c>
      <c r="E1175" s="1" t="s">
        <v>12</v>
      </c>
      <c r="F1175" s="1" t="s">
        <v>13</v>
      </c>
      <c r="G1175" s="1" t="s">
        <v>14</v>
      </c>
      <c r="H1175" s="17">
        <v>199</v>
      </c>
      <c r="I1175" s="14">
        <v>6</v>
      </c>
      <c r="J1175" s="20">
        <v>1194</v>
      </c>
    </row>
    <row r="1176" spans="1:10" ht="15.5" x14ac:dyDescent="0.35">
      <c r="A1176" s="11" t="s">
        <v>1221</v>
      </c>
      <c r="B1176" s="3">
        <v>43477</v>
      </c>
      <c r="C1176" s="14">
        <v>16</v>
      </c>
      <c r="D1176" s="1" t="s">
        <v>30</v>
      </c>
      <c r="E1176" s="1" t="s">
        <v>36</v>
      </c>
      <c r="F1176" s="1" t="s">
        <v>28</v>
      </c>
      <c r="G1176" s="1" t="s">
        <v>31</v>
      </c>
      <c r="H1176" s="17">
        <v>69</v>
      </c>
      <c r="I1176" s="14">
        <v>1</v>
      </c>
      <c r="J1176" s="20">
        <v>69</v>
      </c>
    </row>
    <row r="1177" spans="1:10" ht="15.5" x14ac:dyDescent="0.35">
      <c r="A1177" s="11" t="s">
        <v>1222</v>
      </c>
      <c r="B1177" s="3">
        <v>43477</v>
      </c>
      <c r="C1177" s="14">
        <v>8</v>
      </c>
      <c r="D1177" s="1" t="s">
        <v>45</v>
      </c>
      <c r="E1177" s="1" t="s">
        <v>22</v>
      </c>
      <c r="F1177" s="1" t="s">
        <v>23</v>
      </c>
      <c r="G1177" s="1" t="s">
        <v>31</v>
      </c>
      <c r="H1177" s="17">
        <v>69</v>
      </c>
      <c r="I1177" s="14">
        <v>1</v>
      </c>
      <c r="J1177" s="20">
        <v>69</v>
      </c>
    </row>
    <row r="1178" spans="1:10" ht="15.5" x14ac:dyDescent="0.35">
      <c r="A1178" s="11" t="s">
        <v>1223</v>
      </c>
      <c r="B1178" s="3">
        <v>43477</v>
      </c>
      <c r="C1178" s="14">
        <v>5</v>
      </c>
      <c r="D1178" s="1" t="s">
        <v>60</v>
      </c>
      <c r="E1178" s="1" t="s">
        <v>68</v>
      </c>
      <c r="F1178" s="1" t="s">
        <v>18</v>
      </c>
      <c r="G1178" s="1" t="s">
        <v>14</v>
      </c>
      <c r="H1178" s="17">
        <v>199</v>
      </c>
      <c r="I1178" s="14">
        <v>9</v>
      </c>
      <c r="J1178" s="20">
        <v>1791</v>
      </c>
    </row>
    <row r="1179" spans="1:10" ht="15.5" x14ac:dyDescent="0.35">
      <c r="A1179" s="11" t="s">
        <v>1224</v>
      </c>
      <c r="B1179" s="3">
        <v>43477</v>
      </c>
      <c r="C1179" s="14">
        <v>19</v>
      </c>
      <c r="D1179" s="1" t="s">
        <v>56</v>
      </c>
      <c r="E1179" s="1" t="s">
        <v>27</v>
      </c>
      <c r="F1179" s="1" t="s">
        <v>28</v>
      </c>
      <c r="G1179" s="1" t="s">
        <v>41</v>
      </c>
      <c r="H1179" s="17">
        <v>399</v>
      </c>
      <c r="I1179" s="14">
        <v>5</v>
      </c>
      <c r="J1179" s="20">
        <v>1995</v>
      </c>
    </row>
    <row r="1180" spans="1:10" ht="15.5" x14ac:dyDescent="0.35">
      <c r="A1180" s="11" t="s">
        <v>1225</v>
      </c>
      <c r="B1180" s="3">
        <v>43477</v>
      </c>
      <c r="C1180" s="14">
        <v>10</v>
      </c>
      <c r="D1180" s="1" t="s">
        <v>58</v>
      </c>
      <c r="E1180" s="1" t="s">
        <v>46</v>
      </c>
      <c r="F1180" s="1" t="s">
        <v>23</v>
      </c>
      <c r="G1180" s="1" t="s">
        <v>41</v>
      </c>
      <c r="H1180" s="17">
        <v>399</v>
      </c>
      <c r="I1180" s="14">
        <v>7</v>
      </c>
      <c r="J1180" s="20">
        <v>2793</v>
      </c>
    </row>
    <row r="1181" spans="1:10" ht="15.5" x14ac:dyDescent="0.35">
      <c r="A1181" s="11" t="s">
        <v>1226</v>
      </c>
      <c r="B1181" s="3">
        <v>43477</v>
      </c>
      <c r="C1181" s="14">
        <v>14</v>
      </c>
      <c r="D1181" s="1" t="s">
        <v>38</v>
      </c>
      <c r="E1181" s="1" t="s">
        <v>12</v>
      </c>
      <c r="F1181" s="1" t="s">
        <v>13</v>
      </c>
      <c r="G1181" s="1" t="s">
        <v>31</v>
      </c>
      <c r="H1181" s="17">
        <v>69</v>
      </c>
      <c r="I1181" s="14">
        <v>8</v>
      </c>
      <c r="J1181" s="20">
        <v>552</v>
      </c>
    </row>
    <row r="1182" spans="1:10" ht="15.5" x14ac:dyDescent="0.35">
      <c r="A1182" s="11" t="s">
        <v>1227</v>
      </c>
      <c r="B1182" s="3">
        <v>43477</v>
      </c>
      <c r="C1182" s="14">
        <v>11</v>
      </c>
      <c r="D1182" s="1" t="s">
        <v>11</v>
      </c>
      <c r="E1182" s="1" t="s">
        <v>63</v>
      </c>
      <c r="F1182" s="1" t="s">
        <v>13</v>
      </c>
      <c r="G1182" s="1" t="s">
        <v>41</v>
      </c>
      <c r="H1182" s="17">
        <v>399</v>
      </c>
      <c r="I1182" s="14">
        <v>4</v>
      </c>
      <c r="J1182" s="20">
        <v>1596</v>
      </c>
    </row>
    <row r="1183" spans="1:10" ht="15.5" x14ac:dyDescent="0.35">
      <c r="A1183" s="11" t="s">
        <v>1228</v>
      </c>
      <c r="B1183" s="3">
        <v>43478</v>
      </c>
      <c r="C1183" s="14">
        <v>15</v>
      </c>
      <c r="D1183" s="1" t="s">
        <v>118</v>
      </c>
      <c r="E1183" s="1" t="s">
        <v>63</v>
      </c>
      <c r="F1183" s="1" t="s">
        <v>13</v>
      </c>
      <c r="G1183" s="1" t="s">
        <v>19</v>
      </c>
      <c r="H1183" s="17">
        <v>289</v>
      </c>
      <c r="I1183" s="14">
        <v>2</v>
      </c>
      <c r="J1183" s="20">
        <v>578</v>
      </c>
    </row>
    <row r="1184" spans="1:10" ht="15.5" x14ac:dyDescent="0.35">
      <c r="A1184" s="11" t="s">
        <v>1229</v>
      </c>
      <c r="B1184" s="3">
        <v>43478</v>
      </c>
      <c r="C1184" s="14">
        <v>3</v>
      </c>
      <c r="D1184" s="1" t="s">
        <v>43</v>
      </c>
      <c r="E1184" s="1" t="s">
        <v>68</v>
      </c>
      <c r="F1184" s="1" t="s">
        <v>18</v>
      </c>
      <c r="G1184" s="1" t="s">
        <v>41</v>
      </c>
      <c r="H1184" s="17">
        <v>399</v>
      </c>
      <c r="I1184" s="14">
        <v>7</v>
      </c>
      <c r="J1184" s="20">
        <v>2793</v>
      </c>
    </row>
    <row r="1185" spans="1:10" ht="15.5" x14ac:dyDescent="0.35">
      <c r="A1185" s="11" t="s">
        <v>1230</v>
      </c>
      <c r="B1185" s="3">
        <v>43478</v>
      </c>
      <c r="C1185" s="14">
        <v>15</v>
      </c>
      <c r="D1185" s="1" t="s">
        <v>118</v>
      </c>
      <c r="E1185" s="1" t="s">
        <v>63</v>
      </c>
      <c r="F1185" s="1" t="s">
        <v>13</v>
      </c>
      <c r="G1185" s="1" t="s">
        <v>14</v>
      </c>
      <c r="H1185" s="17">
        <v>199</v>
      </c>
      <c r="I1185" s="14">
        <v>3</v>
      </c>
      <c r="J1185" s="20">
        <v>597</v>
      </c>
    </row>
    <row r="1186" spans="1:10" ht="15.5" x14ac:dyDescent="0.35">
      <c r="A1186" s="11" t="s">
        <v>1231</v>
      </c>
      <c r="B1186" s="3">
        <v>43478</v>
      </c>
      <c r="C1186" s="14">
        <v>13</v>
      </c>
      <c r="D1186" s="1" t="s">
        <v>33</v>
      </c>
      <c r="E1186" s="1" t="s">
        <v>12</v>
      </c>
      <c r="F1186" s="1" t="s">
        <v>13</v>
      </c>
      <c r="G1186" s="1" t="s">
        <v>24</v>
      </c>
      <c r="H1186" s="17">
        <v>159</v>
      </c>
      <c r="I1186" s="14">
        <v>0</v>
      </c>
      <c r="J1186" s="20">
        <v>0</v>
      </c>
    </row>
    <row r="1187" spans="1:10" ht="15.5" x14ac:dyDescent="0.35">
      <c r="A1187" s="11" t="s">
        <v>1232</v>
      </c>
      <c r="B1187" s="3">
        <v>43478</v>
      </c>
      <c r="C1187" s="14">
        <v>3</v>
      </c>
      <c r="D1187" s="1" t="s">
        <v>43</v>
      </c>
      <c r="E1187" s="1" t="s">
        <v>68</v>
      </c>
      <c r="F1187" s="1" t="s">
        <v>18</v>
      </c>
      <c r="G1187" s="1" t="s">
        <v>24</v>
      </c>
      <c r="H1187" s="17">
        <v>159</v>
      </c>
      <c r="I1187" s="14">
        <v>4</v>
      </c>
      <c r="J1187" s="20">
        <v>636</v>
      </c>
    </row>
    <row r="1188" spans="1:10" ht="15.5" x14ac:dyDescent="0.35">
      <c r="A1188" s="11" t="s">
        <v>1233</v>
      </c>
      <c r="B1188" s="3">
        <v>43478</v>
      </c>
      <c r="C1188" s="14">
        <v>4</v>
      </c>
      <c r="D1188" s="1" t="s">
        <v>51</v>
      </c>
      <c r="E1188" s="1" t="s">
        <v>68</v>
      </c>
      <c r="F1188" s="1" t="s">
        <v>18</v>
      </c>
      <c r="G1188" s="1" t="s">
        <v>41</v>
      </c>
      <c r="H1188" s="17">
        <v>399</v>
      </c>
      <c r="I1188" s="14">
        <v>2</v>
      </c>
      <c r="J1188" s="20">
        <v>798</v>
      </c>
    </row>
    <row r="1189" spans="1:10" ht="15.5" x14ac:dyDescent="0.35">
      <c r="A1189" s="11" t="s">
        <v>1234</v>
      </c>
      <c r="B1189" s="3">
        <v>43478</v>
      </c>
      <c r="C1189" s="14">
        <v>8</v>
      </c>
      <c r="D1189" s="1" t="s">
        <v>45</v>
      </c>
      <c r="E1189" s="1" t="s">
        <v>22</v>
      </c>
      <c r="F1189" s="1" t="s">
        <v>23</v>
      </c>
      <c r="G1189" s="1" t="s">
        <v>24</v>
      </c>
      <c r="H1189" s="17">
        <v>159</v>
      </c>
      <c r="I1189" s="14">
        <v>6</v>
      </c>
      <c r="J1189" s="20">
        <v>954</v>
      </c>
    </row>
    <row r="1190" spans="1:10" ht="15.5" x14ac:dyDescent="0.35">
      <c r="A1190" s="11" t="s">
        <v>1235</v>
      </c>
      <c r="B1190" s="3">
        <v>43478</v>
      </c>
      <c r="C1190" s="14">
        <v>12</v>
      </c>
      <c r="D1190" s="1" t="s">
        <v>66</v>
      </c>
      <c r="E1190" s="1" t="s">
        <v>12</v>
      </c>
      <c r="F1190" s="1" t="s">
        <v>13</v>
      </c>
      <c r="G1190" s="1" t="s">
        <v>31</v>
      </c>
      <c r="H1190" s="17">
        <v>69</v>
      </c>
      <c r="I1190" s="14">
        <v>4</v>
      </c>
      <c r="J1190" s="20">
        <v>276</v>
      </c>
    </row>
    <row r="1191" spans="1:10" ht="15.5" x14ac:dyDescent="0.35">
      <c r="A1191" s="11" t="s">
        <v>1236</v>
      </c>
      <c r="B1191" s="3">
        <v>43478</v>
      </c>
      <c r="C1191" s="14">
        <v>2</v>
      </c>
      <c r="D1191" s="1" t="s">
        <v>106</v>
      </c>
      <c r="E1191" s="1" t="s">
        <v>17</v>
      </c>
      <c r="F1191" s="1" t="s">
        <v>18</v>
      </c>
      <c r="G1191" s="1" t="s">
        <v>41</v>
      </c>
      <c r="H1191" s="17">
        <v>399</v>
      </c>
      <c r="I1191" s="14">
        <v>4</v>
      </c>
      <c r="J1191" s="20">
        <v>1596</v>
      </c>
    </row>
    <row r="1192" spans="1:10" ht="15.5" x14ac:dyDescent="0.35">
      <c r="A1192" s="11" t="s">
        <v>1237</v>
      </c>
      <c r="B1192" s="3">
        <v>43478</v>
      </c>
      <c r="C1192" s="14">
        <v>18</v>
      </c>
      <c r="D1192" s="1" t="s">
        <v>26</v>
      </c>
      <c r="E1192" s="1" t="s">
        <v>36</v>
      </c>
      <c r="F1192" s="1" t="s">
        <v>28</v>
      </c>
      <c r="G1192" s="1" t="s">
        <v>41</v>
      </c>
      <c r="H1192" s="17">
        <v>399</v>
      </c>
      <c r="I1192" s="14">
        <v>1</v>
      </c>
      <c r="J1192" s="20">
        <v>399</v>
      </c>
    </row>
    <row r="1193" spans="1:10" ht="15.5" x14ac:dyDescent="0.35">
      <c r="A1193" s="11" t="s">
        <v>1238</v>
      </c>
      <c r="B1193" s="3">
        <v>43479</v>
      </c>
      <c r="C1193" s="14">
        <v>10</v>
      </c>
      <c r="D1193" s="1" t="s">
        <v>58</v>
      </c>
      <c r="E1193" s="1" t="s">
        <v>46</v>
      </c>
      <c r="F1193" s="1" t="s">
        <v>23</v>
      </c>
      <c r="G1193" s="1" t="s">
        <v>24</v>
      </c>
      <c r="H1193" s="17">
        <v>159</v>
      </c>
      <c r="I1193" s="14">
        <v>3</v>
      </c>
      <c r="J1193" s="20">
        <v>477</v>
      </c>
    </row>
    <row r="1194" spans="1:10" ht="15.5" x14ac:dyDescent="0.35">
      <c r="A1194" s="11" t="s">
        <v>1239</v>
      </c>
      <c r="B1194" s="3">
        <v>43479</v>
      </c>
      <c r="C1194" s="14">
        <v>3</v>
      </c>
      <c r="D1194" s="1" t="s">
        <v>43</v>
      </c>
      <c r="E1194" s="1" t="s">
        <v>68</v>
      </c>
      <c r="F1194" s="1" t="s">
        <v>18</v>
      </c>
      <c r="G1194" s="1" t="s">
        <v>31</v>
      </c>
      <c r="H1194" s="17">
        <v>69</v>
      </c>
      <c r="I1194" s="14">
        <v>0</v>
      </c>
      <c r="J1194" s="20">
        <v>0</v>
      </c>
    </row>
    <row r="1195" spans="1:10" ht="15.5" x14ac:dyDescent="0.35">
      <c r="A1195" s="11" t="s">
        <v>1240</v>
      </c>
      <c r="B1195" s="3">
        <v>43479</v>
      </c>
      <c r="C1195" s="14">
        <v>12</v>
      </c>
      <c r="D1195" s="1" t="s">
        <v>66</v>
      </c>
      <c r="E1195" s="1" t="s">
        <v>63</v>
      </c>
      <c r="F1195" s="1" t="s">
        <v>13</v>
      </c>
      <c r="G1195" s="1" t="s">
        <v>19</v>
      </c>
      <c r="H1195" s="17">
        <v>289</v>
      </c>
      <c r="I1195" s="14">
        <v>7</v>
      </c>
      <c r="J1195" s="20">
        <v>2023</v>
      </c>
    </row>
    <row r="1196" spans="1:10" ht="15.5" x14ac:dyDescent="0.35">
      <c r="A1196" s="11" t="s">
        <v>1241</v>
      </c>
      <c r="B1196" s="3">
        <v>43479</v>
      </c>
      <c r="C1196" s="14">
        <v>19</v>
      </c>
      <c r="D1196" s="1" t="s">
        <v>56</v>
      </c>
      <c r="E1196" s="1" t="s">
        <v>27</v>
      </c>
      <c r="F1196" s="1" t="s">
        <v>28</v>
      </c>
      <c r="G1196" s="1" t="s">
        <v>41</v>
      </c>
      <c r="H1196" s="17">
        <v>399</v>
      </c>
      <c r="I1196" s="14">
        <v>8</v>
      </c>
      <c r="J1196" s="20">
        <v>3192</v>
      </c>
    </row>
    <row r="1197" spans="1:10" ht="15.5" x14ac:dyDescent="0.35">
      <c r="A1197" s="11" t="s">
        <v>1242</v>
      </c>
      <c r="B1197" s="3">
        <v>43480</v>
      </c>
      <c r="C1197" s="14">
        <v>16</v>
      </c>
      <c r="D1197" s="1" t="s">
        <v>30</v>
      </c>
      <c r="E1197" s="1" t="s">
        <v>36</v>
      </c>
      <c r="F1197" s="1" t="s">
        <v>28</v>
      </c>
      <c r="G1197" s="1" t="s">
        <v>19</v>
      </c>
      <c r="H1197" s="17">
        <v>289</v>
      </c>
      <c r="I1197" s="14">
        <v>9</v>
      </c>
      <c r="J1197" s="20">
        <v>2601</v>
      </c>
    </row>
    <row r="1198" spans="1:10" ht="15.5" x14ac:dyDescent="0.35">
      <c r="A1198" s="11" t="s">
        <v>1243</v>
      </c>
      <c r="B1198" s="3">
        <v>43481</v>
      </c>
      <c r="C1198" s="14">
        <v>6</v>
      </c>
      <c r="D1198" s="1" t="s">
        <v>48</v>
      </c>
      <c r="E1198" s="1" t="s">
        <v>22</v>
      </c>
      <c r="F1198" s="1" t="s">
        <v>23</v>
      </c>
      <c r="G1198" s="1" t="s">
        <v>14</v>
      </c>
      <c r="H1198" s="17">
        <v>199</v>
      </c>
      <c r="I1198" s="14">
        <v>2</v>
      </c>
      <c r="J1198" s="20">
        <v>398</v>
      </c>
    </row>
    <row r="1199" spans="1:10" ht="15.5" x14ac:dyDescent="0.35">
      <c r="A1199" s="11" t="s">
        <v>1244</v>
      </c>
      <c r="B1199" s="3">
        <v>43481</v>
      </c>
      <c r="C1199" s="14">
        <v>16</v>
      </c>
      <c r="D1199" s="1" t="s">
        <v>30</v>
      </c>
      <c r="E1199" s="1" t="s">
        <v>36</v>
      </c>
      <c r="F1199" s="1" t="s">
        <v>28</v>
      </c>
      <c r="G1199" s="1" t="s">
        <v>31</v>
      </c>
      <c r="H1199" s="17">
        <v>69</v>
      </c>
      <c r="I1199" s="14">
        <v>9</v>
      </c>
      <c r="J1199" s="20">
        <v>621</v>
      </c>
    </row>
    <row r="1200" spans="1:10" ht="15.5" x14ac:dyDescent="0.35">
      <c r="A1200" s="11" t="s">
        <v>1245</v>
      </c>
      <c r="B1200" s="3">
        <v>43481</v>
      </c>
      <c r="C1200" s="14">
        <v>16</v>
      </c>
      <c r="D1200" s="1" t="s">
        <v>30</v>
      </c>
      <c r="E1200" s="1" t="s">
        <v>36</v>
      </c>
      <c r="F1200" s="1" t="s">
        <v>28</v>
      </c>
      <c r="G1200" s="1" t="s">
        <v>31</v>
      </c>
      <c r="H1200" s="17">
        <v>69</v>
      </c>
      <c r="I1200" s="14">
        <v>5</v>
      </c>
      <c r="J1200" s="20">
        <v>345</v>
      </c>
    </row>
    <row r="1201" spans="1:10" ht="15.5" x14ac:dyDescent="0.35">
      <c r="A1201" s="11" t="s">
        <v>1246</v>
      </c>
      <c r="B1201" s="3">
        <v>43481</v>
      </c>
      <c r="C1201" s="14">
        <v>16</v>
      </c>
      <c r="D1201" s="1" t="s">
        <v>30</v>
      </c>
      <c r="E1201" s="1" t="s">
        <v>27</v>
      </c>
      <c r="F1201" s="1" t="s">
        <v>28</v>
      </c>
      <c r="G1201" s="1" t="s">
        <v>31</v>
      </c>
      <c r="H1201" s="17">
        <v>69</v>
      </c>
      <c r="I1201" s="14">
        <v>2</v>
      </c>
      <c r="J1201" s="20">
        <v>138</v>
      </c>
    </row>
    <row r="1202" spans="1:10" ht="15.5" x14ac:dyDescent="0.35">
      <c r="A1202" s="11" t="s">
        <v>1247</v>
      </c>
      <c r="B1202" s="3">
        <v>43482</v>
      </c>
      <c r="C1202" s="14">
        <v>16</v>
      </c>
      <c r="D1202" s="1" t="s">
        <v>30</v>
      </c>
      <c r="E1202" s="1" t="s">
        <v>27</v>
      </c>
      <c r="F1202" s="1" t="s">
        <v>28</v>
      </c>
      <c r="G1202" s="1" t="s">
        <v>31</v>
      </c>
      <c r="H1202" s="17">
        <v>69</v>
      </c>
      <c r="I1202" s="14">
        <v>1</v>
      </c>
      <c r="J1202" s="20">
        <v>69</v>
      </c>
    </row>
    <row r="1203" spans="1:10" ht="15.5" x14ac:dyDescent="0.35">
      <c r="A1203" s="11" t="s">
        <v>1248</v>
      </c>
      <c r="B1203" s="3">
        <v>43482</v>
      </c>
      <c r="C1203" s="14">
        <v>18</v>
      </c>
      <c r="D1203" s="1" t="s">
        <v>26</v>
      </c>
      <c r="E1203" s="1" t="s">
        <v>36</v>
      </c>
      <c r="F1203" s="1" t="s">
        <v>28</v>
      </c>
      <c r="G1203" s="1" t="s">
        <v>19</v>
      </c>
      <c r="H1203" s="17">
        <v>289</v>
      </c>
      <c r="I1203" s="14">
        <v>2</v>
      </c>
      <c r="J1203" s="20">
        <v>578</v>
      </c>
    </row>
    <row r="1204" spans="1:10" ht="15.5" x14ac:dyDescent="0.35">
      <c r="A1204" s="11" t="s">
        <v>1249</v>
      </c>
      <c r="B1204" s="3">
        <v>43482</v>
      </c>
      <c r="C1204" s="14">
        <v>14</v>
      </c>
      <c r="D1204" s="1" t="s">
        <v>38</v>
      </c>
      <c r="E1204" s="1" t="s">
        <v>12</v>
      </c>
      <c r="F1204" s="1" t="s">
        <v>13</v>
      </c>
      <c r="G1204" s="1" t="s">
        <v>41</v>
      </c>
      <c r="H1204" s="17">
        <v>399</v>
      </c>
      <c r="I1204" s="14">
        <v>2</v>
      </c>
      <c r="J1204" s="20">
        <v>798</v>
      </c>
    </row>
    <row r="1205" spans="1:10" ht="15.5" x14ac:dyDescent="0.35">
      <c r="A1205" s="11" t="s">
        <v>1250</v>
      </c>
      <c r="B1205" s="3">
        <v>43482</v>
      </c>
      <c r="C1205" s="14">
        <v>5</v>
      </c>
      <c r="D1205" s="1" t="s">
        <v>60</v>
      </c>
      <c r="E1205" s="1" t="s">
        <v>17</v>
      </c>
      <c r="F1205" s="1" t="s">
        <v>18</v>
      </c>
      <c r="G1205" s="1" t="s">
        <v>31</v>
      </c>
      <c r="H1205" s="17">
        <v>69</v>
      </c>
      <c r="I1205" s="14">
        <v>3</v>
      </c>
      <c r="J1205" s="20">
        <v>207</v>
      </c>
    </row>
    <row r="1206" spans="1:10" ht="15.5" x14ac:dyDescent="0.35">
      <c r="A1206" s="11" t="s">
        <v>1251</v>
      </c>
      <c r="B1206" s="3">
        <v>43482</v>
      </c>
      <c r="C1206" s="14">
        <v>7</v>
      </c>
      <c r="D1206" s="1" t="s">
        <v>88</v>
      </c>
      <c r="E1206" s="1" t="s">
        <v>22</v>
      </c>
      <c r="F1206" s="1" t="s">
        <v>23</v>
      </c>
      <c r="G1206" s="1" t="s">
        <v>19</v>
      </c>
      <c r="H1206" s="17">
        <v>289</v>
      </c>
      <c r="I1206" s="14">
        <v>5</v>
      </c>
      <c r="J1206" s="20">
        <v>1445</v>
      </c>
    </row>
    <row r="1207" spans="1:10" ht="15.5" x14ac:dyDescent="0.35">
      <c r="A1207" s="11" t="s">
        <v>1252</v>
      </c>
      <c r="B1207" s="3">
        <v>43482</v>
      </c>
      <c r="C1207" s="14">
        <v>17</v>
      </c>
      <c r="D1207" s="1" t="s">
        <v>35</v>
      </c>
      <c r="E1207" s="1" t="s">
        <v>27</v>
      </c>
      <c r="F1207" s="1" t="s">
        <v>28</v>
      </c>
      <c r="G1207" s="1" t="s">
        <v>31</v>
      </c>
      <c r="H1207" s="17">
        <v>69</v>
      </c>
      <c r="I1207" s="14">
        <v>6</v>
      </c>
      <c r="J1207" s="20">
        <v>414</v>
      </c>
    </row>
    <row r="1208" spans="1:10" ht="15.5" x14ac:dyDescent="0.35">
      <c r="A1208" s="11" t="s">
        <v>1253</v>
      </c>
      <c r="B1208" s="3">
        <v>43482</v>
      </c>
      <c r="C1208" s="14">
        <v>10</v>
      </c>
      <c r="D1208" s="1" t="s">
        <v>58</v>
      </c>
      <c r="E1208" s="1" t="s">
        <v>46</v>
      </c>
      <c r="F1208" s="1" t="s">
        <v>23</v>
      </c>
      <c r="G1208" s="1" t="s">
        <v>24</v>
      </c>
      <c r="H1208" s="17">
        <v>159</v>
      </c>
      <c r="I1208" s="14">
        <v>3</v>
      </c>
      <c r="J1208" s="20">
        <v>477</v>
      </c>
    </row>
    <row r="1209" spans="1:10" ht="15.5" x14ac:dyDescent="0.35">
      <c r="A1209" s="11" t="s">
        <v>1254</v>
      </c>
      <c r="B1209" s="3">
        <v>43483</v>
      </c>
      <c r="C1209" s="14">
        <v>7</v>
      </c>
      <c r="D1209" s="1" t="s">
        <v>88</v>
      </c>
      <c r="E1209" s="1" t="s">
        <v>22</v>
      </c>
      <c r="F1209" s="1" t="s">
        <v>23</v>
      </c>
      <c r="G1209" s="1" t="s">
        <v>41</v>
      </c>
      <c r="H1209" s="17">
        <v>399</v>
      </c>
      <c r="I1209" s="14">
        <v>6</v>
      </c>
      <c r="J1209" s="20">
        <v>2394</v>
      </c>
    </row>
    <row r="1210" spans="1:10" ht="15.5" x14ac:dyDescent="0.35">
      <c r="A1210" s="11" t="s">
        <v>1255</v>
      </c>
      <c r="B1210" s="3">
        <v>43483</v>
      </c>
      <c r="C1210" s="14">
        <v>12</v>
      </c>
      <c r="D1210" s="1" t="s">
        <v>66</v>
      </c>
      <c r="E1210" s="1" t="s">
        <v>63</v>
      </c>
      <c r="F1210" s="1" t="s">
        <v>13</v>
      </c>
      <c r="G1210" s="1" t="s">
        <v>41</v>
      </c>
      <c r="H1210" s="17">
        <v>399</v>
      </c>
      <c r="I1210" s="14">
        <v>3</v>
      </c>
      <c r="J1210" s="20">
        <v>1197</v>
      </c>
    </row>
    <row r="1211" spans="1:10" ht="15.5" x14ac:dyDescent="0.35">
      <c r="A1211" s="11" t="s">
        <v>1256</v>
      </c>
      <c r="B1211" s="3">
        <v>43483</v>
      </c>
      <c r="C1211" s="14">
        <v>11</v>
      </c>
      <c r="D1211" s="1" t="s">
        <v>11</v>
      </c>
      <c r="E1211" s="1" t="s">
        <v>63</v>
      </c>
      <c r="F1211" s="1" t="s">
        <v>13</v>
      </c>
      <c r="G1211" s="1" t="s">
        <v>14</v>
      </c>
      <c r="H1211" s="17">
        <v>199</v>
      </c>
      <c r="I1211" s="14">
        <v>7</v>
      </c>
      <c r="J1211" s="20">
        <v>1393</v>
      </c>
    </row>
    <row r="1212" spans="1:10" ht="15.5" x14ac:dyDescent="0.35">
      <c r="A1212" s="11" t="s">
        <v>1257</v>
      </c>
      <c r="B1212" s="3">
        <v>43484</v>
      </c>
      <c r="C1212" s="14">
        <v>9</v>
      </c>
      <c r="D1212" s="1" t="s">
        <v>21</v>
      </c>
      <c r="E1212" s="1" t="s">
        <v>46</v>
      </c>
      <c r="F1212" s="1" t="s">
        <v>23</v>
      </c>
      <c r="G1212" s="1" t="s">
        <v>24</v>
      </c>
      <c r="H1212" s="17">
        <v>159</v>
      </c>
      <c r="I1212" s="14">
        <v>7</v>
      </c>
      <c r="J1212" s="20">
        <v>1113</v>
      </c>
    </row>
    <row r="1213" spans="1:10" ht="15.5" x14ac:dyDescent="0.35">
      <c r="A1213" s="11" t="s">
        <v>1258</v>
      </c>
      <c r="B1213" s="3">
        <v>43485</v>
      </c>
      <c r="C1213" s="14">
        <v>14</v>
      </c>
      <c r="D1213" s="1" t="s">
        <v>38</v>
      </c>
      <c r="E1213" s="1" t="s">
        <v>12</v>
      </c>
      <c r="F1213" s="1" t="s">
        <v>13</v>
      </c>
      <c r="G1213" s="1" t="s">
        <v>24</v>
      </c>
      <c r="H1213" s="17">
        <v>159</v>
      </c>
      <c r="I1213" s="14">
        <v>1</v>
      </c>
      <c r="J1213" s="20">
        <v>159</v>
      </c>
    </row>
    <row r="1214" spans="1:10" ht="15.5" x14ac:dyDescent="0.35">
      <c r="A1214" s="11" t="s">
        <v>1259</v>
      </c>
      <c r="B1214" s="3">
        <v>43485</v>
      </c>
      <c r="C1214" s="14">
        <v>16</v>
      </c>
      <c r="D1214" s="1" t="s">
        <v>30</v>
      </c>
      <c r="E1214" s="1" t="s">
        <v>27</v>
      </c>
      <c r="F1214" s="1" t="s">
        <v>28</v>
      </c>
      <c r="G1214" s="1" t="s">
        <v>31</v>
      </c>
      <c r="H1214" s="17">
        <v>69</v>
      </c>
      <c r="I1214" s="14">
        <v>2</v>
      </c>
      <c r="J1214" s="20">
        <v>138</v>
      </c>
    </row>
    <row r="1215" spans="1:10" ht="15.5" x14ac:dyDescent="0.35">
      <c r="A1215" s="11" t="s">
        <v>1260</v>
      </c>
      <c r="B1215" s="3">
        <v>43486</v>
      </c>
      <c r="C1215" s="14">
        <v>8</v>
      </c>
      <c r="D1215" s="1" t="s">
        <v>45</v>
      </c>
      <c r="E1215" s="1" t="s">
        <v>46</v>
      </c>
      <c r="F1215" s="1" t="s">
        <v>23</v>
      </c>
      <c r="G1215" s="1" t="s">
        <v>19</v>
      </c>
      <c r="H1215" s="17">
        <v>289</v>
      </c>
      <c r="I1215" s="14">
        <v>4</v>
      </c>
      <c r="J1215" s="20">
        <v>1156</v>
      </c>
    </row>
    <row r="1216" spans="1:10" ht="15.5" x14ac:dyDescent="0.35">
      <c r="A1216" s="11" t="s">
        <v>1261</v>
      </c>
      <c r="B1216" s="3">
        <v>43486</v>
      </c>
      <c r="C1216" s="14">
        <v>4</v>
      </c>
      <c r="D1216" s="1" t="s">
        <v>51</v>
      </c>
      <c r="E1216" s="1" t="s">
        <v>17</v>
      </c>
      <c r="F1216" s="1" t="s">
        <v>18</v>
      </c>
      <c r="G1216" s="1" t="s">
        <v>31</v>
      </c>
      <c r="H1216" s="17">
        <v>69</v>
      </c>
      <c r="I1216" s="14">
        <v>6</v>
      </c>
      <c r="J1216" s="20">
        <v>414</v>
      </c>
    </row>
    <row r="1217" spans="1:10" ht="15.5" x14ac:dyDescent="0.35">
      <c r="A1217" s="11" t="s">
        <v>1262</v>
      </c>
      <c r="B1217" s="3">
        <v>43486</v>
      </c>
      <c r="C1217" s="14">
        <v>10</v>
      </c>
      <c r="D1217" s="1" t="s">
        <v>58</v>
      </c>
      <c r="E1217" s="1" t="s">
        <v>46</v>
      </c>
      <c r="F1217" s="1" t="s">
        <v>23</v>
      </c>
      <c r="G1217" s="1" t="s">
        <v>24</v>
      </c>
      <c r="H1217" s="17">
        <v>159</v>
      </c>
      <c r="I1217" s="14">
        <v>1</v>
      </c>
      <c r="J1217" s="20">
        <v>159</v>
      </c>
    </row>
    <row r="1218" spans="1:10" ht="15.5" x14ac:dyDescent="0.35">
      <c r="A1218" s="11" t="s">
        <v>1263</v>
      </c>
      <c r="B1218" s="3">
        <v>43486</v>
      </c>
      <c r="C1218" s="14">
        <v>4</v>
      </c>
      <c r="D1218" s="1" t="s">
        <v>51</v>
      </c>
      <c r="E1218" s="1" t="s">
        <v>68</v>
      </c>
      <c r="F1218" s="1" t="s">
        <v>18</v>
      </c>
      <c r="G1218" s="1" t="s">
        <v>24</v>
      </c>
      <c r="H1218" s="17">
        <v>159</v>
      </c>
      <c r="I1218" s="14">
        <v>4</v>
      </c>
      <c r="J1218" s="20">
        <v>636</v>
      </c>
    </row>
    <row r="1219" spans="1:10" ht="15.5" x14ac:dyDescent="0.35">
      <c r="A1219" s="11" t="s">
        <v>1264</v>
      </c>
      <c r="B1219" s="3">
        <v>43487</v>
      </c>
      <c r="C1219" s="14">
        <v>12</v>
      </c>
      <c r="D1219" s="1" t="s">
        <v>66</v>
      </c>
      <c r="E1219" s="1" t="s">
        <v>12</v>
      </c>
      <c r="F1219" s="1" t="s">
        <v>13</v>
      </c>
      <c r="G1219" s="1" t="s">
        <v>31</v>
      </c>
      <c r="H1219" s="17">
        <v>69</v>
      </c>
      <c r="I1219" s="14">
        <v>7</v>
      </c>
      <c r="J1219" s="20">
        <v>483</v>
      </c>
    </row>
    <row r="1220" spans="1:10" ht="15.5" x14ac:dyDescent="0.35">
      <c r="A1220" s="11" t="s">
        <v>1265</v>
      </c>
      <c r="B1220" s="3">
        <v>43487</v>
      </c>
      <c r="C1220" s="14">
        <v>2</v>
      </c>
      <c r="D1220" s="1" t="s">
        <v>106</v>
      </c>
      <c r="E1220" s="1" t="s">
        <v>68</v>
      </c>
      <c r="F1220" s="1" t="s">
        <v>18</v>
      </c>
      <c r="G1220" s="1" t="s">
        <v>19</v>
      </c>
      <c r="H1220" s="17">
        <v>289</v>
      </c>
      <c r="I1220" s="14">
        <v>5</v>
      </c>
      <c r="J1220" s="20">
        <v>1445</v>
      </c>
    </row>
    <row r="1221" spans="1:10" ht="15.5" x14ac:dyDescent="0.35">
      <c r="A1221" s="11" t="s">
        <v>1266</v>
      </c>
      <c r="B1221" s="3">
        <v>43487</v>
      </c>
      <c r="C1221" s="14">
        <v>7</v>
      </c>
      <c r="D1221" s="1" t="s">
        <v>88</v>
      </c>
      <c r="E1221" s="1" t="s">
        <v>22</v>
      </c>
      <c r="F1221" s="1" t="s">
        <v>23</v>
      </c>
      <c r="G1221" s="1" t="s">
        <v>19</v>
      </c>
      <c r="H1221" s="17">
        <v>289</v>
      </c>
      <c r="I1221" s="14">
        <v>7</v>
      </c>
      <c r="J1221" s="20">
        <v>2023</v>
      </c>
    </row>
    <row r="1222" spans="1:10" ht="15.5" x14ac:dyDescent="0.35">
      <c r="A1222" s="11" t="s">
        <v>1267</v>
      </c>
      <c r="B1222" s="3">
        <v>43488</v>
      </c>
      <c r="C1222" s="14">
        <v>10</v>
      </c>
      <c r="D1222" s="1" t="s">
        <v>58</v>
      </c>
      <c r="E1222" s="1" t="s">
        <v>46</v>
      </c>
      <c r="F1222" s="1" t="s">
        <v>23</v>
      </c>
      <c r="G1222" s="1" t="s">
        <v>24</v>
      </c>
      <c r="H1222" s="17">
        <v>159</v>
      </c>
      <c r="I1222" s="14">
        <v>6</v>
      </c>
      <c r="J1222" s="20">
        <v>954</v>
      </c>
    </row>
    <row r="1223" spans="1:10" ht="15.5" x14ac:dyDescent="0.35">
      <c r="A1223" s="11" t="s">
        <v>1268</v>
      </c>
      <c r="B1223" s="3">
        <v>43489</v>
      </c>
      <c r="C1223" s="14">
        <v>8</v>
      </c>
      <c r="D1223" s="1" t="s">
        <v>45</v>
      </c>
      <c r="E1223" s="1" t="s">
        <v>22</v>
      </c>
      <c r="F1223" s="1" t="s">
        <v>23</v>
      </c>
      <c r="G1223" s="1" t="s">
        <v>24</v>
      </c>
      <c r="H1223" s="17">
        <v>159</v>
      </c>
      <c r="I1223" s="14">
        <v>4</v>
      </c>
      <c r="J1223" s="20">
        <v>636</v>
      </c>
    </row>
    <row r="1224" spans="1:10" ht="15.5" x14ac:dyDescent="0.35">
      <c r="A1224" s="11" t="s">
        <v>1269</v>
      </c>
      <c r="B1224" s="3">
        <v>43490</v>
      </c>
      <c r="C1224" s="14">
        <v>18</v>
      </c>
      <c r="D1224" s="1" t="s">
        <v>26</v>
      </c>
      <c r="E1224" s="1" t="s">
        <v>36</v>
      </c>
      <c r="F1224" s="1" t="s">
        <v>28</v>
      </c>
      <c r="G1224" s="1" t="s">
        <v>41</v>
      </c>
      <c r="H1224" s="17">
        <v>399</v>
      </c>
      <c r="I1224" s="14">
        <v>9</v>
      </c>
      <c r="J1224" s="20">
        <v>3591</v>
      </c>
    </row>
    <row r="1225" spans="1:10" ht="15.5" x14ac:dyDescent="0.35">
      <c r="A1225" s="11" t="s">
        <v>1270</v>
      </c>
      <c r="B1225" s="3">
        <v>43491</v>
      </c>
      <c r="C1225" s="14">
        <v>4</v>
      </c>
      <c r="D1225" s="1" t="s">
        <v>51</v>
      </c>
      <c r="E1225" s="1" t="s">
        <v>17</v>
      </c>
      <c r="F1225" s="1" t="s">
        <v>18</v>
      </c>
      <c r="G1225" s="1" t="s">
        <v>14</v>
      </c>
      <c r="H1225" s="17">
        <v>199</v>
      </c>
      <c r="I1225" s="14">
        <v>5</v>
      </c>
      <c r="J1225" s="20">
        <v>995</v>
      </c>
    </row>
    <row r="1226" spans="1:10" ht="15.5" x14ac:dyDescent="0.35">
      <c r="A1226" s="11" t="s">
        <v>1271</v>
      </c>
      <c r="B1226" s="3">
        <v>43491</v>
      </c>
      <c r="C1226" s="14">
        <v>7</v>
      </c>
      <c r="D1226" s="1" t="s">
        <v>88</v>
      </c>
      <c r="E1226" s="1" t="s">
        <v>46</v>
      </c>
      <c r="F1226" s="1" t="s">
        <v>23</v>
      </c>
      <c r="G1226" s="1" t="s">
        <v>41</v>
      </c>
      <c r="H1226" s="17">
        <v>399</v>
      </c>
      <c r="I1226" s="14">
        <v>8</v>
      </c>
      <c r="J1226" s="20">
        <v>3192</v>
      </c>
    </row>
    <row r="1227" spans="1:10" ht="15.5" x14ac:dyDescent="0.35">
      <c r="A1227" s="11" t="s">
        <v>1272</v>
      </c>
      <c r="B1227" s="3">
        <v>43491</v>
      </c>
      <c r="C1227" s="14">
        <v>1</v>
      </c>
      <c r="D1227" s="1" t="s">
        <v>16</v>
      </c>
      <c r="E1227" s="1" t="s">
        <v>68</v>
      </c>
      <c r="F1227" s="1" t="s">
        <v>18</v>
      </c>
      <c r="G1227" s="1" t="s">
        <v>41</v>
      </c>
      <c r="H1227" s="17">
        <v>399</v>
      </c>
      <c r="I1227" s="14">
        <v>4</v>
      </c>
      <c r="J1227" s="20">
        <v>1596</v>
      </c>
    </row>
    <row r="1228" spans="1:10" ht="15.5" x14ac:dyDescent="0.35">
      <c r="A1228" s="11" t="s">
        <v>1273</v>
      </c>
      <c r="B1228" s="3">
        <v>43491</v>
      </c>
      <c r="C1228" s="14">
        <v>10</v>
      </c>
      <c r="D1228" s="1" t="s">
        <v>58</v>
      </c>
      <c r="E1228" s="1" t="s">
        <v>22</v>
      </c>
      <c r="F1228" s="1" t="s">
        <v>23</v>
      </c>
      <c r="G1228" s="1" t="s">
        <v>41</v>
      </c>
      <c r="H1228" s="17">
        <v>399</v>
      </c>
      <c r="I1228" s="14">
        <v>4</v>
      </c>
      <c r="J1228" s="20">
        <v>1596</v>
      </c>
    </row>
    <row r="1229" spans="1:10" ht="15.5" x14ac:dyDescent="0.35">
      <c r="A1229" s="11" t="s">
        <v>1274</v>
      </c>
      <c r="B1229" s="3">
        <v>43492</v>
      </c>
      <c r="C1229" s="14">
        <v>17</v>
      </c>
      <c r="D1229" s="1" t="s">
        <v>35</v>
      </c>
      <c r="E1229" s="1" t="s">
        <v>27</v>
      </c>
      <c r="F1229" s="1" t="s">
        <v>28</v>
      </c>
      <c r="G1229" s="1" t="s">
        <v>19</v>
      </c>
      <c r="H1229" s="17">
        <v>289</v>
      </c>
      <c r="I1229" s="14">
        <v>2</v>
      </c>
      <c r="J1229" s="20">
        <v>578</v>
      </c>
    </row>
    <row r="1230" spans="1:10" ht="15.5" x14ac:dyDescent="0.35">
      <c r="A1230" s="11" t="s">
        <v>1275</v>
      </c>
      <c r="B1230" s="3">
        <v>43493</v>
      </c>
      <c r="C1230" s="14">
        <v>12</v>
      </c>
      <c r="D1230" s="1" t="s">
        <v>66</v>
      </c>
      <c r="E1230" s="1" t="s">
        <v>63</v>
      </c>
      <c r="F1230" s="1" t="s">
        <v>13</v>
      </c>
      <c r="G1230" s="1" t="s">
        <v>14</v>
      </c>
      <c r="H1230" s="17">
        <v>199</v>
      </c>
      <c r="I1230" s="14">
        <v>4</v>
      </c>
      <c r="J1230" s="20">
        <v>796</v>
      </c>
    </row>
    <row r="1231" spans="1:10" ht="15.5" x14ac:dyDescent="0.35">
      <c r="A1231" s="11" t="s">
        <v>1276</v>
      </c>
      <c r="B1231" s="3">
        <v>43493</v>
      </c>
      <c r="C1231" s="14">
        <v>3</v>
      </c>
      <c r="D1231" s="1" t="s">
        <v>43</v>
      </c>
      <c r="E1231" s="1" t="s">
        <v>17</v>
      </c>
      <c r="F1231" s="1" t="s">
        <v>18</v>
      </c>
      <c r="G1231" s="1" t="s">
        <v>41</v>
      </c>
      <c r="H1231" s="17">
        <v>399</v>
      </c>
      <c r="I1231" s="14">
        <v>5</v>
      </c>
      <c r="J1231" s="20">
        <v>1995</v>
      </c>
    </row>
    <row r="1232" spans="1:10" ht="15.5" x14ac:dyDescent="0.35">
      <c r="A1232" s="11" t="s">
        <v>1277</v>
      </c>
      <c r="B1232" s="3">
        <v>43493</v>
      </c>
      <c r="C1232" s="14">
        <v>2</v>
      </c>
      <c r="D1232" s="1" t="s">
        <v>106</v>
      </c>
      <c r="E1232" s="1" t="s">
        <v>68</v>
      </c>
      <c r="F1232" s="1" t="s">
        <v>18</v>
      </c>
      <c r="G1232" s="1" t="s">
        <v>31</v>
      </c>
      <c r="H1232" s="17">
        <v>69</v>
      </c>
      <c r="I1232" s="14">
        <v>3</v>
      </c>
      <c r="J1232" s="20">
        <v>207</v>
      </c>
    </row>
    <row r="1233" spans="1:10" ht="15.5" x14ac:dyDescent="0.35">
      <c r="A1233" s="11" t="s">
        <v>1278</v>
      </c>
      <c r="B1233" s="3">
        <v>43493</v>
      </c>
      <c r="C1233" s="14">
        <v>4</v>
      </c>
      <c r="D1233" s="1" t="s">
        <v>51</v>
      </c>
      <c r="E1233" s="1" t="s">
        <v>17</v>
      </c>
      <c r="F1233" s="1" t="s">
        <v>18</v>
      </c>
      <c r="G1233" s="1" t="s">
        <v>24</v>
      </c>
      <c r="H1233" s="17">
        <v>159</v>
      </c>
      <c r="I1233" s="14">
        <v>7</v>
      </c>
      <c r="J1233" s="20">
        <v>1113</v>
      </c>
    </row>
    <row r="1234" spans="1:10" ht="15.5" x14ac:dyDescent="0.35">
      <c r="A1234" s="11" t="s">
        <v>1279</v>
      </c>
      <c r="B1234" s="3">
        <v>43493</v>
      </c>
      <c r="C1234" s="14">
        <v>5</v>
      </c>
      <c r="D1234" s="1" t="s">
        <v>60</v>
      </c>
      <c r="E1234" s="1" t="s">
        <v>17</v>
      </c>
      <c r="F1234" s="1" t="s">
        <v>18</v>
      </c>
      <c r="G1234" s="1" t="s">
        <v>31</v>
      </c>
      <c r="H1234" s="17">
        <v>69</v>
      </c>
      <c r="I1234" s="14">
        <v>2</v>
      </c>
      <c r="J1234" s="20">
        <v>138</v>
      </c>
    </row>
    <row r="1235" spans="1:10" ht="15.5" x14ac:dyDescent="0.35">
      <c r="A1235" s="11" t="s">
        <v>1280</v>
      </c>
      <c r="B1235" s="3">
        <v>43494</v>
      </c>
      <c r="C1235" s="14">
        <v>9</v>
      </c>
      <c r="D1235" s="1" t="s">
        <v>21</v>
      </c>
      <c r="E1235" s="1" t="s">
        <v>46</v>
      </c>
      <c r="F1235" s="1" t="s">
        <v>23</v>
      </c>
      <c r="G1235" s="1" t="s">
        <v>24</v>
      </c>
      <c r="H1235" s="17">
        <v>159</v>
      </c>
      <c r="I1235" s="14">
        <v>3</v>
      </c>
      <c r="J1235" s="20">
        <v>477</v>
      </c>
    </row>
    <row r="1236" spans="1:10" ht="15.5" x14ac:dyDescent="0.35">
      <c r="A1236" s="11" t="s">
        <v>1281</v>
      </c>
      <c r="B1236" s="3">
        <v>43494</v>
      </c>
      <c r="C1236" s="14">
        <v>9</v>
      </c>
      <c r="D1236" s="1" t="s">
        <v>21</v>
      </c>
      <c r="E1236" s="1" t="s">
        <v>46</v>
      </c>
      <c r="F1236" s="1" t="s">
        <v>23</v>
      </c>
      <c r="G1236" s="1" t="s">
        <v>19</v>
      </c>
      <c r="H1236" s="17">
        <v>289</v>
      </c>
      <c r="I1236" s="14">
        <v>1</v>
      </c>
      <c r="J1236" s="20">
        <v>289</v>
      </c>
    </row>
    <row r="1237" spans="1:10" ht="15.5" x14ac:dyDescent="0.35">
      <c r="A1237" s="11" t="s">
        <v>1282</v>
      </c>
      <c r="B1237" s="3">
        <v>43495</v>
      </c>
      <c r="C1237" s="14">
        <v>3</v>
      </c>
      <c r="D1237" s="1" t="s">
        <v>43</v>
      </c>
      <c r="E1237" s="1" t="s">
        <v>68</v>
      </c>
      <c r="F1237" s="1" t="s">
        <v>18</v>
      </c>
      <c r="G1237" s="1" t="s">
        <v>24</v>
      </c>
      <c r="H1237" s="17">
        <v>159</v>
      </c>
      <c r="I1237" s="14">
        <v>9</v>
      </c>
      <c r="J1237" s="20">
        <v>1431</v>
      </c>
    </row>
    <row r="1238" spans="1:10" ht="15.5" x14ac:dyDescent="0.35">
      <c r="A1238" s="11" t="s">
        <v>1283</v>
      </c>
      <c r="B1238" s="3">
        <v>43496</v>
      </c>
      <c r="C1238" s="14">
        <v>2</v>
      </c>
      <c r="D1238" s="1" t="s">
        <v>106</v>
      </c>
      <c r="E1238" s="1" t="s">
        <v>68</v>
      </c>
      <c r="F1238" s="1" t="s">
        <v>18</v>
      </c>
      <c r="G1238" s="1" t="s">
        <v>41</v>
      </c>
      <c r="H1238" s="17">
        <v>399</v>
      </c>
      <c r="I1238" s="14">
        <v>7</v>
      </c>
      <c r="J1238" s="20">
        <v>2793</v>
      </c>
    </row>
    <row r="1239" spans="1:10" ht="15.5" x14ac:dyDescent="0.35">
      <c r="A1239" s="11" t="s">
        <v>1284</v>
      </c>
      <c r="B1239" s="3">
        <v>43497</v>
      </c>
      <c r="C1239" s="14">
        <v>13</v>
      </c>
      <c r="D1239" s="1" t="s">
        <v>33</v>
      </c>
      <c r="E1239" s="1" t="s">
        <v>63</v>
      </c>
      <c r="F1239" s="1" t="s">
        <v>13</v>
      </c>
      <c r="G1239" s="1" t="s">
        <v>19</v>
      </c>
      <c r="H1239" s="17">
        <v>289</v>
      </c>
      <c r="I1239" s="14">
        <v>9</v>
      </c>
      <c r="J1239" s="20">
        <v>2601</v>
      </c>
    </row>
    <row r="1240" spans="1:10" ht="15.5" x14ac:dyDescent="0.35">
      <c r="A1240" s="11" t="s">
        <v>1285</v>
      </c>
      <c r="B1240" s="3">
        <v>43498</v>
      </c>
      <c r="C1240" s="14">
        <v>8</v>
      </c>
      <c r="D1240" s="1" t="s">
        <v>45</v>
      </c>
      <c r="E1240" s="1" t="s">
        <v>22</v>
      </c>
      <c r="F1240" s="1" t="s">
        <v>23</v>
      </c>
      <c r="G1240" s="1" t="s">
        <v>19</v>
      </c>
      <c r="H1240" s="17">
        <v>289</v>
      </c>
      <c r="I1240" s="14">
        <v>3</v>
      </c>
      <c r="J1240" s="20">
        <v>867</v>
      </c>
    </row>
    <row r="1241" spans="1:10" ht="15.5" x14ac:dyDescent="0.35">
      <c r="A1241" s="11" t="s">
        <v>1286</v>
      </c>
      <c r="B1241" s="3">
        <v>43499</v>
      </c>
      <c r="C1241" s="14">
        <v>12</v>
      </c>
      <c r="D1241" s="1" t="s">
        <v>66</v>
      </c>
      <c r="E1241" s="1" t="s">
        <v>12</v>
      </c>
      <c r="F1241" s="1" t="s">
        <v>13</v>
      </c>
      <c r="G1241" s="1" t="s">
        <v>14</v>
      </c>
      <c r="H1241" s="17">
        <v>199</v>
      </c>
      <c r="I1241" s="14">
        <v>3</v>
      </c>
      <c r="J1241" s="20">
        <v>597</v>
      </c>
    </row>
    <row r="1242" spans="1:10" ht="15.5" x14ac:dyDescent="0.35">
      <c r="A1242" s="11" t="s">
        <v>1287</v>
      </c>
      <c r="B1242" s="3">
        <v>43499</v>
      </c>
      <c r="C1242" s="14">
        <v>6</v>
      </c>
      <c r="D1242" s="1" t="s">
        <v>48</v>
      </c>
      <c r="E1242" s="1" t="s">
        <v>46</v>
      </c>
      <c r="F1242" s="1" t="s">
        <v>23</v>
      </c>
      <c r="G1242" s="1" t="s">
        <v>31</v>
      </c>
      <c r="H1242" s="17">
        <v>69</v>
      </c>
      <c r="I1242" s="14">
        <v>5</v>
      </c>
      <c r="J1242" s="20">
        <v>345</v>
      </c>
    </row>
    <row r="1243" spans="1:10" ht="15.5" x14ac:dyDescent="0.35">
      <c r="A1243" s="11" t="s">
        <v>1288</v>
      </c>
      <c r="B1243" s="3">
        <v>43500</v>
      </c>
      <c r="C1243" s="14">
        <v>9</v>
      </c>
      <c r="D1243" s="1" t="s">
        <v>21</v>
      </c>
      <c r="E1243" s="1" t="s">
        <v>46</v>
      </c>
      <c r="F1243" s="1" t="s">
        <v>23</v>
      </c>
      <c r="G1243" s="1" t="s">
        <v>19</v>
      </c>
      <c r="H1243" s="17">
        <v>289</v>
      </c>
      <c r="I1243" s="14">
        <v>0</v>
      </c>
      <c r="J1243" s="20">
        <v>0</v>
      </c>
    </row>
    <row r="1244" spans="1:10" ht="15.5" x14ac:dyDescent="0.35">
      <c r="A1244" s="11" t="s">
        <v>1289</v>
      </c>
      <c r="B1244" s="3">
        <v>43501</v>
      </c>
      <c r="C1244" s="14">
        <v>16</v>
      </c>
      <c r="D1244" s="1" t="s">
        <v>30</v>
      </c>
      <c r="E1244" s="1" t="s">
        <v>36</v>
      </c>
      <c r="F1244" s="1" t="s">
        <v>28</v>
      </c>
      <c r="G1244" s="1" t="s">
        <v>19</v>
      </c>
      <c r="H1244" s="17">
        <v>289</v>
      </c>
      <c r="I1244" s="14">
        <v>9</v>
      </c>
      <c r="J1244" s="20">
        <v>2601</v>
      </c>
    </row>
    <row r="1245" spans="1:10" ht="15.5" x14ac:dyDescent="0.35">
      <c r="A1245" s="11" t="s">
        <v>1290</v>
      </c>
      <c r="B1245" s="3">
        <v>43501</v>
      </c>
      <c r="C1245" s="14">
        <v>16</v>
      </c>
      <c r="D1245" s="1" t="s">
        <v>30</v>
      </c>
      <c r="E1245" s="1" t="s">
        <v>27</v>
      </c>
      <c r="F1245" s="1" t="s">
        <v>28</v>
      </c>
      <c r="G1245" s="1" t="s">
        <v>19</v>
      </c>
      <c r="H1245" s="17">
        <v>289</v>
      </c>
      <c r="I1245" s="14">
        <v>9</v>
      </c>
      <c r="J1245" s="20">
        <v>2601</v>
      </c>
    </row>
    <row r="1246" spans="1:10" ht="15.5" x14ac:dyDescent="0.35">
      <c r="A1246" s="11" t="s">
        <v>1291</v>
      </c>
      <c r="B1246" s="3">
        <v>43501</v>
      </c>
      <c r="C1246" s="14">
        <v>8</v>
      </c>
      <c r="D1246" s="1" t="s">
        <v>45</v>
      </c>
      <c r="E1246" s="1" t="s">
        <v>22</v>
      </c>
      <c r="F1246" s="1" t="s">
        <v>23</v>
      </c>
      <c r="G1246" s="1" t="s">
        <v>14</v>
      </c>
      <c r="H1246" s="17">
        <v>199</v>
      </c>
      <c r="I1246" s="14">
        <v>0</v>
      </c>
      <c r="J1246" s="20">
        <v>0</v>
      </c>
    </row>
    <row r="1247" spans="1:10" ht="15.5" x14ac:dyDescent="0.35">
      <c r="A1247" s="11" t="s">
        <v>1292</v>
      </c>
      <c r="B1247" s="3">
        <v>43501</v>
      </c>
      <c r="C1247" s="14">
        <v>3</v>
      </c>
      <c r="D1247" s="1" t="s">
        <v>43</v>
      </c>
      <c r="E1247" s="1" t="s">
        <v>68</v>
      </c>
      <c r="F1247" s="1" t="s">
        <v>18</v>
      </c>
      <c r="G1247" s="1" t="s">
        <v>19</v>
      </c>
      <c r="H1247" s="17">
        <v>289</v>
      </c>
      <c r="I1247" s="14">
        <v>9</v>
      </c>
      <c r="J1247" s="20">
        <v>2601</v>
      </c>
    </row>
    <row r="1248" spans="1:10" ht="15.5" x14ac:dyDescent="0.35">
      <c r="A1248" s="11" t="s">
        <v>1293</v>
      </c>
      <c r="B1248" s="3">
        <v>43501</v>
      </c>
      <c r="C1248" s="14">
        <v>12</v>
      </c>
      <c r="D1248" s="1" t="s">
        <v>66</v>
      </c>
      <c r="E1248" s="1" t="s">
        <v>12</v>
      </c>
      <c r="F1248" s="1" t="s">
        <v>13</v>
      </c>
      <c r="G1248" s="1" t="s">
        <v>24</v>
      </c>
      <c r="H1248" s="17">
        <v>159</v>
      </c>
      <c r="I1248" s="14">
        <v>2</v>
      </c>
      <c r="J1248" s="20">
        <v>318</v>
      </c>
    </row>
    <row r="1249" spans="1:10" ht="15.5" x14ac:dyDescent="0.35">
      <c r="A1249" s="11" t="s">
        <v>1294</v>
      </c>
      <c r="B1249" s="3">
        <v>43501</v>
      </c>
      <c r="C1249" s="14">
        <v>11</v>
      </c>
      <c r="D1249" s="1" t="s">
        <v>11</v>
      </c>
      <c r="E1249" s="1" t="s">
        <v>12</v>
      </c>
      <c r="F1249" s="1" t="s">
        <v>13</v>
      </c>
      <c r="G1249" s="1" t="s">
        <v>31</v>
      </c>
      <c r="H1249" s="17">
        <v>69</v>
      </c>
      <c r="I1249" s="14">
        <v>4</v>
      </c>
      <c r="J1249" s="20">
        <v>276</v>
      </c>
    </row>
    <row r="1250" spans="1:10" ht="15.5" x14ac:dyDescent="0.35">
      <c r="A1250" s="11" t="s">
        <v>1295</v>
      </c>
      <c r="B1250" s="3">
        <v>43501</v>
      </c>
      <c r="C1250" s="14">
        <v>9</v>
      </c>
      <c r="D1250" s="1" t="s">
        <v>21</v>
      </c>
      <c r="E1250" s="1" t="s">
        <v>46</v>
      </c>
      <c r="F1250" s="1" t="s">
        <v>23</v>
      </c>
      <c r="G1250" s="1" t="s">
        <v>41</v>
      </c>
      <c r="H1250" s="17">
        <v>399</v>
      </c>
      <c r="I1250" s="14">
        <v>7</v>
      </c>
      <c r="J1250" s="20">
        <v>2793</v>
      </c>
    </row>
    <row r="1251" spans="1:10" ht="15.5" x14ac:dyDescent="0.35">
      <c r="A1251" s="11" t="s">
        <v>1296</v>
      </c>
      <c r="B1251" s="3">
        <v>43501</v>
      </c>
      <c r="C1251" s="14">
        <v>3</v>
      </c>
      <c r="D1251" s="1" t="s">
        <v>43</v>
      </c>
      <c r="E1251" s="1" t="s">
        <v>17</v>
      </c>
      <c r="F1251" s="1" t="s">
        <v>18</v>
      </c>
      <c r="G1251" s="1" t="s">
        <v>31</v>
      </c>
      <c r="H1251" s="17">
        <v>69</v>
      </c>
      <c r="I1251" s="14">
        <v>6</v>
      </c>
      <c r="J1251" s="20">
        <v>414</v>
      </c>
    </row>
    <row r="1252" spans="1:10" ht="15.5" x14ac:dyDescent="0.35">
      <c r="A1252" s="11" t="s">
        <v>1297</v>
      </c>
      <c r="B1252" s="3">
        <v>43501</v>
      </c>
      <c r="C1252" s="14">
        <v>3</v>
      </c>
      <c r="D1252" s="1" t="s">
        <v>43</v>
      </c>
      <c r="E1252" s="1" t="s">
        <v>68</v>
      </c>
      <c r="F1252" s="1" t="s">
        <v>18</v>
      </c>
      <c r="G1252" s="1" t="s">
        <v>14</v>
      </c>
      <c r="H1252" s="17">
        <v>199</v>
      </c>
      <c r="I1252" s="14">
        <v>1</v>
      </c>
      <c r="J1252" s="20">
        <v>199</v>
      </c>
    </row>
    <row r="1253" spans="1:10" ht="15.5" x14ac:dyDescent="0.35">
      <c r="A1253" s="11" t="s">
        <v>1298</v>
      </c>
      <c r="B1253" s="3">
        <v>43502</v>
      </c>
      <c r="C1253" s="14">
        <v>9</v>
      </c>
      <c r="D1253" s="1" t="s">
        <v>21</v>
      </c>
      <c r="E1253" s="1" t="s">
        <v>22</v>
      </c>
      <c r="F1253" s="1" t="s">
        <v>23</v>
      </c>
      <c r="G1253" s="1" t="s">
        <v>19</v>
      </c>
      <c r="H1253" s="17">
        <v>289</v>
      </c>
      <c r="I1253" s="14">
        <v>4</v>
      </c>
      <c r="J1253" s="20">
        <v>1156</v>
      </c>
    </row>
    <row r="1254" spans="1:10" ht="15.5" x14ac:dyDescent="0.35">
      <c r="A1254" s="11" t="s">
        <v>1299</v>
      </c>
      <c r="B1254" s="3">
        <v>43502</v>
      </c>
      <c r="C1254" s="14">
        <v>12</v>
      </c>
      <c r="D1254" s="1" t="s">
        <v>66</v>
      </c>
      <c r="E1254" s="1" t="s">
        <v>63</v>
      </c>
      <c r="F1254" s="1" t="s">
        <v>13</v>
      </c>
      <c r="G1254" s="1" t="s">
        <v>24</v>
      </c>
      <c r="H1254" s="17">
        <v>159</v>
      </c>
      <c r="I1254" s="14">
        <v>2</v>
      </c>
      <c r="J1254" s="20">
        <v>318</v>
      </c>
    </row>
    <row r="1255" spans="1:10" ht="15.5" x14ac:dyDescent="0.35">
      <c r="A1255" s="11" t="s">
        <v>1300</v>
      </c>
      <c r="B1255" s="3">
        <v>43503</v>
      </c>
      <c r="C1255" s="14">
        <v>15</v>
      </c>
      <c r="D1255" s="1" t="s">
        <v>118</v>
      </c>
      <c r="E1255" s="1" t="s">
        <v>12</v>
      </c>
      <c r="F1255" s="1" t="s">
        <v>13</v>
      </c>
      <c r="G1255" s="1" t="s">
        <v>14</v>
      </c>
      <c r="H1255" s="17">
        <v>199</v>
      </c>
      <c r="I1255" s="14">
        <v>8</v>
      </c>
      <c r="J1255" s="20">
        <v>1592</v>
      </c>
    </row>
    <row r="1256" spans="1:10" ht="15.5" x14ac:dyDescent="0.35">
      <c r="A1256" s="11" t="s">
        <v>1301</v>
      </c>
      <c r="B1256" s="3">
        <v>43503</v>
      </c>
      <c r="C1256" s="14">
        <v>14</v>
      </c>
      <c r="D1256" s="1" t="s">
        <v>38</v>
      </c>
      <c r="E1256" s="1" t="s">
        <v>12</v>
      </c>
      <c r="F1256" s="1" t="s">
        <v>13</v>
      </c>
      <c r="G1256" s="1" t="s">
        <v>41</v>
      </c>
      <c r="H1256" s="17">
        <v>399</v>
      </c>
      <c r="I1256" s="14">
        <v>4</v>
      </c>
      <c r="J1256" s="20">
        <v>1596</v>
      </c>
    </row>
    <row r="1257" spans="1:10" ht="15.5" x14ac:dyDescent="0.35">
      <c r="A1257" s="11" t="s">
        <v>1302</v>
      </c>
      <c r="B1257" s="3">
        <v>43503</v>
      </c>
      <c r="C1257" s="14">
        <v>8</v>
      </c>
      <c r="D1257" s="1" t="s">
        <v>45</v>
      </c>
      <c r="E1257" s="1" t="s">
        <v>22</v>
      </c>
      <c r="F1257" s="1" t="s">
        <v>23</v>
      </c>
      <c r="G1257" s="1" t="s">
        <v>41</v>
      </c>
      <c r="H1257" s="17">
        <v>399</v>
      </c>
      <c r="I1257" s="14">
        <v>9</v>
      </c>
      <c r="J1257" s="20">
        <v>3591</v>
      </c>
    </row>
    <row r="1258" spans="1:10" ht="15.5" x14ac:dyDescent="0.35">
      <c r="A1258" s="11" t="s">
        <v>1303</v>
      </c>
      <c r="B1258" s="3">
        <v>43504</v>
      </c>
      <c r="C1258" s="14">
        <v>14</v>
      </c>
      <c r="D1258" s="1" t="s">
        <v>38</v>
      </c>
      <c r="E1258" s="1" t="s">
        <v>63</v>
      </c>
      <c r="F1258" s="1" t="s">
        <v>13</v>
      </c>
      <c r="G1258" s="1" t="s">
        <v>24</v>
      </c>
      <c r="H1258" s="17">
        <v>159</v>
      </c>
      <c r="I1258" s="14">
        <v>8</v>
      </c>
      <c r="J1258" s="20">
        <v>1272</v>
      </c>
    </row>
    <row r="1259" spans="1:10" ht="15.5" x14ac:dyDescent="0.35">
      <c r="A1259" s="11" t="s">
        <v>1304</v>
      </c>
      <c r="B1259" s="3">
        <v>43504</v>
      </c>
      <c r="C1259" s="14">
        <v>11</v>
      </c>
      <c r="D1259" s="1" t="s">
        <v>11</v>
      </c>
      <c r="E1259" s="1" t="s">
        <v>12</v>
      </c>
      <c r="F1259" s="1" t="s">
        <v>13</v>
      </c>
      <c r="G1259" s="1" t="s">
        <v>31</v>
      </c>
      <c r="H1259" s="17">
        <v>69</v>
      </c>
      <c r="I1259" s="14">
        <v>6</v>
      </c>
      <c r="J1259" s="20">
        <v>414</v>
      </c>
    </row>
    <row r="1260" spans="1:10" ht="15.5" x14ac:dyDescent="0.35">
      <c r="A1260" s="11" t="s">
        <v>1305</v>
      </c>
      <c r="B1260" s="3">
        <v>43505</v>
      </c>
      <c r="C1260" s="14">
        <v>7</v>
      </c>
      <c r="D1260" s="1" t="s">
        <v>88</v>
      </c>
      <c r="E1260" s="1" t="s">
        <v>22</v>
      </c>
      <c r="F1260" s="1" t="s">
        <v>23</v>
      </c>
      <c r="G1260" s="1" t="s">
        <v>41</v>
      </c>
      <c r="H1260" s="17">
        <v>399</v>
      </c>
      <c r="I1260" s="14">
        <v>5</v>
      </c>
      <c r="J1260" s="20">
        <v>1995</v>
      </c>
    </row>
    <row r="1261" spans="1:10" ht="15.5" x14ac:dyDescent="0.35">
      <c r="A1261" s="11" t="s">
        <v>1306</v>
      </c>
      <c r="B1261" s="3">
        <v>43505</v>
      </c>
      <c r="C1261" s="14">
        <v>8</v>
      </c>
      <c r="D1261" s="1" t="s">
        <v>45</v>
      </c>
      <c r="E1261" s="1" t="s">
        <v>46</v>
      </c>
      <c r="F1261" s="1" t="s">
        <v>23</v>
      </c>
      <c r="G1261" s="1" t="s">
        <v>14</v>
      </c>
      <c r="H1261" s="17">
        <v>199</v>
      </c>
      <c r="I1261" s="14">
        <v>3</v>
      </c>
      <c r="J1261" s="20">
        <v>597</v>
      </c>
    </row>
    <row r="1262" spans="1:10" ht="15.5" x14ac:dyDescent="0.35">
      <c r="A1262" s="11" t="s">
        <v>1307</v>
      </c>
      <c r="B1262" s="3">
        <v>43506</v>
      </c>
      <c r="C1262" s="14">
        <v>5</v>
      </c>
      <c r="D1262" s="1" t="s">
        <v>60</v>
      </c>
      <c r="E1262" s="1" t="s">
        <v>68</v>
      </c>
      <c r="F1262" s="1" t="s">
        <v>18</v>
      </c>
      <c r="G1262" s="1" t="s">
        <v>14</v>
      </c>
      <c r="H1262" s="17">
        <v>199</v>
      </c>
      <c r="I1262" s="14">
        <v>5</v>
      </c>
      <c r="J1262" s="20">
        <v>995</v>
      </c>
    </row>
    <row r="1263" spans="1:10" ht="15.5" x14ac:dyDescent="0.35">
      <c r="A1263" s="11" t="s">
        <v>1308</v>
      </c>
      <c r="B1263" s="3">
        <v>43506</v>
      </c>
      <c r="C1263" s="14">
        <v>13</v>
      </c>
      <c r="D1263" s="1" t="s">
        <v>33</v>
      </c>
      <c r="E1263" s="1" t="s">
        <v>63</v>
      </c>
      <c r="F1263" s="1" t="s">
        <v>13</v>
      </c>
      <c r="G1263" s="1" t="s">
        <v>24</v>
      </c>
      <c r="H1263" s="17">
        <v>159</v>
      </c>
      <c r="I1263" s="14">
        <v>8</v>
      </c>
      <c r="J1263" s="20">
        <v>1272</v>
      </c>
    </row>
    <row r="1264" spans="1:10" ht="15.5" x14ac:dyDescent="0.35">
      <c r="A1264" s="11" t="s">
        <v>1309</v>
      </c>
      <c r="B1264" s="3">
        <v>43507</v>
      </c>
      <c r="C1264" s="14">
        <v>20</v>
      </c>
      <c r="D1264" s="1" t="s">
        <v>40</v>
      </c>
      <c r="E1264" s="1" t="s">
        <v>27</v>
      </c>
      <c r="F1264" s="1" t="s">
        <v>28</v>
      </c>
      <c r="G1264" s="1" t="s">
        <v>41</v>
      </c>
      <c r="H1264" s="17">
        <v>399</v>
      </c>
      <c r="I1264" s="14">
        <v>2</v>
      </c>
      <c r="J1264" s="20">
        <v>798</v>
      </c>
    </row>
    <row r="1265" spans="1:10" ht="15.5" x14ac:dyDescent="0.35">
      <c r="A1265" s="11" t="s">
        <v>1310</v>
      </c>
      <c r="B1265" s="3">
        <v>43508</v>
      </c>
      <c r="C1265" s="14">
        <v>10</v>
      </c>
      <c r="D1265" s="1" t="s">
        <v>58</v>
      </c>
      <c r="E1265" s="1" t="s">
        <v>22</v>
      </c>
      <c r="F1265" s="1" t="s">
        <v>23</v>
      </c>
      <c r="G1265" s="1" t="s">
        <v>41</v>
      </c>
      <c r="H1265" s="17">
        <v>399</v>
      </c>
      <c r="I1265" s="14">
        <v>5</v>
      </c>
      <c r="J1265" s="20">
        <v>1995</v>
      </c>
    </row>
    <row r="1266" spans="1:10" ht="15.5" x14ac:dyDescent="0.35">
      <c r="A1266" s="11" t="s">
        <v>1311</v>
      </c>
      <c r="B1266" s="3">
        <v>43509</v>
      </c>
      <c r="C1266" s="14">
        <v>13</v>
      </c>
      <c r="D1266" s="1" t="s">
        <v>33</v>
      </c>
      <c r="E1266" s="1" t="s">
        <v>12</v>
      </c>
      <c r="F1266" s="1" t="s">
        <v>13</v>
      </c>
      <c r="G1266" s="1" t="s">
        <v>24</v>
      </c>
      <c r="H1266" s="17">
        <v>159</v>
      </c>
      <c r="I1266" s="14">
        <v>3</v>
      </c>
      <c r="J1266" s="20">
        <v>477</v>
      </c>
    </row>
    <row r="1267" spans="1:10" ht="15.5" x14ac:dyDescent="0.35">
      <c r="A1267" s="11" t="s">
        <v>1312</v>
      </c>
      <c r="B1267" s="3">
        <v>43509</v>
      </c>
      <c r="C1267" s="14">
        <v>8</v>
      </c>
      <c r="D1267" s="1" t="s">
        <v>45</v>
      </c>
      <c r="E1267" s="1" t="s">
        <v>46</v>
      </c>
      <c r="F1267" s="1" t="s">
        <v>23</v>
      </c>
      <c r="G1267" s="1" t="s">
        <v>14</v>
      </c>
      <c r="H1267" s="17">
        <v>199</v>
      </c>
      <c r="I1267" s="14">
        <v>7</v>
      </c>
      <c r="J1267" s="20">
        <v>1393</v>
      </c>
    </row>
    <row r="1268" spans="1:10" ht="15.5" x14ac:dyDescent="0.35">
      <c r="A1268" s="11" t="s">
        <v>1313</v>
      </c>
      <c r="B1268" s="3">
        <v>43509</v>
      </c>
      <c r="C1268" s="14">
        <v>17</v>
      </c>
      <c r="D1268" s="1" t="s">
        <v>35</v>
      </c>
      <c r="E1268" s="1" t="s">
        <v>27</v>
      </c>
      <c r="F1268" s="1" t="s">
        <v>28</v>
      </c>
      <c r="G1268" s="1" t="s">
        <v>14</v>
      </c>
      <c r="H1268" s="17">
        <v>199</v>
      </c>
      <c r="I1268" s="14">
        <v>9</v>
      </c>
      <c r="J1268" s="20">
        <v>1791</v>
      </c>
    </row>
    <row r="1269" spans="1:10" ht="15.5" x14ac:dyDescent="0.35">
      <c r="A1269" s="11" t="s">
        <v>1314</v>
      </c>
      <c r="B1269" s="3">
        <v>43510</v>
      </c>
      <c r="C1269" s="14">
        <v>2</v>
      </c>
      <c r="D1269" s="1" t="s">
        <v>106</v>
      </c>
      <c r="E1269" s="1" t="s">
        <v>17</v>
      </c>
      <c r="F1269" s="1" t="s">
        <v>18</v>
      </c>
      <c r="G1269" s="1" t="s">
        <v>31</v>
      </c>
      <c r="H1269" s="17">
        <v>69</v>
      </c>
      <c r="I1269" s="14">
        <v>9</v>
      </c>
      <c r="J1269" s="20">
        <v>621</v>
      </c>
    </row>
    <row r="1270" spans="1:10" ht="15.5" x14ac:dyDescent="0.35">
      <c r="A1270" s="11" t="s">
        <v>1315</v>
      </c>
      <c r="B1270" s="3">
        <v>43510</v>
      </c>
      <c r="C1270" s="14">
        <v>13</v>
      </c>
      <c r="D1270" s="1" t="s">
        <v>33</v>
      </c>
      <c r="E1270" s="1" t="s">
        <v>12</v>
      </c>
      <c r="F1270" s="1" t="s">
        <v>13</v>
      </c>
      <c r="G1270" s="1" t="s">
        <v>41</v>
      </c>
      <c r="H1270" s="17">
        <v>399</v>
      </c>
      <c r="I1270" s="14">
        <v>6</v>
      </c>
      <c r="J1270" s="20">
        <v>2394</v>
      </c>
    </row>
    <row r="1271" spans="1:10" ht="15.5" x14ac:dyDescent="0.35">
      <c r="A1271" s="11" t="s">
        <v>1316</v>
      </c>
      <c r="B1271" s="3">
        <v>43511</v>
      </c>
      <c r="C1271" s="14">
        <v>1</v>
      </c>
      <c r="D1271" s="1" t="s">
        <v>16</v>
      </c>
      <c r="E1271" s="1" t="s">
        <v>68</v>
      </c>
      <c r="F1271" s="1" t="s">
        <v>18</v>
      </c>
      <c r="G1271" s="1" t="s">
        <v>19</v>
      </c>
      <c r="H1271" s="17">
        <v>289</v>
      </c>
      <c r="I1271" s="14">
        <v>7</v>
      </c>
      <c r="J1271" s="20">
        <v>2023</v>
      </c>
    </row>
    <row r="1272" spans="1:10" ht="15.5" x14ac:dyDescent="0.35">
      <c r="A1272" s="11" t="s">
        <v>1317</v>
      </c>
      <c r="B1272" s="3">
        <v>43512</v>
      </c>
      <c r="C1272" s="14">
        <v>16</v>
      </c>
      <c r="D1272" s="1" t="s">
        <v>30</v>
      </c>
      <c r="E1272" s="1" t="s">
        <v>27</v>
      </c>
      <c r="F1272" s="1" t="s">
        <v>28</v>
      </c>
      <c r="G1272" s="1" t="s">
        <v>14</v>
      </c>
      <c r="H1272" s="17">
        <v>199</v>
      </c>
      <c r="I1272" s="14">
        <v>1</v>
      </c>
      <c r="J1272" s="20">
        <v>199</v>
      </c>
    </row>
    <row r="1273" spans="1:10" ht="15.5" x14ac:dyDescent="0.35">
      <c r="A1273" s="11" t="s">
        <v>1318</v>
      </c>
      <c r="B1273" s="3">
        <v>43513</v>
      </c>
      <c r="C1273" s="14">
        <v>11</v>
      </c>
      <c r="D1273" s="1" t="s">
        <v>11</v>
      </c>
      <c r="E1273" s="1" t="s">
        <v>63</v>
      </c>
      <c r="F1273" s="1" t="s">
        <v>13</v>
      </c>
      <c r="G1273" s="1" t="s">
        <v>19</v>
      </c>
      <c r="H1273" s="17">
        <v>289</v>
      </c>
      <c r="I1273" s="14">
        <v>4</v>
      </c>
      <c r="J1273" s="20">
        <v>1156</v>
      </c>
    </row>
    <row r="1274" spans="1:10" ht="15.5" x14ac:dyDescent="0.35">
      <c r="A1274" s="11" t="s">
        <v>1319</v>
      </c>
      <c r="B1274" s="3">
        <v>43514</v>
      </c>
      <c r="C1274" s="14">
        <v>20</v>
      </c>
      <c r="D1274" s="1" t="s">
        <v>40</v>
      </c>
      <c r="E1274" s="1" t="s">
        <v>36</v>
      </c>
      <c r="F1274" s="1" t="s">
        <v>28</v>
      </c>
      <c r="G1274" s="1" t="s">
        <v>14</v>
      </c>
      <c r="H1274" s="17">
        <v>199</v>
      </c>
      <c r="I1274" s="14">
        <v>5</v>
      </c>
      <c r="J1274" s="20">
        <v>995</v>
      </c>
    </row>
    <row r="1275" spans="1:10" ht="15.5" x14ac:dyDescent="0.35">
      <c r="A1275" s="11" t="s">
        <v>1320</v>
      </c>
      <c r="B1275" s="3">
        <v>43514</v>
      </c>
      <c r="C1275" s="14">
        <v>5</v>
      </c>
      <c r="D1275" s="1" t="s">
        <v>60</v>
      </c>
      <c r="E1275" s="1" t="s">
        <v>68</v>
      </c>
      <c r="F1275" s="1" t="s">
        <v>18</v>
      </c>
      <c r="G1275" s="1" t="s">
        <v>19</v>
      </c>
      <c r="H1275" s="17">
        <v>289</v>
      </c>
      <c r="I1275" s="14">
        <v>0</v>
      </c>
      <c r="J1275" s="20">
        <v>0</v>
      </c>
    </row>
    <row r="1276" spans="1:10" ht="15.5" x14ac:dyDescent="0.35">
      <c r="A1276" s="11" t="s">
        <v>1321</v>
      </c>
      <c r="B1276" s="3">
        <v>43514</v>
      </c>
      <c r="C1276" s="14">
        <v>8</v>
      </c>
      <c r="D1276" s="1" t="s">
        <v>45</v>
      </c>
      <c r="E1276" s="1" t="s">
        <v>46</v>
      </c>
      <c r="F1276" s="1" t="s">
        <v>23</v>
      </c>
      <c r="G1276" s="1" t="s">
        <v>41</v>
      </c>
      <c r="H1276" s="17">
        <v>399</v>
      </c>
      <c r="I1276" s="14">
        <v>7</v>
      </c>
      <c r="J1276" s="20">
        <v>2793</v>
      </c>
    </row>
    <row r="1277" spans="1:10" ht="15.5" x14ac:dyDescent="0.35">
      <c r="A1277" s="11" t="s">
        <v>1322</v>
      </c>
      <c r="B1277" s="3">
        <v>43514</v>
      </c>
      <c r="C1277" s="14">
        <v>14</v>
      </c>
      <c r="D1277" s="1" t="s">
        <v>38</v>
      </c>
      <c r="E1277" s="1" t="s">
        <v>63</v>
      </c>
      <c r="F1277" s="1" t="s">
        <v>13</v>
      </c>
      <c r="G1277" s="1" t="s">
        <v>41</v>
      </c>
      <c r="H1277" s="17">
        <v>399</v>
      </c>
      <c r="I1277" s="14">
        <v>9</v>
      </c>
      <c r="J1277" s="20">
        <v>3591</v>
      </c>
    </row>
    <row r="1278" spans="1:10" ht="15.5" x14ac:dyDescent="0.35">
      <c r="A1278" s="11" t="s">
        <v>1323</v>
      </c>
      <c r="B1278" s="3">
        <v>43515</v>
      </c>
      <c r="C1278" s="14">
        <v>9</v>
      </c>
      <c r="D1278" s="1" t="s">
        <v>21</v>
      </c>
      <c r="E1278" s="1" t="s">
        <v>22</v>
      </c>
      <c r="F1278" s="1" t="s">
        <v>23</v>
      </c>
      <c r="G1278" s="1" t="s">
        <v>41</v>
      </c>
      <c r="H1278" s="17">
        <v>399</v>
      </c>
      <c r="I1278" s="14">
        <v>5</v>
      </c>
      <c r="J1278" s="20">
        <v>1995</v>
      </c>
    </row>
    <row r="1279" spans="1:10" ht="15.5" x14ac:dyDescent="0.35">
      <c r="A1279" s="11" t="s">
        <v>1324</v>
      </c>
      <c r="B1279" s="3">
        <v>43515</v>
      </c>
      <c r="C1279" s="14">
        <v>3</v>
      </c>
      <c r="D1279" s="1" t="s">
        <v>43</v>
      </c>
      <c r="E1279" s="1" t="s">
        <v>68</v>
      </c>
      <c r="F1279" s="1" t="s">
        <v>18</v>
      </c>
      <c r="G1279" s="1" t="s">
        <v>41</v>
      </c>
      <c r="H1279" s="17">
        <v>399</v>
      </c>
      <c r="I1279" s="14">
        <v>7</v>
      </c>
      <c r="J1279" s="20">
        <v>2793</v>
      </c>
    </row>
    <row r="1280" spans="1:10" ht="15.5" x14ac:dyDescent="0.35">
      <c r="A1280" s="11" t="s">
        <v>1325</v>
      </c>
      <c r="B1280" s="3">
        <v>43515</v>
      </c>
      <c r="C1280" s="14">
        <v>17</v>
      </c>
      <c r="D1280" s="1" t="s">
        <v>35</v>
      </c>
      <c r="E1280" s="1" t="s">
        <v>27</v>
      </c>
      <c r="F1280" s="1" t="s">
        <v>28</v>
      </c>
      <c r="G1280" s="1" t="s">
        <v>31</v>
      </c>
      <c r="H1280" s="17">
        <v>69</v>
      </c>
      <c r="I1280" s="14">
        <v>4</v>
      </c>
      <c r="J1280" s="20">
        <v>276</v>
      </c>
    </row>
    <row r="1281" spans="1:10" ht="15.5" x14ac:dyDescent="0.35">
      <c r="A1281" s="11" t="s">
        <v>1326</v>
      </c>
      <c r="B1281" s="3">
        <v>43515</v>
      </c>
      <c r="C1281" s="14">
        <v>3</v>
      </c>
      <c r="D1281" s="1" t="s">
        <v>43</v>
      </c>
      <c r="E1281" s="1" t="s">
        <v>17</v>
      </c>
      <c r="F1281" s="1" t="s">
        <v>18</v>
      </c>
      <c r="G1281" s="1" t="s">
        <v>19</v>
      </c>
      <c r="H1281" s="17">
        <v>289</v>
      </c>
      <c r="I1281" s="14">
        <v>7</v>
      </c>
      <c r="J1281" s="20">
        <v>2023</v>
      </c>
    </row>
    <row r="1282" spans="1:10" ht="15.5" x14ac:dyDescent="0.35">
      <c r="A1282" s="11" t="s">
        <v>1327</v>
      </c>
      <c r="B1282" s="3">
        <v>43515</v>
      </c>
      <c r="C1282" s="14">
        <v>19</v>
      </c>
      <c r="D1282" s="1" t="s">
        <v>56</v>
      </c>
      <c r="E1282" s="1" t="s">
        <v>27</v>
      </c>
      <c r="F1282" s="1" t="s">
        <v>28</v>
      </c>
      <c r="G1282" s="1" t="s">
        <v>14</v>
      </c>
      <c r="H1282" s="17">
        <v>199</v>
      </c>
      <c r="I1282" s="14">
        <v>0</v>
      </c>
      <c r="J1282" s="20">
        <v>0</v>
      </c>
    </row>
    <row r="1283" spans="1:10" ht="15.5" x14ac:dyDescent="0.35">
      <c r="A1283" s="11" t="s">
        <v>1328</v>
      </c>
      <c r="B1283" s="3">
        <v>43515</v>
      </c>
      <c r="C1283" s="14">
        <v>6</v>
      </c>
      <c r="D1283" s="1" t="s">
        <v>48</v>
      </c>
      <c r="E1283" s="1" t="s">
        <v>22</v>
      </c>
      <c r="F1283" s="1" t="s">
        <v>23</v>
      </c>
      <c r="G1283" s="1" t="s">
        <v>31</v>
      </c>
      <c r="H1283" s="17">
        <v>69</v>
      </c>
      <c r="I1283" s="14">
        <v>8</v>
      </c>
      <c r="J1283" s="20">
        <v>552</v>
      </c>
    </row>
    <row r="1284" spans="1:10" ht="15.5" x14ac:dyDescent="0.35">
      <c r="A1284" s="11" t="s">
        <v>1329</v>
      </c>
      <c r="B1284" s="3">
        <v>43515</v>
      </c>
      <c r="C1284" s="14">
        <v>7</v>
      </c>
      <c r="D1284" s="1" t="s">
        <v>88</v>
      </c>
      <c r="E1284" s="1" t="s">
        <v>22</v>
      </c>
      <c r="F1284" s="1" t="s">
        <v>23</v>
      </c>
      <c r="G1284" s="1" t="s">
        <v>41</v>
      </c>
      <c r="H1284" s="17">
        <v>399</v>
      </c>
      <c r="I1284" s="14">
        <v>3</v>
      </c>
      <c r="J1284" s="20">
        <v>1197</v>
      </c>
    </row>
    <row r="1285" spans="1:10" ht="15.5" x14ac:dyDescent="0.35">
      <c r="A1285" s="11" t="s">
        <v>1330</v>
      </c>
      <c r="B1285" s="3">
        <v>43515</v>
      </c>
      <c r="C1285" s="14">
        <v>8</v>
      </c>
      <c r="D1285" s="1" t="s">
        <v>45</v>
      </c>
      <c r="E1285" s="1" t="s">
        <v>46</v>
      </c>
      <c r="F1285" s="1" t="s">
        <v>23</v>
      </c>
      <c r="G1285" s="1" t="s">
        <v>14</v>
      </c>
      <c r="H1285" s="17">
        <v>199</v>
      </c>
      <c r="I1285" s="14">
        <v>5</v>
      </c>
      <c r="J1285" s="20">
        <v>995</v>
      </c>
    </row>
    <row r="1286" spans="1:10" ht="15.5" x14ac:dyDescent="0.35">
      <c r="A1286" s="11" t="s">
        <v>1331</v>
      </c>
      <c r="B1286" s="3">
        <v>43515</v>
      </c>
      <c r="C1286" s="14">
        <v>2</v>
      </c>
      <c r="D1286" s="1" t="s">
        <v>106</v>
      </c>
      <c r="E1286" s="1" t="s">
        <v>68</v>
      </c>
      <c r="F1286" s="1" t="s">
        <v>18</v>
      </c>
      <c r="G1286" s="1" t="s">
        <v>31</v>
      </c>
      <c r="H1286" s="17">
        <v>69</v>
      </c>
      <c r="I1286" s="14">
        <v>8</v>
      </c>
      <c r="J1286" s="20">
        <v>552</v>
      </c>
    </row>
    <row r="1287" spans="1:10" ht="15.5" x14ac:dyDescent="0.35">
      <c r="A1287" s="11" t="s">
        <v>1332</v>
      </c>
      <c r="B1287" s="3">
        <v>43515</v>
      </c>
      <c r="C1287" s="14">
        <v>3</v>
      </c>
      <c r="D1287" s="1" t="s">
        <v>43</v>
      </c>
      <c r="E1287" s="1" t="s">
        <v>17</v>
      </c>
      <c r="F1287" s="1" t="s">
        <v>18</v>
      </c>
      <c r="G1287" s="1" t="s">
        <v>19</v>
      </c>
      <c r="H1287" s="17">
        <v>289</v>
      </c>
      <c r="I1287" s="14">
        <v>7</v>
      </c>
      <c r="J1287" s="20">
        <v>2023</v>
      </c>
    </row>
    <row r="1288" spans="1:10" ht="15.5" x14ac:dyDescent="0.35">
      <c r="A1288" s="11" t="s">
        <v>1333</v>
      </c>
      <c r="B1288" s="3">
        <v>43515</v>
      </c>
      <c r="C1288" s="14">
        <v>16</v>
      </c>
      <c r="D1288" s="1" t="s">
        <v>30</v>
      </c>
      <c r="E1288" s="1" t="s">
        <v>27</v>
      </c>
      <c r="F1288" s="1" t="s">
        <v>28</v>
      </c>
      <c r="G1288" s="1" t="s">
        <v>41</v>
      </c>
      <c r="H1288" s="17">
        <v>399</v>
      </c>
      <c r="I1288" s="14">
        <v>7</v>
      </c>
      <c r="J1288" s="20">
        <v>2793</v>
      </c>
    </row>
    <row r="1289" spans="1:10" ht="15.5" x14ac:dyDescent="0.35">
      <c r="A1289" s="11" t="s">
        <v>1334</v>
      </c>
      <c r="B1289" s="3">
        <v>43515</v>
      </c>
      <c r="C1289" s="14">
        <v>7</v>
      </c>
      <c r="D1289" s="1" t="s">
        <v>88</v>
      </c>
      <c r="E1289" s="1" t="s">
        <v>46</v>
      </c>
      <c r="F1289" s="1" t="s">
        <v>23</v>
      </c>
      <c r="G1289" s="1" t="s">
        <v>14</v>
      </c>
      <c r="H1289" s="17">
        <v>199</v>
      </c>
      <c r="I1289" s="14">
        <v>1</v>
      </c>
      <c r="J1289" s="20">
        <v>199</v>
      </c>
    </row>
    <row r="1290" spans="1:10" ht="15.5" x14ac:dyDescent="0.35">
      <c r="A1290" s="11" t="s">
        <v>1335</v>
      </c>
      <c r="B1290" s="3">
        <v>43515</v>
      </c>
      <c r="C1290" s="14">
        <v>17</v>
      </c>
      <c r="D1290" s="1" t="s">
        <v>35</v>
      </c>
      <c r="E1290" s="1" t="s">
        <v>36</v>
      </c>
      <c r="F1290" s="1" t="s">
        <v>28</v>
      </c>
      <c r="G1290" s="1" t="s">
        <v>14</v>
      </c>
      <c r="H1290" s="17">
        <v>199</v>
      </c>
      <c r="I1290" s="14">
        <v>4</v>
      </c>
      <c r="J1290" s="20">
        <v>796</v>
      </c>
    </row>
    <row r="1291" spans="1:10" ht="15.5" x14ac:dyDescent="0.35">
      <c r="A1291" s="11" t="s">
        <v>1336</v>
      </c>
      <c r="B1291" s="3">
        <v>43515</v>
      </c>
      <c r="C1291" s="14">
        <v>14</v>
      </c>
      <c r="D1291" s="1" t="s">
        <v>38</v>
      </c>
      <c r="E1291" s="1" t="s">
        <v>63</v>
      </c>
      <c r="F1291" s="1" t="s">
        <v>13</v>
      </c>
      <c r="G1291" s="1" t="s">
        <v>19</v>
      </c>
      <c r="H1291" s="17">
        <v>289</v>
      </c>
      <c r="I1291" s="14">
        <v>9</v>
      </c>
      <c r="J1291" s="20">
        <v>2601</v>
      </c>
    </row>
    <row r="1292" spans="1:10" ht="15.5" x14ac:dyDescent="0.35">
      <c r="A1292" s="11" t="s">
        <v>1337</v>
      </c>
      <c r="B1292" s="3">
        <v>43516</v>
      </c>
      <c r="C1292" s="14">
        <v>8</v>
      </c>
      <c r="D1292" s="1" t="s">
        <v>45</v>
      </c>
      <c r="E1292" s="1" t="s">
        <v>46</v>
      </c>
      <c r="F1292" s="1" t="s">
        <v>23</v>
      </c>
      <c r="G1292" s="1" t="s">
        <v>19</v>
      </c>
      <c r="H1292" s="17">
        <v>289</v>
      </c>
      <c r="I1292" s="14">
        <v>5</v>
      </c>
      <c r="J1292" s="20">
        <v>1445</v>
      </c>
    </row>
    <row r="1293" spans="1:10" ht="15.5" x14ac:dyDescent="0.35">
      <c r="A1293" s="11" t="s">
        <v>1338</v>
      </c>
      <c r="B1293" s="3">
        <v>43516</v>
      </c>
      <c r="C1293" s="14">
        <v>2</v>
      </c>
      <c r="D1293" s="1" t="s">
        <v>106</v>
      </c>
      <c r="E1293" s="1" t="s">
        <v>17</v>
      </c>
      <c r="F1293" s="1" t="s">
        <v>18</v>
      </c>
      <c r="G1293" s="1" t="s">
        <v>14</v>
      </c>
      <c r="H1293" s="17">
        <v>199</v>
      </c>
      <c r="I1293" s="14">
        <v>3</v>
      </c>
      <c r="J1293" s="20">
        <v>597</v>
      </c>
    </row>
    <row r="1294" spans="1:10" ht="15.5" x14ac:dyDescent="0.35">
      <c r="A1294" s="11" t="s">
        <v>1339</v>
      </c>
      <c r="B1294" s="3">
        <v>43516</v>
      </c>
      <c r="C1294" s="14">
        <v>9</v>
      </c>
      <c r="D1294" s="1" t="s">
        <v>21</v>
      </c>
      <c r="E1294" s="1" t="s">
        <v>46</v>
      </c>
      <c r="F1294" s="1" t="s">
        <v>23</v>
      </c>
      <c r="G1294" s="1" t="s">
        <v>24</v>
      </c>
      <c r="H1294" s="17">
        <v>159</v>
      </c>
      <c r="I1294" s="14">
        <v>2</v>
      </c>
      <c r="J1294" s="20">
        <v>318</v>
      </c>
    </row>
    <row r="1295" spans="1:10" ht="15.5" x14ac:dyDescent="0.35">
      <c r="A1295" s="11" t="s">
        <v>1340</v>
      </c>
      <c r="B1295" s="3">
        <v>43517</v>
      </c>
      <c r="C1295" s="14">
        <v>8</v>
      </c>
      <c r="D1295" s="1" t="s">
        <v>45</v>
      </c>
      <c r="E1295" s="1" t="s">
        <v>46</v>
      </c>
      <c r="F1295" s="1" t="s">
        <v>23</v>
      </c>
      <c r="G1295" s="1" t="s">
        <v>19</v>
      </c>
      <c r="H1295" s="17">
        <v>289</v>
      </c>
      <c r="I1295" s="14">
        <v>1</v>
      </c>
      <c r="J1295" s="20">
        <v>289</v>
      </c>
    </row>
    <row r="1296" spans="1:10" ht="15.5" x14ac:dyDescent="0.35">
      <c r="A1296" s="11" t="s">
        <v>1341</v>
      </c>
      <c r="B1296" s="3">
        <v>43517</v>
      </c>
      <c r="C1296" s="14">
        <v>18</v>
      </c>
      <c r="D1296" s="1" t="s">
        <v>26</v>
      </c>
      <c r="E1296" s="1" t="s">
        <v>27</v>
      </c>
      <c r="F1296" s="1" t="s">
        <v>28</v>
      </c>
      <c r="G1296" s="1" t="s">
        <v>41</v>
      </c>
      <c r="H1296" s="17">
        <v>399</v>
      </c>
      <c r="I1296" s="14">
        <v>3</v>
      </c>
      <c r="J1296" s="20">
        <v>1197</v>
      </c>
    </row>
    <row r="1297" spans="1:10" ht="15.5" x14ac:dyDescent="0.35">
      <c r="A1297" s="11" t="s">
        <v>1342</v>
      </c>
      <c r="B1297" s="3">
        <v>43518</v>
      </c>
      <c r="C1297" s="14">
        <v>20</v>
      </c>
      <c r="D1297" s="1" t="s">
        <v>40</v>
      </c>
      <c r="E1297" s="1" t="s">
        <v>27</v>
      </c>
      <c r="F1297" s="1" t="s">
        <v>28</v>
      </c>
      <c r="G1297" s="1" t="s">
        <v>19</v>
      </c>
      <c r="H1297" s="17">
        <v>289</v>
      </c>
      <c r="I1297" s="14">
        <v>0</v>
      </c>
      <c r="J1297" s="20">
        <v>0</v>
      </c>
    </row>
    <row r="1298" spans="1:10" ht="15.5" x14ac:dyDescent="0.35">
      <c r="A1298" s="11" t="s">
        <v>1343</v>
      </c>
      <c r="B1298" s="3">
        <v>43518</v>
      </c>
      <c r="C1298" s="14">
        <v>13</v>
      </c>
      <c r="D1298" s="1" t="s">
        <v>33</v>
      </c>
      <c r="E1298" s="1" t="s">
        <v>12</v>
      </c>
      <c r="F1298" s="1" t="s">
        <v>13</v>
      </c>
      <c r="G1298" s="1" t="s">
        <v>19</v>
      </c>
      <c r="H1298" s="17">
        <v>289</v>
      </c>
      <c r="I1298" s="14">
        <v>7</v>
      </c>
      <c r="J1298" s="20">
        <v>2023</v>
      </c>
    </row>
    <row r="1299" spans="1:10" ht="15.5" x14ac:dyDescent="0.35">
      <c r="A1299" s="11" t="s">
        <v>1344</v>
      </c>
      <c r="B1299" s="3">
        <v>43518</v>
      </c>
      <c r="C1299" s="14">
        <v>3</v>
      </c>
      <c r="D1299" s="1" t="s">
        <v>43</v>
      </c>
      <c r="E1299" s="1" t="s">
        <v>68</v>
      </c>
      <c r="F1299" s="1" t="s">
        <v>18</v>
      </c>
      <c r="G1299" s="1" t="s">
        <v>41</v>
      </c>
      <c r="H1299" s="17">
        <v>399</v>
      </c>
      <c r="I1299" s="14">
        <v>3</v>
      </c>
      <c r="J1299" s="20">
        <v>1197</v>
      </c>
    </row>
    <row r="1300" spans="1:10" ht="15.5" x14ac:dyDescent="0.35">
      <c r="A1300" s="11" t="s">
        <v>1345</v>
      </c>
      <c r="B1300" s="3">
        <v>43518</v>
      </c>
      <c r="C1300" s="14">
        <v>16</v>
      </c>
      <c r="D1300" s="1" t="s">
        <v>30</v>
      </c>
      <c r="E1300" s="1" t="s">
        <v>36</v>
      </c>
      <c r="F1300" s="1" t="s">
        <v>28</v>
      </c>
      <c r="G1300" s="1" t="s">
        <v>14</v>
      </c>
      <c r="H1300" s="17">
        <v>199</v>
      </c>
      <c r="I1300" s="14">
        <v>2</v>
      </c>
      <c r="J1300" s="20">
        <v>398</v>
      </c>
    </row>
    <row r="1301" spans="1:10" ht="15.5" x14ac:dyDescent="0.35">
      <c r="A1301" s="11" t="s">
        <v>1346</v>
      </c>
      <c r="B1301" s="3">
        <v>43518</v>
      </c>
      <c r="C1301" s="14">
        <v>16</v>
      </c>
      <c r="D1301" s="1" t="s">
        <v>30</v>
      </c>
      <c r="E1301" s="1" t="s">
        <v>27</v>
      </c>
      <c r="F1301" s="1" t="s">
        <v>28</v>
      </c>
      <c r="G1301" s="1" t="s">
        <v>19</v>
      </c>
      <c r="H1301" s="17">
        <v>289</v>
      </c>
      <c r="I1301" s="14">
        <v>3</v>
      </c>
      <c r="J1301" s="20">
        <v>867</v>
      </c>
    </row>
    <row r="1302" spans="1:10" ht="15.5" x14ac:dyDescent="0.35">
      <c r="A1302" s="11" t="s">
        <v>1347</v>
      </c>
      <c r="B1302" s="3">
        <v>43518</v>
      </c>
      <c r="C1302" s="14">
        <v>3</v>
      </c>
      <c r="D1302" s="1" t="s">
        <v>43</v>
      </c>
      <c r="E1302" s="1" t="s">
        <v>68</v>
      </c>
      <c r="F1302" s="1" t="s">
        <v>18</v>
      </c>
      <c r="G1302" s="1" t="s">
        <v>14</v>
      </c>
      <c r="H1302" s="17">
        <v>199</v>
      </c>
      <c r="I1302" s="14">
        <v>9</v>
      </c>
      <c r="J1302" s="20">
        <v>1791</v>
      </c>
    </row>
    <row r="1303" spans="1:10" ht="15.5" x14ac:dyDescent="0.35">
      <c r="A1303" s="11" t="s">
        <v>1348</v>
      </c>
      <c r="B1303" s="3">
        <v>43518</v>
      </c>
      <c r="C1303" s="14">
        <v>20</v>
      </c>
      <c r="D1303" s="1" t="s">
        <v>40</v>
      </c>
      <c r="E1303" s="1" t="s">
        <v>36</v>
      </c>
      <c r="F1303" s="1" t="s">
        <v>28</v>
      </c>
      <c r="G1303" s="1" t="s">
        <v>19</v>
      </c>
      <c r="H1303" s="17">
        <v>289</v>
      </c>
      <c r="I1303" s="14">
        <v>0</v>
      </c>
      <c r="J1303" s="20">
        <v>0</v>
      </c>
    </row>
    <row r="1304" spans="1:10" ht="15.5" x14ac:dyDescent="0.35">
      <c r="A1304" s="11" t="s">
        <v>1349</v>
      </c>
      <c r="B1304" s="3">
        <v>43518</v>
      </c>
      <c r="C1304" s="14">
        <v>3</v>
      </c>
      <c r="D1304" s="1" t="s">
        <v>43</v>
      </c>
      <c r="E1304" s="1" t="s">
        <v>17</v>
      </c>
      <c r="F1304" s="1" t="s">
        <v>18</v>
      </c>
      <c r="G1304" s="1" t="s">
        <v>19</v>
      </c>
      <c r="H1304" s="17">
        <v>289</v>
      </c>
      <c r="I1304" s="14">
        <v>7</v>
      </c>
      <c r="J1304" s="20">
        <v>2023</v>
      </c>
    </row>
    <row r="1305" spans="1:10" ht="15.5" x14ac:dyDescent="0.35">
      <c r="A1305" s="11" t="s">
        <v>1350</v>
      </c>
      <c r="B1305" s="3">
        <v>43519</v>
      </c>
      <c r="C1305" s="14">
        <v>8</v>
      </c>
      <c r="D1305" s="1" t="s">
        <v>45</v>
      </c>
      <c r="E1305" s="1" t="s">
        <v>22</v>
      </c>
      <c r="F1305" s="1" t="s">
        <v>23</v>
      </c>
      <c r="G1305" s="1" t="s">
        <v>41</v>
      </c>
      <c r="H1305" s="17">
        <v>399</v>
      </c>
      <c r="I1305" s="14">
        <v>5</v>
      </c>
      <c r="J1305" s="20">
        <v>1995</v>
      </c>
    </row>
    <row r="1306" spans="1:10" ht="15.5" x14ac:dyDescent="0.35">
      <c r="A1306" s="11" t="s">
        <v>1351</v>
      </c>
      <c r="B1306" s="3">
        <v>43519</v>
      </c>
      <c r="C1306" s="14">
        <v>6</v>
      </c>
      <c r="D1306" s="1" t="s">
        <v>48</v>
      </c>
      <c r="E1306" s="1" t="s">
        <v>46</v>
      </c>
      <c r="F1306" s="1" t="s">
        <v>23</v>
      </c>
      <c r="G1306" s="1" t="s">
        <v>14</v>
      </c>
      <c r="H1306" s="17">
        <v>199</v>
      </c>
      <c r="I1306" s="14">
        <v>8</v>
      </c>
      <c r="J1306" s="20">
        <v>1592</v>
      </c>
    </row>
    <row r="1307" spans="1:10" ht="15.5" x14ac:dyDescent="0.35">
      <c r="A1307" s="11" t="s">
        <v>1352</v>
      </c>
      <c r="B1307" s="3">
        <v>43519</v>
      </c>
      <c r="C1307" s="14">
        <v>7</v>
      </c>
      <c r="D1307" s="1" t="s">
        <v>88</v>
      </c>
      <c r="E1307" s="1" t="s">
        <v>22</v>
      </c>
      <c r="F1307" s="1" t="s">
        <v>23</v>
      </c>
      <c r="G1307" s="1" t="s">
        <v>31</v>
      </c>
      <c r="H1307" s="17">
        <v>69</v>
      </c>
      <c r="I1307" s="14">
        <v>5</v>
      </c>
      <c r="J1307" s="20">
        <v>345</v>
      </c>
    </row>
    <row r="1308" spans="1:10" ht="15.5" x14ac:dyDescent="0.35">
      <c r="A1308" s="11" t="s">
        <v>1353</v>
      </c>
      <c r="B1308" s="3">
        <v>43519</v>
      </c>
      <c r="C1308" s="14">
        <v>3</v>
      </c>
      <c r="D1308" s="1" t="s">
        <v>43</v>
      </c>
      <c r="E1308" s="1" t="s">
        <v>68</v>
      </c>
      <c r="F1308" s="1" t="s">
        <v>18</v>
      </c>
      <c r="G1308" s="1" t="s">
        <v>41</v>
      </c>
      <c r="H1308" s="17">
        <v>399</v>
      </c>
      <c r="I1308" s="14">
        <v>8</v>
      </c>
      <c r="J1308" s="20">
        <v>3192</v>
      </c>
    </row>
    <row r="1309" spans="1:10" ht="15.5" x14ac:dyDescent="0.35">
      <c r="A1309" s="11" t="s">
        <v>1354</v>
      </c>
      <c r="B1309" s="3">
        <v>43520</v>
      </c>
      <c r="C1309" s="14">
        <v>4</v>
      </c>
      <c r="D1309" s="1" t="s">
        <v>51</v>
      </c>
      <c r="E1309" s="1" t="s">
        <v>17</v>
      </c>
      <c r="F1309" s="1" t="s">
        <v>18</v>
      </c>
      <c r="G1309" s="1" t="s">
        <v>41</v>
      </c>
      <c r="H1309" s="17">
        <v>399</v>
      </c>
      <c r="I1309" s="14">
        <v>2</v>
      </c>
      <c r="J1309" s="20">
        <v>798</v>
      </c>
    </row>
    <row r="1310" spans="1:10" ht="15.5" x14ac:dyDescent="0.35">
      <c r="A1310" s="11" t="s">
        <v>1355</v>
      </c>
      <c r="B1310" s="3">
        <v>43520</v>
      </c>
      <c r="C1310" s="14">
        <v>2</v>
      </c>
      <c r="D1310" s="1" t="s">
        <v>106</v>
      </c>
      <c r="E1310" s="1" t="s">
        <v>68</v>
      </c>
      <c r="F1310" s="1" t="s">
        <v>18</v>
      </c>
      <c r="G1310" s="1" t="s">
        <v>41</v>
      </c>
      <c r="H1310" s="17">
        <v>399</v>
      </c>
      <c r="I1310" s="14">
        <v>6</v>
      </c>
      <c r="J1310" s="20">
        <v>2394</v>
      </c>
    </row>
    <row r="1311" spans="1:10" ht="15.5" x14ac:dyDescent="0.35">
      <c r="A1311" s="11" t="s">
        <v>1356</v>
      </c>
      <c r="B1311" s="3">
        <v>43520</v>
      </c>
      <c r="C1311" s="14">
        <v>8</v>
      </c>
      <c r="D1311" s="1" t="s">
        <v>45</v>
      </c>
      <c r="E1311" s="1" t="s">
        <v>46</v>
      </c>
      <c r="F1311" s="1" t="s">
        <v>23</v>
      </c>
      <c r="G1311" s="1" t="s">
        <v>19</v>
      </c>
      <c r="H1311" s="17">
        <v>289</v>
      </c>
      <c r="I1311" s="14">
        <v>0</v>
      </c>
      <c r="J1311" s="20">
        <v>0</v>
      </c>
    </row>
    <row r="1312" spans="1:10" ht="15.5" x14ac:dyDescent="0.35">
      <c r="A1312" s="11" t="s">
        <v>1357</v>
      </c>
      <c r="B1312" s="3">
        <v>43521</v>
      </c>
      <c r="C1312" s="14">
        <v>4</v>
      </c>
      <c r="D1312" s="1" t="s">
        <v>51</v>
      </c>
      <c r="E1312" s="1" t="s">
        <v>68</v>
      </c>
      <c r="F1312" s="1" t="s">
        <v>18</v>
      </c>
      <c r="G1312" s="1" t="s">
        <v>31</v>
      </c>
      <c r="H1312" s="17">
        <v>69</v>
      </c>
      <c r="I1312" s="14">
        <v>4</v>
      </c>
      <c r="J1312" s="20">
        <v>276</v>
      </c>
    </row>
    <row r="1313" spans="1:10" ht="15.5" x14ac:dyDescent="0.35">
      <c r="A1313" s="11" t="s">
        <v>1358</v>
      </c>
      <c r="B1313" s="3">
        <v>43522</v>
      </c>
      <c r="C1313" s="14">
        <v>13</v>
      </c>
      <c r="D1313" s="1" t="s">
        <v>33</v>
      </c>
      <c r="E1313" s="1" t="s">
        <v>63</v>
      </c>
      <c r="F1313" s="1" t="s">
        <v>13</v>
      </c>
      <c r="G1313" s="1" t="s">
        <v>24</v>
      </c>
      <c r="H1313" s="17">
        <v>159</v>
      </c>
      <c r="I1313" s="14">
        <v>5</v>
      </c>
      <c r="J1313" s="20">
        <v>795</v>
      </c>
    </row>
    <row r="1314" spans="1:10" ht="15.5" x14ac:dyDescent="0.35">
      <c r="A1314" s="11" t="s">
        <v>1359</v>
      </c>
      <c r="B1314" s="3">
        <v>43522</v>
      </c>
      <c r="C1314" s="14">
        <v>8</v>
      </c>
      <c r="D1314" s="1" t="s">
        <v>45</v>
      </c>
      <c r="E1314" s="1" t="s">
        <v>22</v>
      </c>
      <c r="F1314" s="1" t="s">
        <v>23</v>
      </c>
      <c r="G1314" s="1" t="s">
        <v>24</v>
      </c>
      <c r="H1314" s="17">
        <v>159</v>
      </c>
      <c r="I1314" s="14">
        <v>8</v>
      </c>
      <c r="J1314" s="20">
        <v>1272</v>
      </c>
    </row>
    <row r="1315" spans="1:10" ht="15.5" x14ac:dyDescent="0.35">
      <c r="A1315" s="11" t="s">
        <v>1360</v>
      </c>
      <c r="B1315" s="3">
        <v>43522</v>
      </c>
      <c r="C1315" s="14">
        <v>11</v>
      </c>
      <c r="D1315" s="1" t="s">
        <v>11</v>
      </c>
      <c r="E1315" s="1" t="s">
        <v>12</v>
      </c>
      <c r="F1315" s="1" t="s">
        <v>13</v>
      </c>
      <c r="G1315" s="1" t="s">
        <v>14</v>
      </c>
      <c r="H1315" s="17">
        <v>199</v>
      </c>
      <c r="I1315" s="14">
        <v>9</v>
      </c>
      <c r="J1315" s="20">
        <v>1791</v>
      </c>
    </row>
    <row r="1316" spans="1:10" ht="15.5" x14ac:dyDescent="0.35">
      <c r="A1316" s="11" t="s">
        <v>1361</v>
      </c>
      <c r="B1316" s="3">
        <v>43522</v>
      </c>
      <c r="C1316" s="14">
        <v>12</v>
      </c>
      <c r="D1316" s="1" t="s">
        <v>66</v>
      </c>
      <c r="E1316" s="1" t="s">
        <v>63</v>
      </c>
      <c r="F1316" s="1" t="s">
        <v>13</v>
      </c>
      <c r="G1316" s="1" t="s">
        <v>31</v>
      </c>
      <c r="H1316" s="17">
        <v>69</v>
      </c>
      <c r="I1316" s="14">
        <v>8</v>
      </c>
      <c r="J1316" s="20">
        <v>552</v>
      </c>
    </row>
    <row r="1317" spans="1:10" ht="15.5" x14ac:dyDescent="0.35">
      <c r="A1317" s="11" t="s">
        <v>1362</v>
      </c>
      <c r="B1317" s="3">
        <v>43522</v>
      </c>
      <c r="C1317" s="14">
        <v>1</v>
      </c>
      <c r="D1317" s="1" t="s">
        <v>16</v>
      </c>
      <c r="E1317" s="1" t="s">
        <v>17</v>
      </c>
      <c r="F1317" s="1" t="s">
        <v>18</v>
      </c>
      <c r="G1317" s="1" t="s">
        <v>31</v>
      </c>
      <c r="H1317" s="17">
        <v>69</v>
      </c>
      <c r="I1317" s="14">
        <v>9</v>
      </c>
      <c r="J1317" s="20">
        <v>621</v>
      </c>
    </row>
    <row r="1318" spans="1:10" ht="15.5" x14ac:dyDescent="0.35">
      <c r="A1318" s="11" t="s">
        <v>1363</v>
      </c>
      <c r="B1318" s="3">
        <v>43522</v>
      </c>
      <c r="C1318" s="14">
        <v>3</v>
      </c>
      <c r="D1318" s="1" t="s">
        <v>43</v>
      </c>
      <c r="E1318" s="1" t="s">
        <v>17</v>
      </c>
      <c r="F1318" s="1" t="s">
        <v>18</v>
      </c>
      <c r="G1318" s="1" t="s">
        <v>19</v>
      </c>
      <c r="H1318" s="17">
        <v>289</v>
      </c>
      <c r="I1318" s="14">
        <v>3</v>
      </c>
      <c r="J1318" s="20">
        <v>867</v>
      </c>
    </row>
    <row r="1319" spans="1:10" ht="15.5" x14ac:dyDescent="0.35">
      <c r="A1319" s="11" t="s">
        <v>1364</v>
      </c>
      <c r="B1319" s="3">
        <v>43522</v>
      </c>
      <c r="C1319" s="14">
        <v>14</v>
      </c>
      <c r="D1319" s="1" t="s">
        <v>38</v>
      </c>
      <c r="E1319" s="1" t="s">
        <v>12</v>
      </c>
      <c r="F1319" s="1" t="s">
        <v>13</v>
      </c>
      <c r="G1319" s="1" t="s">
        <v>41</v>
      </c>
      <c r="H1319" s="17">
        <v>399</v>
      </c>
      <c r="I1319" s="14">
        <v>2</v>
      </c>
      <c r="J1319" s="20">
        <v>798</v>
      </c>
    </row>
    <row r="1320" spans="1:10" ht="15.5" x14ac:dyDescent="0.35">
      <c r="A1320" s="11" t="s">
        <v>1365</v>
      </c>
      <c r="B1320" s="3">
        <v>43523</v>
      </c>
      <c r="C1320" s="14">
        <v>11</v>
      </c>
      <c r="D1320" s="1" t="s">
        <v>11</v>
      </c>
      <c r="E1320" s="1" t="s">
        <v>63</v>
      </c>
      <c r="F1320" s="1" t="s">
        <v>13</v>
      </c>
      <c r="G1320" s="1" t="s">
        <v>14</v>
      </c>
      <c r="H1320" s="17">
        <v>199</v>
      </c>
      <c r="I1320" s="14">
        <v>9</v>
      </c>
      <c r="J1320" s="20">
        <v>1791</v>
      </c>
    </row>
    <row r="1321" spans="1:10" ht="15.5" x14ac:dyDescent="0.35">
      <c r="A1321" s="11" t="s">
        <v>1366</v>
      </c>
      <c r="B1321" s="3">
        <v>43523</v>
      </c>
      <c r="C1321" s="14">
        <v>8</v>
      </c>
      <c r="D1321" s="1" t="s">
        <v>45</v>
      </c>
      <c r="E1321" s="1" t="s">
        <v>22</v>
      </c>
      <c r="F1321" s="1" t="s">
        <v>23</v>
      </c>
      <c r="G1321" s="1" t="s">
        <v>31</v>
      </c>
      <c r="H1321" s="17">
        <v>69</v>
      </c>
      <c r="I1321" s="14">
        <v>4</v>
      </c>
      <c r="J1321" s="20">
        <v>276</v>
      </c>
    </row>
    <row r="1322" spans="1:10" ht="15.5" x14ac:dyDescent="0.35">
      <c r="A1322" s="11" t="s">
        <v>1367</v>
      </c>
      <c r="B1322" s="3">
        <v>43524</v>
      </c>
      <c r="C1322" s="14">
        <v>10</v>
      </c>
      <c r="D1322" s="1" t="s">
        <v>58</v>
      </c>
      <c r="E1322" s="1" t="s">
        <v>22</v>
      </c>
      <c r="F1322" s="1" t="s">
        <v>23</v>
      </c>
      <c r="G1322" s="1" t="s">
        <v>31</v>
      </c>
      <c r="H1322" s="17">
        <v>69</v>
      </c>
      <c r="I1322" s="14">
        <v>9</v>
      </c>
      <c r="J1322" s="20">
        <v>621</v>
      </c>
    </row>
    <row r="1323" spans="1:10" ht="15.5" x14ac:dyDescent="0.35">
      <c r="A1323" s="11" t="s">
        <v>1368</v>
      </c>
      <c r="B1323" s="3">
        <v>43524</v>
      </c>
      <c r="C1323" s="14">
        <v>19</v>
      </c>
      <c r="D1323" s="1" t="s">
        <v>56</v>
      </c>
      <c r="E1323" s="1" t="s">
        <v>27</v>
      </c>
      <c r="F1323" s="1" t="s">
        <v>28</v>
      </c>
      <c r="G1323" s="1" t="s">
        <v>41</v>
      </c>
      <c r="H1323" s="17">
        <v>399</v>
      </c>
      <c r="I1323" s="14">
        <v>9</v>
      </c>
      <c r="J1323" s="20">
        <v>3591</v>
      </c>
    </row>
    <row r="1324" spans="1:10" ht="15.5" x14ac:dyDescent="0.35">
      <c r="A1324" s="11" t="s">
        <v>1369</v>
      </c>
      <c r="B1324" s="3">
        <v>43524</v>
      </c>
      <c r="C1324" s="14">
        <v>12</v>
      </c>
      <c r="D1324" s="1" t="s">
        <v>66</v>
      </c>
      <c r="E1324" s="1" t="s">
        <v>12</v>
      </c>
      <c r="F1324" s="1" t="s">
        <v>13</v>
      </c>
      <c r="G1324" s="1" t="s">
        <v>19</v>
      </c>
      <c r="H1324" s="17">
        <v>289</v>
      </c>
      <c r="I1324" s="14">
        <v>1</v>
      </c>
      <c r="J1324" s="20">
        <v>289</v>
      </c>
    </row>
    <row r="1325" spans="1:10" ht="15.5" x14ac:dyDescent="0.35">
      <c r="A1325" s="11" t="s">
        <v>1370</v>
      </c>
      <c r="B1325" s="3">
        <v>43525</v>
      </c>
      <c r="C1325" s="14">
        <v>17</v>
      </c>
      <c r="D1325" s="1" t="s">
        <v>35</v>
      </c>
      <c r="E1325" s="1" t="s">
        <v>36</v>
      </c>
      <c r="F1325" s="1" t="s">
        <v>28</v>
      </c>
      <c r="G1325" s="1" t="s">
        <v>24</v>
      </c>
      <c r="H1325" s="17">
        <v>159</v>
      </c>
      <c r="I1325" s="14">
        <v>9</v>
      </c>
      <c r="J1325" s="20">
        <v>1431</v>
      </c>
    </row>
    <row r="1326" spans="1:10" ht="15.5" x14ac:dyDescent="0.35">
      <c r="A1326" s="11" t="s">
        <v>1371</v>
      </c>
      <c r="B1326" s="3">
        <v>43525</v>
      </c>
      <c r="C1326" s="14">
        <v>8</v>
      </c>
      <c r="D1326" s="1" t="s">
        <v>45</v>
      </c>
      <c r="E1326" s="1" t="s">
        <v>22</v>
      </c>
      <c r="F1326" s="1" t="s">
        <v>23</v>
      </c>
      <c r="G1326" s="1" t="s">
        <v>41</v>
      </c>
      <c r="H1326" s="17">
        <v>399</v>
      </c>
      <c r="I1326" s="14">
        <v>3</v>
      </c>
      <c r="J1326" s="20">
        <v>1197</v>
      </c>
    </row>
    <row r="1327" spans="1:10" ht="15.5" x14ac:dyDescent="0.35">
      <c r="A1327" s="11" t="s">
        <v>1372</v>
      </c>
      <c r="B1327" s="3">
        <v>43525</v>
      </c>
      <c r="C1327" s="14">
        <v>8</v>
      </c>
      <c r="D1327" s="1" t="s">
        <v>45</v>
      </c>
      <c r="E1327" s="1" t="s">
        <v>46</v>
      </c>
      <c r="F1327" s="1" t="s">
        <v>23</v>
      </c>
      <c r="G1327" s="1" t="s">
        <v>24</v>
      </c>
      <c r="H1327" s="17">
        <v>159</v>
      </c>
      <c r="I1327" s="14">
        <v>5</v>
      </c>
      <c r="J1327" s="20">
        <v>795</v>
      </c>
    </row>
    <row r="1328" spans="1:10" ht="15.5" x14ac:dyDescent="0.35">
      <c r="A1328" s="11" t="s">
        <v>1373</v>
      </c>
      <c r="B1328" s="3">
        <v>43525</v>
      </c>
      <c r="C1328" s="14">
        <v>3</v>
      </c>
      <c r="D1328" s="1" t="s">
        <v>43</v>
      </c>
      <c r="E1328" s="1" t="s">
        <v>17</v>
      </c>
      <c r="F1328" s="1" t="s">
        <v>18</v>
      </c>
      <c r="G1328" s="1" t="s">
        <v>14</v>
      </c>
      <c r="H1328" s="17">
        <v>199</v>
      </c>
      <c r="I1328" s="14">
        <v>6</v>
      </c>
      <c r="J1328" s="20">
        <v>1194</v>
      </c>
    </row>
    <row r="1329" spans="1:10" ht="15.5" x14ac:dyDescent="0.35">
      <c r="A1329" s="11" t="s">
        <v>1374</v>
      </c>
      <c r="B1329" s="3">
        <v>43526</v>
      </c>
      <c r="C1329" s="14">
        <v>1</v>
      </c>
      <c r="D1329" s="1" t="s">
        <v>16</v>
      </c>
      <c r="E1329" s="1" t="s">
        <v>68</v>
      </c>
      <c r="F1329" s="1" t="s">
        <v>18</v>
      </c>
      <c r="G1329" s="1" t="s">
        <v>24</v>
      </c>
      <c r="H1329" s="17">
        <v>159</v>
      </c>
      <c r="I1329" s="14">
        <v>6</v>
      </c>
      <c r="J1329" s="20">
        <v>954</v>
      </c>
    </row>
    <row r="1330" spans="1:10" ht="15.5" x14ac:dyDescent="0.35">
      <c r="A1330" s="11" t="s">
        <v>1375</v>
      </c>
      <c r="B1330" s="3">
        <v>43526</v>
      </c>
      <c r="C1330" s="14">
        <v>19</v>
      </c>
      <c r="D1330" s="1" t="s">
        <v>56</v>
      </c>
      <c r="E1330" s="1" t="s">
        <v>36</v>
      </c>
      <c r="F1330" s="1" t="s">
        <v>28</v>
      </c>
      <c r="G1330" s="1" t="s">
        <v>19</v>
      </c>
      <c r="H1330" s="17">
        <v>289</v>
      </c>
      <c r="I1330" s="14">
        <v>7</v>
      </c>
      <c r="J1330" s="20">
        <v>2023</v>
      </c>
    </row>
    <row r="1331" spans="1:10" ht="15.5" x14ac:dyDescent="0.35">
      <c r="A1331" s="11" t="s">
        <v>1376</v>
      </c>
      <c r="B1331" s="3">
        <v>43526</v>
      </c>
      <c r="C1331" s="14">
        <v>7</v>
      </c>
      <c r="D1331" s="1" t="s">
        <v>88</v>
      </c>
      <c r="E1331" s="1" t="s">
        <v>22</v>
      </c>
      <c r="F1331" s="1" t="s">
        <v>23</v>
      </c>
      <c r="G1331" s="1" t="s">
        <v>41</v>
      </c>
      <c r="H1331" s="17">
        <v>399</v>
      </c>
      <c r="I1331" s="14">
        <v>7</v>
      </c>
      <c r="J1331" s="20">
        <v>2793</v>
      </c>
    </row>
    <row r="1332" spans="1:10" ht="15.5" x14ac:dyDescent="0.35">
      <c r="A1332" s="11" t="s">
        <v>1377</v>
      </c>
      <c r="B1332" s="3">
        <v>43527</v>
      </c>
      <c r="C1332" s="14">
        <v>5</v>
      </c>
      <c r="D1332" s="1" t="s">
        <v>60</v>
      </c>
      <c r="E1332" s="1" t="s">
        <v>68</v>
      </c>
      <c r="F1332" s="1" t="s">
        <v>18</v>
      </c>
      <c r="G1332" s="1" t="s">
        <v>19</v>
      </c>
      <c r="H1332" s="17">
        <v>289</v>
      </c>
      <c r="I1332" s="14">
        <v>5</v>
      </c>
      <c r="J1332" s="20">
        <v>1445</v>
      </c>
    </row>
    <row r="1333" spans="1:10" ht="15.5" x14ac:dyDescent="0.35">
      <c r="A1333" s="11" t="s">
        <v>1378</v>
      </c>
      <c r="B1333" s="3">
        <v>43528</v>
      </c>
      <c r="C1333" s="14">
        <v>2</v>
      </c>
      <c r="D1333" s="1" t="s">
        <v>106</v>
      </c>
      <c r="E1333" s="1" t="s">
        <v>17</v>
      </c>
      <c r="F1333" s="1" t="s">
        <v>18</v>
      </c>
      <c r="G1333" s="1" t="s">
        <v>19</v>
      </c>
      <c r="H1333" s="17">
        <v>289</v>
      </c>
      <c r="I1333" s="14">
        <v>0</v>
      </c>
      <c r="J1333" s="20">
        <v>0</v>
      </c>
    </row>
    <row r="1334" spans="1:10" ht="15.5" x14ac:dyDescent="0.35">
      <c r="A1334" s="11" t="s">
        <v>1379</v>
      </c>
      <c r="B1334" s="3">
        <v>43529</v>
      </c>
      <c r="C1334" s="14">
        <v>16</v>
      </c>
      <c r="D1334" s="1" t="s">
        <v>30</v>
      </c>
      <c r="E1334" s="1" t="s">
        <v>36</v>
      </c>
      <c r="F1334" s="1" t="s">
        <v>28</v>
      </c>
      <c r="G1334" s="1" t="s">
        <v>14</v>
      </c>
      <c r="H1334" s="17">
        <v>199</v>
      </c>
      <c r="I1334" s="14">
        <v>5</v>
      </c>
      <c r="J1334" s="20">
        <v>995</v>
      </c>
    </row>
    <row r="1335" spans="1:10" ht="15.5" x14ac:dyDescent="0.35">
      <c r="A1335" s="11" t="s">
        <v>1380</v>
      </c>
      <c r="B1335" s="3">
        <v>43529</v>
      </c>
      <c r="C1335" s="14">
        <v>12</v>
      </c>
      <c r="D1335" s="1" t="s">
        <v>66</v>
      </c>
      <c r="E1335" s="1" t="s">
        <v>12</v>
      </c>
      <c r="F1335" s="1" t="s">
        <v>13</v>
      </c>
      <c r="G1335" s="1" t="s">
        <v>41</v>
      </c>
      <c r="H1335" s="17">
        <v>399</v>
      </c>
      <c r="I1335" s="14">
        <v>1</v>
      </c>
      <c r="J1335" s="20">
        <v>399</v>
      </c>
    </row>
    <row r="1336" spans="1:10" ht="15.5" x14ac:dyDescent="0.35">
      <c r="A1336" s="11" t="s">
        <v>1381</v>
      </c>
      <c r="B1336" s="3">
        <v>43530</v>
      </c>
      <c r="C1336" s="14">
        <v>18</v>
      </c>
      <c r="D1336" s="1" t="s">
        <v>26</v>
      </c>
      <c r="E1336" s="1" t="s">
        <v>27</v>
      </c>
      <c r="F1336" s="1" t="s">
        <v>28</v>
      </c>
      <c r="G1336" s="1" t="s">
        <v>31</v>
      </c>
      <c r="H1336" s="17">
        <v>69</v>
      </c>
      <c r="I1336" s="14">
        <v>2</v>
      </c>
      <c r="J1336" s="20">
        <v>138</v>
      </c>
    </row>
    <row r="1337" spans="1:10" ht="15.5" x14ac:dyDescent="0.35">
      <c r="A1337" s="11" t="s">
        <v>1382</v>
      </c>
      <c r="B1337" s="3">
        <v>43530</v>
      </c>
      <c r="C1337" s="14">
        <v>8</v>
      </c>
      <c r="D1337" s="1" t="s">
        <v>45</v>
      </c>
      <c r="E1337" s="1" t="s">
        <v>46</v>
      </c>
      <c r="F1337" s="1" t="s">
        <v>23</v>
      </c>
      <c r="G1337" s="1" t="s">
        <v>24</v>
      </c>
      <c r="H1337" s="17">
        <v>159</v>
      </c>
      <c r="I1337" s="14">
        <v>8</v>
      </c>
      <c r="J1337" s="20">
        <v>1272</v>
      </c>
    </row>
    <row r="1338" spans="1:10" ht="15.5" x14ac:dyDescent="0.35">
      <c r="A1338" s="11" t="s">
        <v>1383</v>
      </c>
      <c r="B1338" s="3">
        <v>43530</v>
      </c>
      <c r="C1338" s="14">
        <v>19</v>
      </c>
      <c r="D1338" s="1" t="s">
        <v>56</v>
      </c>
      <c r="E1338" s="1" t="s">
        <v>27</v>
      </c>
      <c r="F1338" s="1" t="s">
        <v>28</v>
      </c>
      <c r="G1338" s="1" t="s">
        <v>24</v>
      </c>
      <c r="H1338" s="17">
        <v>159</v>
      </c>
      <c r="I1338" s="14">
        <v>5</v>
      </c>
      <c r="J1338" s="20">
        <v>795</v>
      </c>
    </row>
    <row r="1339" spans="1:10" ht="15.5" x14ac:dyDescent="0.35">
      <c r="A1339" s="11" t="s">
        <v>1384</v>
      </c>
      <c r="B1339" s="3">
        <v>43531</v>
      </c>
      <c r="C1339" s="14">
        <v>9</v>
      </c>
      <c r="D1339" s="1" t="s">
        <v>21</v>
      </c>
      <c r="E1339" s="1" t="s">
        <v>46</v>
      </c>
      <c r="F1339" s="1" t="s">
        <v>23</v>
      </c>
      <c r="G1339" s="1" t="s">
        <v>41</v>
      </c>
      <c r="H1339" s="17">
        <v>399</v>
      </c>
      <c r="I1339" s="14">
        <v>0</v>
      </c>
      <c r="J1339" s="20">
        <v>0</v>
      </c>
    </row>
    <row r="1340" spans="1:10" ht="15.5" x14ac:dyDescent="0.35">
      <c r="A1340" s="11" t="s">
        <v>1385</v>
      </c>
      <c r="B1340" s="3">
        <v>43531</v>
      </c>
      <c r="C1340" s="14">
        <v>19</v>
      </c>
      <c r="D1340" s="1" t="s">
        <v>56</v>
      </c>
      <c r="E1340" s="1" t="s">
        <v>27</v>
      </c>
      <c r="F1340" s="1" t="s">
        <v>28</v>
      </c>
      <c r="G1340" s="1" t="s">
        <v>31</v>
      </c>
      <c r="H1340" s="17">
        <v>69</v>
      </c>
      <c r="I1340" s="14">
        <v>7</v>
      </c>
      <c r="J1340" s="20">
        <v>483</v>
      </c>
    </row>
    <row r="1341" spans="1:10" ht="15.5" x14ac:dyDescent="0.35">
      <c r="A1341" s="11" t="s">
        <v>1386</v>
      </c>
      <c r="B1341" s="3">
        <v>43531</v>
      </c>
      <c r="C1341" s="14">
        <v>2</v>
      </c>
      <c r="D1341" s="1" t="s">
        <v>106</v>
      </c>
      <c r="E1341" s="1" t="s">
        <v>17</v>
      </c>
      <c r="F1341" s="1" t="s">
        <v>18</v>
      </c>
      <c r="G1341" s="1" t="s">
        <v>14</v>
      </c>
      <c r="H1341" s="17">
        <v>199</v>
      </c>
      <c r="I1341" s="14">
        <v>7</v>
      </c>
      <c r="J1341" s="20">
        <v>1393</v>
      </c>
    </row>
    <row r="1342" spans="1:10" ht="15.5" x14ac:dyDescent="0.35">
      <c r="A1342" s="11" t="s">
        <v>1387</v>
      </c>
      <c r="B1342" s="3">
        <v>43531</v>
      </c>
      <c r="C1342" s="14">
        <v>12</v>
      </c>
      <c r="D1342" s="1" t="s">
        <v>66</v>
      </c>
      <c r="E1342" s="1" t="s">
        <v>12</v>
      </c>
      <c r="F1342" s="1" t="s">
        <v>13</v>
      </c>
      <c r="G1342" s="1" t="s">
        <v>24</v>
      </c>
      <c r="H1342" s="17">
        <v>159</v>
      </c>
      <c r="I1342" s="14">
        <v>0</v>
      </c>
      <c r="J1342" s="20">
        <v>0</v>
      </c>
    </row>
    <row r="1343" spans="1:10" ht="15.5" x14ac:dyDescent="0.35">
      <c r="A1343" s="11" t="s">
        <v>1388</v>
      </c>
      <c r="B1343" s="3">
        <v>43531</v>
      </c>
      <c r="C1343" s="14">
        <v>17</v>
      </c>
      <c r="D1343" s="1" t="s">
        <v>35</v>
      </c>
      <c r="E1343" s="1" t="s">
        <v>36</v>
      </c>
      <c r="F1343" s="1" t="s">
        <v>28</v>
      </c>
      <c r="G1343" s="1" t="s">
        <v>31</v>
      </c>
      <c r="H1343" s="17">
        <v>69</v>
      </c>
      <c r="I1343" s="14">
        <v>0</v>
      </c>
      <c r="J1343" s="20">
        <v>0</v>
      </c>
    </row>
    <row r="1344" spans="1:10" ht="15.5" x14ac:dyDescent="0.35">
      <c r="A1344" s="11" t="s">
        <v>1389</v>
      </c>
      <c r="B1344" s="3">
        <v>43531</v>
      </c>
      <c r="C1344" s="14">
        <v>4</v>
      </c>
      <c r="D1344" s="1" t="s">
        <v>51</v>
      </c>
      <c r="E1344" s="1" t="s">
        <v>68</v>
      </c>
      <c r="F1344" s="1" t="s">
        <v>18</v>
      </c>
      <c r="G1344" s="1" t="s">
        <v>14</v>
      </c>
      <c r="H1344" s="17">
        <v>199</v>
      </c>
      <c r="I1344" s="14">
        <v>1</v>
      </c>
      <c r="J1344" s="20">
        <v>199</v>
      </c>
    </row>
    <row r="1345" spans="1:10" ht="15.5" x14ac:dyDescent="0.35">
      <c r="A1345" s="11" t="s">
        <v>1390</v>
      </c>
      <c r="B1345" s="3">
        <v>43531</v>
      </c>
      <c r="C1345" s="14">
        <v>6</v>
      </c>
      <c r="D1345" s="1" t="s">
        <v>48</v>
      </c>
      <c r="E1345" s="1" t="s">
        <v>22</v>
      </c>
      <c r="F1345" s="1" t="s">
        <v>23</v>
      </c>
      <c r="G1345" s="1" t="s">
        <v>14</v>
      </c>
      <c r="H1345" s="17">
        <v>199</v>
      </c>
      <c r="I1345" s="14">
        <v>0</v>
      </c>
      <c r="J1345" s="20">
        <v>0</v>
      </c>
    </row>
    <row r="1346" spans="1:10" ht="15.5" x14ac:dyDescent="0.35">
      <c r="A1346" s="11" t="s">
        <v>1391</v>
      </c>
      <c r="B1346" s="3">
        <v>43531</v>
      </c>
      <c r="C1346" s="14">
        <v>8</v>
      </c>
      <c r="D1346" s="1" t="s">
        <v>45</v>
      </c>
      <c r="E1346" s="1" t="s">
        <v>46</v>
      </c>
      <c r="F1346" s="1" t="s">
        <v>23</v>
      </c>
      <c r="G1346" s="1" t="s">
        <v>24</v>
      </c>
      <c r="H1346" s="17">
        <v>159</v>
      </c>
      <c r="I1346" s="14">
        <v>2</v>
      </c>
      <c r="J1346" s="20">
        <v>318</v>
      </c>
    </row>
    <row r="1347" spans="1:10" ht="15.5" x14ac:dyDescent="0.35">
      <c r="A1347" s="11" t="s">
        <v>1392</v>
      </c>
      <c r="B1347" s="3">
        <v>43532</v>
      </c>
      <c r="C1347" s="14">
        <v>11</v>
      </c>
      <c r="D1347" s="1" t="s">
        <v>11</v>
      </c>
      <c r="E1347" s="1" t="s">
        <v>12</v>
      </c>
      <c r="F1347" s="1" t="s">
        <v>13</v>
      </c>
      <c r="G1347" s="1" t="s">
        <v>31</v>
      </c>
      <c r="H1347" s="17">
        <v>69</v>
      </c>
      <c r="I1347" s="14">
        <v>7</v>
      </c>
      <c r="J1347" s="20">
        <v>483</v>
      </c>
    </row>
    <row r="1348" spans="1:10" ht="15.5" x14ac:dyDescent="0.35">
      <c r="A1348" s="11" t="s">
        <v>1393</v>
      </c>
      <c r="B1348" s="3">
        <v>43533</v>
      </c>
      <c r="C1348" s="14">
        <v>14</v>
      </c>
      <c r="D1348" s="1" t="s">
        <v>38</v>
      </c>
      <c r="E1348" s="1" t="s">
        <v>12</v>
      </c>
      <c r="F1348" s="1" t="s">
        <v>13</v>
      </c>
      <c r="G1348" s="1" t="s">
        <v>24</v>
      </c>
      <c r="H1348" s="17">
        <v>159</v>
      </c>
      <c r="I1348" s="14">
        <v>1</v>
      </c>
      <c r="J1348" s="20">
        <v>159</v>
      </c>
    </row>
    <row r="1349" spans="1:10" ht="15.5" x14ac:dyDescent="0.35">
      <c r="A1349" s="11" t="s">
        <v>1394</v>
      </c>
      <c r="B1349" s="3">
        <v>43533</v>
      </c>
      <c r="C1349" s="14">
        <v>4</v>
      </c>
      <c r="D1349" s="1" t="s">
        <v>51</v>
      </c>
      <c r="E1349" s="1" t="s">
        <v>68</v>
      </c>
      <c r="F1349" s="1" t="s">
        <v>18</v>
      </c>
      <c r="G1349" s="1" t="s">
        <v>14</v>
      </c>
      <c r="H1349" s="17">
        <v>199</v>
      </c>
      <c r="I1349" s="14">
        <v>6</v>
      </c>
      <c r="J1349" s="20">
        <v>1194</v>
      </c>
    </row>
    <row r="1350" spans="1:10" ht="15.5" x14ac:dyDescent="0.35">
      <c r="A1350" s="11" t="s">
        <v>1395</v>
      </c>
      <c r="B1350" s="3">
        <v>43533</v>
      </c>
      <c r="C1350" s="14">
        <v>19</v>
      </c>
      <c r="D1350" s="1" t="s">
        <v>56</v>
      </c>
      <c r="E1350" s="1" t="s">
        <v>36</v>
      </c>
      <c r="F1350" s="1" t="s">
        <v>28</v>
      </c>
      <c r="G1350" s="1" t="s">
        <v>14</v>
      </c>
      <c r="H1350" s="17">
        <v>199</v>
      </c>
      <c r="I1350" s="14">
        <v>4</v>
      </c>
      <c r="J1350" s="20">
        <v>796</v>
      </c>
    </row>
    <row r="1351" spans="1:10" ht="15.5" x14ac:dyDescent="0.35">
      <c r="A1351" s="11" t="s">
        <v>1396</v>
      </c>
      <c r="B1351" s="3">
        <v>43533</v>
      </c>
      <c r="C1351" s="14">
        <v>8</v>
      </c>
      <c r="D1351" s="1" t="s">
        <v>45</v>
      </c>
      <c r="E1351" s="1" t="s">
        <v>22</v>
      </c>
      <c r="F1351" s="1" t="s">
        <v>23</v>
      </c>
      <c r="G1351" s="1" t="s">
        <v>14</v>
      </c>
      <c r="H1351" s="17">
        <v>199</v>
      </c>
      <c r="I1351" s="14">
        <v>7</v>
      </c>
      <c r="J1351" s="20">
        <v>1393</v>
      </c>
    </row>
    <row r="1352" spans="1:10" ht="15.5" x14ac:dyDescent="0.35">
      <c r="A1352" s="11" t="s">
        <v>1397</v>
      </c>
      <c r="B1352" s="3">
        <v>43534</v>
      </c>
      <c r="C1352" s="14">
        <v>8</v>
      </c>
      <c r="D1352" s="1" t="s">
        <v>45</v>
      </c>
      <c r="E1352" s="1" t="s">
        <v>46</v>
      </c>
      <c r="F1352" s="1" t="s">
        <v>23</v>
      </c>
      <c r="G1352" s="1" t="s">
        <v>19</v>
      </c>
      <c r="H1352" s="17">
        <v>289</v>
      </c>
      <c r="I1352" s="14">
        <v>9</v>
      </c>
      <c r="J1352" s="20">
        <v>2601</v>
      </c>
    </row>
    <row r="1353" spans="1:10" ht="15.5" x14ac:dyDescent="0.35">
      <c r="A1353" s="11" t="s">
        <v>1398</v>
      </c>
      <c r="B1353" s="3">
        <v>43534</v>
      </c>
      <c r="C1353" s="14">
        <v>15</v>
      </c>
      <c r="D1353" s="1" t="s">
        <v>118</v>
      </c>
      <c r="E1353" s="1" t="s">
        <v>63</v>
      </c>
      <c r="F1353" s="1" t="s">
        <v>13</v>
      </c>
      <c r="G1353" s="1" t="s">
        <v>14</v>
      </c>
      <c r="H1353" s="17">
        <v>199</v>
      </c>
      <c r="I1353" s="14">
        <v>2</v>
      </c>
      <c r="J1353" s="20">
        <v>398</v>
      </c>
    </row>
    <row r="1354" spans="1:10" ht="15.5" x14ac:dyDescent="0.35">
      <c r="A1354" s="11" t="s">
        <v>1399</v>
      </c>
      <c r="B1354" s="3">
        <v>43534</v>
      </c>
      <c r="C1354" s="14">
        <v>6</v>
      </c>
      <c r="D1354" s="1" t="s">
        <v>48</v>
      </c>
      <c r="E1354" s="1" t="s">
        <v>46</v>
      </c>
      <c r="F1354" s="1" t="s">
        <v>23</v>
      </c>
      <c r="G1354" s="1" t="s">
        <v>31</v>
      </c>
      <c r="H1354" s="17">
        <v>69</v>
      </c>
      <c r="I1354" s="14">
        <v>5</v>
      </c>
      <c r="J1354" s="20">
        <v>345</v>
      </c>
    </row>
    <row r="1355" spans="1:10" ht="15.5" x14ac:dyDescent="0.35">
      <c r="A1355" s="11" t="s">
        <v>1400</v>
      </c>
      <c r="B1355" s="3">
        <v>43534</v>
      </c>
      <c r="C1355" s="14">
        <v>19</v>
      </c>
      <c r="D1355" s="1" t="s">
        <v>56</v>
      </c>
      <c r="E1355" s="1" t="s">
        <v>27</v>
      </c>
      <c r="F1355" s="1" t="s">
        <v>28</v>
      </c>
      <c r="G1355" s="1" t="s">
        <v>41</v>
      </c>
      <c r="H1355" s="17">
        <v>399</v>
      </c>
      <c r="I1355" s="14">
        <v>3</v>
      </c>
      <c r="J1355" s="20">
        <v>1197</v>
      </c>
    </row>
    <row r="1356" spans="1:10" ht="15.5" x14ac:dyDescent="0.35">
      <c r="A1356" s="11" t="s">
        <v>1401</v>
      </c>
      <c r="B1356" s="3">
        <v>43535</v>
      </c>
      <c r="C1356" s="14">
        <v>16</v>
      </c>
      <c r="D1356" s="1" t="s">
        <v>30</v>
      </c>
      <c r="E1356" s="1" t="s">
        <v>27</v>
      </c>
      <c r="F1356" s="1" t="s">
        <v>28</v>
      </c>
      <c r="G1356" s="1" t="s">
        <v>19</v>
      </c>
      <c r="H1356" s="17">
        <v>289</v>
      </c>
      <c r="I1356" s="14">
        <v>6</v>
      </c>
      <c r="J1356" s="20">
        <v>1734</v>
      </c>
    </row>
    <row r="1357" spans="1:10" ht="15.5" x14ac:dyDescent="0.35">
      <c r="A1357" s="11" t="s">
        <v>1402</v>
      </c>
      <c r="B1357" s="3">
        <v>43535</v>
      </c>
      <c r="C1357" s="14">
        <v>7</v>
      </c>
      <c r="D1357" s="1" t="s">
        <v>88</v>
      </c>
      <c r="E1357" s="1" t="s">
        <v>22</v>
      </c>
      <c r="F1357" s="1" t="s">
        <v>23</v>
      </c>
      <c r="G1357" s="1" t="s">
        <v>31</v>
      </c>
      <c r="H1357" s="17">
        <v>69</v>
      </c>
      <c r="I1357" s="14">
        <v>1</v>
      </c>
      <c r="J1357" s="20">
        <v>69</v>
      </c>
    </row>
    <row r="1358" spans="1:10" ht="15.5" x14ac:dyDescent="0.35">
      <c r="A1358" s="11" t="s">
        <v>1403</v>
      </c>
      <c r="B1358" s="3">
        <v>43535</v>
      </c>
      <c r="C1358" s="14">
        <v>4</v>
      </c>
      <c r="D1358" s="1" t="s">
        <v>51</v>
      </c>
      <c r="E1358" s="1" t="s">
        <v>17</v>
      </c>
      <c r="F1358" s="1" t="s">
        <v>18</v>
      </c>
      <c r="G1358" s="1" t="s">
        <v>19</v>
      </c>
      <c r="H1358" s="17">
        <v>289</v>
      </c>
      <c r="I1358" s="14">
        <v>6</v>
      </c>
      <c r="J1358" s="20">
        <v>1734</v>
      </c>
    </row>
    <row r="1359" spans="1:10" ht="15.5" x14ac:dyDescent="0.35">
      <c r="A1359" s="11" t="s">
        <v>1404</v>
      </c>
      <c r="B1359" s="3">
        <v>43535</v>
      </c>
      <c r="C1359" s="14">
        <v>13</v>
      </c>
      <c r="D1359" s="1" t="s">
        <v>33</v>
      </c>
      <c r="E1359" s="1" t="s">
        <v>63</v>
      </c>
      <c r="F1359" s="1" t="s">
        <v>13</v>
      </c>
      <c r="G1359" s="1" t="s">
        <v>31</v>
      </c>
      <c r="H1359" s="17">
        <v>69</v>
      </c>
      <c r="I1359" s="14">
        <v>2</v>
      </c>
      <c r="J1359" s="20">
        <v>138</v>
      </c>
    </row>
    <row r="1360" spans="1:10" ht="15.5" x14ac:dyDescent="0.35">
      <c r="A1360" s="11" t="s">
        <v>1405</v>
      </c>
      <c r="B1360" s="3">
        <v>43535</v>
      </c>
      <c r="C1360" s="14">
        <v>4</v>
      </c>
      <c r="D1360" s="1" t="s">
        <v>51</v>
      </c>
      <c r="E1360" s="1" t="s">
        <v>17</v>
      </c>
      <c r="F1360" s="1" t="s">
        <v>18</v>
      </c>
      <c r="G1360" s="1" t="s">
        <v>19</v>
      </c>
      <c r="H1360" s="17">
        <v>289</v>
      </c>
      <c r="I1360" s="14">
        <v>2</v>
      </c>
      <c r="J1360" s="20">
        <v>578</v>
      </c>
    </row>
    <row r="1361" spans="1:10" ht="15.5" x14ac:dyDescent="0.35">
      <c r="A1361" s="11" t="s">
        <v>1406</v>
      </c>
      <c r="B1361" s="3">
        <v>43535</v>
      </c>
      <c r="C1361" s="14">
        <v>17</v>
      </c>
      <c r="D1361" s="1" t="s">
        <v>35</v>
      </c>
      <c r="E1361" s="1" t="s">
        <v>27</v>
      </c>
      <c r="F1361" s="1" t="s">
        <v>28</v>
      </c>
      <c r="G1361" s="1" t="s">
        <v>41</v>
      </c>
      <c r="H1361" s="17">
        <v>399</v>
      </c>
      <c r="I1361" s="14">
        <v>6</v>
      </c>
      <c r="J1361" s="20">
        <v>2394</v>
      </c>
    </row>
    <row r="1362" spans="1:10" ht="15.5" x14ac:dyDescent="0.35">
      <c r="A1362" s="11" t="s">
        <v>1407</v>
      </c>
      <c r="B1362" s="3">
        <v>43535</v>
      </c>
      <c r="C1362" s="14">
        <v>3</v>
      </c>
      <c r="D1362" s="1" t="s">
        <v>43</v>
      </c>
      <c r="E1362" s="1" t="s">
        <v>17</v>
      </c>
      <c r="F1362" s="1" t="s">
        <v>18</v>
      </c>
      <c r="G1362" s="1" t="s">
        <v>19</v>
      </c>
      <c r="H1362" s="17">
        <v>289</v>
      </c>
      <c r="I1362" s="14">
        <v>5</v>
      </c>
      <c r="J1362" s="20">
        <v>1445</v>
      </c>
    </row>
    <row r="1363" spans="1:10" ht="15.5" x14ac:dyDescent="0.35">
      <c r="A1363" s="11" t="s">
        <v>1408</v>
      </c>
      <c r="B1363" s="3">
        <v>43535</v>
      </c>
      <c r="C1363" s="14">
        <v>9</v>
      </c>
      <c r="D1363" s="1" t="s">
        <v>21</v>
      </c>
      <c r="E1363" s="1" t="s">
        <v>22</v>
      </c>
      <c r="F1363" s="1" t="s">
        <v>23</v>
      </c>
      <c r="G1363" s="1" t="s">
        <v>41</v>
      </c>
      <c r="H1363" s="17">
        <v>399</v>
      </c>
      <c r="I1363" s="14">
        <v>5</v>
      </c>
      <c r="J1363" s="20">
        <v>1995</v>
      </c>
    </row>
    <row r="1364" spans="1:10" ht="15.5" x14ac:dyDescent="0.35">
      <c r="A1364" s="11" t="s">
        <v>1409</v>
      </c>
      <c r="B1364" s="3">
        <v>43535</v>
      </c>
      <c r="C1364" s="14">
        <v>2</v>
      </c>
      <c r="D1364" s="1" t="s">
        <v>106</v>
      </c>
      <c r="E1364" s="1" t="s">
        <v>17</v>
      </c>
      <c r="F1364" s="1" t="s">
        <v>18</v>
      </c>
      <c r="G1364" s="1" t="s">
        <v>31</v>
      </c>
      <c r="H1364" s="17">
        <v>69</v>
      </c>
      <c r="I1364" s="14">
        <v>4</v>
      </c>
      <c r="J1364" s="20">
        <v>276</v>
      </c>
    </row>
    <row r="1365" spans="1:10" ht="15.5" x14ac:dyDescent="0.35">
      <c r="A1365" s="11" t="s">
        <v>1410</v>
      </c>
      <c r="B1365" s="3">
        <v>43535</v>
      </c>
      <c r="C1365" s="14">
        <v>15</v>
      </c>
      <c r="D1365" s="1" t="s">
        <v>118</v>
      </c>
      <c r="E1365" s="1" t="s">
        <v>12</v>
      </c>
      <c r="F1365" s="1" t="s">
        <v>13</v>
      </c>
      <c r="G1365" s="1" t="s">
        <v>24</v>
      </c>
      <c r="H1365" s="17">
        <v>159</v>
      </c>
      <c r="I1365" s="14">
        <v>9</v>
      </c>
      <c r="J1365" s="20">
        <v>1431</v>
      </c>
    </row>
    <row r="1366" spans="1:10" ht="15.5" x14ac:dyDescent="0.35">
      <c r="A1366" s="11" t="s">
        <v>1411</v>
      </c>
      <c r="B1366" s="3">
        <v>43535</v>
      </c>
      <c r="C1366" s="14">
        <v>14</v>
      </c>
      <c r="D1366" s="1" t="s">
        <v>38</v>
      </c>
      <c r="E1366" s="1" t="s">
        <v>12</v>
      </c>
      <c r="F1366" s="1" t="s">
        <v>13</v>
      </c>
      <c r="G1366" s="1" t="s">
        <v>14</v>
      </c>
      <c r="H1366" s="17">
        <v>199</v>
      </c>
      <c r="I1366" s="14">
        <v>1</v>
      </c>
      <c r="J1366" s="20">
        <v>199</v>
      </c>
    </row>
    <row r="1367" spans="1:10" ht="15.5" x14ac:dyDescent="0.35">
      <c r="A1367" s="11" t="s">
        <v>1412</v>
      </c>
      <c r="B1367" s="3">
        <v>43535</v>
      </c>
      <c r="C1367" s="14">
        <v>18</v>
      </c>
      <c r="D1367" s="1" t="s">
        <v>26</v>
      </c>
      <c r="E1367" s="1" t="s">
        <v>36</v>
      </c>
      <c r="F1367" s="1" t="s">
        <v>28</v>
      </c>
      <c r="G1367" s="1" t="s">
        <v>24</v>
      </c>
      <c r="H1367" s="17">
        <v>159</v>
      </c>
      <c r="I1367" s="14">
        <v>1</v>
      </c>
      <c r="J1367" s="20">
        <v>159</v>
      </c>
    </row>
    <row r="1368" spans="1:10" ht="15.5" x14ac:dyDescent="0.35">
      <c r="A1368" s="11" t="s">
        <v>1413</v>
      </c>
      <c r="B1368" s="3">
        <v>43535</v>
      </c>
      <c r="C1368" s="14">
        <v>8</v>
      </c>
      <c r="D1368" s="1" t="s">
        <v>45</v>
      </c>
      <c r="E1368" s="1" t="s">
        <v>22</v>
      </c>
      <c r="F1368" s="1" t="s">
        <v>23</v>
      </c>
      <c r="G1368" s="1" t="s">
        <v>14</v>
      </c>
      <c r="H1368" s="17">
        <v>199</v>
      </c>
      <c r="I1368" s="14">
        <v>5</v>
      </c>
      <c r="J1368" s="20">
        <v>995</v>
      </c>
    </row>
    <row r="1369" spans="1:10" ht="15.5" x14ac:dyDescent="0.35">
      <c r="A1369" s="11" t="s">
        <v>1414</v>
      </c>
      <c r="B1369" s="3">
        <v>43536</v>
      </c>
      <c r="C1369" s="14">
        <v>19</v>
      </c>
      <c r="D1369" s="1" t="s">
        <v>56</v>
      </c>
      <c r="E1369" s="1" t="s">
        <v>36</v>
      </c>
      <c r="F1369" s="1" t="s">
        <v>28</v>
      </c>
      <c r="G1369" s="1" t="s">
        <v>41</v>
      </c>
      <c r="H1369" s="17">
        <v>399</v>
      </c>
      <c r="I1369" s="14">
        <v>9</v>
      </c>
      <c r="J1369" s="20">
        <v>3591</v>
      </c>
    </row>
    <row r="1370" spans="1:10" ht="15.5" x14ac:dyDescent="0.35">
      <c r="A1370" s="11" t="s">
        <v>1415</v>
      </c>
      <c r="B1370" s="3">
        <v>43537</v>
      </c>
      <c r="C1370" s="14">
        <v>11</v>
      </c>
      <c r="D1370" s="1" t="s">
        <v>11</v>
      </c>
      <c r="E1370" s="1" t="s">
        <v>12</v>
      </c>
      <c r="F1370" s="1" t="s">
        <v>13</v>
      </c>
      <c r="G1370" s="1" t="s">
        <v>14</v>
      </c>
      <c r="H1370" s="17">
        <v>199</v>
      </c>
      <c r="I1370" s="14">
        <v>0</v>
      </c>
      <c r="J1370" s="20">
        <v>0</v>
      </c>
    </row>
    <row r="1371" spans="1:10" ht="15.5" x14ac:dyDescent="0.35">
      <c r="A1371" s="11" t="s">
        <v>1416</v>
      </c>
      <c r="B1371" s="3">
        <v>43537</v>
      </c>
      <c r="C1371" s="14">
        <v>19</v>
      </c>
      <c r="D1371" s="1" t="s">
        <v>56</v>
      </c>
      <c r="E1371" s="1" t="s">
        <v>27</v>
      </c>
      <c r="F1371" s="1" t="s">
        <v>28</v>
      </c>
      <c r="G1371" s="1" t="s">
        <v>41</v>
      </c>
      <c r="H1371" s="17">
        <v>399</v>
      </c>
      <c r="I1371" s="14">
        <v>2</v>
      </c>
      <c r="J1371" s="20">
        <v>798</v>
      </c>
    </row>
    <row r="1372" spans="1:10" ht="15.5" x14ac:dyDescent="0.35">
      <c r="A1372" s="11" t="s">
        <v>1417</v>
      </c>
      <c r="B1372" s="3">
        <v>43537</v>
      </c>
      <c r="C1372" s="14">
        <v>15</v>
      </c>
      <c r="D1372" s="1" t="s">
        <v>118</v>
      </c>
      <c r="E1372" s="1" t="s">
        <v>12</v>
      </c>
      <c r="F1372" s="1" t="s">
        <v>13</v>
      </c>
      <c r="G1372" s="1" t="s">
        <v>41</v>
      </c>
      <c r="H1372" s="17">
        <v>399</v>
      </c>
      <c r="I1372" s="14">
        <v>9</v>
      </c>
      <c r="J1372" s="20">
        <v>3591</v>
      </c>
    </row>
    <row r="1373" spans="1:10" ht="15.5" x14ac:dyDescent="0.35">
      <c r="A1373" s="11" t="s">
        <v>1418</v>
      </c>
      <c r="B1373" s="3">
        <v>43538</v>
      </c>
      <c r="C1373" s="14">
        <v>4</v>
      </c>
      <c r="D1373" s="1" t="s">
        <v>51</v>
      </c>
      <c r="E1373" s="1" t="s">
        <v>17</v>
      </c>
      <c r="F1373" s="1" t="s">
        <v>18</v>
      </c>
      <c r="G1373" s="1" t="s">
        <v>24</v>
      </c>
      <c r="H1373" s="17">
        <v>159</v>
      </c>
      <c r="I1373" s="14">
        <v>2</v>
      </c>
      <c r="J1373" s="20">
        <v>318</v>
      </c>
    </row>
    <row r="1374" spans="1:10" ht="15.5" x14ac:dyDescent="0.35">
      <c r="A1374" s="11" t="s">
        <v>1419</v>
      </c>
      <c r="B1374" s="3">
        <v>43539</v>
      </c>
      <c r="C1374" s="14">
        <v>1</v>
      </c>
      <c r="D1374" s="1" t="s">
        <v>16</v>
      </c>
      <c r="E1374" s="1" t="s">
        <v>68</v>
      </c>
      <c r="F1374" s="1" t="s">
        <v>18</v>
      </c>
      <c r="G1374" s="1" t="s">
        <v>14</v>
      </c>
      <c r="H1374" s="17">
        <v>199</v>
      </c>
      <c r="I1374" s="14">
        <v>4</v>
      </c>
      <c r="J1374" s="20">
        <v>796</v>
      </c>
    </row>
    <row r="1375" spans="1:10" ht="15.5" x14ac:dyDescent="0.35">
      <c r="A1375" s="11" t="s">
        <v>1420</v>
      </c>
      <c r="B1375" s="3">
        <v>43540</v>
      </c>
      <c r="C1375" s="14">
        <v>13</v>
      </c>
      <c r="D1375" s="1" t="s">
        <v>33</v>
      </c>
      <c r="E1375" s="1" t="s">
        <v>63</v>
      </c>
      <c r="F1375" s="1" t="s">
        <v>13</v>
      </c>
      <c r="G1375" s="1" t="s">
        <v>31</v>
      </c>
      <c r="H1375" s="17">
        <v>69</v>
      </c>
      <c r="I1375" s="14">
        <v>9</v>
      </c>
      <c r="J1375" s="20">
        <v>621</v>
      </c>
    </row>
    <row r="1376" spans="1:10" ht="15.5" x14ac:dyDescent="0.35">
      <c r="A1376" s="11" t="s">
        <v>1421</v>
      </c>
      <c r="B1376" s="3">
        <v>43541</v>
      </c>
      <c r="C1376" s="14">
        <v>4</v>
      </c>
      <c r="D1376" s="1" t="s">
        <v>51</v>
      </c>
      <c r="E1376" s="1" t="s">
        <v>68</v>
      </c>
      <c r="F1376" s="1" t="s">
        <v>18</v>
      </c>
      <c r="G1376" s="1" t="s">
        <v>24</v>
      </c>
      <c r="H1376" s="17">
        <v>159</v>
      </c>
      <c r="I1376" s="14">
        <v>5</v>
      </c>
      <c r="J1376" s="20">
        <v>795</v>
      </c>
    </row>
    <row r="1377" spans="1:10" ht="15.5" x14ac:dyDescent="0.35">
      <c r="A1377" s="11" t="s">
        <v>1422</v>
      </c>
      <c r="B1377" s="3">
        <v>43541</v>
      </c>
      <c r="C1377" s="14">
        <v>7</v>
      </c>
      <c r="D1377" s="1" t="s">
        <v>88</v>
      </c>
      <c r="E1377" s="1" t="s">
        <v>46</v>
      </c>
      <c r="F1377" s="1" t="s">
        <v>23</v>
      </c>
      <c r="G1377" s="1" t="s">
        <v>41</v>
      </c>
      <c r="H1377" s="17">
        <v>399</v>
      </c>
      <c r="I1377" s="14">
        <v>6</v>
      </c>
      <c r="J1377" s="20">
        <v>2394</v>
      </c>
    </row>
    <row r="1378" spans="1:10" ht="15.5" x14ac:dyDescent="0.35">
      <c r="A1378" s="11" t="s">
        <v>1423</v>
      </c>
      <c r="B1378" s="3">
        <v>43541</v>
      </c>
      <c r="C1378" s="14">
        <v>14</v>
      </c>
      <c r="D1378" s="1" t="s">
        <v>38</v>
      </c>
      <c r="E1378" s="1" t="s">
        <v>12</v>
      </c>
      <c r="F1378" s="1" t="s">
        <v>13</v>
      </c>
      <c r="G1378" s="1" t="s">
        <v>24</v>
      </c>
      <c r="H1378" s="17">
        <v>159</v>
      </c>
      <c r="I1378" s="14">
        <v>6</v>
      </c>
      <c r="J1378" s="20">
        <v>954</v>
      </c>
    </row>
    <row r="1379" spans="1:10" ht="15.5" x14ac:dyDescent="0.35">
      <c r="A1379" s="11" t="s">
        <v>1424</v>
      </c>
      <c r="B1379" s="3">
        <v>43541</v>
      </c>
      <c r="C1379" s="14">
        <v>14</v>
      </c>
      <c r="D1379" s="1" t="s">
        <v>38</v>
      </c>
      <c r="E1379" s="1" t="s">
        <v>12</v>
      </c>
      <c r="F1379" s="1" t="s">
        <v>13</v>
      </c>
      <c r="G1379" s="1" t="s">
        <v>41</v>
      </c>
      <c r="H1379" s="17">
        <v>399</v>
      </c>
      <c r="I1379" s="14">
        <v>7</v>
      </c>
      <c r="J1379" s="20">
        <v>2793</v>
      </c>
    </row>
    <row r="1380" spans="1:10" ht="15.5" x14ac:dyDescent="0.35">
      <c r="A1380" s="11" t="s">
        <v>1425</v>
      </c>
      <c r="B1380" s="3">
        <v>43541</v>
      </c>
      <c r="C1380" s="14">
        <v>14</v>
      </c>
      <c r="D1380" s="1" t="s">
        <v>38</v>
      </c>
      <c r="E1380" s="1" t="s">
        <v>12</v>
      </c>
      <c r="F1380" s="1" t="s">
        <v>13</v>
      </c>
      <c r="G1380" s="1" t="s">
        <v>19</v>
      </c>
      <c r="H1380" s="17">
        <v>289</v>
      </c>
      <c r="I1380" s="14">
        <v>6</v>
      </c>
      <c r="J1380" s="20">
        <v>1734</v>
      </c>
    </row>
    <row r="1381" spans="1:10" ht="15.5" x14ac:dyDescent="0.35">
      <c r="A1381" s="11" t="s">
        <v>1426</v>
      </c>
      <c r="B1381" s="3">
        <v>43541</v>
      </c>
      <c r="C1381" s="14">
        <v>11</v>
      </c>
      <c r="D1381" s="1" t="s">
        <v>11</v>
      </c>
      <c r="E1381" s="1" t="s">
        <v>63</v>
      </c>
      <c r="F1381" s="1" t="s">
        <v>13</v>
      </c>
      <c r="G1381" s="1" t="s">
        <v>24</v>
      </c>
      <c r="H1381" s="17">
        <v>159</v>
      </c>
      <c r="I1381" s="14">
        <v>4</v>
      </c>
      <c r="J1381" s="20">
        <v>636</v>
      </c>
    </row>
    <row r="1382" spans="1:10" ht="15.5" x14ac:dyDescent="0.35">
      <c r="A1382" s="11" t="s">
        <v>1427</v>
      </c>
      <c r="B1382" s="3">
        <v>43542</v>
      </c>
      <c r="C1382" s="14">
        <v>11</v>
      </c>
      <c r="D1382" s="1" t="s">
        <v>11</v>
      </c>
      <c r="E1382" s="1" t="s">
        <v>63</v>
      </c>
      <c r="F1382" s="1" t="s">
        <v>13</v>
      </c>
      <c r="G1382" s="1" t="s">
        <v>24</v>
      </c>
      <c r="H1382" s="17">
        <v>159</v>
      </c>
      <c r="I1382" s="14">
        <v>9</v>
      </c>
      <c r="J1382" s="20">
        <v>1431</v>
      </c>
    </row>
    <row r="1383" spans="1:10" ht="15.5" x14ac:dyDescent="0.35">
      <c r="A1383" s="11" t="s">
        <v>1428</v>
      </c>
      <c r="B1383" s="3">
        <v>43543</v>
      </c>
      <c r="C1383" s="14">
        <v>5</v>
      </c>
      <c r="D1383" s="1" t="s">
        <v>60</v>
      </c>
      <c r="E1383" s="1" t="s">
        <v>68</v>
      </c>
      <c r="F1383" s="1" t="s">
        <v>18</v>
      </c>
      <c r="G1383" s="1" t="s">
        <v>31</v>
      </c>
      <c r="H1383" s="17">
        <v>69</v>
      </c>
      <c r="I1383" s="14">
        <v>1</v>
      </c>
      <c r="J1383" s="20">
        <v>69</v>
      </c>
    </row>
    <row r="1384" spans="1:10" ht="15.5" x14ac:dyDescent="0.35">
      <c r="A1384" s="11" t="s">
        <v>1429</v>
      </c>
      <c r="B1384" s="3">
        <v>43543</v>
      </c>
      <c r="C1384" s="14">
        <v>14</v>
      </c>
      <c r="D1384" s="1" t="s">
        <v>38</v>
      </c>
      <c r="E1384" s="1" t="s">
        <v>63</v>
      </c>
      <c r="F1384" s="1" t="s">
        <v>13</v>
      </c>
      <c r="G1384" s="1" t="s">
        <v>41</v>
      </c>
      <c r="H1384" s="17">
        <v>399</v>
      </c>
      <c r="I1384" s="14">
        <v>8</v>
      </c>
      <c r="J1384" s="20">
        <v>3192</v>
      </c>
    </row>
    <row r="1385" spans="1:10" ht="15.5" x14ac:dyDescent="0.35">
      <c r="A1385" s="11" t="s">
        <v>1430</v>
      </c>
      <c r="B1385" s="3">
        <v>43543</v>
      </c>
      <c r="C1385" s="14">
        <v>15</v>
      </c>
      <c r="D1385" s="1" t="s">
        <v>118</v>
      </c>
      <c r="E1385" s="1" t="s">
        <v>12</v>
      </c>
      <c r="F1385" s="1" t="s">
        <v>13</v>
      </c>
      <c r="G1385" s="1" t="s">
        <v>14</v>
      </c>
      <c r="H1385" s="17">
        <v>199</v>
      </c>
      <c r="I1385" s="14">
        <v>9</v>
      </c>
      <c r="J1385" s="20">
        <v>1791</v>
      </c>
    </row>
    <row r="1386" spans="1:10" ht="15.5" x14ac:dyDescent="0.35">
      <c r="A1386" s="11" t="s">
        <v>1431</v>
      </c>
      <c r="B1386" s="3">
        <v>43543</v>
      </c>
      <c r="C1386" s="14">
        <v>17</v>
      </c>
      <c r="D1386" s="1" t="s">
        <v>35</v>
      </c>
      <c r="E1386" s="1" t="s">
        <v>27</v>
      </c>
      <c r="F1386" s="1" t="s">
        <v>28</v>
      </c>
      <c r="G1386" s="1" t="s">
        <v>41</v>
      </c>
      <c r="H1386" s="17">
        <v>399</v>
      </c>
      <c r="I1386" s="14">
        <v>5</v>
      </c>
      <c r="J1386" s="20">
        <v>1995</v>
      </c>
    </row>
    <row r="1387" spans="1:10" ht="15.5" x14ac:dyDescent="0.35">
      <c r="A1387" s="11" t="s">
        <v>1432</v>
      </c>
      <c r="B1387" s="3">
        <v>43543</v>
      </c>
      <c r="C1387" s="14">
        <v>2</v>
      </c>
      <c r="D1387" s="1" t="s">
        <v>106</v>
      </c>
      <c r="E1387" s="1" t="s">
        <v>68</v>
      </c>
      <c r="F1387" s="1" t="s">
        <v>18</v>
      </c>
      <c r="G1387" s="1" t="s">
        <v>14</v>
      </c>
      <c r="H1387" s="17">
        <v>199</v>
      </c>
      <c r="I1387" s="14">
        <v>8</v>
      </c>
      <c r="J1387" s="20">
        <v>1592</v>
      </c>
    </row>
    <row r="1388" spans="1:10" ht="15.5" x14ac:dyDescent="0.35">
      <c r="A1388" s="11" t="s">
        <v>1433</v>
      </c>
      <c r="B1388" s="3">
        <v>43543</v>
      </c>
      <c r="C1388" s="14">
        <v>18</v>
      </c>
      <c r="D1388" s="1" t="s">
        <v>26</v>
      </c>
      <c r="E1388" s="1" t="s">
        <v>27</v>
      </c>
      <c r="F1388" s="1" t="s">
        <v>28</v>
      </c>
      <c r="G1388" s="1" t="s">
        <v>24</v>
      </c>
      <c r="H1388" s="17">
        <v>159</v>
      </c>
      <c r="I1388" s="14">
        <v>8</v>
      </c>
      <c r="J1388" s="20">
        <v>1272</v>
      </c>
    </row>
    <row r="1389" spans="1:10" ht="15.5" x14ac:dyDescent="0.35">
      <c r="A1389" s="11" t="s">
        <v>1434</v>
      </c>
      <c r="B1389" s="3">
        <v>43543</v>
      </c>
      <c r="C1389" s="14">
        <v>9</v>
      </c>
      <c r="D1389" s="1" t="s">
        <v>21</v>
      </c>
      <c r="E1389" s="1" t="s">
        <v>46</v>
      </c>
      <c r="F1389" s="1" t="s">
        <v>23</v>
      </c>
      <c r="G1389" s="1" t="s">
        <v>41</v>
      </c>
      <c r="H1389" s="17">
        <v>399</v>
      </c>
      <c r="I1389" s="14">
        <v>9</v>
      </c>
      <c r="J1389" s="20">
        <v>3591</v>
      </c>
    </row>
    <row r="1390" spans="1:10" ht="15.5" x14ac:dyDescent="0.35">
      <c r="A1390" s="11" t="s">
        <v>1435</v>
      </c>
      <c r="B1390" s="3">
        <v>43543</v>
      </c>
      <c r="C1390" s="14">
        <v>1</v>
      </c>
      <c r="D1390" s="1" t="s">
        <v>16</v>
      </c>
      <c r="E1390" s="1" t="s">
        <v>17</v>
      </c>
      <c r="F1390" s="1" t="s">
        <v>18</v>
      </c>
      <c r="G1390" s="1" t="s">
        <v>31</v>
      </c>
      <c r="H1390" s="17">
        <v>69</v>
      </c>
      <c r="I1390" s="14">
        <v>9</v>
      </c>
      <c r="J1390" s="20">
        <v>621</v>
      </c>
    </row>
    <row r="1391" spans="1:10" ht="15.5" x14ac:dyDescent="0.35">
      <c r="A1391" s="11" t="s">
        <v>1436</v>
      </c>
      <c r="B1391" s="3">
        <v>43543</v>
      </c>
      <c r="C1391" s="14">
        <v>4</v>
      </c>
      <c r="D1391" s="1" t="s">
        <v>51</v>
      </c>
      <c r="E1391" s="1" t="s">
        <v>17</v>
      </c>
      <c r="F1391" s="1" t="s">
        <v>18</v>
      </c>
      <c r="G1391" s="1" t="s">
        <v>24</v>
      </c>
      <c r="H1391" s="17">
        <v>159</v>
      </c>
      <c r="I1391" s="14">
        <v>3</v>
      </c>
      <c r="J1391" s="20">
        <v>477</v>
      </c>
    </row>
    <row r="1392" spans="1:10" ht="15.5" x14ac:dyDescent="0.35">
      <c r="A1392" s="11" t="s">
        <v>1437</v>
      </c>
      <c r="B1392" s="3">
        <v>43543</v>
      </c>
      <c r="C1392" s="14">
        <v>10</v>
      </c>
      <c r="D1392" s="1" t="s">
        <v>58</v>
      </c>
      <c r="E1392" s="1" t="s">
        <v>46</v>
      </c>
      <c r="F1392" s="1" t="s">
        <v>23</v>
      </c>
      <c r="G1392" s="1" t="s">
        <v>41</v>
      </c>
      <c r="H1392" s="17">
        <v>399</v>
      </c>
      <c r="I1392" s="14">
        <v>0</v>
      </c>
      <c r="J1392" s="20">
        <v>0</v>
      </c>
    </row>
    <row r="1393" spans="1:10" ht="15.5" x14ac:dyDescent="0.35">
      <c r="A1393" s="11" t="s">
        <v>1438</v>
      </c>
      <c r="B1393" s="3">
        <v>43544</v>
      </c>
      <c r="C1393" s="14">
        <v>15</v>
      </c>
      <c r="D1393" s="1" t="s">
        <v>118</v>
      </c>
      <c r="E1393" s="1" t="s">
        <v>63</v>
      </c>
      <c r="F1393" s="1" t="s">
        <v>13</v>
      </c>
      <c r="G1393" s="1" t="s">
        <v>24</v>
      </c>
      <c r="H1393" s="17">
        <v>159</v>
      </c>
      <c r="I1393" s="14">
        <v>5</v>
      </c>
      <c r="J1393" s="20">
        <v>795</v>
      </c>
    </row>
    <row r="1394" spans="1:10" ht="15.5" x14ac:dyDescent="0.35">
      <c r="A1394" s="11" t="s">
        <v>1439</v>
      </c>
      <c r="B1394" s="3">
        <v>43544</v>
      </c>
      <c r="C1394" s="14">
        <v>18</v>
      </c>
      <c r="D1394" s="1" t="s">
        <v>26</v>
      </c>
      <c r="E1394" s="1" t="s">
        <v>36</v>
      </c>
      <c r="F1394" s="1" t="s">
        <v>28</v>
      </c>
      <c r="G1394" s="1" t="s">
        <v>31</v>
      </c>
      <c r="H1394" s="17">
        <v>69</v>
      </c>
      <c r="I1394" s="14">
        <v>3</v>
      </c>
      <c r="J1394" s="20">
        <v>207</v>
      </c>
    </row>
    <row r="1395" spans="1:10" ht="15.5" x14ac:dyDescent="0.35">
      <c r="A1395" s="11" t="s">
        <v>1440</v>
      </c>
      <c r="B1395" s="3">
        <v>43544</v>
      </c>
      <c r="C1395" s="14">
        <v>1</v>
      </c>
      <c r="D1395" s="1" t="s">
        <v>16</v>
      </c>
      <c r="E1395" s="1" t="s">
        <v>68</v>
      </c>
      <c r="F1395" s="1" t="s">
        <v>18</v>
      </c>
      <c r="G1395" s="1" t="s">
        <v>19</v>
      </c>
      <c r="H1395" s="17">
        <v>289</v>
      </c>
      <c r="I1395" s="14">
        <v>3</v>
      </c>
      <c r="J1395" s="20">
        <v>867</v>
      </c>
    </row>
    <row r="1396" spans="1:10" ht="15.5" x14ac:dyDescent="0.35">
      <c r="A1396" s="11" t="s">
        <v>1441</v>
      </c>
      <c r="B1396" s="3">
        <v>43545</v>
      </c>
      <c r="C1396" s="14">
        <v>4</v>
      </c>
      <c r="D1396" s="1" t="s">
        <v>51</v>
      </c>
      <c r="E1396" s="1" t="s">
        <v>17</v>
      </c>
      <c r="F1396" s="1" t="s">
        <v>18</v>
      </c>
      <c r="G1396" s="1" t="s">
        <v>14</v>
      </c>
      <c r="H1396" s="17">
        <v>199</v>
      </c>
      <c r="I1396" s="14">
        <v>3</v>
      </c>
      <c r="J1396" s="20">
        <v>597</v>
      </c>
    </row>
    <row r="1397" spans="1:10" ht="15.5" x14ac:dyDescent="0.35">
      <c r="A1397" s="11" t="s">
        <v>1442</v>
      </c>
      <c r="B1397" s="3">
        <v>43546</v>
      </c>
      <c r="C1397" s="14">
        <v>11</v>
      </c>
      <c r="D1397" s="1" t="s">
        <v>11</v>
      </c>
      <c r="E1397" s="1" t="s">
        <v>12</v>
      </c>
      <c r="F1397" s="1" t="s">
        <v>13</v>
      </c>
      <c r="G1397" s="1" t="s">
        <v>41</v>
      </c>
      <c r="H1397" s="17">
        <v>399</v>
      </c>
      <c r="I1397" s="14">
        <v>9</v>
      </c>
      <c r="J1397" s="20">
        <v>3591</v>
      </c>
    </row>
    <row r="1398" spans="1:10" ht="15.5" x14ac:dyDescent="0.35">
      <c r="A1398" s="11" t="s">
        <v>1443</v>
      </c>
      <c r="B1398" s="3">
        <v>43547</v>
      </c>
      <c r="C1398" s="14">
        <v>2</v>
      </c>
      <c r="D1398" s="1" t="s">
        <v>106</v>
      </c>
      <c r="E1398" s="1" t="s">
        <v>17</v>
      </c>
      <c r="F1398" s="1" t="s">
        <v>18</v>
      </c>
      <c r="G1398" s="1" t="s">
        <v>24</v>
      </c>
      <c r="H1398" s="17">
        <v>159</v>
      </c>
      <c r="I1398" s="14">
        <v>5</v>
      </c>
      <c r="J1398" s="20">
        <v>795</v>
      </c>
    </row>
    <row r="1399" spans="1:10" ht="15.5" x14ac:dyDescent="0.35">
      <c r="A1399" s="11" t="s">
        <v>1444</v>
      </c>
      <c r="B1399" s="3">
        <v>43547</v>
      </c>
      <c r="C1399" s="14">
        <v>17</v>
      </c>
      <c r="D1399" s="1" t="s">
        <v>35</v>
      </c>
      <c r="E1399" s="1" t="s">
        <v>27</v>
      </c>
      <c r="F1399" s="1" t="s">
        <v>28</v>
      </c>
      <c r="G1399" s="1" t="s">
        <v>19</v>
      </c>
      <c r="H1399" s="17">
        <v>289</v>
      </c>
      <c r="I1399" s="14">
        <v>2</v>
      </c>
      <c r="J1399" s="20">
        <v>578</v>
      </c>
    </row>
    <row r="1400" spans="1:10" ht="15.5" x14ac:dyDescent="0.35">
      <c r="A1400" s="11" t="s">
        <v>1445</v>
      </c>
      <c r="B1400" s="3">
        <v>43547</v>
      </c>
      <c r="C1400" s="14">
        <v>2</v>
      </c>
      <c r="D1400" s="1" t="s">
        <v>106</v>
      </c>
      <c r="E1400" s="1" t="s">
        <v>68</v>
      </c>
      <c r="F1400" s="1" t="s">
        <v>18</v>
      </c>
      <c r="G1400" s="1" t="s">
        <v>14</v>
      </c>
      <c r="H1400" s="17">
        <v>199</v>
      </c>
      <c r="I1400" s="14">
        <v>8</v>
      </c>
      <c r="J1400" s="20">
        <v>1592</v>
      </c>
    </row>
    <row r="1401" spans="1:10" ht="15.5" x14ac:dyDescent="0.35">
      <c r="A1401" s="11" t="s">
        <v>1446</v>
      </c>
      <c r="B1401" s="3">
        <v>43547</v>
      </c>
      <c r="C1401" s="14">
        <v>5</v>
      </c>
      <c r="D1401" s="1" t="s">
        <v>60</v>
      </c>
      <c r="E1401" s="1" t="s">
        <v>68</v>
      </c>
      <c r="F1401" s="1" t="s">
        <v>18</v>
      </c>
      <c r="G1401" s="1" t="s">
        <v>41</v>
      </c>
      <c r="H1401" s="17">
        <v>399</v>
      </c>
      <c r="I1401" s="14">
        <v>1</v>
      </c>
      <c r="J1401" s="20">
        <v>399</v>
      </c>
    </row>
    <row r="1402" spans="1:10" ht="15.5" x14ac:dyDescent="0.35">
      <c r="A1402" s="11" t="s">
        <v>1447</v>
      </c>
      <c r="B1402" s="3">
        <v>43547</v>
      </c>
      <c r="C1402" s="14">
        <v>15</v>
      </c>
      <c r="D1402" s="1" t="s">
        <v>118</v>
      </c>
      <c r="E1402" s="1" t="s">
        <v>63</v>
      </c>
      <c r="F1402" s="1" t="s">
        <v>13</v>
      </c>
      <c r="G1402" s="1" t="s">
        <v>19</v>
      </c>
      <c r="H1402" s="17">
        <v>289</v>
      </c>
      <c r="I1402" s="14">
        <v>6</v>
      </c>
      <c r="J1402" s="20">
        <v>1734</v>
      </c>
    </row>
    <row r="1403" spans="1:10" ht="15.5" x14ac:dyDescent="0.35">
      <c r="A1403" s="11" t="s">
        <v>1448</v>
      </c>
      <c r="B1403" s="3">
        <v>43547</v>
      </c>
      <c r="C1403" s="14">
        <v>8</v>
      </c>
      <c r="D1403" s="1" t="s">
        <v>45</v>
      </c>
      <c r="E1403" s="1" t="s">
        <v>46</v>
      </c>
      <c r="F1403" s="1" t="s">
        <v>23</v>
      </c>
      <c r="G1403" s="1" t="s">
        <v>31</v>
      </c>
      <c r="H1403" s="17">
        <v>69</v>
      </c>
      <c r="I1403" s="14">
        <v>8</v>
      </c>
      <c r="J1403" s="20">
        <v>552</v>
      </c>
    </row>
    <row r="1404" spans="1:10" ht="15.5" x14ac:dyDescent="0.35">
      <c r="A1404" s="11" t="s">
        <v>1449</v>
      </c>
      <c r="B1404" s="3">
        <v>43547</v>
      </c>
      <c r="C1404" s="14">
        <v>9</v>
      </c>
      <c r="D1404" s="1" t="s">
        <v>21</v>
      </c>
      <c r="E1404" s="1" t="s">
        <v>22</v>
      </c>
      <c r="F1404" s="1" t="s">
        <v>23</v>
      </c>
      <c r="G1404" s="1" t="s">
        <v>41</v>
      </c>
      <c r="H1404" s="17">
        <v>399</v>
      </c>
      <c r="I1404" s="14">
        <v>9</v>
      </c>
      <c r="J1404" s="20">
        <v>3591</v>
      </c>
    </row>
    <row r="1405" spans="1:10" ht="15.5" x14ac:dyDescent="0.35">
      <c r="A1405" s="11" t="s">
        <v>1450</v>
      </c>
      <c r="B1405" s="3">
        <v>43547</v>
      </c>
      <c r="C1405" s="14">
        <v>5</v>
      </c>
      <c r="D1405" s="1" t="s">
        <v>60</v>
      </c>
      <c r="E1405" s="1" t="s">
        <v>17</v>
      </c>
      <c r="F1405" s="1" t="s">
        <v>18</v>
      </c>
      <c r="G1405" s="1" t="s">
        <v>19</v>
      </c>
      <c r="H1405" s="17">
        <v>289</v>
      </c>
      <c r="I1405" s="14">
        <v>6</v>
      </c>
      <c r="J1405" s="20">
        <v>1734</v>
      </c>
    </row>
    <row r="1406" spans="1:10" ht="15.5" x14ac:dyDescent="0.35">
      <c r="A1406" s="11" t="s">
        <v>1451</v>
      </c>
      <c r="B1406" s="3">
        <v>43547</v>
      </c>
      <c r="C1406" s="14">
        <v>11</v>
      </c>
      <c r="D1406" s="1" t="s">
        <v>11</v>
      </c>
      <c r="E1406" s="1" t="s">
        <v>63</v>
      </c>
      <c r="F1406" s="1" t="s">
        <v>13</v>
      </c>
      <c r="G1406" s="1" t="s">
        <v>14</v>
      </c>
      <c r="H1406" s="17">
        <v>199</v>
      </c>
      <c r="I1406" s="14">
        <v>8</v>
      </c>
      <c r="J1406" s="20">
        <v>1592</v>
      </c>
    </row>
    <row r="1407" spans="1:10" ht="15.5" x14ac:dyDescent="0.35">
      <c r="A1407" s="11" t="s">
        <v>1452</v>
      </c>
      <c r="B1407" s="3">
        <v>43547</v>
      </c>
      <c r="C1407" s="14">
        <v>15</v>
      </c>
      <c r="D1407" s="1" t="s">
        <v>118</v>
      </c>
      <c r="E1407" s="1" t="s">
        <v>63</v>
      </c>
      <c r="F1407" s="1" t="s">
        <v>13</v>
      </c>
      <c r="G1407" s="1" t="s">
        <v>24</v>
      </c>
      <c r="H1407" s="17">
        <v>159</v>
      </c>
      <c r="I1407" s="14">
        <v>7</v>
      </c>
      <c r="J1407" s="20">
        <v>1113</v>
      </c>
    </row>
    <row r="1408" spans="1:10" ht="15.5" x14ac:dyDescent="0.35">
      <c r="A1408" s="11" t="s">
        <v>1453</v>
      </c>
      <c r="B1408" s="3">
        <v>43548</v>
      </c>
      <c r="C1408" s="14">
        <v>12</v>
      </c>
      <c r="D1408" s="1" t="s">
        <v>66</v>
      </c>
      <c r="E1408" s="1" t="s">
        <v>63</v>
      </c>
      <c r="F1408" s="1" t="s">
        <v>13</v>
      </c>
      <c r="G1408" s="1" t="s">
        <v>41</v>
      </c>
      <c r="H1408" s="17">
        <v>399</v>
      </c>
      <c r="I1408" s="14">
        <v>8</v>
      </c>
      <c r="J1408" s="20">
        <v>3192</v>
      </c>
    </row>
    <row r="1409" spans="1:10" ht="15.5" x14ac:dyDescent="0.35">
      <c r="A1409" s="11" t="s">
        <v>1454</v>
      </c>
      <c r="B1409" s="3">
        <v>43549</v>
      </c>
      <c r="C1409" s="14">
        <v>3</v>
      </c>
      <c r="D1409" s="1" t="s">
        <v>43</v>
      </c>
      <c r="E1409" s="1" t="s">
        <v>17</v>
      </c>
      <c r="F1409" s="1" t="s">
        <v>18</v>
      </c>
      <c r="G1409" s="1" t="s">
        <v>41</v>
      </c>
      <c r="H1409" s="17">
        <v>399</v>
      </c>
      <c r="I1409" s="14">
        <v>9</v>
      </c>
      <c r="J1409" s="20">
        <v>3591</v>
      </c>
    </row>
    <row r="1410" spans="1:10" ht="15.5" x14ac:dyDescent="0.35">
      <c r="A1410" s="11" t="s">
        <v>1455</v>
      </c>
      <c r="B1410" s="3">
        <v>43549</v>
      </c>
      <c r="C1410" s="14">
        <v>18</v>
      </c>
      <c r="D1410" s="1" t="s">
        <v>26</v>
      </c>
      <c r="E1410" s="1" t="s">
        <v>36</v>
      </c>
      <c r="F1410" s="1" t="s">
        <v>28</v>
      </c>
      <c r="G1410" s="1" t="s">
        <v>41</v>
      </c>
      <c r="H1410" s="17">
        <v>399</v>
      </c>
      <c r="I1410" s="14">
        <v>3</v>
      </c>
      <c r="J1410" s="20">
        <v>1197</v>
      </c>
    </row>
    <row r="1411" spans="1:10" ht="15.5" x14ac:dyDescent="0.35">
      <c r="A1411" s="11" t="s">
        <v>1456</v>
      </c>
      <c r="B1411" s="3">
        <v>43549</v>
      </c>
      <c r="C1411" s="14">
        <v>12</v>
      </c>
      <c r="D1411" s="1" t="s">
        <v>66</v>
      </c>
      <c r="E1411" s="1" t="s">
        <v>63</v>
      </c>
      <c r="F1411" s="1" t="s">
        <v>13</v>
      </c>
      <c r="G1411" s="1" t="s">
        <v>19</v>
      </c>
      <c r="H1411" s="17">
        <v>289</v>
      </c>
      <c r="I1411" s="14">
        <v>6</v>
      </c>
      <c r="J1411" s="20">
        <v>1734</v>
      </c>
    </row>
    <row r="1412" spans="1:10" ht="15.5" x14ac:dyDescent="0.35">
      <c r="A1412" s="11" t="s">
        <v>1457</v>
      </c>
      <c r="B1412" s="3">
        <v>43550</v>
      </c>
      <c r="C1412" s="14">
        <v>8</v>
      </c>
      <c r="D1412" s="1" t="s">
        <v>45</v>
      </c>
      <c r="E1412" s="1" t="s">
        <v>46</v>
      </c>
      <c r="F1412" s="1" t="s">
        <v>23</v>
      </c>
      <c r="G1412" s="1" t="s">
        <v>14</v>
      </c>
      <c r="H1412" s="17">
        <v>199</v>
      </c>
      <c r="I1412" s="14">
        <v>1</v>
      </c>
      <c r="J1412" s="20">
        <v>199</v>
      </c>
    </row>
    <row r="1413" spans="1:10" ht="15.5" x14ac:dyDescent="0.35">
      <c r="A1413" s="11" t="s">
        <v>1458</v>
      </c>
      <c r="B1413" s="3">
        <v>43550</v>
      </c>
      <c r="C1413" s="14">
        <v>19</v>
      </c>
      <c r="D1413" s="1" t="s">
        <v>56</v>
      </c>
      <c r="E1413" s="1" t="s">
        <v>36</v>
      </c>
      <c r="F1413" s="1" t="s">
        <v>28</v>
      </c>
      <c r="G1413" s="1" t="s">
        <v>19</v>
      </c>
      <c r="H1413" s="17">
        <v>289</v>
      </c>
      <c r="I1413" s="14">
        <v>3</v>
      </c>
      <c r="J1413" s="20">
        <v>867</v>
      </c>
    </row>
    <row r="1414" spans="1:10" ht="15.5" x14ac:dyDescent="0.35">
      <c r="A1414" s="11" t="s">
        <v>1459</v>
      </c>
      <c r="B1414" s="3">
        <v>43551</v>
      </c>
      <c r="C1414" s="14">
        <v>4</v>
      </c>
      <c r="D1414" s="1" t="s">
        <v>51</v>
      </c>
      <c r="E1414" s="1" t="s">
        <v>17</v>
      </c>
      <c r="F1414" s="1" t="s">
        <v>18</v>
      </c>
      <c r="G1414" s="1" t="s">
        <v>41</v>
      </c>
      <c r="H1414" s="17">
        <v>399</v>
      </c>
      <c r="I1414" s="14">
        <v>6</v>
      </c>
      <c r="J1414" s="20">
        <v>2394</v>
      </c>
    </row>
    <row r="1415" spans="1:10" ht="15.5" x14ac:dyDescent="0.35">
      <c r="A1415" s="11" t="s">
        <v>1460</v>
      </c>
      <c r="B1415" s="3">
        <v>43551</v>
      </c>
      <c r="C1415" s="14">
        <v>6</v>
      </c>
      <c r="D1415" s="1" t="s">
        <v>48</v>
      </c>
      <c r="E1415" s="1" t="s">
        <v>46</v>
      </c>
      <c r="F1415" s="1" t="s">
        <v>23</v>
      </c>
      <c r="G1415" s="1" t="s">
        <v>19</v>
      </c>
      <c r="H1415" s="17">
        <v>289</v>
      </c>
      <c r="I1415" s="14">
        <v>7</v>
      </c>
      <c r="J1415" s="20">
        <v>2023</v>
      </c>
    </row>
    <row r="1416" spans="1:10" ht="15.5" x14ac:dyDescent="0.35">
      <c r="A1416" s="11" t="s">
        <v>1461</v>
      </c>
      <c r="B1416" s="3">
        <v>43551</v>
      </c>
      <c r="C1416" s="14">
        <v>17</v>
      </c>
      <c r="D1416" s="1" t="s">
        <v>35</v>
      </c>
      <c r="E1416" s="1" t="s">
        <v>36</v>
      </c>
      <c r="F1416" s="1" t="s">
        <v>28</v>
      </c>
      <c r="G1416" s="1" t="s">
        <v>24</v>
      </c>
      <c r="H1416" s="17">
        <v>159</v>
      </c>
      <c r="I1416" s="14">
        <v>7</v>
      </c>
      <c r="J1416" s="20">
        <v>1113</v>
      </c>
    </row>
    <row r="1417" spans="1:10" ht="15.5" x14ac:dyDescent="0.35">
      <c r="A1417" s="11" t="s">
        <v>1462</v>
      </c>
      <c r="B1417" s="3">
        <v>43551</v>
      </c>
      <c r="C1417" s="14">
        <v>13</v>
      </c>
      <c r="D1417" s="1" t="s">
        <v>33</v>
      </c>
      <c r="E1417" s="1" t="s">
        <v>63</v>
      </c>
      <c r="F1417" s="1" t="s">
        <v>13</v>
      </c>
      <c r="G1417" s="1" t="s">
        <v>19</v>
      </c>
      <c r="H1417" s="17">
        <v>289</v>
      </c>
      <c r="I1417" s="14">
        <v>9</v>
      </c>
      <c r="J1417" s="20">
        <v>2601</v>
      </c>
    </row>
    <row r="1418" spans="1:10" ht="15.5" x14ac:dyDescent="0.35">
      <c r="A1418" s="11" t="s">
        <v>1463</v>
      </c>
      <c r="B1418" s="3">
        <v>43551</v>
      </c>
      <c r="C1418" s="14">
        <v>18</v>
      </c>
      <c r="D1418" s="1" t="s">
        <v>26</v>
      </c>
      <c r="E1418" s="1" t="s">
        <v>27</v>
      </c>
      <c r="F1418" s="1" t="s">
        <v>28</v>
      </c>
      <c r="G1418" s="1" t="s">
        <v>14</v>
      </c>
      <c r="H1418" s="17">
        <v>199</v>
      </c>
      <c r="I1418" s="14">
        <v>2</v>
      </c>
      <c r="J1418" s="20">
        <v>398</v>
      </c>
    </row>
    <row r="1419" spans="1:10" ht="15.5" x14ac:dyDescent="0.35">
      <c r="A1419" s="11" t="s">
        <v>1464</v>
      </c>
      <c r="B1419" s="3">
        <v>43552</v>
      </c>
      <c r="C1419" s="14">
        <v>1</v>
      </c>
      <c r="D1419" s="1" t="s">
        <v>16</v>
      </c>
      <c r="E1419" s="1" t="s">
        <v>68</v>
      </c>
      <c r="F1419" s="1" t="s">
        <v>18</v>
      </c>
      <c r="G1419" s="1" t="s">
        <v>19</v>
      </c>
      <c r="H1419" s="17">
        <v>289</v>
      </c>
      <c r="I1419" s="14">
        <v>9</v>
      </c>
      <c r="J1419" s="20">
        <v>2601</v>
      </c>
    </row>
    <row r="1420" spans="1:10" ht="15.5" x14ac:dyDescent="0.35">
      <c r="A1420" s="11" t="s">
        <v>1465</v>
      </c>
      <c r="B1420" s="3">
        <v>43553</v>
      </c>
      <c r="C1420" s="14">
        <v>18</v>
      </c>
      <c r="D1420" s="1" t="s">
        <v>26</v>
      </c>
      <c r="E1420" s="1" t="s">
        <v>36</v>
      </c>
      <c r="F1420" s="1" t="s">
        <v>28</v>
      </c>
      <c r="G1420" s="1" t="s">
        <v>24</v>
      </c>
      <c r="H1420" s="17">
        <v>159</v>
      </c>
      <c r="I1420" s="14">
        <v>0</v>
      </c>
      <c r="J1420" s="20">
        <v>0</v>
      </c>
    </row>
    <row r="1421" spans="1:10" ht="15.5" x14ac:dyDescent="0.35">
      <c r="A1421" s="11" t="s">
        <v>1466</v>
      </c>
      <c r="B1421" s="3">
        <v>43553</v>
      </c>
      <c r="C1421" s="14">
        <v>18</v>
      </c>
      <c r="D1421" s="1" t="s">
        <v>26</v>
      </c>
      <c r="E1421" s="1" t="s">
        <v>36</v>
      </c>
      <c r="F1421" s="1" t="s">
        <v>28</v>
      </c>
      <c r="G1421" s="1" t="s">
        <v>14</v>
      </c>
      <c r="H1421" s="17">
        <v>199</v>
      </c>
      <c r="I1421" s="14">
        <v>0</v>
      </c>
      <c r="J1421" s="20">
        <v>0</v>
      </c>
    </row>
    <row r="1422" spans="1:10" ht="15.5" x14ac:dyDescent="0.35">
      <c r="A1422" s="11" t="s">
        <v>1467</v>
      </c>
      <c r="B1422" s="3">
        <v>43553</v>
      </c>
      <c r="C1422" s="14">
        <v>2</v>
      </c>
      <c r="D1422" s="1" t="s">
        <v>106</v>
      </c>
      <c r="E1422" s="1" t="s">
        <v>17</v>
      </c>
      <c r="F1422" s="1" t="s">
        <v>18</v>
      </c>
      <c r="G1422" s="1" t="s">
        <v>14</v>
      </c>
      <c r="H1422" s="17">
        <v>199</v>
      </c>
      <c r="I1422" s="14">
        <v>0</v>
      </c>
      <c r="J1422" s="20">
        <v>0</v>
      </c>
    </row>
    <row r="1423" spans="1:10" ht="15.5" x14ac:dyDescent="0.35">
      <c r="A1423" s="11" t="s">
        <v>1468</v>
      </c>
      <c r="B1423" s="3">
        <v>43554</v>
      </c>
      <c r="C1423" s="14">
        <v>2</v>
      </c>
      <c r="D1423" s="1" t="s">
        <v>106</v>
      </c>
      <c r="E1423" s="1" t="s">
        <v>68</v>
      </c>
      <c r="F1423" s="1" t="s">
        <v>18</v>
      </c>
      <c r="G1423" s="1" t="s">
        <v>14</v>
      </c>
      <c r="H1423" s="17">
        <v>199</v>
      </c>
      <c r="I1423" s="14">
        <v>9</v>
      </c>
      <c r="J1423" s="20">
        <v>1791</v>
      </c>
    </row>
    <row r="1424" spans="1:10" ht="15.5" x14ac:dyDescent="0.35">
      <c r="A1424" s="11" t="s">
        <v>1469</v>
      </c>
      <c r="B1424" s="3">
        <v>43554</v>
      </c>
      <c r="C1424" s="14">
        <v>7</v>
      </c>
      <c r="D1424" s="1" t="s">
        <v>88</v>
      </c>
      <c r="E1424" s="1" t="s">
        <v>22</v>
      </c>
      <c r="F1424" s="1" t="s">
        <v>23</v>
      </c>
      <c r="G1424" s="1" t="s">
        <v>41</v>
      </c>
      <c r="H1424" s="17">
        <v>399</v>
      </c>
      <c r="I1424" s="14">
        <v>2</v>
      </c>
      <c r="J1424" s="20">
        <v>798</v>
      </c>
    </row>
    <row r="1425" spans="1:10" ht="15.5" x14ac:dyDescent="0.35">
      <c r="A1425" s="11" t="s">
        <v>1470</v>
      </c>
      <c r="B1425" s="3">
        <v>43555</v>
      </c>
      <c r="C1425" s="14">
        <v>19</v>
      </c>
      <c r="D1425" s="1" t="s">
        <v>56</v>
      </c>
      <c r="E1425" s="1" t="s">
        <v>36</v>
      </c>
      <c r="F1425" s="1" t="s">
        <v>28</v>
      </c>
      <c r="G1425" s="1" t="s">
        <v>19</v>
      </c>
      <c r="H1425" s="17">
        <v>289</v>
      </c>
      <c r="I1425" s="14">
        <v>8</v>
      </c>
      <c r="J1425" s="20">
        <v>2312</v>
      </c>
    </row>
    <row r="1426" spans="1:10" ht="15.5" x14ac:dyDescent="0.35">
      <c r="A1426" s="11" t="s">
        <v>1471</v>
      </c>
      <c r="B1426" s="3">
        <v>43555</v>
      </c>
      <c r="C1426" s="14">
        <v>19</v>
      </c>
      <c r="D1426" s="1" t="s">
        <v>56</v>
      </c>
      <c r="E1426" s="1" t="s">
        <v>36</v>
      </c>
      <c r="F1426" s="1" t="s">
        <v>28</v>
      </c>
      <c r="G1426" s="1" t="s">
        <v>24</v>
      </c>
      <c r="H1426" s="17">
        <v>159</v>
      </c>
      <c r="I1426" s="14">
        <v>6</v>
      </c>
      <c r="J1426" s="20">
        <v>954</v>
      </c>
    </row>
    <row r="1427" spans="1:10" ht="15.5" x14ac:dyDescent="0.35">
      <c r="A1427" s="11" t="s">
        <v>1472</v>
      </c>
      <c r="B1427" s="3">
        <v>43555</v>
      </c>
      <c r="C1427" s="14">
        <v>13</v>
      </c>
      <c r="D1427" s="1" t="s">
        <v>33</v>
      </c>
      <c r="E1427" s="1" t="s">
        <v>63</v>
      </c>
      <c r="F1427" s="1" t="s">
        <v>13</v>
      </c>
      <c r="G1427" s="1" t="s">
        <v>41</v>
      </c>
      <c r="H1427" s="17">
        <v>399</v>
      </c>
      <c r="I1427" s="14">
        <v>0</v>
      </c>
      <c r="J1427" s="20">
        <v>0</v>
      </c>
    </row>
    <row r="1428" spans="1:10" ht="15.5" x14ac:dyDescent="0.35">
      <c r="A1428" s="11" t="s">
        <v>1473</v>
      </c>
      <c r="B1428" s="3">
        <v>43555</v>
      </c>
      <c r="C1428" s="14">
        <v>10</v>
      </c>
      <c r="D1428" s="1" t="s">
        <v>58</v>
      </c>
      <c r="E1428" s="1" t="s">
        <v>46</v>
      </c>
      <c r="F1428" s="1" t="s">
        <v>23</v>
      </c>
      <c r="G1428" s="1" t="s">
        <v>41</v>
      </c>
      <c r="H1428" s="17">
        <v>399</v>
      </c>
      <c r="I1428" s="14">
        <v>8</v>
      </c>
      <c r="J1428" s="20">
        <v>3192</v>
      </c>
    </row>
    <row r="1429" spans="1:10" ht="15.5" x14ac:dyDescent="0.35">
      <c r="A1429" s="11" t="s">
        <v>1474</v>
      </c>
      <c r="B1429" s="3">
        <v>43555</v>
      </c>
      <c r="C1429" s="14">
        <v>5</v>
      </c>
      <c r="D1429" s="1" t="s">
        <v>60</v>
      </c>
      <c r="E1429" s="1" t="s">
        <v>68</v>
      </c>
      <c r="F1429" s="1" t="s">
        <v>18</v>
      </c>
      <c r="G1429" s="1" t="s">
        <v>14</v>
      </c>
      <c r="H1429" s="17">
        <v>199</v>
      </c>
      <c r="I1429" s="14">
        <v>9</v>
      </c>
      <c r="J1429" s="20">
        <v>1791</v>
      </c>
    </row>
    <row r="1430" spans="1:10" ht="15.5" x14ac:dyDescent="0.35">
      <c r="A1430" s="11" t="s">
        <v>1475</v>
      </c>
      <c r="B1430" s="3">
        <v>43556</v>
      </c>
      <c r="C1430" s="14">
        <v>1</v>
      </c>
      <c r="D1430" s="1" t="s">
        <v>16</v>
      </c>
      <c r="E1430" s="1" t="s">
        <v>68</v>
      </c>
      <c r="F1430" s="1" t="s">
        <v>18</v>
      </c>
      <c r="G1430" s="1" t="s">
        <v>41</v>
      </c>
      <c r="H1430" s="17">
        <v>399</v>
      </c>
      <c r="I1430" s="14">
        <v>4</v>
      </c>
      <c r="J1430" s="20">
        <v>1596</v>
      </c>
    </row>
    <row r="1431" spans="1:10" ht="15.5" x14ac:dyDescent="0.35">
      <c r="A1431" s="11" t="s">
        <v>1476</v>
      </c>
      <c r="B1431" s="3">
        <v>43556</v>
      </c>
      <c r="C1431" s="14">
        <v>10</v>
      </c>
      <c r="D1431" s="1" t="s">
        <v>58</v>
      </c>
      <c r="E1431" s="1" t="s">
        <v>22</v>
      </c>
      <c r="F1431" s="1" t="s">
        <v>23</v>
      </c>
      <c r="G1431" s="1" t="s">
        <v>14</v>
      </c>
      <c r="H1431" s="17">
        <v>199</v>
      </c>
      <c r="I1431" s="14">
        <v>6</v>
      </c>
      <c r="J1431" s="20">
        <v>1194</v>
      </c>
    </row>
    <row r="1432" spans="1:10" ht="15.5" x14ac:dyDescent="0.35">
      <c r="A1432" s="11" t="s">
        <v>1477</v>
      </c>
      <c r="B1432" s="3">
        <v>43557</v>
      </c>
      <c r="C1432" s="14">
        <v>8</v>
      </c>
      <c r="D1432" s="1" t="s">
        <v>45</v>
      </c>
      <c r="E1432" s="1" t="s">
        <v>22</v>
      </c>
      <c r="F1432" s="1" t="s">
        <v>23</v>
      </c>
      <c r="G1432" s="1" t="s">
        <v>41</v>
      </c>
      <c r="H1432" s="17">
        <v>399</v>
      </c>
      <c r="I1432" s="14">
        <v>0</v>
      </c>
      <c r="J1432" s="20">
        <v>0</v>
      </c>
    </row>
    <row r="1433" spans="1:10" ht="15.5" x14ac:dyDescent="0.35">
      <c r="A1433" s="11" t="s">
        <v>1478</v>
      </c>
      <c r="B1433" s="3">
        <v>43558</v>
      </c>
      <c r="C1433" s="14">
        <v>12</v>
      </c>
      <c r="D1433" s="1" t="s">
        <v>66</v>
      </c>
      <c r="E1433" s="1" t="s">
        <v>12</v>
      </c>
      <c r="F1433" s="1" t="s">
        <v>13</v>
      </c>
      <c r="G1433" s="1" t="s">
        <v>24</v>
      </c>
      <c r="H1433" s="17">
        <v>159</v>
      </c>
      <c r="I1433" s="14">
        <v>8</v>
      </c>
      <c r="J1433" s="20">
        <v>1272</v>
      </c>
    </row>
    <row r="1434" spans="1:10" ht="15.5" x14ac:dyDescent="0.35">
      <c r="A1434" s="11" t="s">
        <v>1479</v>
      </c>
      <c r="B1434" s="3">
        <v>43559</v>
      </c>
      <c r="C1434" s="14">
        <v>5</v>
      </c>
      <c r="D1434" s="1" t="s">
        <v>60</v>
      </c>
      <c r="E1434" s="1" t="s">
        <v>68</v>
      </c>
      <c r="F1434" s="1" t="s">
        <v>18</v>
      </c>
      <c r="G1434" s="1" t="s">
        <v>31</v>
      </c>
      <c r="H1434" s="17">
        <v>69</v>
      </c>
      <c r="I1434" s="14">
        <v>5</v>
      </c>
      <c r="J1434" s="20">
        <v>345</v>
      </c>
    </row>
    <row r="1435" spans="1:10" ht="15.5" x14ac:dyDescent="0.35">
      <c r="A1435" s="11" t="s">
        <v>1480</v>
      </c>
      <c r="B1435" s="3">
        <v>43559</v>
      </c>
      <c r="C1435" s="14">
        <v>8</v>
      </c>
      <c r="D1435" s="1" t="s">
        <v>45</v>
      </c>
      <c r="E1435" s="1" t="s">
        <v>22</v>
      </c>
      <c r="F1435" s="1" t="s">
        <v>23</v>
      </c>
      <c r="G1435" s="1" t="s">
        <v>24</v>
      </c>
      <c r="H1435" s="17">
        <v>159</v>
      </c>
      <c r="I1435" s="14">
        <v>4</v>
      </c>
      <c r="J1435" s="20">
        <v>636</v>
      </c>
    </row>
    <row r="1436" spans="1:10" ht="15.5" x14ac:dyDescent="0.35">
      <c r="A1436" s="11" t="s">
        <v>1481</v>
      </c>
      <c r="B1436" s="3">
        <v>43559</v>
      </c>
      <c r="C1436" s="14">
        <v>19</v>
      </c>
      <c r="D1436" s="1" t="s">
        <v>56</v>
      </c>
      <c r="E1436" s="1" t="s">
        <v>27</v>
      </c>
      <c r="F1436" s="1" t="s">
        <v>28</v>
      </c>
      <c r="G1436" s="1" t="s">
        <v>19</v>
      </c>
      <c r="H1436" s="17">
        <v>289</v>
      </c>
      <c r="I1436" s="14">
        <v>2</v>
      </c>
      <c r="J1436" s="20">
        <v>578</v>
      </c>
    </row>
    <row r="1437" spans="1:10" ht="15.5" x14ac:dyDescent="0.35">
      <c r="A1437" s="11" t="s">
        <v>1482</v>
      </c>
      <c r="B1437" s="3">
        <v>43559</v>
      </c>
      <c r="C1437" s="14">
        <v>20</v>
      </c>
      <c r="D1437" s="1" t="s">
        <v>40</v>
      </c>
      <c r="E1437" s="1" t="s">
        <v>27</v>
      </c>
      <c r="F1437" s="1" t="s">
        <v>28</v>
      </c>
      <c r="G1437" s="1" t="s">
        <v>31</v>
      </c>
      <c r="H1437" s="17">
        <v>69</v>
      </c>
      <c r="I1437" s="14">
        <v>9</v>
      </c>
      <c r="J1437" s="20">
        <v>621</v>
      </c>
    </row>
    <row r="1438" spans="1:10" ht="15.5" x14ac:dyDescent="0.35">
      <c r="A1438" s="11" t="s">
        <v>1483</v>
      </c>
      <c r="B1438" s="3">
        <v>43560</v>
      </c>
      <c r="C1438" s="14">
        <v>7</v>
      </c>
      <c r="D1438" s="1" t="s">
        <v>88</v>
      </c>
      <c r="E1438" s="1" t="s">
        <v>46</v>
      </c>
      <c r="F1438" s="1" t="s">
        <v>23</v>
      </c>
      <c r="G1438" s="1" t="s">
        <v>14</v>
      </c>
      <c r="H1438" s="17">
        <v>199</v>
      </c>
      <c r="I1438" s="14">
        <v>8</v>
      </c>
      <c r="J1438" s="20">
        <v>1592</v>
      </c>
    </row>
    <row r="1439" spans="1:10" ht="15.5" x14ac:dyDescent="0.35">
      <c r="A1439" s="11" t="s">
        <v>1484</v>
      </c>
      <c r="B1439" s="3">
        <v>43560</v>
      </c>
      <c r="C1439" s="14">
        <v>4</v>
      </c>
      <c r="D1439" s="1" t="s">
        <v>51</v>
      </c>
      <c r="E1439" s="1" t="s">
        <v>68</v>
      </c>
      <c r="F1439" s="1" t="s">
        <v>18</v>
      </c>
      <c r="G1439" s="1" t="s">
        <v>31</v>
      </c>
      <c r="H1439" s="17">
        <v>69</v>
      </c>
      <c r="I1439" s="14">
        <v>7</v>
      </c>
      <c r="J1439" s="20">
        <v>483</v>
      </c>
    </row>
    <row r="1440" spans="1:10" ht="15.5" x14ac:dyDescent="0.35">
      <c r="A1440" s="11" t="s">
        <v>1485</v>
      </c>
      <c r="B1440" s="3">
        <v>43560</v>
      </c>
      <c r="C1440" s="14">
        <v>16</v>
      </c>
      <c r="D1440" s="1" t="s">
        <v>30</v>
      </c>
      <c r="E1440" s="1" t="s">
        <v>36</v>
      </c>
      <c r="F1440" s="1" t="s">
        <v>28</v>
      </c>
      <c r="G1440" s="1" t="s">
        <v>14</v>
      </c>
      <c r="H1440" s="17">
        <v>199</v>
      </c>
      <c r="I1440" s="14">
        <v>9</v>
      </c>
      <c r="J1440" s="20">
        <v>1791</v>
      </c>
    </row>
    <row r="1441" spans="1:10" ht="15.5" x14ac:dyDescent="0.35">
      <c r="A1441" s="11" t="s">
        <v>1486</v>
      </c>
      <c r="B1441" s="3">
        <v>43560</v>
      </c>
      <c r="C1441" s="14">
        <v>18</v>
      </c>
      <c r="D1441" s="1" t="s">
        <v>26</v>
      </c>
      <c r="E1441" s="1" t="s">
        <v>36</v>
      </c>
      <c r="F1441" s="1" t="s">
        <v>28</v>
      </c>
      <c r="G1441" s="1" t="s">
        <v>14</v>
      </c>
      <c r="H1441" s="17">
        <v>199</v>
      </c>
      <c r="I1441" s="14">
        <v>2</v>
      </c>
      <c r="J1441" s="20">
        <v>398</v>
      </c>
    </row>
    <row r="1442" spans="1:10" ht="15.5" x14ac:dyDescent="0.35">
      <c r="A1442" s="11" t="s">
        <v>1487</v>
      </c>
      <c r="B1442" s="3">
        <v>43560</v>
      </c>
      <c r="C1442" s="14">
        <v>13</v>
      </c>
      <c r="D1442" s="1" t="s">
        <v>33</v>
      </c>
      <c r="E1442" s="1" t="s">
        <v>63</v>
      </c>
      <c r="F1442" s="1" t="s">
        <v>13</v>
      </c>
      <c r="G1442" s="1" t="s">
        <v>14</v>
      </c>
      <c r="H1442" s="17">
        <v>199</v>
      </c>
      <c r="I1442" s="14">
        <v>5</v>
      </c>
      <c r="J1442" s="20">
        <v>995</v>
      </c>
    </row>
    <row r="1443" spans="1:10" ht="15.5" x14ac:dyDescent="0.35">
      <c r="A1443" s="11" t="s">
        <v>1488</v>
      </c>
      <c r="B1443" s="3">
        <v>43560</v>
      </c>
      <c r="C1443" s="14">
        <v>15</v>
      </c>
      <c r="D1443" s="1" t="s">
        <v>118</v>
      </c>
      <c r="E1443" s="1" t="s">
        <v>12</v>
      </c>
      <c r="F1443" s="1" t="s">
        <v>13</v>
      </c>
      <c r="G1443" s="1" t="s">
        <v>31</v>
      </c>
      <c r="H1443" s="17">
        <v>69</v>
      </c>
      <c r="I1443" s="14">
        <v>1</v>
      </c>
      <c r="J1443" s="20">
        <v>69</v>
      </c>
    </row>
    <row r="1444" spans="1:10" ht="15.5" x14ac:dyDescent="0.35">
      <c r="A1444" s="11" t="s">
        <v>1489</v>
      </c>
      <c r="B1444" s="3">
        <v>43560</v>
      </c>
      <c r="C1444" s="14">
        <v>15</v>
      </c>
      <c r="D1444" s="1" t="s">
        <v>118</v>
      </c>
      <c r="E1444" s="1" t="s">
        <v>63</v>
      </c>
      <c r="F1444" s="1" t="s">
        <v>13</v>
      </c>
      <c r="G1444" s="1" t="s">
        <v>19</v>
      </c>
      <c r="H1444" s="17">
        <v>289</v>
      </c>
      <c r="I1444" s="14">
        <v>8</v>
      </c>
      <c r="J1444" s="20">
        <v>2312</v>
      </c>
    </row>
    <row r="1445" spans="1:10" ht="15.5" x14ac:dyDescent="0.35">
      <c r="A1445" s="11" t="s">
        <v>1490</v>
      </c>
      <c r="B1445" s="3">
        <v>43561</v>
      </c>
      <c r="C1445" s="14">
        <v>3</v>
      </c>
      <c r="D1445" s="1" t="s">
        <v>43</v>
      </c>
      <c r="E1445" s="1" t="s">
        <v>17</v>
      </c>
      <c r="F1445" s="1" t="s">
        <v>18</v>
      </c>
      <c r="G1445" s="1" t="s">
        <v>19</v>
      </c>
      <c r="H1445" s="17">
        <v>289</v>
      </c>
      <c r="I1445" s="14">
        <v>2</v>
      </c>
      <c r="J1445" s="20">
        <v>578</v>
      </c>
    </row>
    <row r="1446" spans="1:10" ht="15.5" x14ac:dyDescent="0.35">
      <c r="A1446" s="11" t="s">
        <v>1491</v>
      </c>
      <c r="B1446" s="3">
        <v>43561</v>
      </c>
      <c r="C1446" s="14">
        <v>1</v>
      </c>
      <c r="D1446" s="1" t="s">
        <v>16</v>
      </c>
      <c r="E1446" s="1" t="s">
        <v>68</v>
      </c>
      <c r="F1446" s="1" t="s">
        <v>18</v>
      </c>
      <c r="G1446" s="1" t="s">
        <v>14</v>
      </c>
      <c r="H1446" s="17">
        <v>199</v>
      </c>
      <c r="I1446" s="14">
        <v>3</v>
      </c>
      <c r="J1446" s="20">
        <v>597</v>
      </c>
    </row>
    <row r="1447" spans="1:10" ht="15.5" x14ac:dyDescent="0.35">
      <c r="A1447" s="11" t="s">
        <v>1492</v>
      </c>
      <c r="B1447" s="3">
        <v>43562</v>
      </c>
      <c r="C1447" s="14">
        <v>12</v>
      </c>
      <c r="D1447" s="1" t="s">
        <v>66</v>
      </c>
      <c r="E1447" s="1" t="s">
        <v>63</v>
      </c>
      <c r="F1447" s="1" t="s">
        <v>13</v>
      </c>
      <c r="G1447" s="1" t="s">
        <v>41</v>
      </c>
      <c r="H1447" s="17">
        <v>399</v>
      </c>
      <c r="I1447" s="14">
        <v>5</v>
      </c>
      <c r="J1447" s="20">
        <v>1995</v>
      </c>
    </row>
    <row r="1448" spans="1:10" ht="15.5" x14ac:dyDescent="0.35">
      <c r="A1448" s="11" t="s">
        <v>1493</v>
      </c>
      <c r="B1448" s="3">
        <v>43562</v>
      </c>
      <c r="C1448" s="14">
        <v>7</v>
      </c>
      <c r="D1448" s="1" t="s">
        <v>88</v>
      </c>
      <c r="E1448" s="1" t="s">
        <v>22</v>
      </c>
      <c r="F1448" s="1" t="s">
        <v>23</v>
      </c>
      <c r="G1448" s="1" t="s">
        <v>31</v>
      </c>
      <c r="H1448" s="17">
        <v>69</v>
      </c>
      <c r="I1448" s="14">
        <v>6</v>
      </c>
      <c r="J1448" s="20">
        <v>414</v>
      </c>
    </row>
    <row r="1449" spans="1:10" ht="15.5" x14ac:dyDescent="0.35">
      <c r="A1449" s="11" t="s">
        <v>1494</v>
      </c>
      <c r="B1449" s="3">
        <v>43562</v>
      </c>
      <c r="C1449" s="14">
        <v>15</v>
      </c>
      <c r="D1449" s="1" t="s">
        <v>118</v>
      </c>
      <c r="E1449" s="1" t="s">
        <v>12</v>
      </c>
      <c r="F1449" s="1" t="s">
        <v>13</v>
      </c>
      <c r="G1449" s="1" t="s">
        <v>24</v>
      </c>
      <c r="H1449" s="17">
        <v>159</v>
      </c>
      <c r="I1449" s="14">
        <v>7</v>
      </c>
      <c r="J1449" s="20">
        <v>1113</v>
      </c>
    </row>
    <row r="1450" spans="1:10" ht="15.5" x14ac:dyDescent="0.35">
      <c r="A1450" s="11" t="s">
        <v>1495</v>
      </c>
      <c r="B1450" s="3">
        <v>43562</v>
      </c>
      <c r="C1450" s="14">
        <v>20</v>
      </c>
      <c r="D1450" s="1" t="s">
        <v>40</v>
      </c>
      <c r="E1450" s="1" t="s">
        <v>36</v>
      </c>
      <c r="F1450" s="1" t="s">
        <v>28</v>
      </c>
      <c r="G1450" s="1" t="s">
        <v>24</v>
      </c>
      <c r="H1450" s="17">
        <v>159</v>
      </c>
      <c r="I1450" s="14">
        <v>9</v>
      </c>
      <c r="J1450" s="20">
        <v>1431</v>
      </c>
    </row>
    <row r="1451" spans="1:10" ht="15.5" x14ac:dyDescent="0.35">
      <c r="A1451" s="11" t="s">
        <v>1496</v>
      </c>
      <c r="B1451" s="3">
        <v>43562</v>
      </c>
      <c r="C1451" s="14">
        <v>4</v>
      </c>
      <c r="D1451" s="1" t="s">
        <v>51</v>
      </c>
      <c r="E1451" s="1" t="s">
        <v>68</v>
      </c>
      <c r="F1451" s="1" t="s">
        <v>18</v>
      </c>
      <c r="G1451" s="1" t="s">
        <v>14</v>
      </c>
      <c r="H1451" s="17">
        <v>199</v>
      </c>
      <c r="I1451" s="14">
        <v>5</v>
      </c>
      <c r="J1451" s="20">
        <v>995</v>
      </c>
    </row>
    <row r="1452" spans="1:10" ht="15.5" x14ac:dyDescent="0.35">
      <c r="A1452" s="11" t="s">
        <v>1497</v>
      </c>
      <c r="B1452" s="3">
        <v>43563</v>
      </c>
      <c r="C1452" s="14">
        <v>12</v>
      </c>
      <c r="D1452" s="1" t="s">
        <v>66</v>
      </c>
      <c r="E1452" s="1" t="s">
        <v>12</v>
      </c>
      <c r="F1452" s="1" t="s">
        <v>13</v>
      </c>
      <c r="G1452" s="1" t="s">
        <v>24</v>
      </c>
      <c r="H1452" s="17">
        <v>159</v>
      </c>
      <c r="I1452" s="14">
        <v>9</v>
      </c>
      <c r="J1452" s="20">
        <v>1431</v>
      </c>
    </row>
    <row r="1453" spans="1:10" ht="15.5" x14ac:dyDescent="0.35">
      <c r="A1453" s="11" t="s">
        <v>1498</v>
      </c>
      <c r="B1453" s="3">
        <v>43564</v>
      </c>
      <c r="C1453" s="14">
        <v>9</v>
      </c>
      <c r="D1453" s="1" t="s">
        <v>21</v>
      </c>
      <c r="E1453" s="1" t="s">
        <v>46</v>
      </c>
      <c r="F1453" s="1" t="s">
        <v>23</v>
      </c>
      <c r="G1453" s="1" t="s">
        <v>41</v>
      </c>
      <c r="H1453" s="17">
        <v>399</v>
      </c>
      <c r="I1453" s="14">
        <v>5</v>
      </c>
      <c r="J1453" s="20">
        <v>1995</v>
      </c>
    </row>
    <row r="1454" spans="1:10" ht="15.5" x14ac:dyDescent="0.35">
      <c r="A1454" s="11" t="s">
        <v>1499</v>
      </c>
      <c r="B1454" s="3">
        <v>43564</v>
      </c>
      <c r="C1454" s="14">
        <v>9</v>
      </c>
      <c r="D1454" s="1" t="s">
        <v>21</v>
      </c>
      <c r="E1454" s="1" t="s">
        <v>22</v>
      </c>
      <c r="F1454" s="1" t="s">
        <v>23</v>
      </c>
      <c r="G1454" s="1" t="s">
        <v>31</v>
      </c>
      <c r="H1454" s="17">
        <v>69</v>
      </c>
      <c r="I1454" s="14">
        <v>6</v>
      </c>
      <c r="J1454" s="20">
        <v>414</v>
      </c>
    </row>
    <row r="1455" spans="1:10" ht="15.5" x14ac:dyDescent="0.35">
      <c r="A1455" s="11" t="s">
        <v>1500</v>
      </c>
      <c r="B1455" s="3">
        <v>43564</v>
      </c>
      <c r="C1455" s="14">
        <v>7</v>
      </c>
      <c r="D1455" s="1" t="s">
        <v>88</v>
      </c>
      <c r="E1455" s="1" t="s">
        <v>46</v>
      </c>
      <c r="F1455" s="1" t="s">
        <v>23</v>
      </c>
      <c r="G1455" s="1" t="s">
        <v>19</v>
      </c>
      <c r="H1455" s="17">
        <v>289</v>
      </c>
      <c r="I1455" s="14">
        <v>3</v>
      </c>
      <c r="J1455" s="20">
        <v>867</v>
      </c>
    </row>
    <row r="1456" spans="1:10" ht="15.5" x14ac:dyDescent="0.35">
      <c r="A1456" s="11" t="s">
        <v>1501</v>
      </c>
      <c r="B1456" s="3">
        <v>43564</v>
      </c>
      <c r="C1456" s="14">
        <v>5</v>
      </c>
      <c r="D1456" s="1" t="s">
        <v>60</v>
      </c>
      <c r="E1456" s="1" t="s">
        <v>17</v>
      </c>
      <c r="F1456" s="1" t="s">
        <v>18</v>
      </c>
      <c r="G1456" s="1" t="s">
        <v>24</v>
      </c>
      <c r="H1456" s="17">
        <v>159</v>
      </c>
      <c r="I1456" s="14">
        <v>7</v>
      </c>
      <c r="J1456" s="20">
        <v>1113</v>
      </c>
    </row>
    <row r="1457" spans="1:10" ht="15.5" x14ac:dyDescent="0.35">
      <c r="A1457" s="11" t="s">
        <v>1502</v>
      </c>
      <c r="B1457" s="3">
        <v>43564</v>
      </c>
      <c r="C1457" s="14">
        <v>17</v>
      </c>
      <c r="D1457" s="1" t="s">
        <v>35</v>
      </c>
      <c r="E1457" s="1" t="s">
        <v>27</v>
      </c>
      <c r="F1457" s="1" t="s">
        <v>28</v>
      </c>
      <c r="G1457" s="1" t="s">
        <v>14</v>
      </c>
      <c r="H1457" s="17">
        <v>199</v>
      </c>
      <c r="I1457" s="14">
        <v>7</v>
      </c>
      <c r="J1457" s="20">
        <v>1393</v>
      </c>
    </row>
    <row r="1458" spans="1:10" ht="15.5" x14ac:dyDescent="0.35">
      <c r="A1458" s="11" t="s">
        <v>1503</v>
      </c>
      <c r="B1458" s="3">
        <v>43564</v>
      </c>
      <c r="C1458" s="14">
        <v>17</v>
      </c>
      <c r="D1458" s="1" t="s">
        <v>35</v>
      </c>
      <c r="E1458" s="1" t="s">
        <v>36</v>
      </c>
      <c r="F1458" s="1" t="s">
        <v>28</v>
      </c>
      <c r="G1458" s="1" t="s">
        <v>31</v>
      </c>
      <c r="H1458" s="17">
        <v>69</v>
      </c>
      <c r="I1458" s="14">
        <v>5</v>
      </c>
      <c r="J1458" s="20">
        <v>345</v>
      </c>
    </row>
    <row r="1459" spans="1:10" ht="15.5" x14ac:dyDescent="0.35">
      <c r="A1459" s="11" t="s">
        <v>1504</v>
      </c>
      <c r="B1459" s="3">
        <v>43565</v>
      </c>
      <c r="C1459" s="14">
        <v>15</v>
      </c>
      <c r="D1459" s="1" t="s">
        <v>118</v>
      </c>
      <c r="E1459" s="1" t="s">
        <v>12</v>
      </c>
      <c r="F1459" s="1" t="s">
        <v>13</v>
      </c>
      <c r="G1459" s="1" t="s">
        <v>31</v>
      </c>
      <c r="H1459" s="17">
        <v>69</v>
      </c>
      <c r="I1459" s="14">
        <v>0</v>
      </c>
      <c r="J1459" s="20">
        <v>0</v>
      </c>
    </row>
    <row r="1460" spans="1:10" ht="15.5" x14ac:dyDescent="0.35">
      <c r="A1460" s="11" t="s">
        <v>1505</v>
      </c>
      <c r="B1460" s="3">
        <v>43565</v>
      </c>
      <c r="C1460" s="14">
        <v>17</v>
      </c>
      <c r="D1460" s="1" t="s">
        <v>35</v>
      </c>
      <c r="E1460" s="1" t="s">
        <v>36</v>
      </c>
      <c r="F1460" s="1" t="s">
        <v>28</v>
      </c>
      <c r="G1460" s="1" t="s">
        <v>14</v>
      </c>
      <c r="H1460" s="17">
        <v>199</v>
      </c>
      <c r="I1460" s="14">
        <v>5</v>
      </c>
      <c r="J1460" s="20">
        <v>995</v>
      </c>
    </row>
    <row r="1461" spans="1:10" ht="15.5" x14ac:dyDescent="0.35">
      <c r="A1461" s="11" t="s">
        <v>1506</v>
      </c>
      <c r="B1461" s="3">
        <v>43566</v>
      </c>
      <c r="C1461" s="14">
        <v>13</v>
      </c>
      <c r="D1461" s="1" t="s">
        <v>33</v>
      </c>
      <c r="E1461" s="1" t="s">
        <v>12</v>
      </c>
      <c r="F1461" s="1" t="s">
        <v>13</v>
      </c>
      <c r="G1461" s="1" t="s">
        <v>14</v>
      </c>
      <c r="H1461" s="17">
        <v>199</v>
      </c>
      <c r="I1461" s="14">
        <v>9</v>
      </c>
      <c r="J1461" s="20">
        <v>1791</v>
      </c>
    </row>
    <row r="1462" spans="1:10" ht="15.5" x14ac:dyDescent="0.35">
      <c r="A1462" s="11" t="s">
        <v>1507</v>
      </c>
      <c r="B1462" s="3">
        <v>43566</v>
      </c>
      <c r="C1462" s="14">
        <v>16</v>
      </c>
      <c r="D1462" s="1" t="s">
        <v>30</v>
      </c>
      <c r="E1462" s="1" t="s">
        <v>27</v>
      </c>
      <c r="F1462" s="1" t="s">
        <v>28</v>
      </c>
      <c r="G1462" s="1" t="s">
        <v>24</v>
      </c>
      <c r="H1462" s="17">
        <v>159</v>
      </c>
      <c r="I1462" s="14">
        <v>8</v>
      </c>
      <c r="J1462" s="20">
        <v>1272</v>
      </c>
    </row>
    <row r="1463" spans="1:10" ht="15.5" x14ac:dyDescent="0.35">
      <c r="A1463" s="11" t="s">
        <v>1508</v>
      </c>
      <c r="B1463" s="3">
        <v>43567</v>
      </c>
      <c r="C1463" s="14">
        <v>19</v>
      </c>
      <c r="D1463" s="1" t="s">
        <v>56</v>
      </c>
      <c r="E1463" s="1" t="s">
        <v>36</v>
      </c>
      <c r="F1463" s="1" t="s">
        <v>28</v>
      </c>
      <c r="G1463" s="1" t="s">
        <v>19</v>
      </c>
      <c r="H1463" s="17">
        <v>289</v>
      </c>
      <c r="I1463" s="14">
        <v>3</v>
      </c>
      <c r="J1463" s="20">
        <v>867</v>
      </c>
    </row>
    <row r="1464" spans="1:10" ht="15.5" x14ac:dyDescent="0.35">
      <c r="A1464" s="11" t="s">
        <v>1509</v>
      </c>
      <c r="B1464" s="3">
        <v>43567</v>
      </c>
      <c r="C1464" s="14">
        <v>13</v>
      </c>
      <c r="D1464" s="1" t="s">
        <v>33</v>
      </c>
      <c r="E1464" s="1" t="s">
        <v>12</v>
      </c>
      <c r="F1464" s="1" t="s">
        <v>13</v>
      </c>
      <c r="G1464" s="1" t="s">
        <v>14</v>
      </c>
      <c r="H1464" s="17">
        <v>199</v>
      </c>
      <c r="I1464" s="14">
        <v>3</v>
      </c>
      <c r="J1464" s="20">
        <v>597</v>
      </c>
    </row>
    <row r="1465" spans="1:10" ht="15.5" x14ac:dyDescent="0.35">
      <c r="A1465" s="11" t="s">
        <v>1510</v>
      </c>
      <c r="B1465" s="3">
        <v>43567</v>
      </c>
      <c r="C1465" s="14">
        <v>5</v>
      </c>
      <c r="D1465" s="1" t="s">
        <v>60</v>
      </c>
      <c r="E1465" s="1" t="s">
        <v>68</v>
      </c>
      <c r="F1465" s="1" t="s">
        <v>18</v>
      </c>
      <c r="G1465" s="1" t="s">
        <v>19</v>
      </c>
      <c r="H1465" s="17">
        <v>289</v>
      </c>
      <c r="I1465" s="14">
        <v>5</v>
      </c>
      <c r="J1465" s="20">
        <v>1445</v>
      </c>
    </row>
    <row r="1466" spans="1:10" ht="15.5" x14ac:dyDescent="0.35">
      <c r="A1466" s="11" t="s">
        <v>1511</v>
      </c>
      <c r="B1466" s="3">
        <v>43568</v>
      </c>
      <c r="C1466" s="14">
        <v>13</v>
      </c>
      <c r="D1466" s="1" t="s">
        <v>33</v>
      </c>
      <c r="E1466" s="1" t="s">
        <v>63</v>
      </c>
      <c r="F1466" s="1" t="s">
        <v>13</v>
      </c>
      <c r="G1466" s="1" t="s">
        <v>41</v>
      </c>
      <c r="H1466" s="17">
        <v>399</v>
      </c>
      <c r="I1466" s="14">
        <v>0</v>
      </c>
      <c r="J1466" s="20">
        <v>0</v>
      </c>
    </row>
    <row r="1467" spans="1:10" ht="15.5" x14ac:dyDescent="0.35">
      <c r="A1467" s="11" t="s">
        <v>1512</v>
      </c>
      <c r="B1467" s="3">
        <v>43569</v>
      </c>
      <c r="C1467" s="14">
        <v>9</v>
      </c>
      <c r="D1467" s="1" t="s">
        <v>21</v>
      </c>
      <c r="E1467" s="1" t="s">
        <v>22</v>
      </c>
      <c r="F1467" s="1" t="s">
        <v>23</v>
      </c>
      <c r="G1467" s="1" t="s">
        <v>41</v>
      </c>
      <c r="H1467" s="17">
        <v>399</v>
      </c>
      <c r="I1467" s="14">
        <v>7</v>
      </c>
      <c r="J1467" s="20">
        <v>2793</v>
      </c>
    </row>
    <row r="1468" spans="1:10" ht="15.5" x14ac:dyDescent="0.35">
      <c r="A1468" s="11" t="s">
        <v>1513</v>
      </c>
      <c r="B1468" s="3">
        <v>43570</v>
      </c>
      <c r="C1468" s="14">
        <v>3</v>
      </c>
      <c r="D1468" s="1" t="s">
        <v>43</v>
      </c>
      <c r="E1468" s="1" t="s">
        <v>68</v>
      </c>
      <c r="F1468" s="1" t="s">
        <v>18</v>
      </c>
      <c r="G1468" s="1" t="s">
        <v>14</v>
      </c>
      <c r="H1468" s="17">
        <v>199</v>
      </c>
      <c r="I1468" s="14">
        <v>5</v>
      </c>
      <c r="J1468" s="20">
        <v>995</v>
      </c>
    </row>
    <row r="1469" spans="1:10" ht="15.5" x14ac:dyDescent="0.35">
      <c r="A1469" s="11" t="s">
        <v>1514</v>
      </c>
      <c r="B1469" s="3">
        <v>43570</v>
      </c>
      <c r="C1469" s="14">
        <v>6</v>
      </c>
      <c r="D1469" s="1" t="s">
        <v>48</v>
      </c>
      <c r="E1469" s="1" t="s">
        <v>22</v>
      </c>
      <c r="F1469" s="1" t="s">
        <v>23</v>
      </c>
      <c r="G1469" s="1" t="s">
        <v>41</v>
      </c>
      <c r="H1469" s="17">
        <v>399</v>
      </c>
      <c r="I1469" s="14">
        <v>0</v>
      </c>
      <c r="J1469" s="20">
        <v>0</v>
      </c>
    </row>
    <row r="1470" spans="1:10" ht="15.5" x14ac:dyDescent="0.35">
      <c r="A1470" s="11" t="s">
        <v>1515</v>
      </c>
      <c r="B1470" s="3">
        <v>43571</v>
      </c>
      <c r="C1470" s="14">
        <v>12</v>
      </c>
      <c r="D1470" s="1" t="s">
        <v>66</v>
      </c>
      <c r="E1470" s="1" t="s">
        <v>63</v>
      </c>
      <c r="F1470" s="1" t="s">
        <v>13</v>
      </c>
      <c r="G1470" s="1" t="s">
        <v>31</v>
      </c>
      <c r="H1470" s="17">
        <v>69</v>
      </c>
      <c r="I1470" s="14">
        <v>2</v>
      </c>
      <c r="J1470" s="20">
        <v>138</v>
      </c>
    </row>
    <row r="1471" spans="1:10" ht="15.5" x14ac:dyDescent="0.35">
      <c r="A1471" s="11" t="s">
        <v>1516</v>
      </c>
      <c r="B1471" s="3">
        <v>43572</v>
      </c>
      <c r="C1471" s="14">
        <v>1</v>
      </c>
      <c r="D1471" s="1" t="s">
        <v>16</v>
      </c>
      <c r="E1471" s="1" t="s">
        <v>17</v>
      </c>
      <c r="F1471" s="1" t="s">
        <v>18</v>
      </c>
      <c r="G1471" s="1" t="s">
        <v>31</v>
      </c>
      <c r="H1471" s="17">
        <v>69</v>
      </c>
      <c r="I1471" s="14">
        <v>0</v>
      </c>
      <c r="J1471" s="20">
        <v>0</v>
      </c>
    </row>
    <row r="1472" spans="1:10" ht="15.5" x14ac:dyDescent="0.35">
      <c r="A1472" s="11" t="s">
        <v>1517</v>
      </c>
      <c r="B1472" s="3">
        <v>43573</v>
      </c>
      <c r="C1472" s="14">
        <v>5</v>
      </c>
      <c r="D1472" s="1" t="s">
        <v>60</v>
      </c>
      <c r="E1472" s="1" t="s">
        <v>68</v>
      </c>
      <c r="F1472" s="1" t="s">
        <v>18</v>
      </c>
      <c r="G1472" s="1" t="s">
        <v>41</v>
      </c>
      <c r="H1472" s="17">
        <v>399</v>
      </c>
      <c r="I1472" s="14">
        <v>8</v>
      </c>
      <c r="J1472" s="20">
        <v>3192</v>
      </c>
    </row>
    <row r="1473" spans="1:10" ht="15.5" x14ac:dyDescent="0.35">
      <c r="A1473" s="11" t="s">
        <v>1518</v>
      </c>
      <c r="B1473" s="3">
        <v>43573</v>
      </c>
      <c r="C1473" s="14">
        <v>19</v>
      </c>
      <c r="D1473" s="1" t="s">
        <v>56</v>
      </c>
      <c r="E1473" s="1" t="s">
        <v>36</v>
      </c>
      <c r="F1473" s="1" t="s">
        <v>28</v>
      </c>
      <c r="G1473" s="1" t="s">
        <v>31</v>
      </c>
      <c r="H1473" s="17">
        <v>69</v>
      </c>
      <c r="I1473" s="14">
        <v>0</v>
      </c>
      <c r="J1473" s="20">
        <v>0</v>
      </c>
    </row>
    <row r="1474" spans="1:10" ht="15.5" x14ac:dyDescent="0.35">
      <c r="A1474" s="11" t="s">
        <v>1519</v>
      </c>
      <c r="B1474" s="3">
        <v>43573</v>
      </c>
      <c r="C1474" s="14">
        <v>12</v>
      </c>
      <c r="D1474" s="1" t="s">
        <v>66</v>
      </c>
      <c r="E1474" s="1" t="s">
        <v>12</v>
      </c>
      <c r="F1474" s="1" t="s">
        <v>13</v>
      </c>
      <c r="G1474" s="1" t="s">
        <v>19</v>
      </c>
      <c r="H1474" s="17">
        <v>289</v>
      </c>
      <c r="I1474" s="14">
        <v>5</v>
      </c>
      <c r="J1474" s="20">
        <v>1445</v>
      </c>
    </row>
    <row r="1475" spans="1:10" ht="15.5" x14ac:dyDescent="0.35">
      <c r="A1475" s="11" t="s">
        <v>1520</v>
      </c>
      <c r="B1475" s="3">
        <v>43573</v>
      </c>
      <c r="C1475" s="14">
        <v>15</v>
      </c>
      <c r="D1475" s="1" t="s">
        <v>118</v>
      </c>
      <c r="E1475" s="1" t="s">
        <v>12</v>
      </c>
      <c r="F1475" s="1" t="s">
        <v>13</v>
      </c>
      <c r="G1475" s="1" t="s">
        <v>24</v>
      </c>
      <c r="H1475" s="17">
        <v>159</v>
      </c>
      <c r="I1475" s="14">
        <v>8</v>
      </c>
      <c r="J1475" s="20">
        <v>1272</v>
      </c>
    </row>
    <row r="1476" spans="1:10" ht="15.5" x14ac:dyDescent="0.35">
      <c r="A1476" s="11" t="s">
        <v>1521</v>
      </c>
      <c r="B1476" s="3">
        <v>43573</v>
      </c>
      <c r="C1476" s="14">
        <v>13</v>
      </c>
      <c r="D1476" s="1" t="s">
        <v>33</v>
      </c>
      <c r="E1476" s="1" t="s">
        <v>12</v>
      </c>
      <c r="F1476" s="1" t="s">
        <v>13</v>
      </c>
      <c r="G1476" s="1" t="s">
        <v>41</v>
      </c>
      <c r="H1476" s="17">
        <v>399</v>
      </c>
      <c r="I1476" s="14">
        <v>5</v>
      </c>
      <c r="J1476" s="20">
        <v>1995</v>
      </c>
    </row>
    <row r="1477" spans="1:10" ht="15.5" x14ac:dyDescent="0.35">
      <c r="A1477" s="11" t="s">
        <v>1522</v>
      </c>
      <c r="B1477" s="3">
        <v>43574</v>
      </c>
      <c r="C1477" s="14">
        <v>19</v>
      </c>
      <c r="D1477" s="1" t="s">
        <v>56</v>
      </c>
      <c r="E1477" s="1" t="s">
        <v>27</v>
      </c>
      <c r="F1477" s="1" t="s">
        <v>28</v>
      </c>
      <c r="G1477" s="1" t="s">
        <v>24</v>
      </c>
      <c r="H1477" s="17">
        <v>159</v>
      </c>
      <c r="I1477" s="14">
        <v>9</v>
      </c>
      <c r="J1477" s="20">
        <v>1431</v>
      </c>
    </row>
    <row r="1478" spans="1:10" ht="15.5" x14ac:dyDescent="0.35">
      <c r="A1478" s="11" t="s">
        <v>1523</v>
      </c>
      <c r="B1478" s="3">
        <v>43574</v>
      </c>
      <c r="C1478" s="14">
        <v>4</v>
      </c>
      <c r="D1478" s="1" t="s">
        <v>51</v>
      </c>
      <c r="E1478" s="1" t="s">
        <v>17</v>
      </c>
      <c r="F1478" s="1" t="s">
        <v>18</v>
      </c>
      <c r="G1478" s="1" t="s">
        <v>41</v>
      </c>
      <c r="H1478" s="17">
        <v>399</v>
      </c>
      <c r="I1478" s="14">
        <v>7</v>
      </c>
      <c r="J1478" s="20">
        <v>2793</v>
      </c>
    </row>
    <row r="1479" spans="1:10" ht="15.5" x14ac:dyDescent="0.35">
      <c r="A1479" s="11" t="s">
        <v>1524</v>
      </c>
      <c r="B1479" s="3">
        <v>43574</v>
      </c>
      <c r="C1479" s="14">
        <v>4</v>
      </c>
      <c r="D1479" s="1" t="s">
        <v>51</v>
      </c>
      <c r="E1479" s="1" t="s">
        <v>68</v>
      </c>
      <c r="F1479" s="1" t="s">
        <v>18</v>
      </c>
      <c r="G1479" s="1" t="s">
        <v>41</v>
      </c>
      <c r="H1479" s="17">
        <v>399</v>
      </c>
      <c r="I1479" s="14">
        <v>9</v>
      </c>
      <c r="J1479" s="20">
        <v>3591</v>
      </c>
    </row>
    <row r="1480" spans="1:10" ht="15.5" x14ac:dyDescent="0.35">
      <c r="A1480" s="11" t="s">
        <v>1525</v>
      </c>
      <c r="B1480" s="3">
        <v>43574</v>
      </c>
      <c r="C1480" s="14">
        <v>10</v>
      </c>
      <c r="D1480" s="1" t="s">
        <v>58</v>
      </c>
      <c r="E1480" s="1" t="s">
        <v>22</v>
      </c>
      <c r="F1480" s="1" t="s">
        <v>23</v>
      </c>
      <c r="G1480" s="1" t="s">
        <v>41</v>
      </c>
      <c r="H1480" s="17">
        <v>399</v>
      </c>
      <c r="I1480" s="14">
        <v>4</v>
      </c>
      <c r="J1480" s="20">
        <v>1596</v>
      </c>
    </row>
    <row r="1481" spans="1:10" ht="15.5" x14ac:dyDescent="0.35">
      <c r="A1481" s="11" t="s">
        <v>1526</v>
      </c>
      <c r="B1481" s="3">
        <v>43575</v>
      </c>
      <c r="C1481" s="14">
        <v>6</v>
      </c>
      <c r="D1481" s="1" t="s">
        <v>48</v>
      </c>
      <c r="E1481" s="1" t="s">
        <v>22</v>
      </c>
      <c r="F1481" s="1" t="s">
        <v>23</v>
      </c>
      <c r="G1481" s="1" t="s">
        <v>41</v>
      </c>
      <c r="H1481" s="17">
        <v>399</v>
      </c>
      <c r="I1481" s="14">
        <v>6</v>
      </c>
      <c r="J1481" s="20">
        <v>2394</v>
      </c>
    </row>
    <row r="1482" spans="1:10" ht="15.5" x14ac:dyDescent="0.35">
      <c r="A1482" s="11" t="s">
        <v>1527</v>
      </c>
      <c r="B1482" s="3">
        <v>43575</v>
      </c>
      <c r="C1482" s="14">
        <v>18</v>
      </c>
      <c r="D1482" s="1" t="s">
        <v>26</v>
      </c>
      <c r="E1482" s="1" t="s">
        <v>36</v>
      </c>
      <c r="F1482" s="1" t="s">
        <v>28</v>
      </c>
      <c r="G1482" s="1" t="s">
        <v>24</v>
      </c>
      <c r="H1482" s="17">
        <v>159</v>
      </c>
      <c r="I1482" s="14">
        <v>8</v>
      </c>
      <c r="J1482" s="20">
        <v>1272</v>
      </c>
    </row>
    <row r="1483" spans="1:10" ht="15.5" x14ac:dyDescent="0.35">
      <c r="A1483" s="11" t="s">
        <v>1528</v>
      </c>
      <c r="B1483" s="3">
        <v>43575</v>
      </c>
      <c r="C1483" s="14">
        <v>4</v>
      </c>
      <c r="D1483" s="1" t="s">
        <v>51</v>
      </c>
      <c r="E1483" s="1" t="s">
        <v>17</v>
      </c>
      <c r="F1483" s="1" t="s">
        <v>18</v>
      </c>
      <c r="G1483" s="1" t="s">
        <v>31</v>
      </c>
      <c r="H1483" s="17">
        <v>69</v>
      </c>
      <c r="I1483" s="14">
        <v>0</v>
      </c>
      <c r="J1483" s="20">
        <v>0</v>
      </c>
    </row>
    <row r="1484" spans="1:10" ht="15.5" x14ac:dyDescent="0.35">
      <c r="A1484" s="11" t="s">
        <v>1529</v>
      </c>
      <c r="B1484" s="3">
        <v>43575</v>
      </c>
      <c r="C1484" s="14">
        <v>20</v>
      </c>
      <c r="D1484" s="1" t="s">
        <v>40</v>
      </c>
      <c r="E1484" s="1" t="s">
        <v>36</v>
      </c>
      <c r="F1484" s="1" t="s">
        <v>28</v>
      </c>
      <c r="G1484" s="1" t="s">
        <v>41</v>
      </c>
      <c r="H1484" s="17">
        <v>399</v>
      </c>
      <c r="I1484" s="14">
        <v>9</v>
      </c>
      <c r="J1484" s="20">
        <v>3591</v>
      </c>
    </row>
    <row r="1485" spans="1:10" ht="15.5" x14ac:dyDescent="0.35">
      <c r="A1485" s="11" t="s">
        <v>1530</v>
      </c>
      <c r="B1485" s="3">
        <v>43576</v>
      </c>
      <c r="C1485" s="14">
        <v>18</v>
      </c>
      <c r="D1485" s="1" t="s">
        <v>26</v>
      </c>
      <c r="E1485" s="1" t="s">
        <v>36</v>
      </c>
      <c r="F1485" s="1" t="s">
        <v>28</v>
      </c>
      <c r="G1485" s="1" t="s">
        <v>31</v>
      </c>
      <c r="H1485" s="17">
        <v>69</v>
      </c>
      <c r="I1485" s="14">
        <v>2</v>
      </c>
      <c r="J1485" s="20">
        <v>138</v>
      </c>
    </row>
    <row r="1486" spans="1:10" ht="15.5" x14ac:dyDescent="0.35">
      <c r="A1486" s="11" t="s">
        <v>1531</v>
      </c>
      <c r="B1486" s="3">
        <v>43576</v>
      </c>
      <c r="C1486" s="14">
        <v>6</v>
      </c>
      <c r="D1486" s="1" t="s">
        <v>48</v>
      </c>
      <c r="E1486" s="1" t="s">
        <v>46</v>
      </c>
      <c r="F1486" s="1" t="s">
        <v>23</v>
      </c>
      <c r="G1486" s="1" t="s">
        <v>19</v>
      </c>
      <c r="H1486" s="17">
        <v>289</v>
      </c>
      <c r="I1486" s="14">
        <v>5</v>
      </c>
      <c r="J1486" s="20">
        <v>1445</v>
      </c>
    </row>
    <row r="1487" spans="1:10" ht="15.5" x14ac:dyDescent="0.35">
      <c r="A1487" s="11" t="s">
        <v>1532</v>
      </c>
      <c r="B1487" s="3">
        <v>43577</v>
      </c>
      <c r="C1487" s="14">
        <v>1</v>
      </c>
      <c r="D1487" s="1" t="s">
        <v>16</v>
      </c>
      <c r="E1487" s="1" t="s">
        <v>68</v>
      </c>
      <c r="F1487" s="1" t="s">
        <v>18</v>
      </c>
      <c r="G1487" s="1" t="s">
        <v>31</v>
      </c>
      <c r="H1487" s="17">
        <v>69</v>
      </c>
      <c r="I1487" s="14">
        <v>5</v>
      </c>
      <c r="J1487" s="20">
        <v>345</v>
      </c>
    </row>
    <row r="1488" spans="1:10" ht="15.5" x14ac:dyDescent="0.35">
      <c r="A1488" s="11" t="s">
        <v>1533</v>
      </c>
      <c r="B1488" s="3">
        <v>43577</v>
      </c>
      <c r="C1488" s="14">
        <v>11</v>
      </c>
      <c r="D1488" s="1" t="s">
        <v>11</v>
      </c>
      <c r="E1488" s="1" t="s">
        <v>63</v>
      </c>
      <c r="F1488" s="1" t="s">
        <v>13</v>
      </c>
      <c r="G1488" s="1" t="s">
        <v>24</v>
      </c>
      <c r="H1488" s="17">
        <v>159</v>
      </c>
      <c r="I1488" s="14">
        <v>6</v>
      </c>
      <c r="J1488" s="20">
        <v>954</v>
      </c>
    </row>
    <row r="1489" spans="1:10" ht="15.5" x14ac:dyDescent="0.35">
      <c r="A1489" s="11" t="s">
        <v>1534</v>
      </c>
      <c r="B1489" s="3">
        <v>43578</v>
      </c>
      <c r="C1489" s="14">
        <v>12</v>
      </c>
      <c r="D1489" s="1" t="s">
        <v>66</v>
      </c>
      <c r="E1489" s="1" t="s">
        <v>63</v>
      </c>
      <c r="F1489" s="1" t="s">
        <v>13</v>
      </c>
      <c r="G1489" s="1" t="s">
        <v>14</v>
      </c>
      <c r="H1489" s="17">
        <v>199</v>
      </c>
      <c r="I1489" s="14">
        <v>8</v>
      </c>
      <c r="J1489" s="20">
        <v>1592</v>
      </c>
    </row>
    <row r="1490" spans="1:10" ht="15.5" x14ac:dyDescent="0.35">
      <c r="A1490" s="11" t="s">
        <v>1535</v>
      </c>
      <c r="B1490" s="3">
        <v>43578</v>
      </c>
      <c r="C1490" s="14">
        <v>6</v>
      </c>
      <c r="D1490" s="1" t="s">
        <v>48</v>
      </c>
      <c r="E1490" s="1" t="s">
        <v>46</v>
      </c>
      <c r="F1490" s="1" t="s">
        <v>23</v>
      </c>
      <c r="G1490" s="1" t="s">
        <v>31</v>
      </c>
      <c r="H1490" s="17">
        <v>69</v>
      </c>
      <c r="I1490" s="14">
        <v>4</v>
      </c>
      <c r="J1490" s="20">
        <v>276</v>
      </c>
    </row>
    <row r="1491" spans="1:10" ht="15.5" x14ac:dyDescent="0.35">
      <c r="A1491" s="11" t="s">
        <v>1536</v>
      </c>
      <c r="B1491" s="3">
        <v>43578</v>
      </c>
      <c r="C1491" s="14">
        <v>19</v>
      </c>
      <c r="D1491" s="1" t="s">
        <v>56</v>
      </c>
      <c r="E1491" s="1" t="s">
        <v>27</v>
      </c>
      <c r="F1491" s="1" t="s">
        <v>28</v>
      </c>
      <c r="G1491" s="1" t="s">
        <v>41</v>
      </c>
      <c r="H1491" s="17">
        <v>399</v>
      </c>
      <c r="I1491" s="14">
        <v>1</v>
      </c>
      <c r="J1491" s="20">
        <v>399</v>
      </c>
    </row>
    <row r="1492" spans="1:10" ht="15.5" x14ac:dyDescent="0.35">
      <c r="A1492" s="11" t="s">
        <v>1537</v>
      </c>
      <c r="B1492" s="3">
        <v>43578</v>
      </c>
      <c r="C1492" s="14">
        <v>5</v>
      </c>
      <c r="D1492" s="1" t="s">
        <v>60</v>
      </c>
      <c r="E1492" s="1" t="s">
        <v>17</v>
      </c>
      <c r="F1492" s="1" t="s">
        <v>18</v>
      </c>
      <c r="G1492" s="1" t="s">
        <v>41</v>
      </c>
      <c r="H1492" s="17">
        <v>399</v>
      </c>
      <c r="I1492" s="14">
        <v>8</v>
      </c>
      <c r="J1492" s="20">
        <v>3192</v>
      </c>
    </row>
    <row r="1493" spans="1:10" ht="15.5" x14ac:dyDescent="0.35">
      <c r="A1493" s="11" t="s">
        <v>1538</v>
      </c>
      <c r="B1493" s="3">
        <v>43578</v>
      </c>
      <c r="C1493" s="14">
        <v>11</v>
      </c>
      <c r="D1493" s="1" t="s">
        <v>11</v>
      </c>
      <c r="E1493" s="1" t="s">
        <v>63</v>
      </c>
      <c r="F1493" s="1" t="s">
        <v>13</v>
      </c>
      <c r="G1493" s="1" t="s">
        <v>41</v>
      </c>
      <c r="H1493" s="17">
        <v>399</v>
      </c>
      <c r="I1493" s="14">
        <v>6</v>
      </c>
      <c r="J1493" s="20">
        <v>2394</v>
      </c>
    </row>
    <row r="1494" spans="1:10" ht="15.5" x14ac:dyDescent="0.35">
      <c r="A1494" s="11" t="s">
        <v>1539</v>
      </c>
      <c r="B1494" s="3">
        <v>43578</v>
      </c>
      <c r="C1494" s="14">
        <v>8</v>
      </c>
      <c r="D1494" s="1" t="s">
        <v>45</v>
      </c>
      <c r="E1494" s="1" t="s">
        <v>46</v>
      </c>
      <c r="F1494" s="1" t="s">
        <v>23</v>
      </c>
      <c r="G1494" s="1" t="s">
        <v>41</v>
      </c>
      <c r="H1494" s="17">
        <v>399</v>
      </c>
      <c r="I1494" s="14">
        <v>2</v>
      </c>
      <c r="J1494" s="20">
        <v>798</v>
      </c>
    </row>
    <row r="1495" spans="1:10" ht="15.5" x14ac:dyDescent="0.35">
      <c r="A1495" s="11" t="s">
        <v>1540</v>
      </c>
      <c r="B1495" s="3">
        <v>43579</v>
      </c>
      <c r="C1495" s="14">
        <v>3</v>
      </c>
      <c r="D1495" s="1" t="s">
        <v>43</v>
      </c>
      <c r="E1495" s="1" t="s">
        <v>68</v>
      </c>
      <c r="F1495" s="1" t="s">
        <v>18</v>
      </c>
      <c r="G1495" s="1" t="s">
        <v>19</v>
      </c>
      <c r="H1495" s="17">
        <v>289</v>
      </c>
      <c r="I1495" s="14">
        <v>6</v>
      </c>
      <c r="J1495" s="20">
        <v>1734</v>
      </c>
    </row>
    <row r="1496" spans="1:10" ht="15.5" x14ac:dyDescent="0.35">
      <c r="A1496" s="11" t="s">
        <v>1541</v>
      </c>
      <c r="B1496" s="3">
        <v>43580</v>
      </c>
      <c r="C1496" s="14">
        <v>7</v>
      </c>
      <c r="D1496" s="1" t="s">
        <v>88</v>
      </c>
      <c r="E1496" s="1" t="s">
        <v>46</v>
      </c>
      <c r="F1496" s="1" t="s">
        <v>23</v>
      </c>
      <c r="G1496" s="1" t="s">
        <v>24</v>
      </c>
      <c r="H1496" s="17">
        <v>159</v>
      </c>
      <c r="I1496" s="14">
        <v>5</v>
      </c>
      <c r="J1496" s="20">
        <v>795</v>
      </c>
    </row>
    <row r="1497" spans="1:10" ht="15.5" x14ac:dyDescent="0.35">
      <c r="A1497" s="11" t="s">
        <v>1542</v>
      </c>
      <c r="B1497" s="3">
        <v>43580</v>
      </c>
      <c r="C1497" s="14">
        <v>10</v>
      </c>
      <c r="D1497" s="1" t="s">
        <v>58</v>
      </c>
      <c r="E1497" s="1" t="s">
        <v>22</v>
      </c>
      <c r="F1497" s="1" t="s">
        <v>23</v>
      </c>
      <c r="G1497" s="1" t="s">
        <v>41</v>
      </c>
      <c r="H1497" s="17">
        <v>399</v>
      </c>
      <c r="I1497" s="14">
        <v>5</v>
      </c>
      <c r="J1497" s="20">
        <v>1995</v>
      </c>
    </row>
    <row r="1498" spans="1:10" ht="15.5" x14ac:dyDescent="0.35">
      <c r="A1498" s="11" t="s">
        <v>1543</v>
      </c>
      <c r="B1498" s="3">
        <v>43581</v>
      </c>
      <c r="C1498" s="14">
        <v>13</v>
      </c>
      <c r="D1498" s="1" t="s">
        <v>33</v>
      </c>
      <c r="E1498" s="1" t="s">
        <v>63</v>
      </c>
      <c r="F1498" s="1" t="s">
        <v>13</v>
      </c>
      <c r="G1498" s="1" t="s">
        <v>14</v>
      </c>
      <c r="H1498" s="17">
        <v>199</v>
      </c>
      <c r="I1498" s="14">
        <v>5</v>
      </c>
      <c r="J1498" s="20">
        <v>995</v>
      </c>
    </row>
    <row r="1499" spans="1:10" ht="15.5" x14ac:dyDescent="0.35">
      <c r="A1499" s="11" t="s">
        <v>1544</v>
      </c>
      <c r="B1499" s="3">
        <v>43581</v>
      </c>
      <c r="C1499" s="14">
        <v>1</v>
      </c>
      <c r="D1499" s="1" t="s">
        <v>16</v>
      </c>
      <c r="E1499" s="1" t="s">
        <v>68</v>
      </c>
      <c r="F1499" s="1" t="s">
        <v>18</v>
      </c>
      <c r="G1499" s="1" t="s">
        <v>19</v>
      </c>
      <c r="H1499" s="17">
        <v>289</v>
      </c>
      <c r="I1499" s="14">
        <v>4</v>
      </c>
      <c r="J1499" s="20">
        <v>1156</v>
      </c>
    </row>
    <row r="1500" spans="1:10" ht="15.5" x14ac:dyDescent="0.35">
      <c r="A1500" s="11" t="s">
        <v>1545</v>
      </c>
      <c r="B1500" s="3">
        <v>43582</v>
      </c>
      <c r="C1500" s="14">
        <v>18</v>
      </c>
      <c r="D1500" s="1" t="s">
        <v>26</v>
      </c>
      <c r="E1500" s="1" t="s">
        <v>36</v>
      </c>
      <c r="F1500" s="1" t="s">
        <v>28</v>
      </c>
      <c r="G1500" s="1" t="s">
        <v>24</v>
      </c>
      <c r="H1500" s="17">
        <v>159</v>
      </c>
      <c r="I1500" s="14">
        <v>1</v>
      </c>
      <c r="J1500" s="20">
        <v>159</v>
      </c>
    </row>
    <row r="1501" spans="1:10" ht="15.5" x14ac:dyDescent="0.35">
      <c r="A1501" s="11" t="s">
        <v>1546</v>
      </c>
      <c r="B1501" s="3">
        <v>43582</v>
      </c>
      <c r="C1501" s="14">
        <v>18</v>
      </c>
      <c r="D1501" s="1" t="s">
        <v>26</v>
      </c>
      <c r="E1501" s="1" t="s">
        <v>36</v>
      </c>
      <c r="F1501" s="1" t="s">
        <v>28</v>
      </c>
      <c r="G1501" s="1" t="s">
        <v>19</v>
      </c>
      <c r="H1501" s="17">
        <v>289</v>
      </c>
      <c r="I1501" s="14">
        <v>8</v>
      </c>
      <c r="J1501" s="20">
        <v>2312</v>
      </c>
    </row>
    <row r="1502" spans="1:10" ht="15.5" x14ac:dyDescent="0.35">
      <c r="A1502" s="11" t="s">
        <v>1547</v>
      </c>
      <c r="B1502" s="3">
        <v>43583</v>
      </c>
      <c r="C1502" s="14">
        <v>8</v>
      </c>
      <c r="D1502" s="1" t="s">
        <v>45</v>
      </c>
      <c r="E1502" s="1" t="s">
        <v>22</v>
      </c>
      <c r="F1502" s="1" t="s">
        <v>23</v>
      </c>
      <c r="G1502" s="1" t="s">
        <v>31</v>
      </c>
      <c r="H1502" s="17">
        <v>69</v>
      </c>
      <c r="I1502" s="14">
        <v>8</v>
      </c>
      <c r="J1502" s="20">
        <v>552</v>
      </c>
    </row>
    <row r="1503" spans="1:10" ht="15.5" x14ac:dyDescent="0.35">
      <c r="A1503" s="11" t="s">
        <v>1548</v>
      </c>
      <c r="B1503" s="3">
        <v>43584</v>
      </c>
      <c r="C1503" s="14">
        <v>7</v>
      </c>
      <c r="D1503" s="1" t="s">
        <v>88</v>
      </c>
      <c r="E1503" s="1" t="s">
        <v>22</v>
      </c>
      <c r="F1503" s="1" t="s">
        <v>23</v>
      </c>
      <c r="G1503" s="1" t="s">
        <v>24</v>
      </c>
      <c r="H1503" s="17">
        <v>159</v>
      </c>
      <c r="I1503" s="14">
        <v>7</v>
      </c>
      <c r="J1503" s="20">
        <v>1113</v>
      </c>
    </row>
    <row r="1504" spans="1:10" ht="15.5" x14ac:dyDescent="0.35">
      <c r="A1504" s="11" t="s">
        <v>1549</v>
      </c>
      <c r="B1504" s="3">
        <v>43585</v>
      </c>
      <c r="C1504" s="14">
        <v>6</v>
      </c>
      <c r="D1504" s="1" t="s">
        <v>48</v>
      </c>
      <c r="E1504" s="1" t="s">
        <v>46</v>
      </c>
      <c r="F1504" s="1" t="s">
        <v>23</v>
      </c>
      <c r="G1504" s="1" t="s">
        <v>19</v>
      </c>
      <c r="H1504" s="17">
        <v>289</v>
      </c>
      <c r="I1504" s="14">
        <v>7</v>
      </c>
      <c r="J1504" s="20">
        <v>2023</v>
      </c>
    </row>
    <row r="1505" spans="1:10" ht="15.5" x14ac:dyDescent="0.35">
      <c r="A1505" s="11" t="s">
        <v>1550</v>
      </c>
      <c r="B1505" s="3">
        <v>43585</v>
      </c>
      <c r="C1505" s="14">
        <v>11</v>
      </c>
      <c r="D1505" s="1" t="s">
        <v>11</v>
      </c>
      <c r="E1505" s="1" t="s">
        <v>12</v>
      </c>
      <c r="F1505" s="1" t="s">
        <v>13</v>
      </c>
      <c r="G1505" s="1" t="s">
        <v>41</v>
      </c>
      <c r="H1505" s="17">
        <v>399</v>
      </c>
      <c r="I1505" s="14">
        <v>5</v>
      </c>
      <c r="J1505" s="20">
        <v>1995</v>
      </c>
    </row>
    <row r="1506" spans="1:10" ht="15.5" x14ac:dyDescent="0.35">
      <c r="A1506" s="11" t="s">
        <v>1551</v>
      </c>
      <c r="B1506" s="3">
        <v>43585</v>
      </c>
      <c r="C1506" s="14">
        <v>9</v>
      </c>
      <c r="D1506" s="1" t="s">
        <v>21</v>
      </c>
      <c r="E1506" s="1" t="s">
        <v>22</v>
      </c>
      <c r="F1506" s="1" t="s">
        <v>23</v>
      </c>
      <c r="G1506" s="1" t="s">
        <v>19</v>
      </c>
      <c r="H1506" s="17">
        <v>289</v>
      </c>
      <c r="I1506" s="14">
        <v>6</v>
      </c>
      <c r="J1506" s="20">
        <v>1734</v>
      </c>
    </row>
    <row r="1507" spans="1:10" ht="15.5" x14ac:dyDescent="0.35">
      <c r="A1507" s="11" t="s">
        <v>1552</v>
      </c>
      <c r="B1507" s="3">
        <v>43585</v>
      </c>
      <c r="C1507" s="14">
        <v>20</v>
      </c>
      <c r="D1507" s="1" t="s">
        <v>40</v>
      </c>
      <c r="E1507" s="1" t="s">
        <v>27</v>
      </c>
      <c r="F1507" s="1" t="s">
        <v>28</v>
      </c>
      <c r="G1507" s="1" t="s">
        <v>31</v>
      </c>
      <c r="H1507" s="17">
        <v>69</v>
      </c>
      <c r="I1507" s="14">
        <v>4</v>
      </c>
      <c r="J1507" s="20">
        <v>276</v>
      </c>
    </row>
    <row r="1508" spans="1:10" ht="15.5" x14ac:dyDescent="0.35">
      <c r="A1508" s="11" t="s">
        <v>1553</v>
      </c>
      <c r="B1508" s="3">
        <v>43586</v>
      </c>
      <c r="C1508" s="14">
        <v>1</v>
      </c>
      <c r="D1508" s="1" t="s">
        <v>16</v>
      </c>
      <c r="E1508" s="1" t="s">
        <v>68</v>
      </c>
      <c r="F1508" s="1" t="s">
        <v>18</v>
      </c>
      <c r="G1508" s="1" t="s">
        <v>19</v>
      </c>
      <c r="H1508" s="17">
        <v>289</v>
      </c>
      <c r="I1508" s="14">
        <v>6</v>
      </c>
      <c r="J1508" s="20">
        <v>1734</v>
      </c>
    </row>
    <row r="1509" spans="1:10" ht="15.5" x14ac:dyDescent="0.35">
      <c r="A1509" s="11" t="s">
        <v>1554</v>
      </c>
      <c r="B1509" s="3">
        <v>43586</v>
      </c>
      <c r="C1509" s="14">
        <v>2</v>
      </c>
      <c r="D1509" s="1" t="s">
        <v>106</v>
      </c>
      <c r="E1509" s="1" t="s">
        <v>17</v>
      </c>
      <c r="F1509" s="1" t="s">
        <v>18</v>
      </c>
      <c r="G1509" s="1" t="s">
        <v>14</v>
      </c>
      <c r="H1509" s="17">
        <v>199</v>
      </c>
      <c r="I1509" s="14">
        <v>4</v>
      </c>
      <c r="J1509" s="20">
        <v>796</v>
      </c>
    </row>
    <row r="1510" spans="1:10" ht="15.5" x14ac:dyDescent="0.35">
      <c r="A1510" s="11" t="s">
        <v>1555</v>
      </c>
      <c r="B1510" s="3">
        <v>43587</v>
      </c>
      <c r="C1510" s="14">
        <v>17</v>
      </c>
      <c r="D1510" s="1" t="s">
        <v>35</v>
      </c>
      <c r="E1510" s="1" t="s">
        <v>27</v>
      </c>
      <c r="F1510" s="1" t="s">
        <v>28</v>
      </c>
      <c r="G1510" s="1" t="s">
        <v>19</v>
      </c>
      <c r="H1510" s="17">
        <v>289</v>
      </c>
      <c r="I1510" s="14">
        <v>7</v>
      </c>
      <c r="J1510" s="20">
        <v>2023</v>
      </c>
    </row>
    <row r="1511" spans="1:10" ht="15.5" x14ac:dyDescent="0.35">
      <c r="A1511" s="11" t="s">
        <v>1556</v>
      </c>
      <c r="B1511" s="3">
        <v>43587</v>
      </c>
      <c r="C1511" s="14">
        <v>1</v>
      </c>
      <c r="D1511" s="1" t="s">
        <v>16</v>
      </c>
      <c r="E1511" s="1" t="s">
        <v>17</v>
      </c>
      <c r="F1511" s="1" t="s">
        <v>18</v>
      </c>
      <c r="G1511" s="1" t="s">
        <v>31</v>
      </c>
      <c r="H1511" s="17">
        <v>69</v>
      </c>
      <c r="I1511" s="14">
        <v>9</v>
      </c>
      <c r="J1511" s="20">
        <v>621</v>
      </c>
    </row>
    <row r="1512" spans="1:10" ht="15.5" x14ac:dyDescent="0.35">
      <c r="A1512" s="11" t="s">
        <v>1557</v>
      </c>
      <c r="B1512" s="3">
        <v>43588</v>
      </c>
      <c r="C1512" s="14">
        <v>16</v>
      </c>
      <c r="D1512" s="1" t="s">
        <v>30</v>
      </c>
      <c r="E1512" s="1" t="s">
        <v>36</v>
      </c>
      <c r="F1512" s="1" t="s">
        <v>28</v>
      </c>
      <c r="G1512" s="1" t="s">
        <v>41</v>
      </c>
      <c r="H1512" s="17">
        <v>399</v>
      </c>
      <c r="I1512" s="14">
        <v>3</v>
      </c>
      <c r="J1512" s="20">
        <v>1197</v>
      </c>
    </row>
    <row r="1513" spans="1:10" ht="15.5" x14ac:dyDescent="0.35">
      <c r="A1513" s="11" t="s">
        <v>1558</v>
      </c>
      <c r="B1513" s="3">
        <v>43588</v>
      </c>
      <c r="C1513" s="14">
        <v>12</v>
      </c>
      <c r="D1513" s="1" t="s">
        <v>66</v>
      </c>
      <c r="E1513" s="1" t="s">
        <v>63</v>
      </c>
      <c r="F1513" s="1" t="s">
        <v>13</v>
      </c>
      <c r="G1513" s="1" t="s">
        <v>19</v>
      </c>
      <c r="H1513" s="17">
        <v>289</v>
      </c>
      <c r="I1513" s="14">
        <v>1</v>
      </c>
      <c r="J1513" s="20">
        <v>289</v>
      </c>
    </row>
    <row r="1514" spans="1:10" ht="15.5" x14ac:dyDescent="0.35">
      <c r="A1514" s="11" t="s">
        <v>1559</v>
      </c>
      <c r="B1514" s="3">
        <v>43588</v>
      </c>
      <c r="C1514" s="14">
        <v>4</v>
      </c>
      <c r="D1514" s="1" t="s">
        <v>51</v>
      </c>
      <c r="E1514" s="1" t="s">
        <v>17</v>
      </c>
      <c r="F1514" s="1" t="s">
        <v>18</v>
      </c>
      <c r="G1514" s="1" t="s">
        <v>24</v>
      </c>
      <c r="H1514" s="17">
        <v>159</v>
      </c>
      <c r="I1514" s="14">
        <v>3</v>
      </c>
      <c r="J1514" s="20">
        <v>477</v>
      </c>
    </row>
    <row r="1515" spans="1:10" ht="15.5" x14ac:dyDescent="0.35">
      <c r="A1515" s="11" t="s">
        <v>1560</v>
      </c>
      <c r="B1515" s="3">
        <v>43588</v>
      </c>
      <c r="C1515" s="14">
        <v>11</v>
      </c>
      <c r="D1515" s="1" t="s">
        <v>11</v>
      </c>
      <c r="E1515" s="1" t="s">
        <v>12</v>
      </c>
      <c r="F1515" s="1" t="s">
        <v>13</v>
      </c>
      <c r="G1515" s="1" t="s">
        <v>14</v>
      </c>
      <c r="H1515" s="17">
        <v>199</v>
      </c>
      <c r="I1515" s="14">
        <v>2</v>
      </c>
      <c r="J1515" s="20">
        <v>398</v>
      </c>
    </row>
    <row r="1516" spans="1:10" ht="15.5" x14ac:dyDescent="0.35">
      <c r="A1516" s="11" t="s">
        <v>1561</v>
      </c>
      <c r="B1516" s="3">
        <v>43588</v>
      </c>
      <c r="C1516" s="14">
        <v>18</v>
      </c>
      <c r="D1516" s="1" t="s">
        <v>26</v>
      </c>
      <c r="E1516" s="1" t="s">
        <v>27</v>
      </c>
      <c r="F1516" s="1" t="s">
        <v>28</v>
      </c>
      <c r="G1516" s="1" t="s">
        <v>41</v>
      </c>
      <c r="H1516" s="17">
        <v>399</v>
      </c>
      <c r="I1516" s="14">
        <v>6</v>
      </c>
      <c r="J1516" s="20">
        <v>2394</v>
      </c>
    </row>
    <row r="1517" spans="1:10" ht="15.5" x14ac:dyDescent="0.35">
      <c r="A1517" s="11" t="s">
        <v>1562</v>
      </c>
      <c r="B1517" s="3">
        <v>43588</v>
      </c>
      <c r="C1517" s="14">
        <v>1</v>
      </c>
      <c r="D1517" s="1" t="s">
        <v>16</v>
      </c>
      <c r="E1517" s="1" t="s">
        <v>17</v>
      </c>
      <c r="F1517" s="1" t="s">
        <v>18</v>
      </c>
      <c r="G1517" s="1" t="s">
        <v>24</v>
      </c>
      <c r="H1517" s="17">
        <v>159</v>
      </c>
      <c r="I1517" s="14">
        <v>0</v>
      </c>
      <c r="J1517" s="20">
        <v>0</v>
      </c>
    </row>
    <row r="1518" spans="1:10" ht="15.5" x14ac:dyDescent="0.35">
      <c r="A1518" s="11" t="s">
        <v>1563</v>
      </c>
      <c r="B1518" s="3">
        <v>43588</v>
      </c>
      <c r="C1518" s="14">
        <v>17</v>
      </c>
      <c r="D1518" s="1" t="s">
        <v>35</v>
      </c>
      <c r="E1518" s="1" t="s">
        <v>36</v>
      </c>
      <c r="F1518" s="1" t="s">
        <v>28</v>
      </c>
      <c r="G1518" s="1" t="s">
        <v>31</v>
      </c>
      <c r="H1518" s="17">
        <v>69</v>
      </c>
      <c r="I1518" s="14">
        <v>5</v>
      </c>
      <c r="J1518" s="20">
        <v>345</v>
      </c>
    </row>
    <row r="1519" spans="1:10" ht="15.5" x14ac:dyDescent="0.35">
      <c r="A1519" s="11" t="s">
        <v>1564</v>
      </c>
      <c r="B1519" s="3">
        <v>43588</v>
      </c>
      <c r="C1519" s="14">
        <v>3</v>
      </c>
      <c r="D1519" s="1" t="s">
        <v>43</v>
      </c>
      <c r="E1519" s="1" t="s">
        <v>17</v>
      </c>
      <c r="F1519" s="1" t="s">
        <v>18</v>
      </c>
      <c r="G1519" s="1" t="s">
        <v>31</v>
      </c>
      <c r="H1519" s="17">
        <v>69</v>
      </c>
      <c r="I1519" s="14">
        <v>8</v>
      </c>
      <c r="J1519" s="20">
        <v>552</v>
      </c>
    </row>
    <row r="1520" spans="1:10" ht="15.5" x14ac:dyDescent="0.35">
      <c r="A1520" s="11" t="s">
        <v>1565</v>
      </c>
      <c r="B1520" s="3">
        <v>43589</v>
      </c>
      <c r="C1520" s="14">
        <v>14</v>
      </c>
      <c r="D1520" s="1" t="s">
        <v>38</v>
      </c>
      <c r="E1520" s="1" t="s">
        <v>63</v>
      </c>
      <c r="F1520" s="1" t="s">
        <v>13</v>
      </c>
      <c r="G1520" s="1" t="s">
        <v>31</v>
      </c>
      <c r="H1520" s="17">
        <v>69</v>
      </c>
      <c r="I1520" s="14">
        <v>9</v>
      </c>
      <c r="J1520" s="20">
        <v>621</v>
      </c>
    </row>
    <row r="1521" spans="1:10" ht="15.5" x14ac:dyDescent="0.35">
      <c r="A1521" s="11" t="s">
        <v>1566</v>
      </c>
      <c r="B1521" s="3">
        <v>43590</v>
      </c>
      <c r="C1521" s="14">
        <v>12</v>
      </c>
      <c r="D1521" s="1" t="s">
        <v>66</v>
      </c>
      <c r="E1521" s="1" t="s">
        <v>63</v>
      </c>
      <c r="F1521" s="1" t="s">
        <v>13</v>
      </c>
      <c r="G1521" s="1" t="s">
        <v>24</v>
      </c>
      <c r="H1521" s="17">
        <v>159</v>
      </c>
      <c r="I1521" s="14">
        <v>4</v>
      </c>
      <c r="J1521" s="20">
        <v>636</v>
      </c>
    </row>
    <row r="1522" spans="1:10" ht="15.5" x14ac:dyDescent="0.35">
      <c r="A1522" s="11" t="s">
        <v>1567</v>
      </c>
      <c r="B1522" s="3">
        <v>43590</v>
      </c>
      <c r="C1522" s="14">
        <v>19</v>
      </c>
      <c r="D1522" s="1" t="s">
        <v>56</v>
      </c>
      <c r="E1522" s="1" t="s">
        <v>27</v>
      </c>
      <c r="F1522" s="1" t="s">
        <v>28</v>
      </c>
      <c r="G1522" s="1" t="s">
        <v>41</v>
      </c>
      <c r="H1522" s="17">
        <v>399</v>
      </c>
      <c r="I1522" s="14">
        <v>5</v>
      </c>
      <c r="J1522" s="20">
        <v>1995</v>
      </c>
    </row>
    <row r="1523" spans="1:10" ht="15.5" x14ac:dyDescent="0.35">
      <c r="A1523" s="11" t="s">
        <v>1568</v>
      </c>
      <c r="B1523" s="3">
        <v>43591</v>
      </c>
      <c r="C1523" s="14">
        <v>15</v>
      </c>
      <c r="D1523" s="1" t="s">
        <v>118</v>
      </c>
      <c r="E1523" s="1" t="s">
        <v>63</v>
      </c>
      <c r="F1523" s="1" t="s">
        <v>13</v>
      </c>
      <c r="G1523" s="1" t="s">
        <v>31</v>
      </c>
      <c r="H1523" s="17">
        <v>69</v>
      </c>
      <c r="I1523" s="14">
        <v>9</v>
      </c>
      <c r="J1523" s="20">
        <v>621</v>
      </c>
    </row>
    <row r="1524" spans="1:10" ht="15.5" x14ac:dyDescent="0.35">
      <c r="A1524" s="11" t="s">
        <v>1569</v>
      </c>
      <c r="B1524" s="3">
        <v>43592</v>
      </c>
      <c r="C1524" s="14">
        <v>11</v>
      </c>
      <c r="D1524" s="1" t="s">
        <v>11</v>
      </c>
      <c r="E1524" s="1" t="s">
        <v>12</v>
      </c>
      <c r="F1524" s="1" t="s">
        <v>13</v>
      </c>
      <c r="G1524" s="1" t="s">
        <v>24</v>
      </c>
      <c r="H1524" s="17">
        <v>159</v>
      </c>
      <c r="I1524" s="14">
        <v>3</v>
      </c>
      <c r="J1524" s="20">
        <v>477</v>
      </c>
    </row>
    <row r="1525" spans="1:10" ht="15.5" x14ac:dyDescent="0.35">
      <c r="A1525" s="11" t="s">
        <v>1570</v>
      </c>
      <c r="B1525" s="3">
        <v>43592</v>
      </c>
      <c r="C1525" s="14">
        <v>14</v>
      </c>
      <c r="D1525" s="1" t="s">
        <v>38</v>
      </c>
      <c r="E1525" s="1" t="s">
        <v>63</v>
      </c>
      <c r="F1525" s="1" t="s">
        <v>13</v>
      </c>
      <c r="G1525" s="1" t="s">
        <v>24</v>
      </c>
      <c r="H1525" s="17">
        <v>159</v>
      </c>
      <c r="I1525" s="14">
        <v>1</v>
      </c>
      <c r="J1525" s="20">
        <v>159</v>
      </c>
    </row>
    <row r="1526" spans="1:10" ht="15.5" x14ac:dyDescent="0.35">
      <c r="A1526" s="11" t="s">
        <v>1571</v>
      </c>
      <c r="B1526" s="3">
        <v>43592</v>
      </c>
      <c r="C1526" s="14">
        <v>3</v>
      </c>
      <c r="D1526" s="1" t="s">
        <v>43</v>
      </c>
      <c r="E1526" s="1" t="s">
        <v>68</v>
      </c>
      <c r="F1526" s="1" t="s">
        <v>18</v>
      </c>
      <c r="G1526" s="1" t="s">
        <v>31</v>
      </c>
      <c r="H1526" s="17">
        <v>69</v>
      </c>
      <c r="I1526" s="14">
        <v>6</v>
      </c>
      <c r="J1526" s="20">
        <v>414</v>
      </c>
    </row>
    <row r="1527" spans="1:10" ht="15.5" x14ac:dyDescent="0.35">
      <c r="A1527" s="11" t="s">
        <v>1572</v>
      </c>
      <c r="B1527" s="3">
        <v>43592</v>
      </c>
      <c r="C1527" s="14">
        <v>4</v>
      </c>
      <c r="D1527" s="1" t="s">
        <v>51</v>
      </c>
      <c r="E1527" s="1" t="s">
        <v>68</v>
      </c>
      <c r="F1527" s="1" t="s">
        <v>18</v>
      </c>
      <c r="G1527" s="1" t="s">
        <v>19</v>
      </c>
      <c r="H1527" s="17">
        <v>289</v>
      </c>
      <c r="I1527" s="14">
        <v>5</v>
      </c>
      <c r="J1527" s="20">
        <v>1445</v>
      </c>
    </row>
    <row r="1528" spans="1:10" ht="15.5" x14ac:dyDescent="0.35">
      <c r="A1528" s="11" t="s">
        <v>1573</v>
      </c>
      <c r="B1528" s="3">
        <v>43592</v>
      </c>
      <c r="C1528" s="14">
        <v>16</v>
      </c>
      <c r="D1528" s="1" t="s">
        <v>30</v>
      </c>
      <c r="E1528" s="1" t="s">
        <v>27</v>
      </c>
      <c r="F1528" s="1" t="s">
        <v>28</v>
      </c>
      <c r="G1528" s="1" t="s">
        <v>24</v>
      </c>
      <c r="H1528" s="17">
        <v>159</v>
      </c>
      <c r="I1528" s="14">
        <v>7</v>
      </c>
      <c r="J1528" s="20">
        <v>1113</v>
      </c>
    </row>
    <row r="1529" spans="1:10" ht="15.5" x14ac:dyDescent="0.35">
      <c r="A1529" s="11" t="s">
        <v>1574</v>
      </c>
      <c r="B1529" s="3">
        <v>43592</v>
      </c>
      <c r="C1529" s="14">
        <v>13</v>
      </c>
      <c r="D1529" s="1" t="s">
        <v>33</v>
      </c>
      <c r="E1529" s="1" t="s">
        <v>63</v>
      </c>
      <c r="F1529" s="1" t="s">
        <v>13</v>
      </c>
      <c r="G1529" s="1" t="s">
        <v>24</v>
      </c>
      <c r="H1529" s="17">
        <v>159</v>
      </c>
      <c r="I1529" s="14">
        <v>3</v>
      </c>
      <c r="J1529" s="20">
        <v>477</v>
      </c>
    </row>
    <row r="1530" spans="1:10" ht="15.5" x14ac:dyDescent="0.35">
      <c r="A1530" s="11" t="s">
        <v>1575</v>
      </c>
      <c r="B1530" s="3">
        <v>43592</v>
      </c>
      <c r="C1530" s="14">
        <v>18</v>
      </c>
      <c r="D1530" s="1" t="s">
        <v>26</v>
      </c>
      <c r="E1530" s="1" t="s">
        <v>36</v>
      </c>
      <c r="F1530" s="1" t="s">
        <v>28</v>
      </c>
      <c r="G1530" s="1" t="s">
        <v>14</v>
      </c>
      <c r="H1530" s="17">
        <v>199</v>
      </c>
      <c r="I1530" s="14">
        <v>1</v>
      </c>
      <c r="J1530" s="20">
        <v>199</v>
      </c>
    </row>
    <row r="1531" spans="1:10" ht="15.5" x14ac:dyDescent="0.35">
      <c r="A1531" s="11" t="s">
        <v>1576</v>
      </c>
      <c r="B1531" s="3">
        <v>43592</v>
      </c>
      <c r="C1531" s="14">
        <v>15</v>
      </c>
      <c r="D1531" s="1" t="s">
        <v>118</v>
      </c>
      <c r="E1531" s="1" t="s">
        <v>12</v>
      </c>
      <c r="F1531" s="1" t="s">
        <v>13</v>
      </c>
      <c r="G1531" s="1" t="s">
        <v>41</v>
      </c>
      <c r="H1531" s="17">
        <v>399</v>
      </c>
      <c r="I1531" s="14">
        <v>0</v>
      </c>
      <c r="J1531" s="20">
        <v>0</v>
      </c>
    </row>
    <row r="1532" spans="1:10" ht="15.5" x14ac:dyDescent="0.35">
      <c r="A1532" s="11" t="s">
        <v>1577</v>
      </c>
      <c r="B1532" s="3">
        <v>43593</v>
      </c>
      <c r="C1532" s="14">
        <v>4</v>
      </c>
      <c r="D1532" s="1" t="s">
        <v>51</v>
      </c>
      <c r="E1532" s="1" t="s">
        <v>17</v>
      </c>
      <c r="F1532" s="1" t="s">
        <v>18</v>
      </c>
      <c r="G1532" s="1" t="s">
        <v>14</v>
      </c>
      <c r="H1532" s="17">
        <v>199</v>
      </c>
      <c r="I1532" s="14">
        <v>7</v>
      </c>
      <c r="J1532" s="20">
        <v>1393</v>
      </c>
    </row>
    <row r="1533" spans="1:10" ht="15.5" x14ac:dyDescent="0.35">
      <c r="A1533" s="11" t="s">
        <v>1578</v>
      </c>
      <c r="B1533" s="3">
        <v>43594</v>
      </c>
      <c r="C1533" s="14">
        <v>11</v>
      </c>
      <c r="D1533" s="1" t="s">
        <v>11</v>
      </c>
      <c r="E1533" s="1" t="s">
        <v>63</v>
      </c>
      <c r="F1533" s="1" t="s">
        <v>13</v>
      </c>
      <c r="G1533" s="1" t="s">
        <v>19</v>
      </c>
      <c r="H1533" s="17">
        <v>289</v>
      </c>
      <c r="I1533" s="14">
        <v>1</v>
      </c>
      <c r="J1533" s="20">
        <v>289</v>
      </c>
    </row>
    <row r="1534" spans="1:10" ht="15.5" x14ac:dyDescent="0.35">
      <c r="A1534" s="11" t="s">
        <v>1579</v>
      </c>
      <c r="B1534" s="3">
        <v>43594</v>
      </c>
      <c r="C1534" s="14">
        <v>18</v>
      </c>
      <c r="D1534" s="1" t="s">
        <v>26</v>
      </c>
      <c r="E1534" s="1" t="s">
        <v>36</v>
      </c>
      <c r="F1534" s="1" t="s">
        <v>28</v>
      </c>
      <c r="G1534" s="1" t="s">
        <v>31</v>
      </c>
      <c r="H1534" s="17">
        <v>69</v>
      </c>
      <c r="I1534" s="14">
        <v>4</v>
      </c>
      <c r="J1534" s="20">
        <v>276</v>
      </c>
    </row>
    <row r="1535" spans="1:10" ht="15.5" x14ac:dyDescent="0.35">
      <c r="A1535" s="11" t="s">
        <v>1580</v>
      </c>
      <c r="B1535" s="3">
        <v>43594</v>
      </c>
      <c r="C1535" s="14">
        <v>1</v>
      </c>
      <c r="D1535" s="1" t="s">
        <v>16</v>
      </c>
      <c r="E1535" s="1" t="s">
        <v>17</v>
      </c>
      <c r="F1535" s="1" t="s">
        <v>18</v>
      </c>
      <c r="G1535" s="1" t="s">
        <v>31</v>
      </c>
      <c r="H1535" s="17">
        <v>69</v>
      </c>
      <c r="I1535" s="14">
        <v>1</v>
      </c>
      <c r="J1535" s="20">
        <v>69</v>
      </c>
    </row>
    <row r="1536" spans="1:10" ht="15.5" x14ac:dyDescent="0.35">
      <c r="A1536" s="11" t="s">
        <v>1581</v>
      </c>
      <c r="B1536" s="3">
        <v>43594</v>
      </c>
      <c r="C1536" s="14">
        <v>7</v>
      </c>
      <c r="D1536" s="1" t="s">
        <v>88</v>
      </c>
      <c r="E1536" s="1" t="s">
        <v>22</v>
      </c>
      <c r="F1536" s="1" t="s">
        <v>23</v>
      </c>
      <c r="G1536" s="1" t="s">
        <v>31</v>
      </c>
      <c r="H1536" s="17">
        <v>69</v>
      </c>
      <c r="I1536" s="14">
        <v>5</v>
      </c>
      <c r="J1536" s="20">
        <v>345</v>
      </c>
    </row>
    <row r="1537" spans="1:10" ht="15.5" x14ac:dyDescent="0.35">
      <c r="A1537" s="11" t="s">
        <v>1582</v>
      </c>
      <c r="B1537" s="3">
        <v>43595</v>
      </c>
      <c r="C1537" s="14">
        <v>19</v>
      </c>
      <c r="D1537" s="1" t="s">
        <v>56</v>
      </c>
      <c r="E1537" s="1" t="s">
        <v>27</v>
      </c>
      <c r="F1537" s="1" t="s">
        <v>28</v>
      </c>
      <c r="G1537" s="1" t="s">
        <v>24</v>
      </c>
      <c r="H1537" s="17">
        <v>159</v>
      </c>
      <c r="I1537" s="14">
        <v>3</v>
      </c>
      <c r="J1537" s="20">
        <v>477</v>
      </c>
    </row>
    <row r="1538" spans="1:10" ht="15.5" x14ac:dyDescent="0.35">
      <c r="A1538" s="11" t="s">
        <v>1583</v>
      </c>
      <c r="B1538" s="3">
        <v>43595</v>
      </c>
      <c r="C1538" s="14">
        <v>17</v>
      </c>
      <c r="D1538" s="1" t="s">
        <v>35</v>
      </c>
      <c r="E1538" s="1" t="s">
        <v>27</v>
      </c>
      <c r="F1538" s="1" t="s">
        <v>28</v>
      </c>
      <c r="G1538" s="1" t="s">
        <v>41</v>
      </c>
      <c r="H1538" s="17">
        <v>399</v>
      </c>
      <c r="I1538" s="14">
        <v>1</v>
      </c>
      <c r="J1538" s="20">
        <v>399</v>
      </c>
    </row>
    <row r="1539" spans="1:10" ht="15.5" x14ac:dyDescent="0.35">
      <c r="A1539" s="11" t="s">
        <v>1584</v>
      </c>
      <c r="B1539" s="3">
        <v>43595</v>
      </c>
      <c r="C1539" s="14">
        <v>3</v>
      </c>
      <c r="D1539" s="1" t="s">
        <v>43</v>
      </c>
      <c r="E1539" s="1" t="s">
        <v>68</v>
      </c>
      <c r="F1539" s="1" t="s">
        <v>18</v>
      </c>
      <c r="G1539" s="1" t="s">
        <v>31</v>
      </c>
      <c r="H1539" s="17">
        <v>69</v>
      </c>
      <c r="I1539" s="14">
        <v>6</v>
      </c>
      <c r="J1539" s="20">
        <v>414</v>
      </c>
    </row>
    <row r="1540" spans="1:10" ht="15.5" x14ac:dyDescent="0.35">
      <c r="A1540" s="11" t="s">
        <v>1585</v>
      </c>
      <c r="B1540" s="3">
        <v>43596</v>
      </c>
      <c r="C1540" s="14">
        <v>15</v>
      </c>
      <c r="D1540" s="1" t="s">
        <v>118</v>
      </c>
      <c r="E1540" s="1" t="s">
        <v>63</v>
      </c>
      <c r="F1540" s="1" t="s">
        <v>13</v>
      </c>
      <c r="G1540" s="1" t="s">
        <v>14</v>
      </c>
      <c r="H1540" s="17">
        <v>199</v>
      </c>
      <c r="I1540" s="14">
        <v>7</v>
      </c>
      <c r="J1540" s="20">
        <v>1393</v>
      </c>
    </row>
    <row r="1541" spans="1:10" ht="15.5" x14ac:dyDescent="0.35">
      <c r="A1541" s="11" t="s">
        <v>1586</v>
      </c>
      <c r="B1541" s="3">
        <v>43597</v>
      </c>
      <c r="C1541" s="14">
        <v>9</v>
      </c>
      <c r="D1541" s="1" t="s">
        <v>21</v>
      </c>
      <c r="E1541" s="1" t="s">
        <v>46</v>
      </c>
      <c r="F1541" s="1" t="s">
        <v>23</v>
      </c>
      <c r="G1541" s="1" t="s">
        <v>24</v>
      </c>
      <c r="H1541" s="17">
        <v>159</v>
      </c>
      <c r="I1541" s="14">
        <v>6</v>
      </c>
      <c r="J1541" s="20">
        <v>954</v>
      </c>
    </row>
    <row r="1542" spans="1:10" ht="15.5" x14ac:dyDescent="0.35">
      <c r="A1542" s="11" t="s">
        <v>1587</v>
      </c>
      <c r="B1542" s="3">
        <v>43597</v>
      </c>
      <c r="C1542" s="14">
        <v>3</v>
      </c>
      <c r="D1542" s="1" t="s">
        <v>43</v>
      </c>
      <c r="E1542" s="1" t="s">
        <v>17</v>
      </c>
      <c r="F1542" s="1" t="s">
        <v>18</v>
      </c>
      <c r="G1542" s="1" t="s">
        <v>19</v>
      </c>
      <c r="H1542" s="17">
        <v>289</v>
      </c>
      <c r="I1542" s="14">
        <v>9</v>
      </c>
      <c r="J1542" s="20">
        <v>2601</v>
      </c>
    </row>
    <row r="1543" spans="1:10" ht="15.5" x14ac:dyDescent="0.35">
      <c r="A1543" s="11" t="s">
        <v>1588</v>
      </c>
      <c r="B1543" s="3">
        <v>43598</v>
      </c>
      <c r="C1543" s="14">
        <v>5</v>
      </c>
      <c r="D1543" s="1" t="s">
        <v>60</v>
      </c>
      <c r="E1543" s="1" t="s">
        <v>68</v>
      </c>
      <c r="F1543" s="1" t="s">
        <v>18</v>
      </c>
      <c r="G1543" s="1" t="s">
        <v>14</v>
      </c>
      <c r="H1543" s="17">
        <v>199</v>
      </c>
      <c r="I1543" s="14">
        <v>6</v>
      </c>
      <c r="J1543" s="20">
        <v>1194</v>
      </c>
    </row>
    <row r="1544" spans="1:10" ht="15.5" x14ac:dyDescent="0.35">
      <c r="A1544" s="11" t="s">
        <v>1589</v>
      </c>
      <c r="B1544" s="3">
        <v>43598</v>
      </c>
      <c r="C1544" s="14">
        <v>11</v>
      </c>
      <c r="D1544" s="1" t="s">
        <v>11</v>
      </c>
      <c r="E1544" s="1" t="s">
        <v>63</v>
      </c>
      <c r="F1544" s="1" t="s">
        <v>13</v>
      </c>
      <c r="G1544" s="1" t="s">
        <v>41</v>
      </c>
      <c r="H1544" s="17">
        <v>399</v>
      </c>
      <c r="I1544" s="14">
        <v>2</v>
      </c>
      <c r="J1544" s="20">
        <v>798</v>
      </c>
    </row>
    <row r="1545" spans="1:10" ht="15.5" x14ac:dyDescent="0.35">
      <c r="A1545" s="11" t="s">
        <v>1590</v>
      </c>
      <c r="B1545" s="3">
        <v>43598</v>
      </c>
      <c r="C1545" s="14">
        <v>19</v>
      </c>
      <c r="D1545" s="1" t="s">
        <v>56</v>
      </c>
      <c r="E1545" s="1" t="s">
        <v>36</v>
      </c>
      <c r="F1545" s="1" t="s">
        <v>28</v>
      </c>
      <c r="G1545" s="1" t="s">
        <v>14</v>
      </c>
      <c r="H1545" s="17">
        <v>199</v>
      </c>
      <c r="I1545" s="14">
        <v>5</v>
      </c>
      <c r="J1545" s="20">
        <v>995</v>
      </c>
    </row>
    <row r="1546" spans="1:10" ht="15.5" x14ac:dyDescent="0.35">
      <c r="A1546" s="11" t="s">
        <v>1591</v>
      </c>
      <c r="B1546" s="3">
        <v>43599</v>
      </c>
      <c r="C1546" s="14">
        <v>11</v>
      </c>
      <c r="D1546" s="1" t="s">
        <v>11</v>
      </c>
      <c r="E1546" s="1" t="s">
        <v>12</v>
      </c>
      <c r="F1546" s="1" t="s">
        <v>13</v>
      </c>
      <c r="G1546" s="1" t="s">
        <v>41</v>
      </c>
      <c r="H1546" s="17">
        <v>399</v>
      </c>
      <c r="I1546" s="14">
        <v>6</v>
      </c>
      <c r="J1546" s="20">
        <v>2394</v>
      </c>
    </row>
    <row r="1547" spans="1:10" ht="15.5" x14ac:dyDescent="0.35">
      <c r="A1547" s="11" t="s">
        <v>1592</v>
      </c>
      <c r="B1547" s="3">
        <v>43600</v>
      </c>
      <c r="C1547" s="14">
        <v>15</v>
      </c>
      <c r="D1547" s="1" t="s">
        <v>118</v>
      </c>
      <c r="E1547" s="1" t="s">
        <v>63</v>
      </c>
      <c r="F1547" s="1" t="s">
        <v>13</v>
      </c>
      <c r="G1547" s="1" t="s">
        <v>14</v>
      </c>
      <c r="H1547" s="17">
        <v>199</v>
      </c>
      <c r="I1547" s="14">
        <v>7</v>
      </c>
      <c r="J1547" s="20">
        <v>1393</v>
      </c>
    </row>
    <row r="1548" spans="1:10" ht="15.5" x14ac:dyDescent="0.35">
      <c r="A1548" s="11" t="s">
        <v>1593</v>
      </c>
      <c r="B1548" s="3">
        <v>43600</v>
      </c>
      <c r="C1548" s="14">
        <v>6</v>
      </c>
      <c r="D1548" s="1" t="s">
        <v>48</v>
      </c>
      <c r="E1548" s="1" t="s">
        <v>22</v>
      </c>
      <c r="F1548" s="1" t="s">
        <v>23</v>
      </c>
      <c r="G1548" s="1" t="s">
        <v>24</v>
      </c>
      <c r="H1548" s="17">
        <v>159</v>
      </c>
      <c r="I1548" s="14">
        <v>5</v>
      </c>
      <c r="J1548" s="20">
        <v>795</v>
      </c>
    </row>
    <row r="1549" spans="1:10" ht="15.5" x14ac:dyDescent="0.35">
      <c r="A1549" s="11" t="s">
        <v>1594</v>
      </c>
      <c r="B1549" s="3">
        <v>43600</v>
      </c>
      <c r="C1549" s="14">
        <v>14</v>
      </c>
      <c r="D1549" s="1" t="s">
        <v>38</v>
      </c>
      <c r="E1549" s="1" t="s">
        <v>12</v>
      </c>
      <c r="F1549" s="1" t="s">
        <v>13</v>
      </c>
      <c r="G1549" s="1" t="s">
        <v>24</v>
      </c>
      <c r="H1549" s="17">
        <v>159</v>
      </c>
      <c r="I1549" s="14">
        <v>8</v>
      </c>
      <c r="J1549" s="20">
        <v>1272</v>
      </c>
    </row>
    <row r="1550" spans="1:10" ht="15.5" x14ac:dyDescent="0.35">
      <c r="A1550" s="11" t="s">
        <v>1595</v>
      </c>
      <c r="B1550" s="3">
        <v>43601</v>
      </c>
      <c r="C1550" s="14">
        <v>3</v>
      </c>
      <c r="D1550" s="1" t="s">
        <v>43</v>
      </c>
      <c r="E1550" s="1" t="s">
        <v>17</v>
      </c>
      <c r="F1550" s="1" t="s">
        <v>18</v>
      </c>
      <c r="G1550" s="1" t="s">
        <v>19</v>
      </c>
      <c r="H1550" s="17">
        <v>289</v>
      </c>
      <c r="I1550" s="14">
        <v>4</v>
      </c>
      <c r="J1550" s="20">
        <v>1156</v>
      </c>
    </row>
    <row r="1551" spans="1:10" ht="15.5" x14ac:dyDescent="0.35">
      <c r="A1551" s="11" t="s">
        <v>1596</v>
      </c>
      <c r="B1551" s="3">
        <v>43602</v>
      </c>
      <c r="C1551" s="14">
        <v>15</v>
      </c>
      <c r="D1551" s="1" t="s">
        <v>118</v>
      </c>
      <c r="E1551" s="1" t="s">
        <v>12</v>
      </c>
      <c r="F1551" s="1" t="s">
        <v>13</v>
      </c>
      <c r="G1551" s="1" t="s">
        <v>14</v>
      </c>
      <c r="H1551" s="17">
        <v>199</v>
      </c>
      <c r="I1551" s="14">
        <v>3</v>
      </c>
      <c r="J1551" s="20">
        <v>597</v>
      </c>
    </row>
    <row r="1552" spans="1:10" ht="15.5" x14ac:dyDescent="0.35">
      <c r="A1552" s="11" t="s">
        <v>1597</v>
      </c>
      <c r="B1552" s="3">
        <v>43602</v>
      </c>
      <c r="C1552" s="14">
        <v>1</v>
      </c>
      <c r="D1552" s="1" t="s">
        <v>16</v>
      </c>
      <c r="E1552" s="1" t="s">
        <v>68</v>
      </c>
      <c r="F1552" s="1" t="s">
        <v>18</v>
      </c>
      <c r="G1552" s="1" t="s">
        <v>41</v>
      </c>
      <c r="H1552" s="17">
        <v>399</v>
      </c>
      <c r="I1552" s="14">
        <v>7</v>
      </c>
      <c r="J1552" s="20">
        <v>2793</v>
      </c>
    </row>
    <row r="1553" spans="1:10" ht="15.5" x14ac:dyDescent="0.35">
      <c r="A1553" s="11" t="s">
        <v>1598</v>
      </c>
      <c r="B1553" s="3">
        <v>43602</v>
      </c>
      <c r="C1553" s="14">
        <v>1</v>
      </c>
      <c r="D1553" s="1" t="s">
        <v>16</v>
      </c>
      <c r="E1553" s="1" t="s">
        <v>17</v>
      </c>
      <c r="F1553" s="1" t="s">
        <v>18</v>
      </c>
      <c r="G1553" s="1" t="s">
        <v>19</v>
      </c>
      <c r="H1553" s="17">
        <v>289</v>
      </c>
      <c r="I1553" s="14">
        <v>9</v>
      </c>
      <c r="J1553" s="20">
        <v>2601</v>
      </c>
    </row>
    <row r="1554" spans="1:10" ht="15.5" x14ac:dyDescent="0.35">
      <c r="A1554" s="11" t="s">
        <v>1599</v>
      </c>
      <c r="B1554" s="3">
        <v>43602</v>
      </c>
      <c r="C1554" s="14">
        <v>10</v>
      </c>
      <c r="D1554" s="1" t="s">
        <v>58</v>
      </c>
      <c r="E1554" s="1" t="s">
        <v>46</v>
      </c>
      <c r="F1554" s="1" t="s">
        <v>23</v>
      </c>
      <c r="G1554" s="1" t="s">
        <v>19</v>
      </c>
      <c r="H1554" s="17">
        <v>289</v>
      </c>
      <c r="I1554" s="14">
        <v>2</v>
      </c>
      <c r="J1554" s="20">
        <v>578</v>
      </c>
    </row>
    <row r="1555" spans="1:10" ht="15.5" x14ac:dyDescent="0.35">
      <c r="A1555" s="11" t="s">
        <v>1600</v>
      </c>
      <c r="B1555" s="3">
        <v>43602</v>
      </c>
      <c r="C1555" s="14">
        <v>13</v>
      </c>
      <c r="D1555" s="1" t="s">
        <v>33</v>
      </c>
      <c r="E1555" s="1" t="s">
        <v>63</v>
      </c>
      <c r="F1555" s="1" t="s">
        <v>13</v>
      </c>
      <c r="G1555" s="1" t="s">
        <v>31</v>
      </c>
      <c r="H1555" s="17">
        <v>69</v>
      </c>
      <c r="I1555" s="14">
        <v>0</v>
      </c>
      <c r="J1555" s="20">
        <v>0</v>
      </c>
    </row>
    <row r="1556" spans="1:10" ht="15.5" x14ac:dyDescent="0.35">
      <c r="A1556" s="11" t="s">
        <v>1601</v>
      </c>
      <c r="B1556" s="3">
        <v>43602</v>
      </c>
      <c r="C1556" s="14">
        <v>14</v>
      </c>
      <c r="D1556" s="1" t="s">
        <v>38</v>
      </c>
      <c r="E1556" s="1" t="s">
        <v>12</v>
      </c>
      <c r="F1556" s="1" t="s">
        <v>13</v>
      </c>
      <c r="G1556" s="1" t="s">
        <v>19</v>
      </c>
      <c r="H1556" s="17">
        <v>289</v>
      </c>
      <c r="I1556" s="14">
        <v>6</v>
      </c>
      <c r="J1556" s="20">
        <v>1734</v>
      </c>
    </row>
    <row r="1557" spans="1:10" ht="15.5" x14ac:dyDescent="0.35">
      <c r="A1557" s="11" t="s">
        <v>1602</v>
      </c>
      <c r="B1557" s="3">
        <v>43602</v>
      </c>
      <c r="C1557" s="14">
        <v>17</v>
      </c>
      <c r="D1557" s="1" t="s">
        <v>35</v>
      </c>
      <c r="E1557" s="1" t="s">
        <v>27</v>
      </c>
      <c r="F1557" s="1" t="s">
        <v>28</v>
      </c>
      <c r="G1557" s="1" t="s">
        <v>14</v>
      </c>
      <c r="H1557" s="17">
        <v>199</v>
      </c>
      <c r="I1557" s="14">
        <v>2</v>
      </c>
      <c r="J1557" s="20">
        <v>398</v>
      </c>
    </row>
    <row r="1558" spans="1:10" ht="15.5" x14ac:dyDescent="0.35">
      <c r="A1558" s="11" t="s">
        <v>1603</v>
      </c>
      <c r="B1558" s="3">
        <v>43602</v>
      </c>
      <c r="C1558" s="14">
        <v>1</v>
      </c>
      <c r="D1558" s="1" t="s">
        <v>16</v>
      </c>
      <c r="E1558" s="1" t="s">
        <v>68</v>
      </c>
      <c r="F1558" s="1" t="s">
        <v>18</v>
      </c>
      <c r="G1558" s="1" t="s">
        <v>31</v>
      </c>
      <c r="H1558" s="17">
        <v>69</v>
      </c>
      <c r="I1558" s="14">
        <v>7</v>
      </c>
      <c r="J1558" s="20">
        <v>483</v>
      </c>
    </row>
    <row r="1559" spans="1:10" ht="15.5" x14ac:dyDescent="0.35">
      <c r="A1559" s="11" t="s">
        <v>1604</v>
      </c>
      <c r="B1559" s="3">
        <v>43603</v>
      </c>
      <c r="C1559" s="14">
        <v>2</v>
      </c>
      <c r="D1559" s="1" t="s">
        <v>106</v>
      </c>
      <c r="E1559" s="1" t="s">
        <v>68</v>
      </c>
      <c r="F1559" s="1" t="s">
        <v>18</v>
      </c>
      <c r="G1559" s="1" t="s">
        <v>41</v>
      </c>
      <c r="H1559" s="17">
        <v>399</v>
      </c>
      <c r="I1559" s="14">
        <v>4</v>
      </c>
      <c r="J1559" s="20">
        <v>1596</v>
      </c>
    </row>
    <row r="1560" spans="1:10" ht="15.5" x14ac:dyDescent="0.35">
      <c r="A1560" s="11" t="s">
        <v>1605</v>
      </c>
      <c r="B1560" s="3">
        <v>43604</v>
      </c>
      <c r="C1560" s="14">
        <v>10</v>
      </c>
      <c r="D1560" s="1" t="s">
        <v>58</v>
      </c>
      <c r="E1560" s="1" t="s">
        <v>22</v>
      </c>
      <c r="F1560" s="1" t="s">
        <v>23</v>
      </c>
      <c r="G1560" s="1" t="s">
        <v>41</v>
      </c>
      <c r="H1560" s="17">
        <v>399</v>
      </c>
      <c r="I1560" s="14">
        <v>1</v>
      </c>
      <c r="J1560" s="20">
        <v>399</v>
      </c>
    </row>
    <row r="1561" spans="1:10" ht="15.5" x14ac:dyDescent="0.35">
      <c r="A1561" s="11" t="s">
        <v>1606</v>
      </c>
      <c r="B1561" s="3">
        <v>43604</v>
      </c>
      <c r="C1561" s="14">
        <v>20</v>
      </c>
      <c r="D1561" s="1" t="s">
        <v>40</v>
      </c>
      <c r="E1561" s="1" t="s">
        <v>27</v>
      </c>
      <c r="F1561" s="1" t="s">
        <v>28</v>
      </c>
      <c r="G1561" s="1" t="s">
        <v>14</v>
      </c>
      <c r="H1561" s="17">
        <v>199</v>
      </c>
      <c r="I1561" s="14">
        <v>2</v>
      </c>
      <c r="J1561" s="20">
        <v>398</v>
      </c>
    </row>
    <row r="1562" spans="1:10" ht="15.5" x14ac:dyDescent="0.35">
      <c r="A1562" s="11" t="s">
        <v>1607</v>
      </c>
      <c r="B1562" s="3">
        <v>43604</v>
      </c>
      <c r="C1562" s="14">
        <v>1</v>
      </c>
      <c r="D1562" s="1" t="s">
        <v>16</v>
      </c>
      <c r="E1562" s="1" t="s">
        <v>17</v>
      </c>
      <c r="F1562" s="1" t="s">
        <v>18</v>
      </c>
      <c r="G1562" s="1" t="s">
        <v>19</v>
      </c>
      <c r="H1562" s="17">
        <v>289</v>
      </c>
      <c r="I1562" s="14">
        <v>1</v>
      </c>
      <c r="J1562" s="20">
        <v>289</v>
      </c>
    </row>
    <row r="1563" spans="1:10" ht="15.5" x14ac:dyDescent="0.35">
      <c r="A1563" s="11" t="s">
        <v>1608</v>
      </c>
      <c r="B1563" s="3">
        <v>43605</v>
      </c>
      <c r="C1563" s="14">
        <v>1</v>
      </c>
      <c r="D1563" s="1" t="s">
        <v>16</v>
      </c>
      <c r="E1563" s="1" t="s">
        <v>17</v>
      </c>
      <c r="F1563" s="1" t="s">
        <v>18</v>
      </c>
      <c r="G1563" s="1" t="s">
        <v>24</v>
      </c>
      <c r="H1563" s="17">
        <v>159</v>
      </c>
      <c r="I1563" s="14">
        <v>4</v>
      </c>
      <c r="J1563" s="20">
        <v>636</v>
      </c>
    </row>
    <row r="1564" spans="1:10" ht="15.5" x14ac:dyDescent="0.35">
      <c r="A1564" s="11" t="s">
        <v>1609</v>
      </c>
      <c r="B1564" s="3">
        <v>43605</v>
      </c>
      <c r="C1564" s="14">
        <v>19</v>
      </c>
      <c r="D1564" s="1" t="s">
        <v>56</v>
      </c>
      <c r="E1564" s="1" t="s">
        <v>36</v>
      </c>
      <c r="F1564" s="1" t="s">
        <v>28</v>
      </c>
      <c r="G1564" s="1" t="s">
        <v>41</v>
      </c>
      <c r="H1564" s="17">
        <v>399</v>
      </c>
      <c r="I1564" s="14">
        <v>8</v>
      </c>
      <c r="J1564" s="20">
        <v>3192</v>
      </c>
    </row>
    <row r="1565" spans="1:10" ht="15.5" x14ac:dyDescent="0.35">
      <c r="A1565" s="11" t="s">
        <v>1610</v>
      </c>
      <c r="B1565" s="3">
        <v>43605</v>
      </c>
      <c r="C1565" s="14">
        <v>2</v>
      </c>
      <c r="D1565" s="1" t="s">
        <v>106</v>
      </c>
      <c r="E1565" s="1" t="s">
        <v>17</v>
      </c>
      <c r="F1565" s="1" t="s">
        <v>18</v>
      </c>
      <c r="G1565" s="1" t="s">
        <v>14</v>
      </c>
      <c r="H1565" s="17">
        <v>199</v>
      </c>
      <c r="I1565" s="14">
        <v>9</v>
      </c>
      <c r="J1565" s="20">
        <v>1791</v>
      </c>
    </row>
    <row r="1566" spans="1:10" ht="15.5" x14ac:dyDescent="0.35">
      <c r="A1566" s="11" t="s">
        <v>1611</v>
      </c>
      <c r="B1566" s="3">
        <v>43605</v>
      </c>
      <c r="C1566" s="14">
        <v>7</v>
      </c>
      <c r="D1566" s="1" t="s">
        <v>88</v>
      </c>
      <c r="E1566" s="1" t="s">
        <v>22</v>
      </c>
      <c r="F1566" s="1" t="s">
        <v>23</v>
      </c>
      <c r="G1566" s="1" t="s">
        <v>19</v>
      </c>
      <c r="H1566" s="17">
        <v>289</v>
      </c>
      <c r="I1566" s="14">
        <v>8</v>
      </c>
      <c r="J1566" s="20">
        <v>2312</v>
      </c>
    </row>
    <row r="1567" spans="1:10" ht="15.5" x14ac:dyDescent="0.35">
      <c r="A1567" s="11" t="s">
        <v>1612</v>
      </c>
      <c r="B1567" s="3">
        <v>43606</v>
      </c>
      <c r="C1567" s="14">
        <v>5</v>
      </c>
      <c r="D1567" s="1" t="s">
        <v>60</v>
      </c>
      <c r="E1567" s="1" t="s">
        <v>17</v>
      </c>
      <c r="F1567" s="1" t="s">
        <v>18</v>
      </c>
      <c r="G1567" s="1" t="s">
        <v>19</v>
      </c>
      <c r="H1567" s="17">
        <v>289</v>
      </c>
      <c r="I1567" s="14">
        <v>2</v>
      </c>
      <c r="J1567" s="20">
        <v>578</v>
      </c>
    </row>
    <row r="1568" spans="1:10" ht="15.5" x14ac:dyDescent="0.35">
      <c r="A1568" s="11" t="s">
        <v>1613</v>
      </c>
      <c r="B1568" s="3">
        <v>43606</v>
      </c>
      <c r="C1568" s="14">
        <v>17</v>
      </c>
      <c r="D1568" s="1" t="s">
        <v>35</v>
      </c>
      <c r="E1568" s="1" t="s">
        <v>36</v>
      </c>
      <c r="F1568" s="1" t="s">
        <v>28</v>
      </c>
      <c r="G1568" s="1" t="s">
        <v>31</v>
      </c>
      <c r="H1568" s="17">
        <v>69</v>
      </c>
      <c r="I1568" s="14">
        <v>2</v>
      </c>
      <c r="J1568" s="20">
        <v>138</v>
      </c>
    </row>
    <row r="1569" spans="1:10" ht="15.5" x14ac:dyDescent="0.35">
      <c r="A1569" s="11" t="s">
        <v>1614</v>
      </c>
      <c r="B1569" s="3">
        <v>43607</v>
      </c>
      <c r="C1569" s="14">
        <v>10</v>
      </c>
      <c r="D1569" s="1" t="s">
        <v>58</v>
      </c>
      <c r="E1569" s="1" t="s">
        <v>22</v>
      </c>
      <c r="F1569" s="1" t="s">
        <v>23</v>
      </c>
      <c r="G1569" s="1" t="s">
        <v>19</v>
      </c>
      <c r="H1569" s="17">
        <v>289</v>
      </c>
      <c r="I1569" s="14">
        <v>7</v>
      </c>
      <c r="J1569" s="20">
        <v>2023</v>
      </c>
    </row>
    <row r="1570" spans="1:10" ht="15.5" x14ac:dyDescent="0.35">
      <c r="A1570" s="11" t="s">
        <v>1615</v>
      </c>
      <c r="B1570" s="3">
        <v>43607</v>
      </c>
      <c r="C1570" s="14">
        <v>8</v>
      </c>
      <c r="D1570" s="1" t="s">
        <v>45</v>
      </c>
      <c r="E1570" s="1" t="s">
        <v>46</v>
      </c>
      <c r="F1570" s="1" t="s">
        <v>23</v>
      </c>
      <c r="G1570" s="1" t="s">
        <v>31</v>
      </c>
      <c r="H1570" s="17">
        <v>69</v>
      </c>
      <c r="I1570" s="14">
        <v>2</v>
      </c>
      <c r="J1570" s="20">
        <v>138</v>
      </c>
    </row>
    <row r="1571" spans="1:10" ht="15.5" x14ac:dyDescent="0.35">
      <c r="A1571" s="11" t="s">
        <v>1616</v>
      </c>
      <c r="B1571" s="3">
        <v>43607</v>
      </c>
      <c r="C1571" s="14">
        <v>14</v>
      </c>
      <c r="D1571" s="1" t="s">
        <v>38</v>
      </c>
      <c r="E1571" s="1" t="s">
        <v>12</v>
      </c>
      <c r="F1571" s="1" t="s">
        <v>13</v>
      </c>
      <c r="G1571" s="1" t="s">
        <v>31</v>
      </c>
      <c r="H1571" s="17">
        <v>69</v>
      </c>
      <c r="I1571" s="14">
        <v>9</v>
      </c>
      <c r="J1571" s="20">
        <v>621</v>
      </c>
    </row>
    <row r="1572" spans="1:10" ht="15.5" x14ac:dyDescent="0.35">
      <c r="A1572" s="11" t="s">
        <v>1617</v>
      </c>
      <c r="B1572" s="3">
        <v>43608</v>
      </c>
      <c r="C1572" s="14">
        <v>15</v>
      </c>
      <c r="D1572" s="1" t="s">
        <v>118</v>
      </c>
      <c r="E1572" s="1" t="s">
        <v>63</v>
      </c>
      <c r="F1572" s="1" t="s">
        <v>13</v>
      </c>
      <c r="G1572" s="1" t="s">
        <v>24</v>
      </c>
      <c r="H1572" s="17">
        <v>159</v>
      </c>
      <c r="I1572" s="14">
        <v>2</v>
      </c>
      <c r="J1572" s="20">
        <v>318</v>
      </c>
    </row>
    <row r="1573" spans="1:10" ht="15.5" x14ac:dyDescent="0.35">
      <c r="A1573" s="11" t="s">
        <v>1618</v>
      </c>
      <c r="B1573" s="3">
        <v>43609</v>
      </c>
      <c r="C1573" s="14">
        <v>14</v>
      </c>
      <c r="D1573" s="1" t="s">
        <v>38</v>
      </c>
      <c r="E1573" s="1" t="s">
        <v>63</v>
      </c>
      <c r="F1573" s="1" t="s">
        <v>13</v>
      </c>
      <c r="G1573" s="1" t="s">
        <v>41</v>
      </c>
      <c r="H1573" s="17">
        <v>399</v>
      </c>
      <c r="I1573" s="14">
        <v>4</v>
      </c>
      <c r="J1573" s="20">
        <v>1596</v>
      </c>
    </row>
    <row r="1574" spans="1:10" ht="15.5" x14ac:dyDescent="0.35">
      <c r="A1574" s="11" t="s">
        <v>1619</v>
      </c>
      <c r="B1574" s="3">
        <v>43610</v>
      </c>
      <c r="C1574" s="14">
        <v>5</v>
      </c>
      <c r="D1574" s="1" t="s">
        <v>60</v>
      </c>
      <c r="E1574" s="1" t="s">
        <v>17</v>
      </c>
      <c r="F1574" s="1" t="s">
        <v>18</v>
      </c>
      <c r="G1574" s="1" t="s">
        <v>24</v>
      </c>
      <c r="H1574" s="17">
        <v>159</v>
      </c>
      <c r="I1574" s="14">
        <v>3</v>
      </c>
      <c r="J1574" s="20">
        <v>477</v>
      </c>
    </row>
    <row r="1575" spans="1:10" ht="15.5" x14ac:dyDescent="0.35">
      <c r="A1575" s="11" t="s">
        <v>1620</v>
      </c>
      <c r="B1575" s="3">
        <v>43610</v>
      </c>
      <c r="C1575" s="14">
        <v>17</v>
      </c>
      <c r="D1575" s="1" t="s">
        <v>35</v>
      </c>
      <c r="E1575" s="1" t="s">
        <v>27</v>
      </c>
      <c r="F1575" s="1" t="s">
        <v>28</v>
      </c>
      <c r="G1575" s="1" t="s">
        <v>19</v>
      </c>
      <c r="H1575" s="17">
        <v>289</v>
      </c>
      <c r="I1575" s="14">
        <v>3</v>
      </c>
      <c r="J1575" s="20">
        <v>867</v>
      </c>
    </row>
    <row r="1576" spans="1:10" ht="15.5" x14ac:dyDescent="0.35">
      <c r="A1576" s="11" t="s">
        <v>1621</v>
      </c>
      <c r="B1576" s="3">
        <v>43610</v>
      </c>
      <c r="C1576" s="14">
        <v>5</v>
      </c>
      <c r="D1576" s="1" t="s">
        <v>60</v>
      </c>
      <c r="E1576" s="1" t="s">
        <v>68</v>
      </c>
      <c r="F1576" s="1" t="s">
        <v>18</v>
      </c>
      <c r="G1576" s="1" t="s">
        <v>24</v>
      </c>
      <c r="H1576" s="17">
        <v>159</v>
      </c>
      <c r="I1576" s="14">
        <v>2</v>
      </c>
      <c r="J1576" s="20">
        <v>318</v>
      </c>
    </row>
    <row r="1577" spans="1:10" ht="15.5" x14ac:dyDescent="0.35">
      <c r="A1577" s="11" t="s">
        <v>1622</v>
      </c>
      <c r="B1577" s="3">
        <v>43610</v>
      </c>
      <c r="C1577" s="14">
        <v>12</v>
      </c>
      <c r="D1577" s="1" t="s">
        <v>66</v>
      </c>
      <c r="E1577" s="1" t="s">
        <v>63</v>
      </c>
      <c r="F1577" s="1" t="s">
        <v>13</v>
      </c>
      <c r="G1577" s="1" t="s">
        <v>41</v>
      </c>
      <c r="H1577" s="17">
        <v>399</v>
      </c>
      <c r="I1577" s="14">
        <v>2</v>
      </c>
      <c r="J1577" s="20">
        <v>798</v>
      </c>
    </row>
    <row r="1578" spans="1:10" ht="15.5" x14ac:dyDescent="0.35">
      <c r="A1578" s="11" t="s">
        <v>1623</v>
      </c>
      <c r="B1578" s="3">
        <v>43610</v>
      </c>
      <c r="C1578" s="14">
        <v>13</v>
      </c>
      <c r="D1578" s="1" t="s">
        <v>33</v>
      </c>
      <c r="E1578" s="1" t="s">
        <v>63</v>
      </c>
      <c r="F1578" s="1" t="s">
        <v>13</v>
      </c>
      <c r="G1578" s="1" t="s">
        <v>14</v>
      </c>
      <c r="H1578" s="17">
        <v>199</v>
      </c>
      <c r="I1578" s="14">
        <v>0</v>
      </c>
      <c r="J1578" s="20">
        <v>0</v>
      </c>
    </row>
    <row r="1579" spans="1:10" ht="15.5" x14ac:dyDescent="0.35">
      <c r="A1579" s="11" t="s">
        <v>1624</v>
      </c>
      <c r="B1579" s="3">
        <v>43610</v>
      </c>
      <c r="C1579" s="14">
        <v>7</v>
      </c>
      <c r="D1579" s="1" t="s">
        <v>88</v>
      </c>
      <c r="E1579" s="1" t="s">
        <v>46</v>
      </c>
      <c r="F1579" s="1" t="s">
        <v>23</v>
      </c>
      <c r="G1579" s="1" t="s">
        <v>31</v>
      </c>
      <c r="H1579" s="17">
        <v>69</v>
      </c>
      <c r="I1579" s="14">
        <v>3</v>
      </c>
      <c r="J1579" s="20">
        <v>207</v>
      </c>
    </row>
    <row r="1580" spans="1:10" ht="15.5" x14ac:dyDescent="0.35">
      <c r="A1580" s="11" t="s">
        <v>1625</v>
      </c>
      <c r="B1580" s="3">
        <v>43610</v>
      </c>
      <c r="C1580" s="14">
        <v>1</v>
      </c>
      <c r="D1580" s="1" t="s">
        <v>16</v>
      </c>
      <c r="E1580" s="1" t="s">
        <v>68</v>
      </c>
      <c r="F1580" s="1" t="s">
        <v>18</v>
      </c>
      <c r="G1580" s="1" t="s">
        <v>14</v>
      </c>
      <c r="H1580" s="17">
        <v>199</v>
      </c>
      <c r="I1580" s="14">
        <v>1</v>
      </c>
      <c r="J1580" s="20">
        <v>199</v>
      </c>
    </row>
    <row r="1581" spans="1:10" ht="15.5" x14ac:dyDescent="0.35">
      <c r="A1581" s="11" t="s">
        <v>1626</v>
      </c>
      <c r="B1581" s="3">
        <v>43610</v>
      </c>
      <c r="C1581" s="14">
        <v>11</v>
      </c>
      <c r="D1581" s="1" t="s">
        <v>11</v>
      </c>
      <c r="E1581" s="1" t="s">
        <v>63</v>
      </c>
      <c r="F1581" s="1" t="s">
        <v>13</v>
      </c>
      <c r="G1581" s="1" t="s">
        <v>14</v>
      </c>
      <c r="H1581" s="17">
        <v>199</v>
      </c>
      <c r="I1581" s="14">
        <v>6</v>
      </c>
      <c r="J1581" s="20">
        <v>1194</v>
      </c>
    </row>
    <row r="1582" spans="1:10" ht="15.5" x14ac:dyDescent="0.35">
      <c r="A1582" s="11" t="s">
        <v>1627</v>
      </c>
      <c r="B1582" s="3">
        <v>43610</v>
      </c>
      <c r="C1582" s="14">
        <v>9</v>
      </c>
      <c r="D1582" s="1" t="s">
        <v>21</v>
      </c>
      <c r="E1582" s="1" t="s">
        <v>22</v>
      </c>
      <c r="F1582" s="1" t="s">
        <v>23</v>
      </c>
      <c r="G1582" s="1" t="s">
        <v>31</v>
      </c>
      <c r="H1582" s="17">
        <v>69</v>
      </c>
      <c r="I1582" s="14">
        <v>0</v>
      </c>
      <c r="J1582" s="20">
        <v>0</v>
      </c>
    </row>
    <row r="1583" spans="1:10" ht="15.5" x14ac:dyDescent="0.35">
      <c r="A1583" s="11" t="s">
        <v>1628</v>
      </c>
      <c r="B1583" s="3">
        <v>43610</v>
      </c>
      <c r="C1583" s="14">
        <v>16</v>
      </c>
      <c r="D1583" s="1" t="s">
        <v>30</v>
      </c>
      <c r="E1583" s="1" t="s">
        <v>27</v>
      </c>
      <c r="F1583" s="1" t="s">
        <v>28</v>
      </c>
      <c r="G1583" s="1" t="s">
        <v>19</v>
      </c>
      <c r="H1583" s="17">
        <v>289</v>
      </c>
      <c r="I1583" s="14">
        <v>1</v>
      </c>
      <c r="J1583" s="20">
        <v>289</v>
      </c>
    </row>
    <row r="1584" spans="1:10" ht="15.5" x14ac:dyDescent="0.35">
      <c r="A1584" s="11" t="s">
        <v>1629</v>
      </c>
      <c r="B1584" s="3">
        <v>43610</v>
      </c>
      <c r="C1584" s="14">
        <v>1</v>
      </c>
      <c r="D1584" s="1" t="s">
        <v>16</v>
      </c>
      <c r="E1584" s="1" t="s">
        <v>68</v>
      </c>
      <c r="F1584" s="1" t="s">
        <v>18</v>
      </c>
      <c r="G1584" s="1" t="s">
        <v>19</v>
      </c>
      <c r="H1584" s="17">
        <v>289</v>
      </c>
      <c r="I1584" s="14">
        <v>9</v>
      </c>
      <c r="J1584" s="20">
        <v>2601</v>
      </c>
    </row>
    <row r="1585" spans="1:10" ht="15.5" x14ac:dyDescent="0.35">
      <c r="A1585" s="11" t="s">
        <v>1630</v>
      </c>
      <c r="B1585" s="3">
        <v>43610</v>
      </c>
      <c r="C1585" s="14">
        <v>5</v>
      </c>
      <c r="D1585" s="1" t="s">
        <v>60</v>
      </c>
      <c r="E1585" s="1" t="s">
        <v>68</v>
      </c>
      <c r="F1585" s="1" t="s">
        <v>18</v>
      </c>
      <c r="G1585" s="1" t="s">
        <v>14</v>
      </c>
      <c r="H1585" s="17">
        <v>199</v>
      </c>
      <c r="I1585" s="14">
        <v>8</v>
      </c>
      <c r="J1585" s="20">
        <v>1592</v>
      </c>
    </row>
    <row r="1586" spans="1:10" ht="15.5" x14ac:dyDescent="0.35">
      <c r="A1586" s="11" t="s">
        <v>1631</v>
      </c>
      <c r="B1586" s="3">
        <v>43611</v>
      </c>
      <c r="C1586" s="14">
        <v>10</v>
      </c>
      <c r="D1586" s="1" t="s">
        <v>58</v>
      </c>
      <c r="E1586" s="1" t="s">
        <v>22</v>
      </c>
      <c r="F1586" s="1" t="s">
        <v>23</v>
      </c>
      <c r="G1586" s="1" t="s">
        <v>24</v>
      </c>
      <c r="H1586" s="17">
        <v>159</v>
      </c>
      <c r="I1586" s="14">
        <v>6</v>
      </c>
      <c r="J1586" s="20">
        <v>954</v>
      </c>
    </row>
    <row r="1587" spans="1:10" ht="15.5" x14ac:dyDescent="0.35">
      <c r="A1587" s="11" t="s">
        <v>1632</v>
      </c>
      <c r="B1587" s="3">
        <v>43611</v>
      </c>
      <c r="C1587" s="14">
        <v>4</v>
      </c>
      <c r="D1587" s="1" t="s">
        <v>51</v>
      </c>
      <c r="E1587" s="1" t="s">
        <v>17</v>
      </c>
      <c r="F1587" s="1" t="s">
        <v>18</v>
      </c>
      <c r="G1587" s="1" t="s">
        <v>19</v>
      </c>
      <c r="H1587" s="17">
        <v>289</v>
      </c>
      <c r="I1587" s="14">
        <v>2</v>
      </c>
      <c r="J1587" s="20">
        <v>578</v>
      </c>
    </row>
    <row r="1588" spans="1:10" ht="15.5" x14ac:dyDescent="0.35">
      <c r="A1588" s="11" t="s">
        <v>1633</v>
      </c>
      <c r="B1588" s="3">
        <v>43611</v>
      </c>
      <c r="C1588" s="14">
        <v>11</v>
      </c>
      <c r="D1588" s="1" t="s">
        <v>11</v>
      </c>
      <c r="E1588" s="1" t="s">
        <v>63</v>
      </c>
      <c r="F1588" s="1" t="s">
        <v>13</v>
      </c>
      <c r="G1588" s="1" t="s">
        <v>14</v>
      </c>
      <c r="H1588" s="17">
        <v>199</v>
      </c>
      <c r="I1588" s="14">
        <v>1</v>
      </c>
      <c r="J1588" s="20">
        <v>199</v>
      </c>
    </row>
    <row r="1589" spans="1:10" ht="15.5" x14ac:dyDescent="0.35">
      <c r="A1589" s="11" t="s">
        <v>1634</v>
      </c>
      <c r="B1589" s="3">
        <v>43611</v>
      </c>
      <c r="C1589" s="14">
        <v>17</v>
      </c>
      <c r="D1589" s="1" t="s">
        <v>35</v>
      </c>
      <c r="E1589" s="1" t="s">
        <v>36</v>
      </c>
      <c r="F1589" s="1" t="s">
        <v>28</v>
      </c>
      <c r="G1589" s="1" t="s">
        <v>24</v>
      </c>
      <c r="H1589" s="17">
        <v>159</v>
      </c>
      <c r="I1589" s="14">
        <v>9</v>
      </c>
      <c r="J1589" s="20">
        <v>1431</v>
      </c>
    </row>
    <row r="1590" spans="1:10" ht="15.5" x14ac:dyDescent="0.35">
      <c r="A1590" s="11" t="s">
        <v>1635</v>
      </c>
      <c r="B1590" s="3">
        <v>43611</v>
      </c>
      <c r="C1590" s="14">
        <v>7</v>
      </c>
      <c r="D1590" s="1" t="s">
        <v>88</v>
      </c>
      <c r="E1590" s="1" t="s">
        <v>46</v>
      </c>
      <c r="F1590" s="1" t="s">
        <v>23</v>
      </c>
      <c r="G1590" s="1" t="s">
        <v>31</v>
      </c>
      <c r="H1590" s="17">
        <v>69</v>
      </c>
      <c r="I1590" s="14">
        <v>3</v>
      </c>
      <c r="J1590" s="20">
        <v>207</v>
      </c>
    </row>
    <row r="1591" spans="1:10" ht="15.5" x14ac:dyDescent="0.35">
      <c r="A1591" s="11" t="s">
        <v>1636</v>
      </c>
      <c r="B1591" s="3">
        <v>43611</v>
      </c>
      <c r="C1591" s="14">
        <v>17</v>
      </c>
      <c r="D1591" s="1" t="s">
        <v>35</v>
      </c>
      <c r="E1591" s="1" t="s">
        <v>36</v>
      </c>
      <c r="F1591" s="1" t="s">
        <v>28</v>
      </c>
      <c r="G1591" s="1" t="s">
        <v>24</v>
      </c>
      <c r="H1591" s="17">
        <v>159</v>
      </c>
      <c r="I1591" s="14">
        <v>2</v>
      </c>
      <c r="J1591" s="20">
        <v>318</v>
      </c>
    </row>
    <row r="1592" spans="1:10" ht="15.5" x14ac:dyDescent="0.35">
      <c r="A1592" s="11" t="s">
        <v>1637</v>
      </c>
      <c r="B1592" s="3">
        <v>43611</v>
      </c>
      <c r="C1592" s="14">
        <v>16</v>
      </c>
      <c r="D1592" s="1" t="s">
        <v>30</v>
      </c>
      <c r="E1592" s="1" t="s">
        <v>36</v>
      </c>
      <c r="F1592" s="1" t="s">
        <v>28</v>
      </c>
      <c r="G1592" s="1" t="s">
        <v>31</v>
      </c>
      <c r="H1592" s="17">
        <v>69</v>
      </c>
      <c r="I1592" s="14">
        <v>5</v>
      </c>
      <c r="J1592" s="20">
        <v>345</v>
      </c>
    </row>
    <row r="1593" spans="1:10" ht="15.5" x14ac:dyDescent="0.35">
      <c r="A1593" s="11" t="s">
        <v>1638</v>
      </c>
      <c r="B1593" s="3">
        <v>43611</v>
      </c>
      <c r="C1593" s="14">
        <v>16</v>
      </c>
      <c r="D1593" s="1" t="s">
        <v>30</v>
      </c>
      <c r="E1593" s="1" t="s">
        <v>27</v>
      </c>
      <c r="F1593" s="1" t="s">
        <v>28</v>
      </c>
      <c r="G1593" s="1" t="s">
        <v>24</v>
      </c>
      <c r="H1593" s="17">
        <v>159</v>
      </c>
      <c r="I1593" s="14">
        <v>7</v>
      </c>
      <c r="J1593" s="20">
        <v>1113</v>
      </c>
    </row>
    <row r="1594" spans="1:10" ht="15.5" x14ac:dyDescent="0.35">
      <c r="A1594" s="11" t="s">
        <v>1639</v>
      </c>
      <c r="B1594" s="3">
        <v>43611</v>
      </c>
      <c r="C1594" s="14">
        <v>16</v>
      </c>
      <c r="D1594" s="1" t="s">
        <v>30</v>
      </c>
      <c r="E1594" s="1" t="s">
        <v>36</v>
      </c>
      <c r="F1594" s="1" t="s">
        <v>28</v>
      </c>
      <c r="G1594" s="1" t="s">
        <v>19</v>
      </c>
      <c r="H1594" s="17">
        <v>289</v>
      </c>
      <c r="I1594" s="14">
        <v>9</v>
      </c>
      <c r="J1594" s="20">
        <v>2601</v>
      </c>
    </row>
    <row r="1595" spans="1:10" ht="15.5" x14ac:dyDescent="0.35">
      <c r="A1595" s="11" t="s">
        <v>1640</v>
      </c>
      <c r="B1595" s="3">
        <v>43612</v>
      </c>
      <c r="C1595" s="14">
        <v>11</v>
      </c>
      <c r="D1595" s="1" t="s">
        <v>11</v>
      </c>
      <c r="E1595" s="1" t="s">
        <v>63</v>
      </c>
      <c r="F1595" s="1" t="s">
        <v>13</v>
      </c>
      <c r="G1595" s="1" t="s">
        <v>41</v>
      </c>
      <c r="H1595" s="17">
        <v>399</v>
      </c>
      <c r="I1595" s="14">
        <v>0</v>
      </c>
      <c r="J1595" s="20">
        <v>0</v>
      </c>
    </row>
    <row r="1596" spans="1:10" ht="15.5" x14ac:dyDescent="0.35">
      <c r="A1596" s="11" t="s">
        <v>1641</v>
      </c>
      <c r="B1596" s="3">
        <v>43612</v>
      </c>
      <c r="C1596" s="14">
        <v>19</v>
      </c>
      <c r="D1596" s="1" t="s">
        <v>56</v>
      </c>
      <c r="E1596" s="1" t="s">
        <v>27</v>
      </c>
      <c r="F1596" s="1" t="s">
        <v>28</v>
      </c>
      <c r="G1596" s="1" t="s">
        <v>14</v>
      </c>
      <c r="H1596" s="17">
        <v>199</v>
      </c>
      <c r="I1596" s="14">
        <v>0</v>
      </c>
      <c r="J1596" s="20">
        <v>0</v>
      </c>
    </row>
    <row r="1597" spans="1:10" ht="15.5" x14ac:dyDescent="0.35">
      <c r="A1597" s="11" t="s">
        <v>1642</v>
      </c>
      <c r="B1597" s="3">
        <v>43613</v>
      </c>
      <c r="C1597" s="14">
        <v>5</v>
      </c>
      <c r="D1597" s="1" t="s">
        <v>60</v>
      </c>
      <c r="E1597" s="1" t="s">
        <v>17</v>
      </c>
      <c r="F1597" s="1" t="s">
        <v>18</v>
      </c>
      <c r="G1597" s="1" t="s">
        <v>24</v>
      </c>
      <c r="H1597" s="17">
        <v>159</v>
      </c>
      <c r="I1597" s="14">
        <v>2</v>
      </c>
      <c r="J1597" s="20">
        <v>318</v>
      </c>
    </row>
    <row r="1598" spans="1:10" ht="15.5" x14ac:dyDescent="0.35">
      <c r="A1598" s="11" t="s">
        <v>1643</v>
      </c>
      <c r="B1598" s="3">
        <v>43613</v>
      </c>
      <c r="C1598" s="14">
        <v>16</v>
      </c>
      <c r="D1598" s="1" t="s">
        <v>30</v>
      </c>
      <c r="E1598" s="1" t="s">
        <v>27</v>
      </c>
      <c r="F1598" s="1" t="s">
        <v>28</v>
      </c>
      <c r="G1598" s="1" t="s">
        <v>14</v>
      </c>
      <c r="H1598" s="17">
        <v>199</v>
      </c>
      <c r="I1598" s="14">
        <v>8</v>
      </c>
      <c r="J1598" s="20">
        <v>1592</v>
      </c>
    </row>
    <row r="1599" spans="1:10" ht="15.5" x14ac:dyDescent="0.35">
      <c r="A1599" s="11" t="s">
        <v>1644</v>
      </c>
      <c r="B1599" s="3">
        <v>43613</v>
      </c>
      <c r="C1599" s="14">
        <v>19</v>
      </c>
      <c r="D1599" s="1" t="s">
        <v>56</v>
      </c>
      <c r="E1599" s="1" t="s">
        <v>36</v>
      </c>
      <c r="F1599" s="1" t="s">
        <v>28</v>
      </c>
      <c r="G1599" s="1" t="s">
        <v>24</v>
      </c>
      <c r="H1599" s="17">
        <v>159</v>
      </c>
      <c r="I1599" s="14">
        <v>3</v>
      </c>
      <c r="J1599" s="20">
        <v>477</v>
      </c>
    </row>
    <row r="1600" spans="1:10" ht="15.5" x14ac:dyDescent="0.35">
      <c r="A1600" s="11" t="s">
        <v>1645</v>
      </c>
      <c r="B1600" s="3">
        <v>43613</v>
      </c>
      <c r="C1600" s="14">
        <v>5</v>
      </c>
      <c r="D1600" s="1" t="s">
        <v>60</v>
      </c>
      <c r="E1600" s="1" t="s">
        <v>68</v>
      </c>
      <c r="F1600" s="1" t="s">
        <v>18</v>
      </c>
      <c r="G1600" s="1" t="s">
        <v>24</v>
      </c>
      <c r="H1600" s="17">
        <v>159</v>
      </c>
      <c r="I1600" s="14">
        <v>9</v>
      </c>
      <c r="J1600" s="20">
        <v>1431</v>
      </c>
    </row>
    <row r="1601" spans="1:10" ht="15.5" x14ac:dyDescent="0.35">
      <c r="A1601" s="11" t="s">
        <v>1646</v>
      </c>
      <c r="B1601" s="3">
        <v>43613</v>
      </c>
      <c r="C1601" s="14">
        <v>9</v>
      </c>
      <c r="D1601" s="1" t="s">
        <v>21</v>
      </c>
      <c r="E1601" s="1" t="s">
        <v>46</v>
      </c>
      <c r="F1601" s="1" t="s">
        <v>23</v>
      </c>
      <c r="G1601" s="1" t="s">
        <v>14</v>
      </c>
      <c r="H1601" s="17">
        <v>199</v>
      </c>
      <c r="I1601" s="14">
        <v>1</v>
      </c>
      <c r="J1601" s="20">
        <v>199</v>
      </c>
    </row>
    <row r="1602" spans="1:10" ht="15.5" x14ac:dyDescent="0.35">
      <c r="A1602" s="11" t="s">
        <v>1647</v>
      </c>
      <c r="B1602" s="3">
        <v>43614</v>
      </c>
      <c r="C1602" s="14">
        <v>17</v>
      </c>
      <c r="D1602" s="1" t="s">
        <v>35</v>
      </c>
      <c r="E1602" s="1" t="s">
        <v>27</v>
      </c>
      <c r="F1602" s="1" t="s">
        <v>28</v>
      </c>
      <c r="G1602" s="1" t="s">
        <v>41</v>
      </c>
      <c r="H1602" s="17">
        <v>399</v>
      </c>
      <c r="I1602" s="14">
        <v>2</v>
      </c>
      <c r="J1602" s="20">
        <v>798</v>
      </c>
    </row>
    <row r="1603" spans="1:10" ht="15.5" x14ac:dyDescent="0.35">
      <c r="A1603" s="11" t="s">
        <v>1648</v>
      </c>
      <c r="B1603" s="3">
        <v>43614</v>
      </c>
      <c r="C1603" s="14">
        <v>4</v>
      </c>
      <c r="D1603" s="1" t="s">
        <v>51</v>
      </c>
      <c r="E1603" s="1" t="s">
        <v>68</v>
      </c>
      <c r="F1603" s="1" t="s">
        <v>18</v>
      </c>
      <c r="G1603" s="1" t="s">
        <v>14</v>
      </c>
      <c r="H1603" s="17">
        <v>199</v>
      </c>
      <c r="I1603" s="14">
        <v>1</v>
      </c>
      <c r="J1603" s="20">
        <v>199</v>
      </c>
    </row>
    <row r="1604" spans="1:10" ht="15.5" x14ac:dyDescent="0.35">
      <c r="A1604" s="11" t="s">
        <v>1649</v>
      </c>
      <c r="B1604" s="3">
        <v>43614</v>
      </c>
      <c r="C1604" s="14">
        <v>18</v>
      </c>
      <c r="D1604" s="1" t="s">
        <v>26</v>
      </c>
      <c r="E1604" s="1" t="s">
        <v>27</v>
      </c>
      <c r="F1604" s="1" t="s">
        <v>28</v>
      </c>
      <c r="G1604" s="1" t="s">
        <v>14</v>
      </c>
      <c r="H1604" s="17">
        <v>199</v>
      </c>
      <c r="I1604" s="14">
        <v>8</v>
      </c>
      <c r="J1604" s="20">
        <v>1592</v>
      </c>
    </row>
    <row r="1605" spans="1:10" ht="15.5" x14ac:dyDescent="0.35">
      <c r="A1605" s="11" t="s">
        <v>1650</v>
      </c>
      <c r="B1605" s="3">
        <v>43614</v>
      </c>
      <c r="C1605" s="14">
        <v>13</v>
      </c>
      <c r="D1605" s="1" t="s">
        <v>33</v>
      </c>
      <c r="E1605" s="1" t="s">
        <v>63</v>
      </c>
      <c r="F1605" s="1" t="s">
        <v>13</v>
      </c>
      <c r="G1605" s="1" t="s">
        <v>14</v>
      </c>
      <c r="H1605" s="17">
        <v>199</v>
      </c>
      <c r="I1605" s="14">
        <v>7</v>
      </c>
      <c r="J1605" s="20">
        <v>1393</v>
      </c>
    </row>
    <row r="1606" spans="1:10" ht="15.5" x14ac:dyDescent="0.35">
      <c r="A1606" s="11" t="s">
        <v>1651</v>
      </c>
      <c r="B1606" s="3">
        <v>43614</v>
      </c>
      <c r="C1606" s="14">
        <v>6</v>
      </c>
      <c r="D1606" s="1" t="s">
        <v>48</v>
      </c>
      <c r="E1606" s="1" t="s">
        <v>46</v>
      </c>
      <c r="F1606" s="1" t="s">
        <v>23</v>
      </c>
      <c r="G1606" s="1" t="s">
        <v>24</v>
      </c>
      <c r="H1606" s="17">
        <v>159</v>
      </c>
      <c r="I1606" s="14">
        <v>5</v>
      </c>
      <c r="J1606" s="20">
        <v>795</v>
      </c>
    </row>
    <row r="1607" spans="1:10" ht="15.5" x14ac:dyDescent="0.35">
      <c r="A1607" s="11" t="s">
        <v>1652</v>
      </c>
      <c r="B1607" s="3">
        <v>43614</v>
      </c>
      <c r="C1607" s="14">
        <v>16</v>
      </c>
      <c r="D1607" s="1" t="s">
        <v>30</v>
      </c>
      <c r="E1607" s="1" t="s">
        <v>27</v>
      </c>
      <c r="F1607" s="1" t="s">
        <v>28</v>
      </c>
      <c r="G1607" s="1" t="s">
        <v>31</v>
      </c>
      <c r="H1607" s="17">
        <v>69</v>
      </c>
      <c r="I1607" s="14">
        <v>1</v>
      </c>
      <c r="J1607" s="20">
        <v>69</v>
      </c>
    </row>
    <row r="1608" spans="1:10" ht="15.5" x14ac:dyDescent="0.35">
      <c r="A1608" s="11" t="s">
        <v>1653</v>
      </c>
      <c r="B1608" s="3">
        <v>43615</v>
      </c>
      <c r="C1608" s="14">
        <v>5</v>
      </c>
      <c r="D1608" s="1" t="s">
        <v>60</v>
      </c>
      <c r="E1608" s="1" t="s">
        <v>17</v>
      </c>
      <c r="F1608" s="1" t="s">
        <v>18</v>
      </c>
      <c r="G1608" s="1" t="s">
        <v>19</v>
      </c>
      <c r="H1608" s="17">
        <v>289</v>
      </c>
      <c r="I1608" s="14">
        <v>3</v>
      </c>
      <c r="J1608" s="20">
        <v>867</v>
      </c>
    </row>
    <row r="1609" spans="1:10" ht="15.5" x14ac:dyDescent="0.35">
      <c r="A1609" s="11" t="s">
        <v>1654</v>
      </c>
      <c r="B1609" s="3">
        <v>43615</v>
      </c>
      <c r="C1609" s="14">
        <v>17</v>
      </c>
      <c r="D1609" s="1" t="s">
        <v>35</v>
      </c>
      <c r="E1609" s="1" t="s">
        <v>36</v>
      </c>
      <c r="F1609" s="1" t="s">
        <v>28</v>
      </c>
      <c r="G1609" s="1" t="s">
        <v>24</v>
      </c>
      <c r="H1609" s="17">
        <v>159</v>
      </c>
      <c r="I1609" s="14">
        <v>8</v>
      </c>
      <c r="J1609" s="20">
        <v>1272</v>
      </c>
    </row>
    <row r="1610" spans="1:10" ht="15.5" x14ac:dyDescent="0.35">
      <c r="A1610" s="11" t="s">
        <v>1655</v>
      </c>
      <c r="B1610" s="3">
        <v>43615</v>
      </c>
      <c r="C1610" s="14">
        <v>3</v>
      </c>
      <c r="D1610" s="1" t="s">
        <v>43</v>
      </c>
      <c r="E1610" s="1" t="s">
        <v>17</v>
      </c>
      <c r="F1610" s="1" t="s">
        <v>18</v>
      </c>
      <c r="G1610" s="1" t="s">
        <v>24</v>
      </c>
      <c r="H1610" s="17">
        <v>159</v>
      </c>
      <c r="I1610" s="14">
        <v>8</v>
      </c>
      <c r="J1610" s="20">
        <v>1272</v>
      </c>
    </row>
    <row r="1611" spans="1:10" ht="15.5" x14ac:dyDescent="0.35">
      <c r="A1611" s="11" t="s">
        <v>1656</v>
      </c>
      <c r="B1611" s="3">
        <v>43616</v>
      </c>
      <c r="C1611" s="14">
        <v>18</v>
      </c>
      <c r="D1611" s="1" t="s">
        <v>26</v>
      </c>
      <c r="E1611" s="1" t="s">
        <v>36</v>
      </c>
      <c r="F1611" s="1" t="s">
        <v>28</v>
      </c>
      <c r="G1611" s="1" t="s">
        <v>31</v>
      </c>
      <c r="H1611" s="17">
        <v>69</v>
      </c>
      <c r="I1611" s="14">
        <v>4</v>
      </c>
      <c r="J1611" s="20">
        <v>276</v>
      </c>
    </row>
    <row r="1612" spans="1:10" ht="15.5" x14ac:dyDescent="0.35">
      <c r="A1612" s="11" t="s">
        <v>1657</v>
      </c>
      <c r="B1612" s="3">
        <v>43617</v>
      </c>
      <c r="C1612" s="14">
        <v>2</v>
      </c>
      <c r="D1612" s="1" t="s">
        <v>106</v>
      </c>
      <c r="E1612" s="1" t="s">
        <v>68</v>
      </c>
      <c r="F1612" s="1" t="s">
        <v>18</v>
      </c>
      <c r="G1612" s="1" t="s">
        <v>24</v>
      </c>
      <c r="H1612" s="17">
        <v>159</v>
      </c>
      <c r="I1612" s="14">
        <v>1</v>
      </c>
      <c r="J1612" s="20">
        <v>159</v>
      </c>
    </row>
    <row r="1613" spans="1:10" ht="15.5" x14ac:dyDescent="0.35">
      <c r="A1613" s="11" t="s">
        <v>1658</v>
      </c>
      <c r="B1613" s="3">
        <v>43617</v>
      </c>
      <c r="C1613" s="14">
        <v>10</v>
      </c>
      <c r="D1613" s="1" t="s">
        <v>58</v>
      </c>
      <c r="E1613" s="1" t="s">
        <v>46</v>
      </c>
      <c r="F1613" s="1" t="s">
        <v>23</v>
      </c>
      <c r="G1613" s="1" t="s">
        <v>24</v>
      </c>
      <c r="H1613" s="17">
        <v>159</v>
      </c>
      <c r="I1613" s="14">
        <v>2</v>
      </c>
      <c r="J1613" s="20">
        <v>318</v>
      </c>
    </row>
    <row r="1614" spans="1:10" ht="15.5" x14ac:dyDescent="0.35">
      <c r="A1614" s="11" t="s">
        <v>1659</v>
      </c>
      <c r="B1614" s="3">
        <v>43617</v>
      </c>
      <c r="C1614" s="14">
        <v>17</v>
      </c>
      <c r="D1614" s="1" t="s">
        <v>35</v>
      </c>
      <c r="E1614" s="1" t="s">
        <v>36</v>
      </c>
      <c r="F1614" s="1" t="s">
        <v>28</v>
      </c>
      <c r="G1614" s="1" t="s">
        <v>19</v>
      </c>
      <c r="H1614" s="17">
        <v>289</v>
      </c>
      <c r="I1614" s="14">
        <v>0</v>
      </c>
      <c r="J1614" s="20">
        <v>0</v>
      </c>
    </row>
    <row r="1615" spans="1:10" ht="15.5" x14ac:dyDescent="0.35">
      <c r="A1615" s="11" t="s">
        <v>1660</v>
      </c>
      <c r="B1615" s="3">
        <v>43618</v>
      </c>
      <c r="C1615" s="14">
        <v>8</v>
      </c>
      <c r="D1615" s="1" t="s">
        <v>45</v>
      </c>
      <c r="E1615" s="1" t="s">
        <v>46</v>
      </c>
      <c r="F1615" s="1" t="s">
        <v>23</v>
      </c>
      <c r="G1615" s="1" t="s">
        <v>19</v>
      </c>
      <c r="H1615" s="17">
        <v>289</v>
      </c>
      <c r="I1615" s="14">
        <v>4</v>
      </c>
      <c r="J1615" s="20">
        <v>1156</v>
      </c>
    </row>
    <row r="1616" spans="1:10" ht="15.5" x14ac:dyDescent="0.35">
      <c r="A1616" s="11" t="s">
        <v>1661</v>
      </c>
      <c r="B1616" s="3">
        <v>43618</v>
      </c>
      <c r="C1616" s="14">
        <v>3</v>
      </c>
      <c r="D1616" s="1" t="s">
        <v>43</v>
      </c>
      <c r="E1616" s="1" t="s">
        <v>68</v>
      </c>
      <c r="F1616" s="1" t="s">
        <v>18</v>
      </c>
      <c r="G1616" s="1" t="s">
        <v>31</v>
      </c>
      <c r="H1616" s="17">
        <v>69</v>
      </c>
      <c r="I1616" s="14">
        <v>6</v>
      </c>
      <c r="J1616" s="20">
        <v>414</v>
      </c>
    </row>
    <row r="1617" spans="1:10" ht="15.5" x14ac:dyDescent="0.35">
      <c r="A1617" s="11" t="s">
        <v>1662</v>
      </c>
      <c r="B1617" s="3">
        <v>43618</v>
      </c>
      <c r="C1617" s="14">
        <v>10</v>
      </c>
      <c r="D1617" s="1" t="s">
        <v>58</v>
      </c>
      <c r="E1617" s="1" t="s">
        <v>46</v>
      </c>
      <c r="F1617" s="1" t="s">
        <v>23</v>
      </c>
      <c r="G1617" s="1" t="s">
        <v>31</v>
      </c>
      <c r="H1617" s="17">
        <v>69</v>
      </c>
      <c r="I1617" s="14">
        <v>4</v>
      </c>
      <c r="J1617" s="20">
        <v>276</v>
      </c>
    </row>
    <row r="1618" spans="1:10" ht="15.5" x14ac:dyDescent="0.35">
      <c r="A1618" s="11" t="s">
        <v>1663</v>
      </c>
      <c r="B1618" s="3">
        <v>43618</v>
      </c>
      <c r="C1618" s="14">
        <v>15</v>
      </c>
      <c r="D1618" s="1" t="s">
        <v>118</v>
      </c>
      <c r="E1618" s="1" t="s">
        <v>12</v>
      </c>
      <c r="F1618" s="1" t="s">
        <v>13</v>
      </c>
      <c r="G1618" s="1" t="s">
        <v>24</v>
      </c>
      <c r="H1618" s="17">
        <v>159</v>
      </c>
      <c r="I1618" s="14">
        <v>1</v>
      </c>
      <c r="J1618" s="20">
        <v>159</v>
      </c>
    </row>
    <row r="1619" spans="1:10" ht="15.5" x14ac:dyDescent="0.35">
      <c r="A1619" s="11" t="s">
        <v>1664</v>
      </c>
      <c r="B1619" s="3">
        <v>43619</v>
      </c>
      <c r="C1619" s="14">
        <v>19</v>
      </c>
      <c r="D1619" s="1" t="s">
        <v>56</v>
      </c>
      <c r="E1619" s="1" t="s">
        <v>36</v>
      </c>
      <c r="F1619" s="1" t="s">
        <v>28</v>
      </c>
      <c r="G1619" s="1" t="s">
        <v>31</v>
      </c>
      <c r="H1619" s="17">
        <v>69</v>
      </c>
      <c r="I1619" s="14">
        <v>1</v>
      </c>
      <c r="J1619" s="20">
        <v>69</v>
      </c>
    </row>
    <row r="1620" spans="1:10" ht="15.5" x14ac:dyDescent="0.35">
      <c r="A1620" s="11" t="s">
        <v>1665</v>
      </c>
      <c r="B1620" s="3">
        <v>43620</v>
      </c>
      <c r="C1620" s="14">
        <v>20</v>
      </c>
      <c r="D1620" s="1" t="s">
        <v>40</v>
      </c>
      <c r="E1620" s="1" t="s">
        <v>36</v>
      </c>
      <c r="F1620" s="1" t="s">
        <v>28</v>
      </c>
      <c r="G1620" s="1" t="s">
        <v>24</v>
      </c>
      <c r="H1620" s="17">
        <v>159</v>
      </c>
      <c r="I1620" s="14">
        <v>4</v>
      </c>
      <c r="J1620" s="20">
        <v>636</v>
      </c>
    </row>
    <row r="1621" spans="1:10" ht="15.5" x14ac:dyDescent="0.35">
      <c r="A1621" s="11" t="s">
        <v>1666</v>
      </c>
      <c r="B1621" s="3">
        <v>43621</v>
      </c>
      <c r="C1621" s="14">
        <v>9</v>
      </c>
      <c r="D1621" s="1" t="s">
        <v>21</v>
      </c>
      <c r="E1621" s="1" t="s">
        <v>46</v>
      </c>
      <c r="F1621" s="1" t="s">
        <v>23</v>
      </c>
      <c r="G1621" s="1" t="s">
        <v>41</v>
      </c>
      <c r="H1621" s="17">
        <v>399</v>
      </c>
      <c r="I1621" s="14">
        <v>0</v>
      </c>
      <c r="J1621" s="20">
        <v>0</v>
      </c>
    </row>
    <row r="1622" spans="1:10" ht="15.5" x14ac:dyDescent="0.35">
      <c r="A1622" s="11" t="s">
        <v>1667</v>
      </c>
      <c r="B1622" s="3">
        <v>43621</v>
      </c>
      <c r="C1622" s="14">
        <v>4</v>
      </c>
      <c r="D1622" s="1" t="s">
        <v>51</v>
      </c>
      <c r="E1622" s="1" t="s">
        <v>68</v>
      </c>
      <c r="F1622" s="1" t="s">
        <v>18</v>
      </c>
      <c r="G1622" s="1" t="s">
        <v>24</v>
      </c>
      <c r="H1622" s="17">
        <v>159</v>
      </c>
      <c r="I1622" s="14">
        <v>2</v>
      </c>
      <c r="J1622" s="20">
        <v>318</v>
      </c>
    </row>
    <row r="1623" spans="1:10" ht="15.5" x14ac:dyDescent="0.35">
      <c r="A1623" s="11" t="s">
        <v>1668</v>
      </c>
      <c r="B1623" s="3">
        <v>43621</v>
      </c>
      <c r="C1623" s="14">
        <v>11</v>
      </c>
      <c r="D1623" s="1" t="s">
        <v>11</v>
      </c>
      <c r="E1623" s="1" t="s">
        <v>12</v>
      </c>
      <c r="F1623" s="1" t="s">
        <v>13</v>
      </c>
      <c r="G1623" s="1" t="s">
        <v>19</v>
      </c>
      <c r="H1623" s="17">
        <v>289</v>
      </c>
      <c r="I1623" s="14">
        <v>2</v>
      </c>
      <c r="J1623" s="20">
        <v>578</v>
      </c>
    </row>
    <row r="1624" spans="1:10" ht="15.5" x14ac:dyDescent="0.35">
      <c r="A1624" s="11" t="s">
        <v>1669</v>
      </c>
      <c r="B1624" s="3">
        <v>43621</v>
      </c>
      <c r="C1624" s="14">
        <v>2</v>
      </c>
      <c r="D1624" s="1" t="s">
        <v>106</v>
      </c>
      <c r="E1624" s="1" t="s">
        <v>17</v>
      </c>
      <c r="F1624" s="1" t="s">
        <v>18</v>
      </c>
      <c r="G1624" s="1" t="s">
        <v>24</v>
      </c>
      <c r="H1624" s="17">
        <v>159</v>
      </c>
      <c r="I1624" s="14">
        <v>1</v>
      </c>
      <c r="J1624" s="20">
        <v>159</v>
      </c>
    </row>
    <row r="1625" spans="1:10" ht="15.5" x14ac:dyDescent="0.35">
      <c r="A1625" s="11" t="s">
        <v>1670</v>
      </c>
      <c r="B1625" s="3">
        <v>43622</v>
      </c>
      <c r="C1625" s="14">
        <v>6</v>
      </c>
      <c r="D1625" s="1" t="s">
        <v>48</v>
      </c>
      <c r="E1625" s="1" t="s">
        <v>46</v>
      </c>
      <c r="F1625" s="1" t="s">
        <v>23</v>
      </c>
      <c r="G1625" s="1" t="s">
        <v>19</v>
      </c>
      <c r="H1625" s="17">
        <v>289</v>
      </c>
      <c r="I1625" s="14">
        <v>1</v>
      </c>
      <c r="J1625" s="20">
        <v>289</v>
      </c>
    </row>
    <row r="1626" spans="1:10" ht="15.5" x14ac:dyDescent="0.35">
      <c r="A1626" s="11" t="s">
        <v>1671</v>
      </c>
      <c r="B1626" s="3">
        <v>43622</v>
      </c>
      <c r="C1626" s="14">
        <v>14</v>
      </c>
      <c r="D1626" s="1" t="s">
        <v>38</v>
      </c>
      <c r="E1626" s="1" t="s">
        <v>63</v>
      </c>
      <c r="F1626" s="1" t="s">
        <v>13</v>
      </c>
      <c r="G1626" s="1" t="s">
        <v>14</v>
      </c>
      <c r="H1626" s="17">
        <v>199</v>
      </c>
      <c r="I1626" s="14">
        <v>7</v>
      </c>
      <c r="J1626" s="20">
        <v>1393</v>
      </c>
    </row>
    <row r="1627" spans="1:10" ht="15.5" x14ac:dyDescent="0.35">
      <c r="A1627" s="11" t="s">
        <v>1672</v>
      </c>
      <c r="B1627" s="3">
        <v>43622</v>
      </c>
      <c r="C1627" s="14">
        <v>15</v>
      </c>
      <c r="D1627" s="1" t="s">
        <v>118</v>
      </c>
      <c r="E1627" s="1" t="s">
        <v>12</v>
      </c>
      <c r="F1627" s="1" t="s">
        <v>13</v>
      </c>
      <c r="G1627" s="1" t="s">
        <v>14</v>
      </c>
      <c r="H1627" s="17">
        <v>199</v>
      </c>
      <c r="I1627" s="14">
        <v>6</v>
      </c>
      <c r="J1627" s="20">
        <v>1194</v>
      </c>
    </row>
    <row r="1628" spans="1:10" ht="15.5" x14ac:dyDescent="0.35">
      <c r="A1628" s="11" t="s">
        <v>1673</v>
      </c>
      <c r="B1628" s="3">
        <v>43622</v>
      </c>
      <c r="C1628" s="14">
        <v>5</v>
      </c>
      <c r="D1628" s="1" t="s">
        <v>60</v>
      </c>
      <c r="E1628" s="1" t="s">
        <v>68</v>
      </c>
      <c r="F1628" s="1" t="s">
        <v>18</v>
      </c>
      <c r="G1628" s="1" t="s">
        <v>41</v>
      </c>
      <c r="H1628" s="17">
        <v>399</v>
      </c>
      <c r="I1628" s="14">
        <v>6</v>
      </c>
      <c r="J1628" s="20">
        <v>2394</v>
      </c>
    </row>
    <row r="1629" spans="1:10" ht="15.5" x14ac:dyDescent="0.35">
      <c r="A1629" s="11" t="s">
        <v>1674</v>
      </c>
      <c r="B1629" s="3">
        <v>43622</v>
      </c>
      <c r="C1629" s="14">
        <v>17</v>
      </c>
      <c r="D1629" s="1" t="s">
        <v>35</v>
      </c>
      <c r="E1629" s="1" t="s">
        <v>36</v>
      </c>
      <c r="F1629" s="1" t="s">
        <v>28</v>
      </c>
      <c r="G1629" s="1" t="s">
        <v>24</v>
      </c>
      <c r="H1629" s="17">
        <v>159</v>
      </c>
      <c r="I1629" s="14">
        <v>7</v>
      </c>
      <c r="J1629" s="20">
        <v>1113</v>
      </c>
    </row>
    <row r="1630" spans="1:10" ht="15.5" x14ac:dyDescent="0.35">
      <c r="A1630" s="11" t="s">
        <v>1675</v>
      </c>
      <c r="B1630" s="3">
        <v>43622</v>
      </c>
      <c r="C1630" s="14">
        <v>9</v>
      </c>
      <c r="D1630" s="1" t="s">
        <v>21</v>
      </c>
      <c r="E1630" s="1" t="s">
        <v>46</v>
      </c>
      <c r="F1630" s="1" t="s">
        <v>23</v>
      </c>
      <c r="G1630" s="1" t="s">
        <v>41</v>
      </c>
      <c r="H1630" s="17">
        <v>399</v>
      </c>
      <c r="I1630" s="14">
        <v>0</v>
      </c>
      <c r="J1630" s="20">
        <v>0</v>
      </c>
    </row>
    <row r="1631" spans="1:10" ht="15.5" x14ac:dyDescent="0.35">
      <c r="A1631" s="11" t="s">
        <v>1676</v>
      </c>
      <c r="B1631" s="3">
        <v>43622</v>
      </c>
      <c r="C1631" s="14">
        <v>4</v>
      </c>
      <c r="D1631" s="1" t="s">
        <v>51</v>
      </c>
      <c r="E1631" s="1" t="s">
        <v>17</v>
      </c>
      <c r="F1631" s="1" t="s">
        <v>18</v>
      </c>
      <c r="G1631" s="1" t="s">
        <v>24</v>
      </c>
      <c r="H1631" s="17">
        <v>159</v>
      </c>
      <c r="I1631" s="14">
        <v>4</v>
      </c>
      <c r="J1631" s="20">
        <v>636</v>
      </c>
    </row>
    <row r="1632" spans="1:10" ht="15.5" x14ac:dyDescent="0.35">
      <c r="A1632" s="11" t="s">
        <v>1677</v>
      </c>
      <c r="B1632" s="3">
        <v>43622</v>
      </c>
      <c r="C1632" s="14">
        <v>17</v>
      </c>
      <c r="D1632" s="1" t="s">
        <v>35</v>
      </c>
      <c r="E1632" s="1" t="s">
        <v>36</v>
      </c>
      <c r="F1632" s="1" t="s">
        <v>28</v>
      </c>
      <c r="G1632" s="1" t="s">
        <v>31</v>
      </c>
      <c r="H1632" s="17">
        <v>69</v>
      </c>
      <c r="I1632" s="14">
        <v>7</v>
      </c>
      <c r="J1632" s="20">
        <v>483</v>
      </c>
    </row>
    <row r="1633" spans="1:10" ht="15.5" x14ac:dyDescent="0.35">
      <c r="A1633" s="11" t="s">
        <v>1678</v>
      </c>
      <c r="B1633" s="3">
        <v>43622</v>
      </c>
      <c r="C1633" s="14">
        <v>1</v>
      </c>
      <c r="D1633" s="1" t="s">
        <v>16</v>
      </c>
      <c r="E1633" s="1" t="s">
        <v>68</v>
      </c>
      <c r="F1633" s="1" t="s">
        <v>18</v>
      </c>
      <c r="G1633" s="1" t="s">
        <v>41</v>
      </c>
      <c r="H1633" s="17">
        <v>399</v>
      </c>
      <c r="I1633" s="14">
        <v>0</v>
      </c>
      <c r="J1633" s="20">
        <v>0</v>
      </c>
    </row>
    <row r="1634" spans="1:10" ht="15.5" x14ac:dyDescent="0.35">
      <c r="A1634" s="11" t="s">
        <v>1679</v>
      </c>
      <c r="B1634" s="3">
        <v>43622</v>
      </c>
      <c r="C1634" s="14">
        <v>15</v>
      </c>
      <c r="D1634" s="1" t="s">
        <v>118</v>
      </c>
      <c r="E1634" s="1" t="s">
        <v>63</v>
      </c>
      <c r="F1634" s="1" t="s">
        <v>13</v>
      </c>
      <c r="G1634" s="1" t="s">
        <v>24</v>
      </c>
      <c r="H1634" s="17">
        <v>159</v>
      </c>
      <c r="I1634" s="14">
        <v>5</v>
      </c>
      <c r="J1634" s="20">
        <v>795</v>
      </c>
    </row>
    <row r="1635" spans="1:10" ht="15.5" x14ac:dyDescent="0.35">
      <c r="A1635" s="11" t="s">
        <v>1680</v>
      </c>
      <c r="B1635" s="3">
        <v>43622</v>
      </c>
      <c r="C1635" s="14">
        <v>2</v>
      </c>
      <c r="D1635" s="1" t="s">
        <v>106</v>
      </c>
      <c r="E1635" s="1" t="s">
        <v>17</v>
      </c>
      <c r="F1635" s="1" t="s">
        <v>18</v>
      </c>
      <c r="G1635" s="1" t="s">
        <v>24</v>
      </c>
      <c r="H1635" s="17">
        <v>159</v>
      </c>
      <c r="I1635" s="14">
        <v>8</v>
      </c>
      <c r="J1635" s="20">
        <v>1272</v>
      </c>
    </row>
    <row r="1636" spans="1:10" ht="15.5" x14ac:dyDescent="0.35">
      <c r="A1636" s="11" t="s">
        <v>1681</v>
      </c>
      <c r="B1636" s="3">
        <v>43622</v>
      </c>
      <c r="C1636" s="14">
        <v>3</v>
      </c>
      <c r="D1636" s="1" t="s">
        <v>43</v>
      </c>
      <c r="E1636" s="1" t="s">
        <v>17</v>
      </c>
      <c r="F1636" s="1" t="s">
        <v>18</v>
      </c>
      <c r="G1636" s="1" t="s">
        <v>19</v>
      </c>
      <c r="H1636" s="17">
        <v>289</v>
      </c>
      <c r="I1636" s="14">
        <v>9</v>
      </c>
      <c r="J1636" s="20">
        <v>2601</v>
      </c>
    </row>
    <row r="1637" spans="1:10" ht="15.5" x14ac:dyDescent="0.35">
      <c r="A1637" s="11" t="s">
        <v>1682</v>
      </c>
      <c r="B1637" s="3">
        <v>43623</v>
      </c>
      <c r="C1637" s="14">
        <v>2</v>
      </c>
      <c r="D1637" s="1" t="s">
        <v>106</v>
      </c>
      <c r="E1637" s="1" t="s">
        <v>68</v>
      </c>
      <c r="F1637" s="1" t="s">
        <v>18</v>
      </c>
      <c r="G1637" s="1" t="s">
        <v>31</v>
      </c>
      <c r="H1637" s="17">
        <v>69</v>
      </c>
      <c r="I1637" s="14">
        <v>3</v>
      </c>
      <c r="J1637" s="20">
        <v>207</v>
      </c>
    </row>
    <row r="1638" spans="1:10" ht="15.5" x14ac:dyDescent="0.35">
      <c r="A1638" s="11" t="s">
        <v>1683</v>
      </c>
      <c r="B1638" s="3">
        <v>43624</v>
      </c>
      <c r="C1638" s="14">
        <v>10</v>
      </c>
      <c r="D1638" s="1" t="s">
        <v>58</v>
      </c>
      <c r="E1638" s="1" t="s">
        <v>46</v>
      </c>
      <c r="F1638" s="1" t="s">
        <v>23</v>
      </c>
      <c r="G1638" s="1" t="s">
        <v>41</v>
      </c>
      <c r="H1638" s="17">
        <v>399</v>
      </c>
      <c r="I1638" s="14">
        <v>5</v>
      </c>
      <c r="J1638" s="20">
        <v>1995</v>
      </c>
    </row>
    <row r="1639" spans="1:10" ht="15.5" x14ac:dyDescent="0.35">
      <c r="A1639" s="11" t="s">
        <v>1684</v>
      </c>
      <c r="B1639" s="3">
        <v>43624</v>
      </c>
      <c r="C1639" s="14">
        <v>4</v>
      </c>
      <c r="D1639" s="1" t="s">
        <v>51</v>
      </c>
      <c r="E1639" s="1" t="s">
        <v>68</v>
      </c>
      <c r="F1639" s="1" t="s">
        <v>18</v>
      </c>
      <c r="G1639" s="1" t="s">
        <v>14</v>
      </c>
      <c r="H1639" s="17">
        <v>199</v>
      </c>
      <c r="I1639" s="14">
        <v>1</v>
      </c>
      <c r="J1639" s="20">
        <v>199</v>
      </c>
    </row>
    <row r="1640" spans="1:10" ht="15.5" x14ac:dyDescent="0.35">
      <c r="A1640" s="11" t="s">
        <v>1685</v>
      </c>
      <c r="B1640" s="3">
        <v>43624</v>
      </c>
      <c r="C1640" s="14">
        <v>20</v>
      </c>
      <c r="D1640" s="1" t="s">
        <v>40</v>
      </c>
      <c r="E1640" s="1" t="s">
        <v>27</v>
      </c>
      <c r="F1640" s="1" t="s">
        <v>28</v>
      </c>
      <c r="G1640" s="1" t="s">
        <v>41</v>
      </c>
      <c r="H1640" s="17">
        <v>399</v>
      </c>
      <c r="I1640" s="14">
        <v>6</v>
      </c>
      <c r="J1640" s="20">
        <v>2394</v>
      </c>
    </row>
    <row r="1641" spans="1:10" ht="15.5" x14ac:dyDescent="0.35">
      <c r="A1641" s="11" t="s">
        <v>1686</v>
      </c>
      <c r="B1641" s="3">
        <v>43624</v>
      </c>
      <c r="C1641" s="14">
        <v>19</v>
      </c>
      <c r="D1641" s="1" t="s">
        <v>56</v>
      </c>
      <c r="E1641" s="1" t="s">
        <v>27</v>
      </c>
      <c r="F1641" s="1" t="s">
        <v>28</v>
      </c>
      <c r="G1641" s="1" t="s">
        <v>31</v>
      </c>
      <c r="H1641" s="17">
        <v>69</v>
      </c>
      <c r="I1641" s="14">
        <v>5</v>
      </c>
      <c r="J1641" s="20">
        <v>345</v>
      </c>
    </row>
    <row r="1642" spans="1:10" ht="15.5" x14ac:dyDescent="0.35">
      <c r="A1642" s="11" t="s">
        <v>1687</v>
      </c>
      <c r="B1642" s="3">
        <v>43624</v>
      </c>
      <c r="C1642" s="14">
        <v>13</v>
      </c>
      <c r="D1642" s="1" t="s">
        <v>33</v>
      </c>
      <c r="E1642" s="1" t="s">
        <v>12</v>
      </c>
      <c r="F1642" s="1" t="s">
        <v>13</v>
      </c>
      <c r="G1642" s="1" t="s">
        <v>24</v>
      </c>
      <c r="H1642" s="17">
        <v>159</v>
      </c>
      <c r="I1642" s="14">
        <v>2</v>
      </c>
      <c r="J1642" s="20">
        <v>318</v>
      </c>
    </row>
    <row r="1643" spans="1:10" ht="15.5" x14ac:dyDescent="0.35">
      <c r="A1643" s="11" t="s">
        <v>1688</v>
      </c>
      <c r="B1643" s="3">
        <v>43624</v>
      </c>
      <c r="C1643" s="14">
        <v>17</v>
      </c>
      <c r="D1643" s="1" t="s">
        <v>35</v>
      </c>
      <c r="E1643" s="1" t="s">
        <v>27</v>
      </c>
      <c r="F1643" s="1" t="s">
        <v>28</v>
      </c>
      <c r="G1643" s="1" t="s">
        <v>41</v>
      </c>
      <c r="H1643" s="17">
        <v>399</v>
      </c>
      <c r="I1643" s="14">
        <v>9</v>
      </c>
      <c r="J1643" s="20">
        <v>3591</v>
      </c>
    </row>
    <row r="1644" spans="1:10" ht="15.5" x14ac:dyDescent="0.35">
      <c r="A1644" s="11" t="s">
        <v>1689</v>
      </c>
      <c r="B1644" s="3">
        <v>43624</v>
      </c>
      <c r="C1644" s="14">
        <v>7</v>
      </c>
      <c r="D1644" s="1" t="s">
        <v>88</v>
      </c>
      <c r="E1644" s="1" t="s">
        <v>46</v>
      </c>
      <c r="F1644" s="1" t="s">
        <v>23</v>
      </c>
      <c r="G1644" s="1" t="s">
        <v>14</v>
      </c>
      <c r="H1644" s="17">
        <v>199</v>
      </c>
      <c r="I1644" s="14">
        <v>9</v>
      </c>
      <c r="J1644" s="20">
        <v>1791</v>
      </c>
    </row>
    <row r="1645" spans="1:10" ht="15.5" x14ac:dyDescent="0.35">
      <c r="A1645" s="11" t="s">
        <v>1690</v>
      </c>
      <c r="B1645" s="3">
        <v>43625</v>
      </c>
      <c r="C1645" s="14">
        <v>4</v>
      </c>
      <c r="D1645" s="1" t="s">
        <v>51</v>
      </c>
      <c r="E1645" s="1" t="s">
        <v>17</v>
      </c>
      <c r="F1645" s="1" t="s">
        <v>18</v>
      </c>
      <c r="G1645" s="1" t="s">
        <v>41</v>
      </c>
      <c r="H1645" s="17">
        <v>399</v>
      </c>
      <c r="I1645" s="14">
        <v>6</v>
      </c>
      <c r="J1645" s="20">
        <v>2394</v>
      </c>
    </row>
    <row r="1646" spans="1:10" ht="15.5" x14ac:dyDescent="0.35">
      <c r="A1646" s="11" t="s">
        <v>1691</v>
      </c>
      <c r="B1646" s="3">
        <v>43625</v>
      </c>
      <c r="C1646" s="14">
        <v>11</v>
      </c>
      <c r="D1646" s="1" t="s">
        <v>11</v>
      </c>
      <c r="E1646" s="1" t="s">
        <v>12</v>
      </c>
      <c r="F1646" s="1" t="s">
        <v>13</v>
      </c>
      <c r="G1646" s="1" t="s">
        <v>41</v>
      </c>
      <c r="H1646" s="17">
        <v>399</v>
      </c>
      <c r="I1646" s="14">
        <v>3</v>
      </c>
      <c r="J1646" s="20">
        <v>1197</v>
      </c>
    </row>
    <row r="1647" spans="1:10" ht="15.5" x14ac:dyDescent="0.35">
      <c r="A1647" s="11" t="s">
        <v>1692</v>
      </c>
      <c r="B1647" s="3">
        <v>43626</v>
      </c>
      <c r="C1647" s="14">
        <v>11</v>
      </c>
      <c r="D1647" s="1" t="s">
        <v>11</v>
      </c>
      <c r="E1647" s="1" t="s">
        <v>12</v>
      </c>
      <c r="F1647" s="1" t="s">
        <v>13</v>
      </c>
      <c r="G1647" s="1" t="s">
        <v>14</v>
      </c>
      <c r="H1647" s="17">
        <v>199</v>
      </c>
      <c r="I1647" s="14">
        <v>4</v>
      </c>
      <c r="J1647" s="20">
        <v>796</v>
      </c>
    </row>
    <row r="1648" spans="1:10" ht="15.5" x14ac:dyDescent="0.35">
      <c r="A1648" s="11" t="s">
        <v>1693</v>
      </c>
      <c r="B1648" s="3">
        <v>43626</v>
      </c>
      <c r="C1648" s="14">
        <v>13</v>
      </c>
      <c r="D1648" s="1" t="s">
        <v>33</v>
      </c>
      <c r="E1648" s="1" t="s">
        <v>63</v>
      </c>
      <c r="F1648" s="1" t="s">
        <v>13</v>
      </c>
      <c r="G1648" s="1" t="s">
        <v>24</v>
      </c>
      <c r="H1648" s="17">
        <v>159</v>
      </c>
      <c r="I1648" s="14">
        <v>9</v>
      </c>
      <c r="J1648" s="20">
        <v>1431</v>
      </c>
    </row>
    <row r="1649" spans="1:10" ht="15.5" x14ac:dyDescent="0.35">
      <c r="A1649" s="11" t="s">
        <v>1694</v>
      </c>
      <c r="B1649" s="3">
        <v>43626</v>
      </c>
      <c r="C1649" s="14">
        <v>1</v>
      </c>
      <c r="D1649" s="1" t="s">
        <v>16</v>
      </c>
      <c r="E1649" s="1" t="s">
        <v>68</v>
      </c>
      <c r="F1649" s="1" t="s">
        <v>18</v>
      </c>
      <c r="G1649" s="1" t="s">
        <v>41</v>
      </c>
      <c r="H1649" s="17">
        <v>399</v>
      </c>
      <c r="I1649" s="14">
        <v>2</v>
      </c>
      <c r="J1649" s="20">
        <v>798</v>
      </c>
    </row>
    <row r="1650" spans="1:10" ht="15.5" x14ac:dyDescent="0.35">
      <c r="A1650" s="11" t="s">
        <v>1695</v>
      </c>
      <c r="B1650" s="3">
        <v>43627</v>
      </c>
      <c r="C1650" s="14">
        <v>15</v>
      </c>
      <c r="D1650" s="1" t="s">
        <v>118</v>
      </c>
      <c r="E1650" s="1" t="s">
        <v>12</v>
      </c>
      <c r="F1650" s="1" t="s">
        <v>13</v>
      </c>
      <c r="G1650" s="1" t="s">
        <v>24</v>
      </c>
      <c r="H1650" s="17">
        <v>159</v>
      </c>
      <c r="I1650" s="14">
        <v>0</v>
      </c>
      <c r="J1650" s="20">
        <v>0</v>
      </c>
    </row>
    <row r="1651" spans="1:10" ht="15.5" x14ac:dyDescent="0.35">
      <c r="A1651" s="11" t="s">
        <v>1696</v>
      </c>
      <c r="B1651" s="3">
        <v>43627</v>
      </c>
      <c r="C1651" s="14">
        <v>9</v>
      </c>
      <c r="D1651" s="1" t="s">
        <v>21</v>
      </c>
      <c r="E1651" s="1" t="s">
        <v>22</v>
      </c>
      <c r="F1651" s="1" t="s">
        <v>23</v>
      </c>
      <c r="G1651" s="1" t="s">
        <v>41</v>
      </c>
      <c r="H1651" s="17">
        <v>399</v>
      </c>
      <c r="I1651" s="14">
        <v>3</v>
      </c>
      <c r="J1651" s="20">
        <v>1197</v>
      </c>
    </row>
    <row r="1652" spans="1:10" ht="15.5" x14ac:dyDescent="0.35">
      <c r="A1652" s="11" t="s">
        <v>1697</v>
      </c>
      <c r="B1652" s="3">
        <v>43627</v>
      </c>
      <c r="C1652" s="14">
        <v>20</v>
      </c>
      <c r="D1652" s="1" t="s">
        <v>40</v>
      </c>
      <c r="E1652" s="1" t="s">
        <v>36</v>
      </c>
      <c r="F1652" s="1" t="s">
        <v>28</v>
      </c>
      <c r="G1652" s="1" t="s">
        <v>31</v>
      </c>
      <c r="H1652" s="17">
        <v>69</v>
      </c>
      <c r="I1652" s="14">
        <v>0</v>
      </c>
      <c r="J1652" s="20">
        <v>0</v>
      </c>
    </row>
    <row r="1653" spans="1:10" ht="15.5" x14ac:dyDescent="0.35">
      <c r="A1653" s="11" t="s">
        <v>1698</v>
      </c>
      <c r="B1653" s="3">
        <v>43627</v>
      </c>
      <c r="C1653" s="14">
        <v>9</v>
      </c>
      <c r="D1653" s="1" t="s">
        <v>21</v>
      </c>
      <c r="E1653" s="1" t="s">
        <v>46</v>
      </c>
      <c r="F1653" s="1" t="s">
        <v>23</v>
      </c>
      <c r="G1653" s="1" t="s">
        <v>14</v>
      </c>
      <c r="H1653" s="17">
        <v>199</v>
      </c>
      <c r="I1653" s="14">
        <v>5</v>
      </c>
      <c r="J1653" s="20">
        <v>995</v>
      </c>
    </row>
    <row r="1654" spans="1:10" ht="15.5" x14ac:dyDescent="0.35">
      <c r="A1654" s="11" t="s">
        <v>1699</v>
      </c>
      <c r="B1654" s="3">
        <v>43628</v>
      </c>
      <c r="C1654" s="14">
        <v>15</v>
      </c>
      <c r="D1654" s="1" t="s">
        <v>118</v>
      </c>
      <c r="E1654" s="1" t="s">
        <v>12</v>
      </c>
      <c r="F1654" s="1" t="s">
        <v>13</v>
      </c>
      <c r="G1654" s="1" t="s">
        <v>24</v>
      </c>
      <c r="H1654" s="17">
        <v>159</v>
      </c>
      <c r="I1654" s="14">
        <v>1</v>
      </c>
      <c r="J1654" s="20">
        <v>159</v>
      </c>
    </row>
    <row r="1655" spans="1:10" ht="15.5" x14ac:dyDescent="0.35">
      <c r="A1655" s="11" t="s">
        <v>1700</v>
      </c>
      <c r="B1655" s="3">
        <v>43629</v>
      </c>
      <c r="C1655" s="14">
        <v>3</v>
      </c>
      <c r="D1655" s="1" t="s">
        <v>43</v>
      </c>
      <c r="E1655" s="1" t="s">
        <v>17</v>
      </c>
      <c r="F1655" s="1" t="s">
        <v>18</v>
      </c>
      <c r="G1655" s="1" t="s">
        <v>41</v>
      </c>
      <c r="H1655" s="17">
        <v>399</v>
      </c>
      <c r="I1655" s="14">
        <v>5</v>
      </c>
      <c r="J1655" s="20">
        <v>1995</v>
      </c>
    </row>
    <row r="1656" spans="1:10" ht="15.5" x14ac:dyDescent="0.35">
      <c r="A1656" s="11" t="s">
        <v>1701</v>
      </c>
      <c r="B1656" s="3">
        <v>43630</v>
      </c>
      <c r="C1656" s="14">
        <v>17</v>
      </c>
      <c r="D1656" s="1" t="s">
        <v>35</v>
      </c>
      <c r="E1656" s="1" t="s">
        <v>36</v>
      </c>
      <c r="F1656" s="1" t="s">
        <v>28</v>
      </c>
      <c r="G1656" s="1" t="s">
        <v>14</v>
      </c>
      <c r="H1656" s="17">
        <v>199</v>
      </c>
      <c r="I1656" s="14">
        <v>8</v>
      </c>
      <c r="J1656" s="20">
        <v>1592</v>
      </c>
    </row>
    <row r="1657" spans="1:10" ht="15.5" x14ac:dyDescent="0.35">
      <c r="A1657" s="11" t="s">
        <v>1702</v>
      </c>
      <c r="B1657" s="3">
        <v>43630</v>
      </c>
      <c r="C1657" s="14">
        <v>16</v>
      </c>
      <c r="D1657" s="1" t="s">
        <v>30</v>
      </c>
      <c r="E1657" s="1" t="s">
        <v>36</v>
      </c>
      <c r="F1657" s="1" t="s">
        <v>28</v>
      </c>
      <c r="G1657" s="1" t="s">
        <v>19</v>
      </c>
      <c r="H1657" s="17">
        <v>289</v>
      </c>
      <c r="I1657" s="14">
        <v>9</v>
      </c>
      <c r="J1657" s="20">
        <v>2601</v>
      </c>
    </row>
    <row r="1658" spans="1:10" ht="15.5" x14ac:dyDescent="0.35">
      <c r="A1658" s="11" t="s">
        <v>1703</v>
      </c>
      <c r="B1658" s="3">
        <v>43630</v>
      </c>
      <c r="C1658" s="14">
        <v>10</v>
      </c>
      <c r="D1658" s="1" t="s">
        <v>58</v>
      </c>
      <c r="E1658" s="1" t="s">
        <v>46</v>
      </c>
      <c r="F1658" s="1" t="s">
        <v>23</v>
      </c>
      <c r="G1658" s="1" t="s">
        <v>41</v>
      </c>
      <c r="H1658" s="17">
        <v>399</v>
      </c>
      <c r="I1658" s="14">
        <v>8</v>
      </c>
      <c r="J1658" s="20">
        <v>3192</v>
      </c>
    </row>
    <row r="1659" spans="1:10" ht="15.5" x14ac:dyDescent="0.35">
      <c r="A1659" s="11" t="s">
        <v>1704</v>
      </c>
      <c r="B1659" s="3">
        <v>43630</v>
      </c>
      <c r="C1659" s="14">
        <v>3</v>
      </c>
      <c r="D1659" s="1" t="s">
        <v>43</v>
      </c>
      <c r="E1659" s="1" t="s">
        <v>17</v>
      </c>
      <c r="F1659" s="1" t="s">
        <v>18</v>
      </c>
      <c r="G1659" s="1" t="s">
        <v>41</v>
      </c>
      <c r="H1659" s="17">
        <v>399</v>
      </c>
      <c r="I1659" s="14">
        <v>8</v>
      </c>
      <c r="J1659" s="20">
        <v>3192</v>
      </c>
    </row>
    <row r="1660" spans="1:10" ht="15.5" x14ac:dyDescent="0.35">
      <c r="A1660" s="11" t="s">
        <v>1705</v>
      </c>
      <c r="B1660" s="3">
        <v>43630</v>
      </c>
      <c r="C1660" s="14">
        <v>13</v>
      </c>
      <c r="D1660" s="1" t="s">
        <v>33</v>
      </c>
      <c r="E1660" s="1" t="s">
        <v>63</v>
      </c>
      <c r="F1660" s="1" t="s">
        <v>13</v>
      </c>
      <c r="G1660" s="1" t="s">
        <v>31</v>
      </c>
      <c r="H1660" s="17">
        <v>69</v>
      </c>
      <c r="I1660" s="14">
        <v>4</v>
      </c>
      <c r="J1660" s="20">
        <v>276</v>
      </c>
    </row>
    <row r="1661" spans="1:10" ht="15.5" x14ac:dyDescent="0.35">
      <c r="A1661" s="11" t="s">
        <v>1706</v>
      </c>
      <c r="B1661" s="3">
        <v>43631</v>
      </c>
      <c r="C1661" s="14">
        <v>13</v>
      </c>
      <c r="D1661" s="1" t="s">
        <v>33</v>
      </c>
      <c r="E1661" s="1" t="s">
        <v>12</v>
      </c>
      <c r="F1661" s="1" t="s">
        <v>13</v>
      </c>
      <c r="G1661" s="1" t="s">
        <v>19</v>
      </c>
      <c r="H1661" s="17">
        <v>289</v>
      </c>
      <c r="I1661" s="14">
        <v>4</v>
      </c>
      <c r="J1661" s="20">
        <v>1156</v>
      </c>
    </row>
    <row r="1662" spans="1:10" ht="15.5" x14ac:dyDescent="0.35">
      <c r="A1662" s="11" t="s">
        <v>1707</v>
      </c>
      <c r="B1662" s="3">
        <v>43631</v>
      </c>
      <c r="C1662" s="14">
        <v>9</v>
      </c>
      <c r="D1662" s="1" t="s">
        <v>21</v>
      </c>
      <c r="E1662" s="1" t="s">
        <v>22</v>
      </c>
      <c r="F1662" s="1" t="s">
        <v>23</v>
      </c>
      <c r="G1662" s="1" t="s">
        <v>31</v>
      </c>
      <c r="H1662" s="17">
        <v>69</v>
      </c>
      <c r="I1662" s="14">
        <v>5</v>
      </c>
      <c r="J1662" s="20">
        <v>345</v>
      </c>
    </row>
    <row r="1663" spans="1:10" ht="15.5" x14ac:dyDescent="0.35">
      <c r="A1663" s="11" t="s">
        <v>1708</v>
      </c>
      <c r="B1663" s="3">
        <v>43631</v>
      </c>
      <c r="C1663" s="14">
        <v>20</v>
      </c>
      <c r="D1663" s="1" t="s">
        <v>40</v>
      </c>
      <c r="E1663" s="1" t="s">
        <v>36</v>
      </c>
      <c r="F1663" s="1" t="s">
        <v>28</v>
      </c>
      <c r="G1663" s="1" t="s">
        <v>31</v>
      </c>
      <c r="H1663" s="17">
        <v>69</v>
      </c>
      <c r="I1663" s="14">
        <v>8</v>
      </c>
      <c r="J1663" s="20">
        <v>552</v>
      </c>
    </row>
    <row r="1664" spans="1:10" ht="15.5" x14ac:dyDescent="0.35">
      <c r="A1664" s="11" t="s">
        <v>1709</v>
      </c>
      <c r="B1664" s="3">
        <v>43631</v>
      </c>
      <c r="C1664" s="14">
        <v>2</v>
      </c>
      <c r="D1664" s="1" t="s">
        <v>106</v>
      </c>
      <c r="E1664" s="1" t="s">
        <v>17</v>
      </c>
      <c r="F1664" s="1" t="s">
        <v>18</v>
      </c>
      <c r="G1664" s="1" t="s">
        <v>19</v>
      </c>
      <c r="H1664" s="17">
        <v>289</v>
      </c>
      <c r="I1664" s="14">
        <v>5</v>
      </c>
      <c r="J1664" s="20">
        <v>1445</v>
      </c>
    </row>
    <row r="1665" spans="1:10" ht="15.5" x14ac:dyDescent="0.35">
      <c r="A1665" s="11" t="s">
        <v>1710</v>
      </c>
      <c r="B1665" s="3">
        <v>43631</v>
      </c>
      <c r="C1665" s="14">
        <v>13</v>
      </c>
      <c r="D1665" s="1" t="s">
        <v>33</v>
      </c>
      <c r="E1665" s="1" t="s">
        <v>63</v>
      </c>
      <c r="F1665" s="1" t="s">
        <v>13</v>
      </c>
      <c r="G1665" s="1" t="s">
        <v>41</v>
      </c>
      <c r="H1665" s="17">
        <v>399</v>
      </c>
      <c r="I1665" s="14">
        <v>7</v>
      </c>
      <c r="J1665" s="20">
        <v>2793</v>
      </c>
    </row>
    <row r="1666" spans="1:10" ht="15.5" x14ac:dyDescent="0.35">
      <c r="A1666" s="11" t="s">
        <v>1711</v>
      </c>
      <c r="B1666" s="3">
        <v>43631</v>
      </c>
      <c r="C1666" s="14">
        <v>17</v>
      </c>
      <c r="D1666" s="1" t="s">
        <v>35</v>
      </c>
      <c r="E1666" s="1" t="s">
        <v>36</v>
      </c>
      <c r="F1666" s="1" t="s">
        <v>28</v>
      </c>
      <c r="G1666" s="1" t="s">
        <v>14</v>
      </c>
      <c r="H1666" s="17">
        <v>199</v>
      </c>
      <c r="I1666" s="14">
        <v>3</v>
      </c>
      <c r="J1666" s="20">
        <v>597</v>
      </c>
    </row>
    <row r="1667" spans="1:10" ht="15.5" x14ac:dyDescent="0.35">
      <c r="A1667" s="11" t="s">
        <v>1712</v>
      </c>
      <c r="B1667" s="3">
        <v>43632</v>
      </c>
      <c r="C1667" s="14">
        <v>20</v>
      </c>
      <c r="D1667" s="1" t="s">
        <v>40</v>
      </c>
      <c r="E1667" s="1" t="s">
        <v>36</v>
      </c>
      <c r="F1667" s="1" t="s">
        <v>28</v>
      </c>
      <c r="G1667" s="1" t="s">
        <v>14</v>
      </c>
      <c r="H1667" s="17">
        <v>199</v>
      </c>
      <c r="I1667" s="14">
        <v>7</v>
      </c>
      <c r="J1667" s="20">
        <v>1393</v>
      </c>
    </row>
    <row r="1668" spans="1:10" ht="15.5" x14ac:dyDescent="0.35">
      <c r="A1668" s="11" t="s">
        <v>1713</v>
      </c>
      <c r="B1668" s="3">
        <v>43632</v>
      </c>
      <c r="C1668" s="14">
        <v>8</v>
      </c>
      <c r="D1668" s="1" t="s">
        <v>45</v>
      </c>
      <c r="E1668" s="1" t="s">
        <v>46</v>
      </c>
      <c r="F1668" s="1" t="s">
        <v>23</v>
      </c>
      <c r="G1668" s="1" t="s">
        <v>41</v>
      </c>
      <c r="H1668" s="17">
        <v>399</v>
      </c>
      <c r="I1668" s="14">
        <v>2</v>
      </c>
      <c r="J1668" s="20">
        <v>798</v>
      </c>
    </row>
    <row r="1669" spans="1:10" ht="15.5" x14ac:dyDescent="0.35">
      <c r="A1669" s="11" t="s">
        <v>1714</v>
      </c>
      <c r="B1669" s="3">
        <v>43632</v>
      </c>
      <c r="C1669" s="14">
        <v>16</v>
      </c>
      <c r="D1669" s="1" t="s">
        <v>30</v>
      </c>
      <c r="E1669" s="1" t="s">
        <v>27</v>
      </c>
      <c r="F1669" s="1" t="s">
        <v>28</v>
      </c>
      <c r="G1669" s="1" t="s">
        <v>24</v>
      </c>
      <c r="H1669" s="17">
        <v>159</v>
      </c>
      <c r="I1669" s="14">
        <v>3</v>
      </c>
      <c r="J1669" s="20">
        <v>477</v>
      </c>
    </row>
    <row r="1670" spans="1:10" ht="15.5" x14ac:dyDescent="0.35">
      <c r="A1670" s="11" t="s">
        <v>1715</v>
      </c>
      <c r="B1670" s="3">
        <v>43632</v>
      </c>
      <c r="C1670" s="14">
        <v>18</v>
      </c>
      <c r="D1670" s="1" t="s">
        <v>26</v>
      </c>
      <c r="E1670" s="1" t="s">
        <v>36</v>
      </c>
      <c r="F1670" s="1" t="s">
        <v>28</v>
      </c>
      <c r="G1670" s="1" t="s">
        <v>31</v>
      </c>
      <c r="H1670" s="17">
        <v>69</v>
      </c>
      <c r="I1670" s="14">
        <v>8</v>
      </c>
      <c r="J1670" s="20">
        <v>552</v>
      </c>
    </row>
    <row r="1671" spans="1:10" ht="15.5" x14ac:dyDescent="0.35">
      <c r="A1671" s="11" t="s">
        <v>1716</v>
      </c>
      <c r="B1671" s="3">
        <v>43633</v>
      </c>
      <c r="C1671" s="14">
        <v>1</v>
      </c>
      <c r="D1671" s="1" t="s">
        <v>16</v>
      </c>
      <c r="E1671" s="1" t="s">
        <v>17</v>
      </c>
      <c r="F1671" s="1" t="s">
        <v>18</v>
      </c>
      <c r="G1671" s="1" t="s">
        <v>19</v>
      </c>
      <c r="H1671" s="17">
        <v>289</v>
      </c>
      <c r="I1671" s="14">
        <v>5</v>
      </c>
      <c r="J1671" s="20">
        <v>1445</v>
      </c>
    </row>
    <row r="1672" spans="1:10" ht="15.5" x14ac:dyDescent="0.35">
      <c r="A1672" s="11" t="s">
        <v>1717</v>
      </c>
      <c r="B1672" s="3">
        <v>43633</v>
      </c>
      <c r="C1672" s="14">
        <v>17</v>
      </c>
      <c r="D1672" s="1" t="s">
        <v>35</v>
      </c>
      <c r="E1672" s="1" t="s">
        <v>36</v>
      </c>
      <c r="F1672" s="1" t="s">
        <v>28</v>
      </c>
      <c r="G1672" s="1" t="s">
        <v>19</v>
      </c>
      <c r="H1672" s="17">
        <v>289</v>
      </c>
      <c r="I1672" s="14">
        <v>1</v>
      </c>
      <c r="J1672" s="20">
        <v>289</v>
      </c>
    </row>
    <row r="1673" spans="1:10" ht="15.5" x14ac:dyDescent="0.35">
      <c r="A1673" s="11" t="s">
        <v>1718</v>
      </c>
      <c r="B1673" s="3">
        <v>43633</v>
      </c>
      <c r="C1673" s="14">
        <v>4</v>
      </c>
      <c r="D1673" s="1" t="s">
        <v>51</v>
      </c>
      <c r="E1673" s="1" t="s">
        <v>68</v>
      </c>
      <c r="F1673" s="1" t="s">
        <v>18</v>
      </c>
      <c r="G1673" s="1" t="s">
        <v>31</v>
      </c>
      <c r="H1673" s="17">
        <v>69</v>
      </c>
      <c r="I1673" s="14">
        <v>8</v>
      </c>
      <c r="J1673" s="20">
        <v>552</v>
      </c>
    </row>
    <row r="1674" spans="1:10" ht="15.5" x14ac:dyDescent="0.35">
      <c r="A1674" s="11" t="s">
        <v>1719</v>
      </c>
      <c r="B1674" s="3">
        <v>43633</v>
      </c>
      <c r="C1674" s="14">
        <v>18</v>
      </c>
      <c r="D1674" s="1" t="s">
        <v>26</v>
      </c>
      <c r="E1674" s="1" t="s">
        <v>27</v>
      </c>
      <c r="F1674" s="1" t="s">
        <v>28</v>
      </c>
      <c r="G1674" s="1" t="s">
        <v>24</v>
      </c>
      <c r="H1674" s="17">
        <v>159</v>
      </c>
      <c r="I1674" s="14">
        <v>6</v>
      </c>
      <c r="J1674" s="20">
        <v>954</v>
      </c>
    </row>
    <row r="1675" spans="1:10" ht="15.5" x14ac:dyDescent="0.35">
      <c r="A1675" s="11" t="s">
        <v>1720</v>
      </c>
      <c r="B1675" s="3">
        <v>43634</v>
      </c>
      <c r="C1675" s="14">
        <v>17</v>
      </c>
      <c r="D1675" s="1" t="s">
        <v>35</v>
      </c>
      <c r="E1675" s="1" t="s">
        <v>36</v>
      </c>
      <c r="F1675" s="1" t="s">
        <v>28</v>
      </c>
      <c r="G1675" s="1" t="s">
        <v>41</v>
      </c>
      <c r="H1675" s="17">
        <v>399</v>
      </c>
      <c r="I1675" s="14">
        <v>3</v>
      </c>
      <c r="J1675" s="20">
        <v>1197</v>
      </c>
    </row>
    <row r="1676" spans="1:10" ht="15.5" x14ac:dyDescent="0.35">
      <c r="A1676" s="11" t="s">
        <v>1721</v>
      </c>
      <c r="B1676" s="3">
        <v>43635</v>
      </c>
      <c r="C1676" s="14">
        <v>13</v>
      </c>
      <c r="D1676" s="1" t="s">
        <v>33</v>
      </c>
      <c r="E1676" s="1" t="s">
        <v>12</v>
      </c>
      <c r="F1676" s="1" t="s">
        <v>13</v>
      </c>
      <c r="G1676" s="1" t="s">
        <v>14</v>
      </c>
      <c r="H1676" s="17">
        <v>199</v>
      </c>
      <c r="I1676" s="14">
        <v>0</v>
      </c>
      <c r="J1676" s="20">
        <v>0</v>
      </c>
    </row>
    <row r="1677" spans="1:10" ht="15.5" x14ac:dyDescent="0.35">
      <c r="A1677" s="11" t="s">
        <v>1722</v>
      </c>
      <c r="B1677" s="3">
        <v>43635</v>
      </c>
      <c r="C1677" s="14">
        <v>11</v>
      </c>
      <c r="D1677" s="1" t="s">
        <v>11</v>
      </c>
      <c r="E1677" s="1" t="s">
        <v>12</v>
      </c>
      <c r="F1677" s="1" t="s">
        <v>13</v>
      </c>
      <c r="G1677" s="1" t="s">
        <v>14</v>
      </c>
      <c r="H1677" s="17">
        <v>199</v>
      </c>
      <c r="I1677" s="14">
        <v>7</v>
      </c>
      <c r="J1677" s="20">
        <v>1393</v>
      </c>
    </row>
    <row r="1678" spans="1:10" ht="15.5" x14ac:dyDescent="0.35">
      <c r="A1678" s="11" t="s">
        <v>1723</v>
      </c>
      <c r="B1678" s="3">
        <v>43635</v>
      </c>
      <c r="C1678" s="14">
        <v>14</v>
      </c>
      <c r="D1678" s="1" t="s">
        <v>38</v>
      </c>
      <c r="E1678" s="1" t="s">
        <v>63</v>
      </c>
      <c r="F1678" s="1" t="s">
        <v>13</v>
      </c>
      <c r="G1678" s="1" t="s">
        <v>24</v>
      </c>
      <c r="H1678" s="17">
        <v>159</v>
      </c>
      <c r="I1678" s="14">
        <v>5</v>
      </c>
      <c r="J1678" s="20">
        <v>795</v>
      </c>
    </row>
    <row r="1679" spans="1:10" ht="15.5" x14ac:dyDescent="0.35">
      <c r="A1679" s="11" t="s">
        <v>1724</v>
      </c>
      <c r="B1679" s="3">
        <v>43636</v>
      </c>
      <c r="C1679" s="14">
        <v>6</v>
      </c>
      <c r="D1679" s="1" t="s">
        <v>48</v>
      </c>
      <c r="E1679" s="1" t="s">
        <v>22</v>
      </c>
      <c r="F1679" s="1" t="s">
        <v>23</v>
      </c>
      <c r="G1679" s="1" t="s">
        <v>24</v>
      </c>
      <c r="H1679" s="17">
        <v>159</v>
      </c>
      <c r="I1679" s="14">
        <v>2</v>
      </c>
      <c r="J1679" s="20">
        <v>318</v>
      </c>
    </row>
    <row r="1680" spans="1:10" ht="15.5" x14ac:dyDescent="0.35">
      <c r="A1680" s="11" t="s">
        <v>1725</v>
      </c>
      <c r="B1680" s="3">
        <v>43637</v>
      </c>
      <c r="C1680" s="14">
        <v>20</v>
      </c>
      <c r="D1680" s="1" t="s">
        <v>40</v>
      </c>
      <c r="E1680" s="1" t="s">
        <v>27</v>
      </c>
      <c r="F1680" s="1" t="s">
        <v>28</v>
      </c>
      <c r="G1680" s="1" t="s">
        <v>14</v>
      </c>
      <c r="H1680" s="17">
        <v>199</v>
      </c>
      <c r="I1680" s="14">
        <v>7</v>
      </c>
      <c r="J1680" s="20">
        <v>1393</v>
      </c>
    </row>
    <row r="1681" spans="1:10" ht="15.5" x14ac:dyDescent="0.35">
      <c r="A1681" s="11" t="s">
        <v>1726</v>
      </c>
      <c r="B1681" s="3">
        <v>43638</v>
      </c>
      <c r="C1681" s="14">
        <v>4</v>
      </c>
      <c r="D1681" s="1" t="s">
        <v>51</v>
      </c>
      <c r="E1681" s="1" t="s">
        <v>17</v>
      </c>
      <c r="F1681" s="1" t="s">
        <v>18</v>
      </c>
      <c r="G1681" s="1" t="s">
        <v>24</v>
      </c>
      <c r="H1681" s="17">
        <v>159</v>
      </c>
      <c r="I1681" s="14">
        <v>5</v>
      </c>
      <c r="J1681" s="20">
        <v>795</v>
      </c>
    </row>
    <row r="1682" spans="1:10" ht="15.5" x14ac:dyDescent="0.35">
      <c r="A1682" s="11" t="s">
        <v>1727</v>
      </c>
      <c r="B1682" s="3">
        <v>43638</v>
      </c>
      <c r="C1682" s="14">
        <v>6</v>
      </c>
      <c r="D1682" s="1" t="s">
        <v>48</v>
      </c>
      <c r="E1682" s="1" t="s">
        <v>46</v>
      </c>
      <c r="F1682" s="1" t="s">
        <v>23</v>
      </c>
      <c r="G1682" s="1" t="s">
        <v>31</v>
      </c>
      <c r="H1682" s="17">
        <v>69</v>
      </c>
      <c r="I1682" s="14">
        <v>5</v>
      </c>
      <c r="J1682" s="20">
        <v>345</v>
      </c>
    </row>
    <row r="1683" spans="1:10" ht="15.5" x14ac:dyDescent="0.35">
      <c r="A1683" s="11" t="s">
        <v>1728</v>
      </c>
      <c r="B1683" s="3">
        <v>43638</v>
      </c>
      <c r="C1683" s="14">
        <v>3</v>
      </c>
      <c r="D1683" s="1" t="s">
        <v>43</v>
      </c>
      <c r="E1683" s="1" t="s">
        <v>68</v>
      </c>
      <c r="F1683" s="1" t="s">
        <v>18</v>
      </c>
      <c r="G1683" s="1" t="s">
        <v>14</v>
      </c>
      <c r="H1683" s="17">
        <v>199</v>
      </c>
      <c r="I1683" s="14">
        <v>5</v>
      </c>
      <c r="J1683" s="20">
        <v>995</v>
      </c>
    </row>
    <row r="1684" spans="1:10" ht="15.5" x14ac:dyDescent="0.35">
      <c r="A1684" s="11" t="s">
        <v>1729</v>
      </c>
      <c r="B1684" s="3">
        <v>43638</v>
      </c>
      <c r="C1684" s="14">
        <v>9</v>
      </c>
      <c r="D1684" s="1" t="s">
        <v>21</v>
      </c>
      <c r="E1684" s="1" t="s">
        <v>46</v>
      </c>
      <c r="F1684" s="1" t="s">
        <v>23</v>
      </c>
      <c r="G1684" s="1" t="s">
        <v>24</v>
      </c>
      <c r="H1684" s="17">
        <v>159</v>
      </c>
      <c r="I1684" s="14">
        <v>4</v>
      </c>
      <c r="J1684" s="20">
        <v>636</v>
      </c>
    </row>
    <row r="1685" spans="1:10" ht="15.5" x14ac:dyDescent="0.35">
      <c r="A1685" s="11" t="s">
        <v>1730</v>
      </c>
      <c r="B1685" s="3">
        <v>43638</v>
      </c>
      <c r="C1685" s="14">
        <v>12</v>
      </c>
      <c r="D1685" s="1" t="s">
        <v>66</v>
      </c>
      <c r="E1685" s="1" t="s">
        <v>63</v>
      </c>
      <c r="F1685" s="1" t="s">
        <v>13</v>
      </c>
      <c r="G1685" s="1" t="s">
        <v>24</v>
      </c>
      <c r="H1685" s="17">
        <v>159</v>
      </c>
      <c r="I1685" s="14">
        <v>2</v>
      </c>
      <c r="J1685" s="20">
        <v>318</v>
      </c>
    </row>
    <row r="1686" spans="1:10" ht="15.5" x14ac:dyDescent="0.35">
      <c r="A1686" s="11" t="s">
        <v>1731</v>
      </c>
      <c r="B1686" s="3">
        <v>43638</v>
      </c>
      <c r="C1686" s="14">
        <v>3</v>
      </c>
      <c r="D1686" s="1" t="s">
        <v>43</v>
      </c>
      <c r="E1686" s="1" t="s">
        <v>17</v>
      </c>
      <c r="F1686" s="1" t="s">
        <v>18</v>
      </c>
      <c r="G1686" s="1" t="s">
        <v>24</v>
      </c>
      <c r="H1686" s="17">
        <v>159</v>
      </c>
      <c r="I1686" s="14">
        <v>8</v>
      </c>
      <c r="J1686" s="20">
        <v>1272</v>
      </c>
    </row>
    <row r="1687" spans="1:10" ht="15.5" x14ac:dyDescent="0.35">
      <c r="A1687" s="11" t="s">
        <v>1732</v>
      </c>
      <c r="B1687" s="3">
        <v>43639</v>
      </c>
      <c r="C1687" s="14">
        <v>15</v>
      </c>
      <c r="D1687" s="1" t="s">
        <v>118</v>
      </c>
      <c r="E1687" s="1" t="s">
        <v>12</v>
      </c>
      <c r="F1687" s="1" t="s">
        <v>13</v>
      </c>
      <c r="G1687" s="1" t="s">
        <v>24</v>
      </c>
      <c r="H1687" s="17">
        <v>159</v>
      </c>
      <c r="I1687" s="14">
        <v>4</v>
      </c>
      <c r="J1687" s="20">
        <v>636</v>
      </c>
    </row>
    <row r="1688" spans="1:10" ht="15.5" x14ac:dyDescent="0.35">
      <c r="A1688" s="11" t="s">
        <v>1733</v>
      </c>
      <c r="B1688" s="3">
        <v>43639</v>
      </c>
      <c r="C1688" s="14">
        <v>9</v>
      </c>
      <c r="D1688" s="1" t="s">
        <v>21</v>
      </c>
      <c r="E1688" s="1" t="s">
        <v>22</v>
      </c>
      <c r="F1688" s="1" t="s">
        <v>23</v>
      </c>
      <c r="G1688" s="1" t="s">
        <v>24</v>
      </c>
      <c r="H1688" s="17">
        <v>159</v>
      </c>
      <c r="I1688" s="14">
        <v>8</v>
      </c>
      <c r="J1688" s="20">
        <v>1272</v>
      </c>
    </row>
    <row r="1689" spans="1:10" ht="15.5" x14ac:dyDescent="0.35">
      <c r="A1689" s="11" t="s">
        <v>1734</v>
      </c>
      <c r="B1689" s="3">
        <v>43640</v>
      </c>
      <c r="C1689" s="14">
        <v>13</v>
      </c>
      <c r="D1689" s="1" t="s">
        <v>33</v>
      </c>
      <c r="E1689" s="1" t="s">
        <v>12</v>
      </c>
      <c r="F1689" s="1" t="s">
        <v>13</v>
      </c>
      <c r="G1689" s="1" t="s">
        <v>41</v>
      </c>
      <c r="H1689" s="17">
        <v>399</v>
      </c>
      <c r="I1689" s="14">
        <v>5</v>
      </c>
      <c r="J1689" s="20">
        <v>1995</v>
      </c>
    </row>
    <row r="1690" spans="1:10" ht="15.5" x14ac:dyDescent="0.35">
      <c r="A1690" s="11" t="s">
        <v>1735</v>
      </c>
      <c r="B1690" s="3">
        <v>43641</v>
      </c>
      <c r="C1690" s="14">
        <v>16</v>
      </c>
      <c r="D1690" s="1" t="s">
        <v>30</v>
      </c>
      <c r="E1690" s="1" t="s">
        <v>36</v>
      </c>
      <c r="F1690" s="1" t="s">
        <v>28</v>
      </c>
      <c r="G1690" s="1" t="s">
        <v>41</v>
      </c>
      <c r="H1690" s="17">
        <v>399</v>
      </c>
      <c r="I1690" s="14">
        <v>6</v>
      </c>
      <c r="J1690" s="20">
        <v>2394</v>
      </c>
    </row>
    <row r="1691" spans="1:10" ht="15.5" x14ac:dyDescent="0.35">
      <c r="A1691" s="11" t="s">
        <v>1736</v>
      </c>
      <c r="B1691" s="3">
        <v>43642</v>
      </c>
      <c r="C1691" s="14">
        <v>7</v>
      </c>
      <c r="D1691" s="1" t="s">
        <v>88</v>
      </c>
      <c r="E1691" s="1" t="s">
        <v>46</v>
      </c>
      <c r="F1691" s="1" t="s">
        <v>23</v>
      </c>
      <c r="G1691" s="1" t="s">
        <v>41</v>
      </c>
      <c r="H1691" s="17">
        <v>399</v>
      </c>
      <c r="I1691" s="14">
        <v>4</v>
      </c>
      <c r="J1691" s="20">
        <v>1596</v>
      </c>
    </row>
    <row r="1692" spans="1:10" ht="15.5" x14ac:dyDescent="0.35">
      <c r="A1692" s="11" t="s">
        <v>1737</v>
      </c>
      <c r="B1692" s="3">
        <v>43642</v>
      </c>
      <c r="C1692" s="14">
        <v>2</v>
      </c>
      <c r="D1692" s="1" t="s">
        <v>106</v>
      </c>
      <c r="E1692" s="1" t="s">
        <v>68</v>
      </c>
      <c r="F1692" s="1" t="s">
        <v>18</v>
      </c>
      <c r="G1692" s="1" t="s">
        <v>19</v>
      </c>
      <c r="H1692" s="17">
        <v>289</v>
      </c>
      <c r="I1692" s="14">
        <v>7</v>
      </c>
      <c r="J1692" s="20">
        <v>2023</v>
      </c>
    </row>
    <row r="1693" spans="1:10" ht="15.5" x14ac:dyDescent="0.35">
      <c r="A1693" s="11" t="s">
        <v>1738</v>
      </c>
      <c r="B1693" s="3">
        <v>43643</v>
      </c>
      <c r="C1693" s="14">
        <v>9</v>
      </c>
      <c r="D1693" s="1" t="s">
        <v>21</v>
      </c>
      <c r="E1693" s="1" t="s">
        <v>22</v>
      </c>
      <c r="F1693" s="1" t="s">
        <v>23</v>
      </c>
      <c r="G1693" s="1" t="s">
        <v>31</v>
      </c>
      <c r="H1693" s="17">
        <v>69</v>
      </c>
      <c r="I1693" s="14">
        <v>3</v>
      </c>
      <c r="J1693" s="20">
        <v>207</v>
      </c>
    </row>
    <row r="1694" spans="1:10" ht="15.5" x14ac:dyDescent="0.35">
      <c r="A1694" s="11" t="s">
        <v>1739</v>
      </c>
      <c r="B1694" s="3">
        <v>43644</v>
      </c>
      <c r="C1694" s="14">
        <v>20</v>
      </c>
      <c r="D1694" s="1" t="s">
        <v>40</v>
      </c>
      <c r="E1694" s="1" t="s">
        <v>36</v>
      </c>
      <c r="F1694" s="1" t="s">
        <v>28</v>
      </c>
      <c r="G1694" s="1" t="s">
        <v>19</v>
      </c>
      <c r="H1694" s="17">
        <v>289</v>
      </c>
      <c r="I1694" s="14">
        <v>8</v>
      </c>
      <c r="J1694" s="20">
        <v>2312</v>
      </c>
    </row>
    <row r="1695" spans="1:10" ht="15.5" x14ac:dyDescent="0.35">
      <c r="A1695" s="11" t="s">
        <v>1740</v>
      </c>
      <c r="B1695" s="3">
        <v>43645</v>
      </c>
      <c r="C1695" s="14">
        <v>9</v>
      </c>
      <c r="D1695" s="1" t="s">
        <v>21</v>
      </c>
      <c r="E1695" s="1" t="s">
        <v>22</v>
      </c>
      <c r="F1695" s="1" t="s">
        <v>23</v>
      </c>
      <c r="G1695" s="1" t="s">
        <v>41</v>
      </c>
      <c r="H1695" s="17">
        <v>399</v>
      </c>
      <c r="I1695" s="14">
        <v>5</v>
      </c>
      <c r="J1695" s="20">
        <v>1995</v>
      </c>
    </row>
    <row r="1696" spans="1:10" ht="15.5" x14ac:dyDescent="0.35">
      <c r="A1696" s="11" t="s">
        <v>1741</v>
      </c>
      <c r="B1696" s="3">
        <v>43645</v>
      </c>
      <c r="C1696" s="14">
        <v>8</v>
      </c>
      <c r="D1696" s="1" t="s">
        <v>45</v>
      </c>
      <c r="E1696" s="1" t="s">
        <v>46</v>
      </c>
      <c r="F1696" s="1" t="s">
        <v>23</v>
      </c>
      <c r="G1696" s="1" t="s">
        <v>14</v>
      </c>
      <c r="H1696" s="17">
        <v>199</v>
      </c>
      <c r="I1696" s="14">
        <v>3</v>
      </c>
      <c r="J1696" s="20">
        <v>597</v>
      </c>
    </row>
    <row r="1697" spans="1:10" ht="15.5" x14ac:dyDescent="0.35">
      <c r="A1697" s="11" t="s">
        <v>1742</v>
      </c>
      <c r="B1697" s="3">
        <v>43646</v>
      </c>
      <c r="C1697" s="14">
        <v>9</v>
      </c>
      <c r="D1697" s="1" t="s">
        <v>21</v>
      </c>
      <c r="E1697" s="1" t="s">
        <v>22</v>
      </c>
      <c r="F1697" s="1" t="s">
        <v>23</v>
      </c>
      <c r="G1697" s="1" t="s">
        <v>24</v>
      </c>
      <c r="H1697" s="17">
        <v>159</v>
      </c>
      <c r="I1697" s="14">
        <v>7</v>
      </c>
      <c r="J1697" s="20">
        <v>1113</v>
      </c>
    </row>
    <row r="1698" spans="1:10" ht="15.5" x14ac:dyDescent="0.35">
      <c r="A1698" s="11" t="s">
        <v>1743</v>
      </c>
      <c r="B1698" s="3">
        <v>43647</v>
      </c>
      <c r="C1698" s="14">
        <v>14</v>
      </c>
      <c r="D1698" s="1" t="s">
        <v>38</v>
      </c>
      <c r="E1698" s="1" t="s">
        <v>12</v>
      </c>
      <c r="F1698" s="1" t="s">
        <v>13</v>
      </c>
      <c r="G1698" s="1" t="s">
        <v>31</v>
      </c>
      <c r="H1698" s="17">
        <v>69</v>
      </c>
      <c r="I1698" s="14">
        <v>8</v>
      </c>
      <c r="J1698" s="20">
        <v>552</v>
      </c>
    </row>
    <row r="1699" spans="1:10" ht="15.5" x14ac:dyDescent="0.35">
      <c r="A1699" s="11" t="s">
        <v>1744</v>
      </c>
      <c r="B1699" s="3">
        <v>43648</v>
      </c>
      <c r="C1699" s="14">
        <v>8</v>
      </c>
      <c r="D1699" s="1" t="s">
        <v>45</v>
      </c>
      <c r="E1699" s="1" t="s">
        <v>46</v>
      </c>
      <c r="F1699" s="1" t="s">
        <v>23</v>
      </c>
      <c r="G1699" s="1" t="s">
        <v>14</v>
      </c>
      <c r="H1699" s="17">
        <v>199</v>
      </c>
      <c r="I1699" s="14">
        <v>3</v>
      </c>
      <c r="J1699" s="20">
        <v>597</v>
      </c>
    </row>
    <row r="1700" spans="1:10" ht="15.5" x14ac:dyDescent="0.35">
      <c r="A1700" s="11" t="s">
        <v>1745</v>
      </c>
      <c r="B1700" s="3">
        <v>43648</v>
      </c>
      <c r="C1700" s="14">
        <v>11</v>
      </c>
      <c r="D1700" s="1" t="s">
        <v>11</v>
      </c>
      <c r="E1700" s="1" t="s">
        <v>12</v>
      </c>
      <c r="F1700" s="1" t="s">
        <v>13</v>
      </c>
      <c r="G1700" s="1" t="s">
        <v>24</v>
      </c>
      <c r="H1700" s="17">
        <v>159</v>
      </c>
      <c r="I1700" s="14">
        <v>0</v>
      </c>
      <c r="J1700" s="20">
        <v>0</v>
      </c>
    </row>
    <row r="1701" spans="1:10" ht="15.5" x14ac:dyDescent="0.35">
      <c r="A1701" s="11" t="s">
        <v>1746</v>
      </c>
      <c r="B1701" s="3">
        <v>43649</v>
      </c>
      <c r="C1701" s="14">
        <v>12</v>
      </c>
      <c r="D1701" s="1" t="s">
        <v>66</v>
      </c>
      <c r="E1701" s="1" t="s">
        <v>12</v>
      </c>
      <c r="F1701" s="1" t="s">
        <v>13</v>
      </c>
      <c r="G1701" s="1" t="s">
        <v>19</v>
      </c>
      <c r="H1701" s="17">
        <v>289</v>
      </c>
      <c r="I1701" s="14">
        <v>5</v>
      </c>
      <c r="J1701" s="20">
        <v>1445</v>
      </c>
    </row>
    <row r="1702" spans="1:10" ht="15.5" x14ac:dyDescent="0.35">
      <c r="A1702" s="11" t="s">
        <v>1747</v>
      </c>
      <c r="B1702" s="3">
        <v>43650</v>
      </c>
      <c r="C1702" s="14">
        <v>16</v>
      </c>
      <c r="D1702" s="1" t="s">
        <v>30</v>
      </c>
      <c r="E1702" s="1" t="s">
        <v>36</v>
      </c>
      <c r="F1702" s="1" t="s">
        <v>28</v>
      </c>
      <c r="G1702" s="1" t="s">
        <v>41</v>
      </c>
      <c r="H1702" s="17">
        <v>399</v>
      </c>
      <c r="I1702" s="14">
        <v>4</v>
      </c>
      <c r="J1702" s="20">
        <v>1596</v>
      </c>
    </row>
    <row r="1703" spans="1:10" ht="15.5" x14ac:dyDescent="0.35">
      <c r="A1703" s="11" t="s">
        <v>1748</v>
      </c>
      <c r="B1703" s="3">
        <v>43651</v>
      </c>
      <c r="C1703" s="14">
        <v>8</v>
      </c>
      <c r="D1703" s="1" t="s">
        <v>45</v>
      </c>
      <c r="E1703" s="1" t="s">
        <v>22</v>
      </c>
      <c r="F1703" s="1" t="s">
        <v>23</v>
      </c>
      <c r="G1703" s="1" t="s">
        <v>14</v>
      </c>
      <c r="H1703" s="17">
        <v>199</v>
      </c>
      <c r="I1703" s="14">
        <v>5</v>
      </c>
      <c r="J1703" s="20">
        <v>995</v>
      </c>
    </row>
    <row r="1704" spans="1:10" ht="15.5" x14ac:dyDescent="0.35">
      <c r="A1704" s="11" t="s">
        <v>1749</v>
      </c>
      <c r="B1704" s="3">
        <v>43651</v>
      </c>
      <c r="C1704" s="14">
        <v>5</v>
      </c>
      <c r="D1704" s="1" t="s">
        <v>60</v>
      </c>
      <c r="E1704" s="1" t="s">
        <v>17</v>
      </c>
      <c r="F1704" s="1" t="s">
        <v>18</v>
      </c>
      <c r="G1704" s="1" t="s">
        <v>41</v>
      </c>
      <c r="H1704" s="17">
        <v>399</v>
      </c>
      <c r="I1704" s="14">
        <v>7</v>
      </c>
      <c r="J1704" s="20">
        <v>2793</v>
      </c>
    </row>
    <row r="1705" spans="1:10" ht="15.5" x14ac:dyDescent="0.35">
      <c r="A1705" s="11" t="s">
        <v>1750</v>
      </c>
      <c r="B1705" s="3">
        <v>43652</v>
      </c>
      <c r="C1705" s="14">
        <v>18</v>
      </c>
      <c r="D1705" s="1" t="s">
        <v>26</v>
      </c>
      <c r="E1705" s="1" t="s">
        <v>36</v>
      </c>
      <c r="F1705" s="1" t="s">
        <v>28</v>
      </c>
      <c r="G1705" s="1" t="s">
        <v>24</v>
      </c>
      <c r="H1705" s="17">
        <v>159</v>
      </c>
      <c r="I1705" s="14">
        <v>0</v>
      </c>
      <c r="J1705" s="20">
        <v>0</v>
      </c>
    </row>
    <row r="1706" spans="1:10" ht="15.5" x14ac:dyDescent="0.35">
      <c r="A1706" s="11" t="s">
        <v>1751</v>
      </c>
      <c r="B1706" s="3">
        <v>43653</v>
      </c>
      <c r="C1706" s="14">
        <v>9</v>
      </c>
      <c r="D1706" s="1" t="s">
        <v>21</v>
      </c>
      <c r="E1706" s="1" t="s">
        <v>22</v>
      </c>
      <c r="F1706" s="1" t="s">
        <v>23</v>
      </c>
      <c r="G1706" s="1" t="s">
        <v>14</v>
      </c>
      <c r="H1706" s="17">
        <v>199</v>
      </c>
      <c r="I1706" s="14">
        <v>2</v>
      </c>
      <c r="J1706" s="20">
        <v>398</v>
      </c>
    </row>
    <row r="1707" spans="1:10" ht="15.5" x14ac:dyDescent="0.35">
      <c r="A1707" s="11" t="s">
        <v>1752</v>
      </c>
      <c r="B1707" s="3">
        <v>43654</v>
      </c>
      <c r="C1707" s="14">
        <v>7</v>
      </c>
      <c r="D1707" s="1" t="s">
        <v>88</v>
      </c>
      <c r="E1707" s="1" t="s">
        <v>46</v>
      </c>
      <c r="F1707" s="1" t="s">
        <v>23</v>
      </c>
      <c r="G1707" s="1" t="s">
        <v>31</v>
      </c>
      <c r="H1707" s="17">
        <v>69</v>
      </c>
      <c r="I1707" s="14">
        <v>3</v>
      </c>
      <c r="J1707" s="20">
        <v>207</v>
      </c>
    </row>
    <row r="1708" spans="1:10" ht="15.5" x14ac:dyDescent="0.35">
      <c r="A1708" s="11" t="s">
        <v>1753</v>
      </c>
      <c r="B1708" s="3">
        <v>43655</v>
      </c>
      <c r="C1708" s="14">
        <v>19</v>
      </c>
      <c r="D1708" s="1" t="s">
        <v>56</v>
      </c>
      <c r="E1708" s="1" t="s">
        <v>36</v>
      </c>
      <c r="F1708" s="1" t="s">
        <v>28</v>
      </c>
      <c r="G1708" s="1" t="s">
        <v>24</v>
      </c>
      <c r="H1708" s="17">
        <v>159</v>
      </c>
      <c r="I1708" s="14">
        <v>0</v>
      </c>
      <c r="J1708" s="20">
        <v>0</v>
      </c>
    </row>
    <row r="1709" spans="1:10" ht="15.5" x14ac:dyDescent="0.35">
      <c r="A1709" s="11" t="s">
        <v>1754</v>
      </c>
      <c r="B1709" s="3">
        <v>43656</v>
      </c>
      <c r="C1709" s="14">
        <v>5</v>
      </c>
      <c r="D1709" s="1" t="s">
        <v>60</v>
      </c>
      <c r="E1709" s="1" t="s">
        <v>17</v>
      </c>
      <c r="F1709" s="1" t="s">
        <v>18</v>
      </c>
      <c r="G1709" s="1" t="s">
        <v>14</v>
      </c>
      <c r="H1709" s="17">
        <v>199</v>
      </c>
      <c r="I1709" s="14">
        <v>3</v>
      </c>
      <c r="J1709" s="20">
        <v>597</v>
      </c>
    </row>
    <row r="1710" spans="1:10" ht="15.5" x14ac:dyDescent="0.35">
      <c r="A1710" s="11" t="s">
        <v>1755</v>
      </c>
      <c r="B1710" s="3">
        <v>43656</v>
      </c>
      <c r="C1710" s="14">
        <v>8</v>
      </c>
      <c r="D1710" s="1" t="s">
        <v>45</v>
      </c>
      <c r="E1710" s="1" t="s">
        <v>46</v>
      </c>
      <c r="F1710" s="1" t="s">
        <v>23</v>
      </c>
      <c r="G1710" s="1" t="s">
        <v>14</v>
      </c>
      <c r="H1710" s="17">
        <v>199</v>
      </c>
      <c r="I1710" s="14">
        <v>6</v>
      </c>
      <c r="J1710" s="20">
        <v>1194</v>
      </c>
    </row>
    <row r="1711" spans="1:10" ht="15.5" x14ac:dyDescent="0.35">
      <c r="A1711" s="11" t="s">
        <v>1756</v>
      </c>
      <c r="B1711" s="3">
        <v>43656</v>
      </c>
      <c r="C1711" s="14">
        <v>14</v>
      </c>
      <c r="D1711" s="1" t="s">
        <v>38</v>
      </c>
      <c r="E1711" s="1" t="s">
        <v>12</v>
      </c>
      <c r="F1711" s="1" t="s">
        <v>13</v>
      </c>
      <c r="G1711" s="1" t="s">
        <v>41</v>
      </c>
      <c r="H1711" s="17">
        <v>399</v>
      </c>
      <c r="I1711" s="14">
        <v>0</v>
      </c>
      <c r="J1711" s="20">
        <v>0</v>
      </c>
    </row>
    <row r="1712" spans="1:10" ht="15.5" x14ac:dyDescent="0.35">
      <c r="A1712" s="11" t="s">
        <v>1757</v>
      </c>
      <c r="B1712" s="3">
        <v>43656</v>
      </c>
      <c r="C1712" s="14">
        <v>13</v>
      </c>
      <c r="D1712" s="1" t="s">
        <v>33</v>
      </c>
      <c r="E1712" s="1" t="s">
        <v>63</v>
      </c>
      <c r="F1712" s="1" t="s">
        <v>13</v>
      </c>
      <c r="G1712" s="1" t="s">
        <v>31</v>
      </c>
      <c r="H1712" s="17">
        <v>69</v>
      </c>
      <c r="I1712" s="14">
        <v>2</v>
      </c>
      <c r="J1712" s="20">
        <v>138</v>
      </c>
    </row>
    <row r="1713" spans="1:10" ht="15.5" x14ac:dyDescent="0.35">
      <c r="A1713" s="11" t="s">
        <v>1758</v>
      </c>
      <c r="B1713" s="3">
        <v>43657</v>
      </c>
      <c r="C1713" s="14">
        <v>5</v>
      </c>
      <c r="D1713" s="1" t="s">
        <v>60</v>
      </c>
      <c r="E1713" s="1" t="s">
        <v>17</v>
      </c>
      <c r="F1713" s="1" t="s">
        <v>18</v>
      </c>
      <c r="G1713" s="1" t="s">
        <v>24</v>
      </c>
      <c r="H1713" s="17">
        <v>159</v>
      </c>
      <c r="I1713" s="14">
        <v>7</v>
      </c>
      <c r="J1713" s="20">
        <v>1113</v>
      </c>
    </row>
    <row r="1714" spans="1:10" ht="15.5" x14ac:dyDescent="0.35">
      <c r="A1714" s="11" t="s">
        <v>1759</v>
      </c>
      <c r="B1714" s="3">
        <v>43657</v>
      </c>
      <c r="C1714" s="14">
        <v>19</v>
      </c>
      <c r="D1714" s="1" t="s">
        <v>56</v>
      </c>
      <c r="E1714" s="1" t="s">
        <v>27</v>
      </c>
      <c r="F1714" s="1" t="s">
        <v>28</v>
      </c>
      <c r="G1714" s="1" t="s">
        <v>41</v>
      </c>
      <c r="H1714" s="17">
        <v>399</v>
      </c>
      <c r="I1714" s="14">
        <v>9</v>
      </c>
      <c r="J1714" s="20">
        <v>3591</v>
      </c>
    </row>
    <row r="1715" spans="1:10" ht="15.5" x14ac:dyDescent="0.35">
      <c r="A1715" s="11" t="s">
        <v>1760</v>
      </c>
      <c r="B1715" s="3">
        <v>43658</v>
      </c>
      <c r="C1715" s="14">
        <v>13</v>
      </c>
      <c r="D1715" s="1" t="s">
        <v>33</v>
      </c>
      <c r="E1715" s="1" t="s">
        <v>12</v>
      </c>
      <c r="F1715" s="1" t="s">
        <v>13</v>
      </c>
      <c r="G1715" s="1" t="s">
        <v>14</v>
      </c>
      <c r="H1715" s="17">
        <v>199</v>
      </c>
      <c r="I1715" s="14">
        <v>3</v>
      </c>
      <c r="J1715" s="20">
        <v>597</v>
      </c>
    </row>
    <row r="1716" spans="1:10" ht="15.5" x14ac:dyDescent="0.35">
      <c r="A1716" s="11" t="s">
        <v>1761</v>
      </c>
      <c r="B1716" s="3">
        <v>43658</v>
      </c>
      <c r="C1716" s="14">
        <v>5</v>
      </c>
      <c r="D1716" s="1" t="s">
        <v>60</v>
      </c>
      <c r="E1716" s="1" t="s">
        <v>68</v>
      </c>
      <c r="F1716" s="1" t="s">
        <v>18</v>
      </c>
      <c r="G1716" s="1" t="s">
        <v>31</v>
      </c>
      <c r="H1716" s="17">
        <v>69</v>
      </c>
      <c r="I1716" s="14">
        <v>3</v>
      </c>
      <c r="J1716" s="20">
        <v>207</v>
      </c>
    </row>
    <row r="1717" spans="1:10" ht="15.5" x14ac:dyDescent="0.35">
      <c r="A1717" s="11" t="s">
        <v>1762</v>
      </c>
      <c r="B1717" s="3">
        <v>43658</v>
      </c>
      <c r="C1717" s="14">
        <v>14</v>
      </c>
      <c r="D1717" s="1" t="s">
        <v>38</v>
      </c>
      <c r="E1717" s="1" t="s">
        <v>12</v>
      </c>
      <c r="F1717" s="1" t="s">
        <v>13</v>
      </c>
      <c r="G1717" s="1" t="s">
        <v>41</v>
      </c>
      <c r="H1717" s="17">
        <v>399</v>
      </c>
      <c r="I1717" s="14">
        <v>1</v>
      </c>
      <c r="J1717" s="20">
        <v>399</v>
      </c>
    </row>
    <row r="1718" spans="1:10" ht="15.5" x14ac:dyDescent="0.35">
      <c r="A1718" s="11" t="s">
        <v>1763</v>
      </c>
      <c r="B1718" s="3">
        <v>43658</v>
      </c>
      <c r="C1718" s="14">
        <v>11</v>
      </c>
      <c r="D1718" s="1" t="s">
        <v>11</v>
      </c>
      <c r="E1718" s="1" t="s">
        <v>12</v>
      </c>
      <c r="F1718" s="1" t="s">
        <v>13</v>
      </c>
      <c r="G1718" s="1" t="s">
        <v>31</v>
      </c>
      <c r="H1718" s="17">
        <v>69</v>
      </c>
      <c r="I1718" s="14">
        <v>1</v>
      </c>
      <c r="J1718" s="20">
        <v>69</v>
      </c>
    </row>
    <row r="1719" spans="1:10" ht="15.5" x14ac:dyDescent="0.35">
      <c r="A1719" s="11" t="s">
        <v>1764</v>
      </c>
      <c r="B1719" s="3">
        <v>43658</v>
      </c>
      <c r="C1719" s="14">
        <v>7</v>
      </c>
      <c r="D1719" s="1" t="s">
        <v>88</v>
      </c>
      <c r="E1719" s="1" t="s">
        <v>22</v>
      </c>
      <c r="F1719" s="1" t="s">
        <v>23</v>
      </c>
      <c r="G1719" s="1" t="s">
        <v>24</v>
      </c>
      <c r="H1719" s="17">
        <v>159</v>
      </c>
      <c r="I1719" s="14">
        <v>8</v>
      </c>
      <c r="J1719" s="20">
        <v>1272</v>
      </c>
    </row>
    <row r="1720" spans="1:10" ht="15.5" x14ac:dyDescent="0.35">
      <c r="A1720" s="11" t="s">
        <v>1765</v>
      </c>
      <c r="B1720" s="3">
        <v>43658</v>
      </c>
      <c r="C1720" s="14">
        <v>5</v>
      </c>
      <c r="D1720" s="1" t="s">
        <v>60</v>
      </c>
      <c r="E1720" s="1" t="s">
        <v>68</v>
      </c>
      <c r="F1720" s="1" t="s">
        <v>18</v>
      </c>
      <c r="G1720" s="1" t="s">
        <v>19</v>
      </c>
      <c r="H1720" s="17">
        <v>289</v>
      </c>
      <c r="I1720" s="14">
        <v>0</v>
      </c>
      <c r="J1720" s="20">
        <v>0</v>
      </c>
    </row>
    <row r="1721" spans="1:10" ht="15.5" x14ac:dyDescent="0.35">
      <c r="A1721" s="11" t="s">
        <v>1766</v>
      </c>
      <c r="B1721" s="3">
        <v>43658</v>
      </c>
      <c r="C1721" s="14">
        <v>1</v>
      </c>
      <c r="D1721" s="1" t="s">
        <v>16</v>
      </c>
      <c r="E1721" s="1" t="s">
        <v>68</v>
      </c>
      <c r="F1721" s="1" t="s">
        <v>18</v>
      </c>
      <c r="G1721" s="1" t="s">
        <v>19</v>
      </c>
      <c r="H1721" s="17">
        <v>289</v>
      </c>
      <c r="I1721" s="14">
        <v>3</v>
      </c>
      <c r="J1721" s="20">
        <v>867</v>
      </c>
    </row>
    <row r="1722" spans="1:10" ht="15.5" x14ac:dyDescent="0.35">
      <c r="A1722" s="11" t="s">
        <v>1767</v>
      </c>
      <c r="B1722" s="3">
        <v>43659</v>
      </c>
      <c r="C1722" s="14">
        <v>6</v>
      </c>
      <c r="D1722" s="1" t="s">
        <v>48</v>
      </c>
      <c r="E1722" s="1" t="s">
        <v>46</v>
      </c>
      <c r="F1722" s="1" t="s">
        <v>23</v>
      </c>
      <c r="G1722" s="1" t="s">
        <v>14</v>
      </c>
      <c r="H1722" s="17">
        <v>199</v>
      </c>
      <c r="I1722" s="14">
        <v>1</v>
      </c>
      <c r="J1722" s="20">
        <v>199</v>
      </c>
    </row>
    <row r="1723" spans="1:10" ht="15.5" x14ac:dyDescent="0.35">
      <c r="A1723" s="11" t="s">
        <v>1768</v>
      </c>
      <c r="B1723" s="3">
        <v>43660</v>
      </c>
      <c r="C1723" s="14">
        <v>16</v>
      </c>
      <c r="D1723" s="1" t="s">
        <v>30</v>
      </c>
      <c r="E1723" s="1" t="s">
        <v>36</v>
      </c>
      <c r="F1723" s="1" t="s">
        <v>28</v>
      </c>
      <c r="G1723" s="1" t="s">
        <v>14</v>
      </c>
      <c r="H1723" s="17">
        <v>199</v>
      </c>
      <c r="I1723" s="14">
        <v>8</v>
      </c>
      <c r="J1723" s="20">
        <v>1592</v>
      </c>
    </row>
    <row r="1724" spans="1:10" ht="15.5" x14ac:dyDescent="0.35">
      <c r="A1724" s="11" t="s">
        <v>1769</v>
      </c>
      <c r="B1724" s="3">
        <v>43660</v>
      </c>
      <c r="C1724" s="14">
        <v>10</v>
      </c>
      <c r="D1724" s="1" t="s">
        <v>58</v>
      </c>
      <c r="E1724" s="1" t="s">
        <v>46</v>
      </c>
      <c r="F1724" s="1" t="s">
        <v>23</v>
      </c>
      <c r="G1724" s="1" t="s">
        <v>14</v>
      </c>
      <c r="H1724" s="17">
        <v>199</v>
      </c>
      <c r="I1724" s="14">
        <v>2</v>
      </c>
      <c r="J1724" s="20">
        <v>398</v>
      </c>
    </row>
    <row r="1725" spans="1:10" ht="15.5" x14ac:dyDescent="0.35">
      <c r="A1725" s="11" t="s">
        <v>1770</v>
      </c>
      <c r="B1725" s="3">
        <v>43660</v>
      </c>
      <c r="C1725" s="14">
        <v>20</v>
      </c>
      <c r="D1725" s="1" t="s">
        <v>40</v>
      </c>
      <c r="E1725" s="1" t="s">
        <v>27</v>
      </c>
      <c r="F1725" s="1" t="s">
        <v>28</v>
      </c>
      <c r="G1725" s="1" t="s">
        <v>24</v>
      </c>
      <c r="H1725" s="17">
        <v>159</v>
      </c>
      <c r="I1725" s="14">
        <v>1</v>
      </c>
      <c r="J1725" s="20">
        <v>159</v>
      </c>
    </row>
    <row r="1726" spans="1:10" ht="15.5" x14ac:dyDescent="0.35">
      <c r="A1726" s="11" t="s">
        <v>1771</v>
      </c>
      <c r="B1726" s="3">
        <v>43660</v>
      </c>
      <c r="C1726" s="14">
        <v>4</v>
      </c>
      <c r="D1726" s="1" t="s">
        <v>51</v>
      </c>
      <c r="E1726" s="1" t="s">
        <v>17</v>
      </c>
      <c r="F1726" s="1" t="s">
        <v>18</v>
      </c>
      <c r="G1726" s="1" t="s">
        <v>19</v>
      </c>
      <c r="H1726" s="17">
        <v>289</v>
      </c>
      <c r="I1726" s="14">
        <v>8</v>
      </c>
      <c r="J1726" s="20">
        <v>2312</v>
      </c>
    </row>
    <row r="1727" spans="1:10" ht="15.5" x14ac:dyDescent="0.35">
      <c r="A1727" s="11" t="s">
        <v>1772</v>
      </c>
      <c r="B1727" s="3">
        <v>43660</v>
      </c>
      <c r="C1727" s="14">
        <v>10</v>
      </c>
      <c r="D1727" s="1" t="s">
        <v>58</v>
      </c>
      <c r="E1727" s="1" t="s">
        <v>46</v>
      </c>
      <c r="F1727" s="1" t="s">
        <v>23</v>
      </c>
      <c r="G1727" s="1" t="s">
        <v>41</v>
      </c>
      <c r="H1727" s="17">
        <v>399</v>
      </c>
      <c r="I1727" s="14">
        <v>9</v>
      </c>
      <c r="J1727" s="20">
        <v>3591</v>
      </c>
    </row>
    <row r="1728" spans="1:10" ht="15.5" x14ac:dyDescent="0.35">
      <c r="A1728" s="11" t="s">
        <v>1773</v>
      </c>
      <c r="B1728" s="3">
        <v>43660</v>
      </c>
      <c r="C1728" s="14">
        <v>4</v>
      </c>
      <c r="D1728" s="1" t="s">
        <v>51</v>
      </c>
      <c r="E1728" s="1" t="s">
        <v>17</v>
      </c>
      <c r="F1728" s="1" t="s">
        <v>18</v>
      </c>
      <c r="G1728" s="1" t="s">
        <v>14</v>
      </c>
      <c r="H1728" s="17">
        <v>199</v>
      </c>
      <c r="I1728" s="14">
        <v>3</v>
      </c>
      <c r="J1728" s="20">
        <v>597</v>
      </c>
    </row>
    <row r="1729" spans="1:10" ht="15.5" x14ac:dyDescent="0.35">
      <c r="A1729" s="11" t="s">
        <v>1774</v>
      </c>
      <c r="B1729" s="3">
        <v>43661</v>
      </c>
      <c r="C1729" s="14">
        <v>16</v>
      </c>
      <c r="D1729" s="1" t="s">
        <v>30</v>
      </c>
      <c r="E1729" s="1" t="s">
        <v>27</v>
      </c>
      <c r="F1729" s="1" t="s">
        <v>28</v>
      </c>
      <c r="G1729" s="1" t="s">
        <v>24</v>
      </c>
      <c r="H1729" s="17">
        <v>159</v>
      </c>
      <c r="I1729" s="14">
        <v>3</v>
      </c>
      <c r="J1729" s="20">
        <v>477</v>
      </c>
    </row>
    <row r="1730" spans="1:10" ht="15.5" x14ac:dyDescent="0.35">
      <c r="A1730" s="11" t="s">
        <v>1775</v>
      </c>
      <c r="B1730" s="3">
        <v>43661</v>
      </c>
      <c r="C1730" s="14">
        <v>2</v>
      </c>
      <c r="D1730" s="1" t="s">
        <v>106</v>
      </c>
      <c r="E1730" s="1" t="s">
        <v>17</v>
      </c>
      <c r="F1730" s="1" t="s">
        <v>18</v>
      </c>
      <c r="G1730" s="1" t="s">
        <v>24</v>
      </c>
      <c r="H1730" s="17">
        <v>159</v>
      </c>
      <c r="I1730" s="14">
        <v>4</v>
      </c>
      <c r="J1730" s="20">
        <v>636</v>
      </c>
    </row>
    <row r="1731" spans="1:10" ht="15.5" x14ac:dyDescent="0.35">
      <c r="A1731" s="11" t="s">
        <v>1776</v>
      </c>
      <c r="B1731" s="3">
        <v>43661</v>
      </c>
      <c r="C1731" s="14">
        <v>18</v>
      </c>
      <c r="D1731" s="1" t="s">
        <v>26</v>
      </c>
      <c r="E1731" s="1" t="s">
        <v>36</v>
      </c>
      <c r="F1731" s="1" t="s">
        <v>28</v>
      </c>
      <c r="G1731" s="1" t="s">
        <v>41</v>
      </c>
      <c r="H1731" s="17">
        <v>399</v>
      </c>
      <c r="I1731" s="14">
        <v>5</v>
      </c>
      <c r="J1731" s="20">
        <v>1995</v>
      </c>
    </row>
    <row r="1732" spans="1:10" ht="15.5" x14ac:dyDescent="0.35">
      <c r="A1732" s="11" t="s">
        <v>1777</v>
      </c>
      <c r="B1732" s="3">
        <v>43662</v>
      </c>
      <c r="C1732" s="14">
        <v>9</v>
      </c>
      <c r="D1732" s="1" t="s">
        <v>21</v>
      </c>
      <c r="E1732" s="1" t="s">
        <v>46</v>
      </c>
      <c r="F1732" s="1" t="s">
        <v>23</v>
      </c>
      <c r="G1732" s="1" t="s">
        <v>41</v>
      </c>
      <c r="H1732" s="17">
        <v>399</v>
      </c>
      <c r="I1732" s="14">
        <v>0</v>
      </c>
      <c r="J1732" s="20">
        <v>0</v>
      </c>
    </row>
    <row r="1733" spans="1:10" ht="15.5" x14ac:dyDescent="0.35">
      <c r="A1733" s="11" t="s">
        <v>1778</v>
      </c>
      <c r="B1733" s="3">
        <v>43663</v>
      </c>
      <c r="C1733" s="14">
        <v>4</v>
      </c>
      <c r="D1733" s="1" t="s">
        <v>51</v>
      </c>
      <c r="E1733" s="1" t="s">
        <v>17</v>
      </c>
      <c r="F1733" s="1" t="s">
        <v>18</v>
      </c>
      <c r="G1733" s="1" t="s">
        <v>41</v>
      </c>
      <c r="H1733" s="17">
        <v>399</v>
      </c>
      <c r="I1733" s="14">
        <v>8</v>
      </c>
      <c r="J1733" s="20">
        <v>3192</v>
      </c>
    </row>
    <row r="1734" spans="1:10" ht="15.5" x14ac:dyDescent="0.35">
      <c r="A1734" s="11" t="s">
        <v>1779</v>
      </c>
      <c r="B1734" s="3">
        <v>43663</v>
      </c>
      <c r="C1734" s="14">
        <v>5</v>
      </c>
      <c r="D1734" s="1" t="s">
        <v>60</v>
      </c>
      <c r="E1734" s="1" t="s">
        <v>17</v>
      </c>
      <c r="F1734" s="1" t="s">
        <v>18</v>
      </c>
      <c r="G1734" s="1" t="s">
        <v>24</v>
      </c>
      <c r="H1734" s="17">
        <v>159</v>
      </c>
      <c r="I1734" s="14">
        <v>9</v>
      </c>
      <c r="J1734" s="20">
        <v>1431</v>
      </c>
    </row>
    <row r="1735" spans="1:10" ht="15.5" x14ac:dyDescent="0.35">
      <c r="A1735" s="11" t="s">
        <v>1780</v>
      </c>
      <c r="B1735" s="3">
        <v>43664</v>
      </c>
      <c r="C1735" s="14">
        <v>5</v>
      </c>
      <c r="D1735" s="1" t="s">
        <v>60</v>
      </c>
      <c r="E1735" s="1" t="s">
        <v>17</v>
      </c>
      <c r="F1735" s="1" t="s">
        <v>18</v>
      </c>
      <c r="G1735" s="1" t="s">
        <v>41</v>
      </c>
      <c r="H1735" s="17">
        <v>399</v>
      </c>
      <c r="I1735" s="14">
        <v>2</v>
      </c>
      <c r="J1735" s="20">
        <v>798</v>
      </c>
    </row>
    <row r="1736" spans="1:10" ht="15.5" x14ac:dyDescent="0.35">
      <c r="A1736" s="11" t="s">
        <v>1781</v>
      </c>
      <c r="B1736" s="3">
        <v>43664</v>
      </c>
      <c r="C1736" s="14">
        <v>12</v>
      </c>
      <c r="D1736" s="1" t="s">
        <v>66</v>
      </c>
      <c r="E1736" s="1" t="s">
        <v>63</v>
      </c>
      <c r="F1736" s="1" t="s">
        <v>13</v>
      </c>
      <c r="G1736" s="1" t="s">
        <v>41</v>
      </c>
      <c r="H1736" s="17">
        <v>399</v>
      </c>
      <c r="I1736" s="14">
        <v>7</v>
      </c>
      <c r="J1736" s="20">
        <v>2793</v>
      </c>
    </row>
    <row r="1737" spans="1:10" ht="15.5" x14ac:dyDescent="0.35">
      <c r="A1737" s="11" t="s">
        <v>1782</v>
      </c>
      <c r="B1737" s="3">
        <v>43664</v>
      </c>
      <c r="C1737" s="14">
        <v>7</v>
      </c>
      <c r="D1737" s="1" t="s">
        <v>88</v>
      </c>
      <c r="E1737" s="1" t="s">
        <v>46</v>
      </c>
      <c r="F1737" s="1" t="s">
        <v>23</v>
      </c>
      <c r="G1737" s="1" t="s">
        <v>19</v>
      </c>
      <c r="H1737" s="17">
        <v>289</v>
      </c>
      <c r="I1737" s="14">
        <v>7</v>
      </c>
      <c r="J1737" s="20">
        <v>2023</v>
      </c>
    </row>
    <row r="1738" spans="1:10" ht="15.5" x14ac:dyDescent="0.35">
      <c r="A1738" s="11" t="s">
        <v>1783</v>
      </c>
      <c r="B1738" s="3">
        <v>43664</v>
      </c>
      <c r="C1738" s="14">
        <v>1</v>
      </c>
      <c r="D1738" s="1" t="s">
        <v>16</v>
      </c>
      <c r="E1738" s="1" t="s">
        <v>68</v>
      </c>
      <c r="F1738" s="1" t="s">
        <v>18</v>
      </c>
      <c r="G1738" s="1" t="s">
        <v>31</v>
      </c>
      <c r="H1738" s="17">
        <v>69</v>
      </c>
      <c r="I1738" s="14">
        <v>3</v>
      </c>
      <c r="J1738" s="20">
        <v>207</v>
      </c>
    </row>
    <row r="1739" spans="1:10" ht="15.5" x14ac:dyDescent="0.35">
      <c r="A1739" s="11" t="s">
        <v>1784</v>
      </c>
      <c r="B1739" s="3">
        <v>43665</v>
      </c>
      <c r="C1739" s="14">
        <v>18</v>
      </c>
      <c r="D1739" s="1" t="s">
        <v>26</v>
      </c>
      <c r="E1739" s="1" t="s">
        <v>36</v>
      </c>
      <c r="F1739" s="1" t="s">
        <v>28</v>
      </c>
      <c r="G1739" s="1" t="s">
        <v>24</v>
      </c>
      <c r="H1739" s="17">
        <v>159</v>
      </c>
      <c r="I1739" s="14">
        <v>6</v>
      </c>
      <c r="J1739" s="20">
        <v>954</v>
      </c>
    </row>
    <row r="1740" spans="1:10" ht="15.5" x14ac:dyDescent="0.35">
      <c r="A1740" s="11" t="s">
        <v>1785</v>
      </c>
      <c r="B1740" s="3">
        <v>43666</v>
      </c>
      <c r="C1740" s="14">
        <v>3</v>
      </c>
      <c r="D1740" s="1" t="s">
        <v>43</v>
      </c>
      <c r="E1740" s="1" t="s">
        <v>68</v>
      </c>
      <c r="F1740" s="1" t="s">
        <v>18</v>
      </c>
      <c r="G1740" s="1" t="s">
        <v>31</v>
      </c>
      <c r="H1740" s="17">
        <v>69</v>
      </c>
      <c r="I1740" s="14">
        <v>3</v>
      </c>
      <c r="J1740" s="20">
        <v>207</v>
      </c>
    </row>
    <row r="1741" spans="1:10" ht="15.5" x14ac:dyDescent="0.35">
      <c r="A1741" s="11" t="s">
        <v>1786</v>
      </c>
      <c r="B1741" s="3">
        <v>43666</v>
      </c>
      <c r="C1741" s="14">
        <v>2</v>
      </c>
      <c r="D1741" s="1" t="s">
        <v>106</v>
      </c>
      <c r="E1741" s="1" t="s">
        <v>17</v>
      </c>
      <c r="F1741" s="1" t="s">
        <v>18</v>
      </c>
      <c r="G1741" s="1" t="s">
        <v>14</v>
      </c>
      <c r="H1741" s="17">
        <v>199</v>
      </c>
      <c r="I1741" s="14">
        <v>4</v>
      </c>
      <c r="J1741" s="20">
        <v>796</v>
      </c>
    </row>
    <row r="1742" spans="1:10" ht="15.5" x14ac:dyDescent="0.35">
      <c r="A1742" s="11" t="s">
        <v>1787</v>
      </c>
      <c r="B1742" s="3">
        <v>43666</v>
      </c>
      <c r="C1742" s="14">
        <v>17</v>
      </c>
      <c r="D1742" s="1" t="s">
        <v>35</v>
      </c>
      <c r="E1742" s="1" t="s">
        <v>27</v>
      </c>
      <c r="F1742" s="1" t="s">
        <v>28</v>
      </c>
      <c r="G1742" s="1" t="s">
        <v>19</v>
      </c>
      <c r="H1742" s="17">
        <v>289</v>
      </c>
      <c r="I1742" s="14">
        <v>2</v>
      </c>
      <c r="J1742" s="20">
        <v>578</v>
      </c>
    </row>
    <row r="1743" spans="1:10" ht="15.5" x14ac:dyDescent="0.35">
      <c r="A1743" s="11" t="s">
        <v>1788</v>
      </c>
      <c r="B1743" s="3">
        <v>43667</v>
      </c>
      <c r="C1743" s="14">
        <v>14</v>
      </c>
      <c r="D1743" s="1" t="s">
        <v>38</v>
      </c>
      <c r="E1743" s="1" t="s">
        <v>63</v>
      </c>
      <c r="F1743" s="1" t="s">
        <v>13</v>
      </c>
      <c r="G1743" s="1" t="s">
        <v>19</v>
      </c>
      <c r="H1743" s="17">
        <v>289</v>
      </c>
      <c r="I1743" s="14">
        <v>9</v>
      </c>
      <c r="J1743" s="20">
        <v>2601</v>
      </c>
    </row>
    <row r="1744" spans="1:10" ht="15.5" x14ac:dyDescent="0.35">
      <c r="A1744" s="11" t="s">
        <v>1789</v>
      </c>
      <c r="B1744" s="3">
        <v>43667</v>
      </c>
      <c r="C1744" s="14">
        <v>19</v>
      </c>
      <c r="D1744" s="1" t="s">
        <v>56</v>
      </c>
      <c r="E1744" s="1" t="s">
        <v>36</v>
      </c>
      <c r="F1744" s="1" t="s">
        <v>28</v>
      </c>
      <c r="G1744" s="1" t="s">
        <v>31</v>
      </c>
      <c r="H1744" s="17">
        <v>69</v>
      </c>
      <c r="I1744" s="14">
        <v>2</v>
      </c>
      <c r="J1744" s="20">
        <v>138</v>
      </c>
    </row>
    <row r="1745" spans="1:10" ht="15.5" x14ac:dyDescent="0.35">
      <c r="A1745" s="11" t="s">
        <v>1790</v>
      </c>
      <c r="B1745" s="3">
        <v>43667</v>
      </c>
      <c r="C1745" s="14">
        <v>9</v>
      </c>
      <c r="D1745" s="1" t="s">
        <v>21</v>
      </c>
      <c r="E1745" s="1" t="s">
        <v>22</v>
      </c>
      <c r="F1745" s="1" t="s">
        <v>23</v>
      </c>
      <c r="G1745" s="1" t="s">
        <v>31</v>
      </c>
      <c r="H1745" s="17">
        <v>69</v>
      </c>
      <c r="I1745" s="14">
        <v>4</v>
      </c>
      <c r="J1745" s="20">
        <v>276</v>
      </c>
    </row>
    <row r="1746" spans="1:10" ht="15.5" x14ac:dyDescent="0.35">
      <c r="A1746" s="11" t="s">
        <v>1791</v>
      </c>
      <c r="B1746" s="3">
        <v>43667</v>
      </c>
      <c r="C1746" s="14">
        <v>9</v>
      </c>
      <c r="D1746" s="1" t="s">
        <v>21</v>
      </c>
      <c r="E1746" s="1" t="s">
        <v>46</v>
      </c>
      <c r="F1746" s="1" t="s">
        <v>23</v>
      </c>
      <c r="G1746" s="1" t="s">
        <v>14</v>
      </c>
      <c r="H1746" s="17">
        <v>199</v>
      </c>
      <c r="I1746" s="14">
        <v>5</v>
      </c>
      <c r="J1746" s="20">
        <v>995</v>
      </c>
    </row>
    <row r="1747" spans="1:10" ht="15.5" x14ac:dyDescent="0.35">
      <c r="A1747" s="11" t="s">
        <v>1792</v>
      </c>
      <c r="B1747" s="3">
        <v>43668</v>
      </c>
      <c r="C1747" s="14">
        <v>9</v>
      </c>
      <c r="D1747" s="1" t="s">
        <v>21</v>
      </c>
      <c r="E1747" s="1" t="s">
        <v>46</v>
      </c>
      <c r="F1747" s="1" t="s">
        <v>23</v>
      </c>
      <c r="G1747" s="1" t="s">
        <v>31</v>
      </c>
      <c r="H1747" s="17">
        <v>69</v>
      </c>
      <c r="I1747" s="14">
        <v>4</v>
      </c>
      <c r="J1747" s="20">
        <v>276</v>
      </c>
    </row>
    <row r="1748" spans="1:10" ht="15.5" x14ac:dyDescent="0.35">
      <c r="A1748" s="11" t="s">
        <v>1793</v>
      </c>
      <c r="B1748" s="3">
        <v>43668</v>
      </c>
      <c r="C1748" s="14">
        <v>6</v>
      </c>
      <c r="D1748" s="1" t="s">
        <v>48</v>
      </c>
      <c r="E1748" s="1" t="s">
        <v>46</v>
      </c>
      <c r="F1748" s="1" t="s">
        <v>23</v>
      </c>
      <c r="G1748" s="1" t="s">
        <v>14</v>
      </c>
      <c r="H1748" s="17">
        <v>199</v>
      </c>
      <c r="I1748" s="14">
        <v>0</v>
      </c>
      <c r="J1748" s="20">
        <v>0</v>
      </c>
    </row>
    <row r="1749" spans="1:10" ht="15.5" x14ac:dyDescent="0.35">
      <c r="A1749" s="11" t="s">
        <v>1794</v>
      </c>
      <c r="B1749" s="3">
        <v>43668</v>
      </c>
      <c r="C1749" s="14">
        <v>11</v>
      </c>
      <c r="D1749" s="1" t="s">
        <v>11</v>
      </c>
      <c r="E1749" s="1" t="s">
        <v>63</v>
      </c>
      <c r="F1749" s="1" t="s">
        <v>13</v>
      </c>
      <c r="G1749" s="1" t="s">
        <v>31</v>
      </c>
      <c r="H1749" s="17">
        <v>69</v>
      </c>
      <c r="I1749" s="14">
        <v>0</v>
      </c>
      <c r="J1749" s="20">
        <v>0</v>
      </c>
    </row>
    <row r="1750" spans="1:10" ht="15.5" x14ac:dyDescent="0.35">
      <c r="A1750" s="11" t="s">
        <v>1795</v>
      </c>
      <c r="B1750" s="3">
        <v>43669</v>
      </c>
      <c r="C1750" s="14">
        <v>2</v>
      </c>
      <c r="D1750" s="1" t="s">
        <v>106</v>
      </c>
      <c r="E1750" s="1" t="s">
        <v>68</v>
      </c>
      <c r="F1750" s="1" t="s">
        <v>18</v>
      </c>
      <c r="G1750" s="1" t="s">
        <v>41</v>
      </c>
      <c r="H1750" s="17">
        <v>399</v>
      </c>
      <c r="I1750" s="14">
        <v>9</v>
      </c>
      <c r="J1750" s="20">
        <v>3591</v>
      </c>
    </row>
    <row r="1751" spans="1:10" ht="15.5" x14ac:dyDescent="0.35">
      <c r="A1751" s="11" t="s">
        <v>1796</v>
      </c>
      <c r="B1751" s="3">
        <v>43670</v>
      </c>
      <c r="C1751" s="14">
        <v>19</v>
      </c>
      <c r="D1751" s="1" t="s">
        <v>56</v>
      </c>
      <c r="E1751" s="1" t="s">
        <v>36</v>
      </c>
      <c r="F1751" s="1" t="s">
        <v>28</v>
      </c>
      <c r="G1751" s="1" t="s">
        <v>31</v>
      </c>
      <c r="H1751" s="17">
        <v>69</v>
      </c>
      <c r="I1751" s="14">
        <v>1</v>
      </c>
      <c r="J1751" s="20">
        <v>69</v>
      </c>
    </row>
    <row r="1752" spans="1:10" ht="15.5" x14ac:dyDescent="0.35">
      <c r="A1752" s="11" t="s">
        <v>1797</v>
      </c>
      <c r="B1752" s="3">
        <v>43671</v>
      </c>
      <c r="C1752" s="14">
        <v>15</v>
      </c>
      <c r="D1752" s="1" t="s">
        <v>118</v>
      </c>
      <c r="E1752" s="1" t="s">
        <v>12</v>
      </c>
      <c r="F1752" s="1" t="s">
        <v>13</v>
      </c>
      <c r="G1752" s="1" t="s">
        <v>31</v>
      </c>
      <c r="H1752" s="17">
        <v>69</v>
      </c>
      <c r="I1752" s="14">
        <v>4</v>
      </c>
      <c r="J1752" s="20">
        <v>276</v>
      </c>
    </row>
    <row r="1753" spans="1:10" ht="15.5" x14ac:dyDescent="0.35">
      <c r="A1753" s="11" t="s">
        <v>1798</v>
      </c>
      <c r="B1753" s="3">
        <v>43671</v>
      </c>
      <c r="C1753" s="14">
        <v>6</v>
      </c>
      <c r="D1753" s="1" t="s">
        <v>48</v>
      </c>
      <c r="E1753" s="1" t="s">
        <v>22</v>
      </c>
      <c r="F1753" s="1" t="s">
        <v>23</v>
      </c>
      <c r="G1753" s="1" t="s">
        <v>19</v>
      </c>
      <c r="H1753" s="17">
        <v>289</v>
      </c>
      <c r="I1753" s="14">
        <v>7</v>
      </c>
      <c r="J1753" s="20">
        <v>2023</v>
      </c>
    </row>
    <row r="1754" spans="1:10" ht="15.5" x14ac:dyDescent="0.35">
      <c r="A1754" s="11" t="s">
        <v>1799</v>
      </c>
      <c r="B1754" s="3">
        <v>43671</v>
      </c>
      <c r="C1754" s="14">
        <v>12</v>
      </c>
      <c r="D1754" s="1" t="s">
        <v>66</v>
      </c>
      <c r="E1754" s="1" t="s">
        <v>63</v>
      </c>
      <c r="F1754" s="1" t="s">
        <v>13</v>
      </c>
      <c r="G1754" s="1" t="s">
        <v>31</v>
      </c>
      <c r="H1754" s="17">
        <v>69</v>
      </c>
      <c r="I1754" s="14">
        <v>8</v>
      </c>
      <c r="J1754" s="20">
        <v>552</v>
      </c>
    </row>
    <row r="1755" spans="1:10" ht="15.5" x14ac:dyDescent="0.35">
      <c r="A1755" s="11" t="s">
        <v>1800</v>
      </c>
      <c r="B1755" s="3">
        <v>43671</v>
      </c>
      <c r="C1755" s="14">
        <v>2</v>
      </c>
      <c r="D1755" s="1" t="s">
        <v>106</v>
      </c>
      <c r="E1755" s="1" t="s">
        <v>68</v>
      </c>
      <c r="F1755" s="1" t="s">
        <v>18</v>
      </c>
      <c r="G1755" s="1" t="s">
        <v>31</v>
      </c>
      <c r="H1755" s="17">
        <v>69</v>
      </c>
      <c r="I1755" s="14">
        <v>9</v>
      </c>
      <c r="J1755" s="20">
        <v>621</v>
      </c>
    </row>
    <row r="1756" spans="1:10" ht="15.5" x14ac:dyDescent="0.35">
      <c r="A1756" s="11" t="s">
        <v>1801</v>
      </c>
      <c r="B1756" s="3">
        <v>43671</v>
      </c>
      <c r="C1756" s="14">
        <v>15</v>
      </c>
      <c r="D1756" s="1" t="s">
        <v>118</v>
      </c>
      <c r="E1756" s="1" t="s">
        <v>63</v>
      </c>
      <c r="F1756" s="1" t="s">
        <v>13</v>
      </c>
      <c r="G1756" s="1" t="s">
        <v>19</v>
      </c>
      <c r="H1756" s="17">
        <v>289</v>
      </c>
      <c r="I1756" s="14">
        <v>4</v>
      </c>
      <c r="J1756" s="20">
        <v>1156</v>
      </c>
    </row>
    <row r="1757" spans="1:10" ht="15.5" x14ac:dyDescent="0.35">
      <c r="A1757" s="11" t="s">
        <v>1802</v>
      </c>
      <c r="B1757" s="3">
        <v>43671</v>
      </c>
      <c r="C1757" s="14">
        <v>2</v>
      </c>
      <c r="D1757" s="1" t="s">
        <v>106</v>
      </c>
      <c r="E1757" s="1" t="s">
        <v>17</v>
      </c>
      <c r="F1757" s="1" t="s">
        <v>18</v>
      </c>
      <c r="G1757" s="1" t="s">
        <v>41</v>
      </c>
      <c r="H1757" s="17">
        <v>399</v>
      </c>
      <c r="I1757" s="14">
        <v>9</v>
      </c>
      <c r="J1757" s="20">
        <v>3591</v>
      </c>
    </row>
    <row r="1758" spans="1:10" ht="15.5" x14ac:dyDescent="0.35">
      <c r="A1758" s="11" t="s">
        <v>1803</v>
      </c>
      <c r="B1758" s="3">
        <v>43671</v>
      </c>
      <c r="C1758" s="14">
        <v>4</v>
      </c>
      <c r="D1758" s="1" t="s">
        <v>51</v>
      </c>
      <c r="E1758" s="1" t="s">
        <v>17</v>
      </c>
      <c r="F1758" s="1" t="s">
        <v>18</v>
      </c>
      <c r="G1758" s="1" t="s">
        <v>19</v>
      </c>
      <c r="H1758" s="17">
        <v>289</v>
      </c>
      <c r="I1758" s="14">
        <v>2</v>
      </c>
      <c r="J1758" s="20">
        <v>578</v>
      </c>
    </row>
    <row r="1759" spans="1:10" ht="15.5" x14ac:dyDescent="0.35">
      <c r="A1759" s="11" t="s">
        <v>1804</v>
      </c>
      <c r="B1759" s="3">
        <v>43671</v>
      </c>
      <c r="C1759" s="14">
        <v>5</v>
      </c>
      <c r="D1759" s="1" t="s">
        <v>60</v>
      </c>
      <c r="E1759" s="1" t="s">
        <v>68</v>
      </c>
      <c r="F1759" s="1" t="s">
        <v>18</v>
      </c>
      <c r="G1759" s="1" t="s">
        <v>31</v>
      </c>
      <c r="H1759" s="17">
        <v>69</v>
      </c>
      <c r="I1759" s="14">
        <v>9</v>
      </c>
      <c r="J1759" s="20">
        <v>621</v>
      </c>
    </row>
    <row r="1760" spans="1:10" ht="15.5" x14ac:dyDescent="0.35">
      <c r="A1760" s="11" t="s">
        <v>1805</v>
      </c>
      <c r="B1760" s="3">
        <v>43672</v>
      </c>
      <c r="C1760" s="14">
        <v>18</v>
      </c>
      <c r="D1760" s="1" t="s">
        <v>26</v>
      </c>
      <c r="E1760" s="1" t="s">
        <v>36</v>
      </c>
      <c r="F1760" s="1" t="s">
        <v>28</v>
      </c>
      <c r="G1760" s="1" t="s">
        <v>24</v>
      </c>
      <c r="H1760" s="17">
        <v>159</v>
      </c>
      <c r="I1760" s="14">
        <v>5</v>
      </c>
      <c r="J1760" s="20">
        <v>795</v>
      </c>
    </row>
    <row r="1761" spans="1:10" ht="15.5" x14ac:dyDescent="0.35">
      <c r="A1761" s="11" t="s">
        <v>1806</v>
      </c>
      <c r="B1761" s="3">
        <v>43673</v>
      </c>
      <c r="C1761" s="14">
        <v>18</v>
      </c>
      <c r="D1761" s="1" t="s">
        <v>26</v>
      </c>
      <c r="E1761" s="1" t="s">
        <v>27</v>
      </c>
      <c r="F1761" s="1" t="s">
        <v>28</v>
      </c>
      <c r="G1761" s="1" t="s">
        <v>14</v>
      </c>
      <c r="H1761" s="17">
        <v>199</v>
      </c>
      <c r="I1761" s="14">
        <v>0</v>
      </c>
      <c r="J1761" s="20">
        <v>0</v>
      </c>
    </row>
    <row r="1762" spans="1:10" ht="15.5" x14ac:dyDescent="0.35">
      <c r="A1762" s="11" t="s">
        <v>1807</v>
      </c>
      <c r="B1762" s="3">
        <v>43674</v>
      </c>
      <c r="C1762" s="14">
        <v>11</v>
      </c>
      <c r="D1762" s="1" t="s">
        <v>11</v>
      </c>
      <c r="E1762" s="1" t="s">
        <v>12</v>
      </c>
      <c r="F1762" s="1" t="s">
        <v>13</v>
      </c>
      <c r="G1762" s="1" t="s">
        <v>14</v>
      </c>
      <c r="H1762" s="17">
        <v>199</v>
      </c>
      <c r="I1762" s="14">
        <v>4</v>
      </c>
      <c r="J1762" s="20">
        <v>796</v>
      </c>
    </row>
    <row r="1763" spans="1:10" ht="15.5" x14ac:dyDescent="0.35">
      <c r="A1763" s="11" t="s">
        <v>1808</v>
      </c>
      <c r="B1763" s="3">
        <v>43674</v>
      </c>
      <c r="C1763" s="14">
        <v>19</v>
      </c>
      <c r="D1763" s="1" t="s">
        <v>56</v>
      </c>
      <c r="E1763" s="1" t="s">
        <v>27</v>
      </c>
      <c r="F1763" s="1" t="s">
        <v>28</v>
      </c>
      <c r="G1763" s="1" t="s">
        <v>31</v>
      </c>
      <c r="H1763" s="17">
        <v>69</v>
      </c>
      <c r="I1763" s="14">
        <v>8</v>
      </c>
      <c r="J1763" s="20">
        <v>552</v>
      </c>
    </row>
    <row r="1764" spans="1:10" ht="15.5" x14ac:dyDescent="0.35">
      <c r="A1764" s="11" t="s">
        <v>1809</v>
      </c>
      <c r="B1764" s="3">
        <v>43675</v>
      </c>
      <c r="C1764" s="14">
        <v>2</v>
      </c>
      <c r="D1764" s="1" t="s">
        <v>106</v>
      </c>
      <c r="E1764" s="1" t="s">
        <v>17</v>
      </c>
      <c r="F1764" s="1" t="s">
        <v>18</v>
      </c>
      <c r="G1764" s="1" t="s">
        <v>14</v>
      </c>
      <c r="H1764" s="17">
        <v>199</v>
      </c>
      <c r="I1764" s="14">
        <v>7</v>
      </c>
      <c r="J1764" s="20">
        <v>1393</v>
      </c>
    </row>
    <row r="1765" spans="1:10" ht="15.5" x14ac:dyDescent="0.35">
      <c r="A1765" s="11" t="s">
        <v>1810</v>
      </c>
      <c r="B1765" s="3">
        <v>43675</v>
      </c>
      <c r="C1765" s="14">
        <v>9</v>
      </c>
      <c r="D1765" s="1" t="s">
        <v>21</v>
      </c>
      <c r="E1765" s="1" t="s">
        <v>22</v>
      </c>
      <c r="F1765" s="1" t="s">
        <v>23</v>
      </c>
      <c r="G1765" s="1" t="s">
        <v>31</v>
      </c>
      <c r="H1765" s="17">
        <v>69</v>
      </c>
      <c r="I1765" s="14">
        <v>2</v>
      </c>
      <c r="J1765" s="20">
        <v>138</v>
      </c>
    </row>
    <row r="1766" spans="1:10" ht="15.5" x14ac:dyDescent="0.35">
      <c r="A1766" s="11" t="s">
        <v>1811</v>
      </c>
      <c r="B1766" s="3">
        <v>43676</v>
      </c>
      <c r="C1766" s="14">
        <v>9</v>
      </c>
      <c r="D1766" s="1" t="s">
        <v>21</v>
      </c>
      <c r="E1766" s="1" t="s">
        <v>46</v>
      </c>
      <c r="F1766" s="1" t="s">
        <v>23</v>
      </c>
      <c r="G1766" s="1" t="s">
        <v>14</v>
      </c>
      <c r="H1766" s="17">
        <v>199</v>
      </c>
      <c r="I1766" s="14">
        <v>3</v>
      </c>
      <c r="J1766" s="20">
        <v>597</v>
      </c>
    </row>
    <row r="1767" spans="1:10" ht="15.5" x14ac:dyDescent="0.35">
      <c r="A1767" s="11" t="s">
        <v>1812</v>
      </c>
      <c r="B1767" s="3">
        <v>43677</v>
      </c>
      <c r="C1767" s="14">
        <v>13</v>
      </c>
      <c r="D1767" s="1" t="s">
        <v>33</v>
      </c>
      <c r="E1767" s="1" t="s">
        <v>12</v>
      </c>
      <c r="F1767" s="1" t="s">
        <v>13</v>
      </c>
      <c r="G1767" s="1" t="s">
        <v>41</v>
      </c>
      <c r="H1767" s="17">
        <v>399</v>
      </c>
      <c r="I1767" s="14">
        <v>8</v>
      </c>
      <c r="J1767" s="20">
        <v>3192</v>
      </c>
    </row>
    <row r="1768" spans="1:10" ht="15.5" x14ac:dyDescent="0.35">
      <c r="A1768" s="11" t="s">
        <v>1813</v>
      </c>
      <c r="B1768" s="3">
        <v>43677</v>
      </c>
      <c r="C1768" s="14">
        <v>6</v>
      </c>
      <c r="D1768" s="1" t="s">
        <v>48</v>
      </c>
      <c r="E1768" s="1" t="s">
        <v>22</v>
      </c>
      <c r="F1768" s="1" t="s">
        <v>23</v>
      </c>
      <c r="G1768" s="1" t="s">
        <v>41</v>
      </c>
      <c r="H1768" s="17">
        <v>399</v>
      </c>
      <c r="I1768" s="14">
        <v>9</v>
      </c>
      <c r="J1768" s="20">
        <v>3591</v>
      </c>
    </row>
    <row r="1769" spans="1:10" ht="15.5" x14ac:dyDescent="0.35">
      <c r="A1769" s="11" t="s">
        <v>1814</v>
      </c>
      <c r="B1769" s="3">
        <v>43678</v>
      </c>
      <c r="C1769" s="14">
        <v>15</v>
      </c>
      <c r="D1769" s="1" t="s">
        <v>118</v>
      </c>
      <c r="E1769" s="1" t="s">
        <v>63</v>
      </c>
      <c r="F1769" s="1" t="s">
        <v>13</v>
      </c>
      <c r="G1769" s="1" t="s">
        <v>24</v>
      </c>
      <c r="H1769" s="17">
        <v>159</v>
      </c>
      <c r="I1769" s="14">
        <v>1</v>
      </c>
      <c r="J1769" s="20">
        <v>159</v>
      </c>
    </row>
    <row r="1770" spans="1:10" ht="15.5" x14ac:dyDescent="0.35">
      <c r="A1770" s="11" t="s">
        <v>1815</v>
      </c>
      <c r="B1770" s="3">
        <v>43679</v>
      </c>
      <c r="C1770" s="14">
        <v>6</v>
      </c>
      <c r="D1770" s="1" t="s">
        <v>48</v>
      </c>
      <c r="E1770" s="1" t="s">
        <v>46</v>
      </c>
      <c r="F1770" s="1" t="s">
        <v>23</v>
      </c>
      <c r="G1770" s="1" t="s">
        <v>41</v>
      </c>
      <c r="H1770" s="17">
        <v>399</v>
      </c>
      <c r="I1770" s="14">
        <v>2</v>
      </c>
      <c r="J1770" s="20">
        <v>798</v>
      </c>
    </row>
    <row r="1771" spans="1:10" ht="15.5" x14ac:dyDescent="0.35">
      <c r="A1771" s="11" t="s">
        <v>1816</v>
      </c>
      <c r="B1771" s="3">
        <v>43680</v>
      </c>
      <c r="C1771" s="14">
        <v>1</v>
      </c>
      <c r="D1771" s="1" t="s">
        <v>16</v>
      </c>
      <c r="E1771" s="1" t="s">
        <v>68</v>
      </c>
      <c r="F1771" s="1" t="s">
        <v>18</v>
      </c>
      <c r="G1771" s="1" t="s">
        <v>24</v>
      </c>
      <c r="H1771" s="17">
        <v>159</v>
      </c>
      <c r="I1771" s="14">
        <v>8</v>
      </c>
      <c r="J1771" s="20">
        <v>1272</v>
      </c>
    </row>
    <row r="1772" spans="1:10" ht="15.5" x14ac:dyDescent="0.35">
      <c r="A1772" s="11" t="s">
        <v>1817</v>
      </c>
      <c r="B1772" s="3">
        <v>43680</v>
      </c>
      <c r="C1772" s="14">
        <v>4</v>
      </c>
      <c r="D1772" s="1" t="s">
        <v>51</v>
      </c>
      <c r="E1772" s="1" t="s">
        <v>17</v>
      </c>
      <c r="F1772" s="1" t="s">
        <v>18</v>
      </c>
      <c r="G1772" s="1" t="s">
        <v>14</v>
      </c>
      <c r="H1772" s="17">
        <v>199</v>
      </c>
      <c r="I1772" s="14">
        <v>7</v>
      </c>
      <c r="J1772" s="20">
        <v>1393</v>
      </c>
    </row>
    <row r="1773" spans="1:10" ht="15.5" x14ac:dyDescent="0.35">
      <c r="A1773" s="11" t="s">
        <v>1818</v>
      </c>
      <c r="B1773" s="3">
        <v>43681</v>
      </c>
      <c r="C1773" s="14">
        <v>18</v>
      </c>
      <c r="D1773" s="1" t="s">
        <v>26</v>
      </c>
      <c r="E1773" s="1" t="s">
        <v>36</v>
      </c>
      <c r="F1773" s="1" t="s">
        <v>28</v>
      </c>
      <c r="G1773" s="1" t="s">
        <v>14</v>
      </c>
      <c r="H1773" s="17">
        <v>199</v>
      </c>
      <c r="I1773" s="14">
        <v>8</v>
      </c>
      <c r="J1773" s="20">
        <v>1592</v>
      </c>
    </row>
    <row r="1774" spans="1:10" ht="15.5" x14ac:dyDescent="0.35">
      <c r="A1774" s="11" t="s">
        <v>1819</v>
      </c>
      <c r="B1774" s="3">
        <v>43681</v>
      </c>
      <c r="C1774" s="14">
        <v>5</v>
      </c>
      <c r="D1774" s="1" t="s">
        <v>60</v>
      </c>
      <c r="E1774" s="1" t="s">
        <v>17</v>
      </c>
      <c r="F1774" s="1" t="s">
        <v>18</v>
      </c>
      <c r="G1774" s="1" t="s">
        <v>14</v>
      </c>
      <c r="H1774" s="17">
        <v>199</v>
      </c>
      <c r="I1774" s="14">
        <v>2</v>
      </c>
      <c r="J1774" s="20">
        <v>398</v>
      </c>
    </row>
    <row r="1775" spans="1:10" ht="15.5" x14ac:dyDescent="0.35">
      <c r="A1775" s="11" t="s">
        <v>1820</v>
      </c>
      <c r="B1775" s="3">
        <v>43681</v>
      </c>
      <c r="C1775" s="14">
        <v>8</v>
      </c>
      <c r="D1775" s="1" t="s">
        <v>45</v>
      </c>
      <c r="E1775" s="1" t="s">
        <v>46</v>
      </c>
      <c r="F1775" s="1" t="s">
        <v>23</v>
      </c>
      <c r="G1775" s="1" t="s">
        <v>14</v>
      </c>
      <c r="H1775" s="17">
        <v>199</v>
      </c>
      <c r="I1775" s="14">
        <v>1</v>
      </c>
      <c r="J1775" s="20">
        <v>199</v>
      </c>
    </row>
    <row r="1776" spans="1:10" ht="15.5" x14ac:dyDescent="0.35">
      <c r="A1776" s="11" t="s">
        <v>1821</v>
      </c>
      <c r="B1776" s="3">
        <v>43681</v>
      </c>
      <c r="C1776" s="14">
        <v>7</v>
      </c>
      <c r="D1776" s="1" t="s">
        <v>88</v>
      </c>
      <c r="E1776" s="1" t="s">
        <v>46</v>
      </c>
      <c r="F1776" s="1" t="s">
        <v>23</v>
      </c>
      <c r="G1776" s="1" t="s">
        <v>31</v>
      </c>
      <c r="H1776" s="17">
        <v>69</v>
      </c>
      <c r="I1776" s="14">
        <v>9</v>
      </c>
      <c r="J1776" s="20">
        <v>621</v>
      </c>
    </row>
    <row r="1777" spans="1:10" ht="15.5" x14ac:dyDescent="0.35">
      <c r="A1777" s="11" t="s">
        <v>1822</v>
      </c>
      <c r="B1777" s="3">
        <v>43682</v>
      </c>
      <c r="C1777" s="14">
        <v>2</v>
      </c>
      <c r="D1777" s="1" t="s">
        <v>106</v>
      </c>
      <c r="E1777" s="1" t="s">
        <v>17</v>
      </c>
      <c r="F1777" s="1" t="s">
        <v>18</v>
      </c>
      <c r="G1777" s="1" t="s">
        <v>19</v>
      </c>
      <c r="H1777" s="17">
        <v>289</v>
      </c>
      <c r="I1777" s="14">
        <v>8</v>
      </c>
      <c r="J1777" s="20">
        <v>2312</v>
      </c>
    </row>
    <row r="1778" spans="1:10" ht="15.5" x14ac:dyDescent="0.35">
      <c r="A1778" s="11" t="s">
        <v>1823</v>
      </c>
      <c r="B1778" s="3">
        <v>43683</v>
      </c>
      <c r="C1778" s="14">
        <v>7</v>
      </c>
      <c r="D1778" s="1" t="s">
        <v>88</v>
      </c>
      <c r="E1778" s="1" t="s">
        <v>22</v>
      </c>
      <c r="F1778" s="1" t="s">
        <v>23</v>
      </c>
      <c r="G1778" s="1" t="s">
        <v>41</v>
      </c>
      <c r="H1778" s="17">
        <v>399</v>
      </c>
      <c r="I1778" s="14">
        <v>6</v>
      </c>
      <c r="J1778" s="20">
        <v>2394</v>
      </c>
    </row>
    <row r="1779" spans="1:10" ht="15.5" x14ac:dyDescent="0.35">
      <c r="A1779" s="11" t="s">
        <v>1824</v>
      </c>
      <c r="B1779" s="3">
        <v>43684</v>
      </c>
      <c r="C1779" s="14">
        <v>2</v>
      </c>
      <c r="D1779" s="1" t="s">
        <v>106</v>
      </c>
      <c r="E1779" s="1" t="s">
        <v>17</v>
      </c>
      <c r="F1779" s="1" t="s">
        <v>18</v>
      </c>
      <c r="G1779" s="1" t="s">
        <v>24</v>
      </c>
      <c r="H1779" s="17">
        <v>159</v>
      </c>
      <c r="I1779" s="14">
        <v>6</v>
      </c>
      <c r="J1779" s="20">
        <v>954</v>
      </c>
    </row>
    <row r="1780" spans="1:10" ht="15.5" x14ac:dyDescent="0.35">
      <c r="A1780" s="11" t="s">
        <v>1825</v>
      </c>
      <c r="B1780" s="3">
        <v>43684</v>
      </c>
      <c r="C1780" s="14">
        <v>10</v>
      </c>
      <c r="D1780" s="1" t="s">
        <v>58</v>
      </c>
      <c r="E1780" s="1" t="s">
        <v>22</v>
      </c>
      <c r="F1780" s="1" t="s">
        <v>23</v>
      </c>
      <c r="G1780" s="1" t="s">
        <v>24</v>
      </c>
      <c r="H1780" s="17">
        <v>159</v>
      </c>
      <c r="I1780" s="14">
        <v>3</v>
      </c>
      <c r="J1780" s="20">
        <v>477</v>
      </c>
    </row>
    <row r="1781" spans="1:10" ht="15.5" x14ac:dyDescent="0.35">
      <c r="A1781" s="11" t="s">
        <v>1826</v>
      </c>
      <c r="B1781" s="3">
        <v>43684</v>
      </c>
      <c r="C1781" s="14">
        <v>18</v>
      </c>
      <c r="D1781" s="1" t="s">
        <v>26</v>
      </c>
      <c r="E1781" s="1" t="s">
        <v>36</v>
      </c>
      <c r="F1781" s="1" t="s">
        <v>28</v>
      </c>
      <c r="G1781" s="1" t="s">
        <v>19</v>
      </c>
      <c r="H1781" s="17">
        <v>289</v>
      </c>
      <c r="I1781" s="14">
        <v>0</v>
      </c>
      <c r="J1781" s="20">
        <v>0</v>
      </c>
    </row>
    <row r="1782" spans="1:10" ht="15.5" x14ac:dyDescent="0.35">
      <c r="A1782" s="11" t="s">
        <v>1827</v>
      </c>
      <c r="B1782" s="3">
        <v>43684</v>
      </c>
      <c r="C1782" s="14">
        <v>19</v>
      </c>
      <c r="D1782" s="1" t="s">
        <v>56</v>
      </c>
      <c r="E1782" s="1" t="s">
        <v>27</v>
      </c>
      <c r="F1782" s="1" t="s">
        <v>28</v>
      </c>
      <c r="G1782" s="1" t="s">
        <v>19</v>
      </c>
      <c r="H1782" s="17">
        <v>289</v>
      </c>
      <c r="I1782" s="14">
        <v>8</v>
      </c>
      <c r="J1782" s="20">
        <v>2312</v>
      </c>
    </row>
    <row r="1783" spans="1:10" ht="15.5" x14ac:dyDescent="0.35">
      <c r="A1783" s="11" t="s">
        <v>1828</v>
      </c>
      <c r="B1783" s="3">
        <v>43685</v>
      </c>
      <c r="C1783" s="14">
        <v>13</v>
      </c>
      <c r="D1783" s="1" t="s">
        <v>33</v>
      </c>
      <c r="E1783" s="1" t="s">
        <v>12</v>
      </c>
      <c r="F1783" s="1" t="s">
        <v>13</v>
      </c>
      <c r="G1783" s="1" t="s">
        <v>14</v>
      </c>
      <c r="H1783" s="17">
        <v>199</v>
      </c>
      <c r="I1783" s="14">
        <v>3</v>
      </c>
      <c r="J1783" s="20">
        <v>597</v>
      </c>
    </row>
    <row r="1784" spans="1:10" ht="15.5" x14ac:dyDescent="0.35">
      <c r="A1784" s="11" t="s">
        <v>1829</v>
      </c>
      <c r="B1784" s="3">
        <v>43685</v>
      </c>
      <c r="C1784" s="14">
        <v>5</v>
      </c>
      <c r="D1784" s="1" t="s">
        <v>60</v>
      </c>
      <c r="E1784" s="1" t="s">
        <v>17</v>
      </c>
      <c r="F1784" s="1" t="s">
        <v>18</v>
      </c>
      <c r="G1784" s="1" t="s">
        <v>41</v>
      </c>
      <c r="H1784" s="17">
        <v>399</v>
      </c>
      <c r="I1784" s="14">
        <v>1</v>
      </c>
      <c r="J1784" s="20">
        <v>399</v>
      </c>
    </row>
    <row r="1785" spans="1:10" ht="15.5" x14ac:dyDescent="0.35">
      <c r="A1785" s="11" t="s">
        <v>1830</v>
      </c>
      <c r="B1785" s="3">
        <v>43685</v>
      </c>
      <c r="C1785" s="14">
        <v>14</v>
      </c>
      <c r="D1785" s="1" t="s">
        <v>38</v>
      </c>
      <c r="E1785" s="1" t="s">
        <v>12</v>
      </c>
      <c r="F1785" s="1" t="s">
        <v>13</v>
      </c>
      <c r="G1785" s="1" t="s">
        <v>24</v>
      </c>
      <c r="H1785" s="17">
        <v>159</v>
      </c>
      <c r="I1785" s="14">
        <v>1</v>
      </c>
      <c r="J1785" s="20">
        <v>159</v>
      </c>
    </row>
    <row r="1786" spans="1:10" ht="15.5" x14ac:dyDescent="0.35">
      <c r="A1786" s="11" t="s">
        <v>1831</v>
      </c>
      <c r="B1786" s="3">
        <v>43685</v>
      </c>
      <c r="C1786" s="14">
        <v>9</v>
      </c>
      <c r="D1786" s="1" t="s">
        <v>21</v>
      </c>
      <c r="E1786" s="1" t="s">
        <v>46</v>
      </c>
      <c r="F1786" s="1" t="s">
        <v>23</v>
      </c>
      <c r="G1786" s="1" t="s">
        <v>31</v>
      </c>
      <c r="H1786" s="17">
        <v>69</v>
      </c>
      <c r="I1786" s="14">
        <v>0</v>
      </c>
      <c r="J1786" s="20">
        <v>0</v>
      </c>
    </row>
    <row r="1787" spans="1:10" ht="15.5" x14ac:dyDescent="0.35">
      <c r="A1787" s="11" t="s">
        <v>1832</v>
      </c>
      <c r="B1787" s="3">
        <v>43685</v>
      </c>
      <c r="C1787" s="14">
        <v>15</v>
      </c>
      <c r="D1787" s="1" t="s">
        <v>118</v>
      </c>
      <c r="E1787" s="1" t="s">
        <v>12</v>
      </c>
      <c r="F1787" s="1" t="s">
        <v>13</v>
      </c>
      <c r="G1787" s="1" t="s">
        <v>41</v>
      </c>
      <c r="H1787" s="17">
        <v>399</v>
      </c>
      <c r="I1787" s="14">
        <v>2</v>
      </c>
      <c r="J1787" s="20">
        <v>798</v>
      </c>
    </row>
    <row r="1788" spans="1:10" ht="15.5" x14ac:dyDescent="0.35">
      <c r="A1788" s="11" t="s">
        <v>1833</v>
      </c>
      <c r="B1788" s="3">
        <v>43686</v>
      </c>
      <c r="C1788" s="14">
        <v>15</v>
      </c>
      <c r="D1788" s="1" t="s">
        <v>118</v>
      </c>
      <c r="E1788" s="1" t="s">
        <v>63</v>
      </c>
      <c r="F1788" s="1" t="s">
        <v>13</v>
      </c>
      <c r="G1788" s="1" t="s">
        <v>19</v>
      </c>
      <c r="H1788" s="17">
        <v>289</v>
      </c>
      <c r="I1788" s="14">
        <v>8</v>
      </c>
      <c r="J1788" s="20">
        <v>2312</v>
      </c>
    </row>
    <row r="1789" spans="1:10" ht="15.5" x14ac:dyDescent="0.35">
      <c r="A1789" s="11" t="s">
        <v>1834</v>
      </c>
      <c r="B1789" s="3">
        <v>43686</v>
      </c>
      <c r="C1789" s="14">
        <v>11</v>
      </c>
      <c r="D1789" s="1" t="s">
        <v>11</v>
      </c>
      <c r="E1789" s="1" t="s">
        <v>63</v>
      </c>
      <c r="F1789" s="1" t="s">
        <v>13</v>
      </c>
      <c r="G1789" s="1" t="s">
        <v>41</v>
      </c>
      <c r="H1789" s="17">
        <v>399</v>
      </c>
      <c r="I1789" s="14">
        <v>5</v>
      </c>
      <c r="J1789" s="20">
        <v>1995</v>
      </c>
    </row>
    <row r="1790" spans="1:10" ht="15.5" x14ac:dyDescent="0.35">
      <c r="A1790" s="11" t="s">
        <v>1835</v>
      </c>
      <c r="B1790" s="3">
        <v>43687</v>
      </c>
      <c r="C1790" s="14">
        <v>4</v>
      </c>
      <c r="D1790" s="1" t="s">
        <v>51</v>
      </c>
      <c r="E1790" s="1" t="s">
        <v>68</v>
      </c>
      <c r="F1790" s="1" t="s">
        <v>18</v>
      </c>
      <c r="G1790" s="1" t="s">
        <v>14</v>
      </c>
      <c r="H1790" s="17">
        <v>199</v>
      </c>
      <c r="I1790" s="14">
        <v>9</v>
      </c>
      <c r="J1790" s="20">
        <v>1791</v>
      </c>
    </row>
    <row r="1791" spans="1:10" ht="15.5" x14ac:dyDescent="0.35">
      <c r="A1791" s="11" t="s">
        <v>1836</v>
      </c>
      <c r="B1791" s="3">
        <v>43687</v>
      </c>
      <c r="C1791" s="14">
        <v>14</v>
      </c>
      <c r="D1791" s="1" t="s">
        <v>38</v>
      </c>
      <c r="E1791" s="1" t="s">
        <v>63</v>
      </c>
      <c r="F1791" s="1" t="s">
        <v>13</v>
      </c>
      <c r="G1791" s="1" t="s">
        <v>24</v>
      </c>
      <c r="H1791" s="17">
        <v>159</v>
      </c>
      <c r="I1791" s="14">
        <v>8</v>
      </c>
      <c r="J1791" s="20">
        <v>1272</v>
      </c>
    </row>
    <row r="1792" spans="1:10" ht="15.5" x14ac:dyDescent="0.35">
      <c r="A1792" s="11" t="s">
        <v>1837</v>
      </c>
      <c r="B1792" s="3">
        <v>43688</v>
      </c>
      <c r="C1792" s="14">
        <v>17</v>
      </c>
      <c r="D1792" s="1" t="s">
        <v>35</v>
      </c>
      <c r="E1792" s="1" t="s">
        <v>27</v>
      </c>
      <c r="F1792" s="1" t="s">
        <v>28</v>
      </c>
      <c r="G1792" s="1" t="s">
        <v>41</v>
      </c>
      <c r="H1792" s="17">
        <v>399</v>
      </c>
      <c r="I1792" s="14">
        <v>8</v>
      </c>
      <c r="J1792" s="20">
        <v>3192</v>
      </c>
    </row>
    <row r="1793" spans="1:10" ht="15.5" x14ac:dyDescent="0.35">
      <c r="A1793" s="11" t="s">
        <v>1838</v>
      </c>
      <c r="B1793" s="3">
        <v>43688</v>
      </c>
      <c r="C1793" s="14">
        <v>3</v>
      </c>
      <c r="D1793" s="1" t="s">
        <v>43</v>
      </c>
      <c r="E1793" s="1" t="s">
        <v>17</v>
      </c>
      <c r="F1793" s="1" t="s">
        <v>18</v>
      </c>
      <c r="G1793" s="1" t="s">
        <v>41</v>
      </c>
      <c r="H1793" s="17">
        <v>399</v>
      </c>
      <c r="I1793" s="14">
        <v>2</v>
      </c>
      <c r="J1793" s="20">
        <v>798</v>
      </c>
    </row>
    <row r="1794" spans="1:10" ht="15.5" x14ac:dyDescent="0.35">
      <c r="A1794" s="11" t="s">
        <v>1839</v>
      </c>
      <c r="B1794" s="3">
        <v>43688</v>
      </c>
      <c r="C1794" s="14">
        <v>17</v>
      </c>
      <c r="D1794" s="1" t="s">
        <v>35</v>
      </c>
      <c r="E1794" s="1" t="s">
        <v>36</v>
      </c>
      <c r="F1794" s="1" t="s">
        <v>28</v>
      </c>
      <c r="G1794" s="1" t="s">
        <v>31</v>
      </c>
      <c r="H1794" s="17">
        <v>69</v>
      </c>
      <c r="I1794" s="14">
        <v>0</v>
      </c>
      <c r="J1794" s="20">
        <v>0</v>
      </c>
    </row>
    <row r="1795" spans="1:10" ht="15.5" x14ac:dyDescent="0.35">
      <c r="A1795" s="11" t="s">
        <v>1840</v>
      </c>
      <c r="B1795" s="3">
        <v>43688</v>
      </c>
      <c r="C1795" s="14">
        <v>2</v>
      </c>
      <c r="D1795" s="1" t="s">
        <v>106</v>
      </c>
      <c r="E1795" s="1" t="s">
        <v>68</v>
      </c>
      <c r="F1795" s="1" t="s">
        <v>18</v>
      </c>
      <c r="G1795" s="1" t="s">
        <v>31</v>
      </c>
      <c r="H1795" s="17">
        <v>69</v>
      </c>
      <c r="I1795" s="14">
        <v>9</v>
      </c>
      <c r="J1795" s="20">
        <v>621</v>
      </c>
    </row>
    <row r="1796" spans="1:10" ht="15.5" x14ac:dyDescent="0.35">
      <c r="A1796" s="11" t="s">
        <v>1841</v>
      </c>
      <c r="B1796" s="3">
        <v>43688</v>
      </c>
      <c r="C1796" s="14">
        <v>7</v>
      </c>
      <c r="D1796" s="1" t="s">
        <v>88</v>
      </c>
      <c r="E1796" s="1" t="s">
        <v>46</v>
      </c>
      <c r="F1796" s="1" t="s">
        <v>23</v>
      </c>
      <c r="G1796" s="1" t="s">
        <v>31</v>
      </c>
      <c r="H1796" s="17">
        <v>69</v>
      </c>
      <c r="I1796" s="14">
        <v>5</v>
      </c>
      <c r="J1796" s="20">
        <v>345</v>
      </c>
    </row>
    <row r="1797" spans="1:10" ht="15.5" x14ac:dyDescent="0.35">
      <c r="A1797" s="11" t="s">
        <v>1842</v>
      </c>
      <c r="B1797" s="3">
        <v>43689</v>
      </c>
      <c r="C1797" s="14">
        <v>2</v>
      </c>
      <c r="D1797" s="1" t="s">
        <v>106</v>
      </c>
      <c r="E1797" s="1" t="s">
        <v>68</v>
      </c>
      <c r="F1797" s="1" t="s">
        <v>18</v>
      </c>
      <c r="G1797" s="1" t="s">
        <v>19</v>
      </c>
      <c r="H1797" s="17">
        <v>289</v>
      </c>
      <c r="I1797" s="14">
        <v>5</v>
      </c>
      <c r="J1797" s="20">
        <v>1445</v>
      </c>
    </row>
    <row r="1798" spans="1:10" ht="15.5" x14ac:dyDescent="0.35">
      <c r="A1798" s="11" t="s">
        <v>1843</v>
      </c>
      <c r="B1798" s="3">
        <v>43689</v>
      </c>
      <c r="C1798" s="14">
        <v>10</v>
      </c>
      <c r="D1798" s="1" t="s">
        <v>58</v>
      </c>
      <c r="E1798" s="1" t="s">
        <v>22</v>
      </c>
      <c r="F1798" s="1" t="s">
        <v>23</v>
      </c>
      <c r="G1798" s="1" t="s">
        <v>14</v>
      </c>
      <c r="H1798" s="17">
        <v>199</v>
      </c>
      <c r="I1798" s="14">
        <v>2</v>
      </c>
      <c r="J1798" s="20">
        <v>398</v>
      </c>
    </row>
    <row r="1799" spans="1:10" ht="15.5" x14ac:dyDescent="0.35">
      <c r="A1799" s="11" t="s">
        <v>1844</v>
      </c>
      <c r="B1799" s="3">
        <v>43689</v>
      </c>
      <c r="C1799" s="14">
        <v>13</v>
      </c>
      <c r="D1799" s="1" t="s">
        <v>33</v>
      </c>
      <c r="E1799" s="1" t="s">
        <v>63</v>
      </c>
      <c r="F1799" s="1" t="s">
        <v>13</v>
      </c>
      <c r="G1799" s="1" t="s">
        <v>19</v>
      </c>
      <c r="H1799" s="17">
        <v>289</v>
      </c>
      <c r="I1799" s="14">
        <v>4</v>
      </c>
      <c r="J1799" s="20">
        <v>1156</v>
      </c>
    </row>
    <row r="1800" spans="1:10" ht="15.5" x14ac:dyDescent="0.35">
      <c r="A1800" s="11" t="s">
        <v>1845</v>
      </c>
      <c r="B1800" s="3">
        <v>43689</v>
      </c>
      <c r="C1800" s="14">
        <v>15</v>
      </c>
      <c r="D1800" s="1" t="s">
        <v>118</v>
      </c>
      <c r="E1800" s="1" t="s">
        <v>12</v>
      </c>
      <c r="F1800" s="1" t="s">
        <v>13</v>
      </c>
      <c r="G1800" s="1" t="s">
        <v>41</v>
      </c>
      <c r="H1800" s="17">
        <v>399</v>
      </c>
      <c r="I1800" s="14">
        <v>4</v>
      </c>
      <c r="J1800" s="20">
        <v>1596</v>
      </c>
    </row>
    <row r="1801" spans="1:10" ht="15.5" x14ac:dyDescent="0.35">
      <c r="A1801" s="11" t="s">
        <v>1846</v>
      </c>
      <c r="B1801" s="3">
        <v>43689</v>
      </c>
      <c r="C1801" s="14">
        <v>9</v>
      </c>
      <c r="D1801" s="1" t="s">
        <v>21</v>
      </c>
      <c r="E1801" s="1" t="s">
        <v>22</v>
      </c>
      <c r="F1801" s="1" t="s">
        <v>23</v>
      </c>
      <c r="G1801" s="1" t="s">
        <v>14</v>
      </c>
      <c r="H1801" s="17">
        <v>199</v>
      </c>
      <c r="I1801" s="14">
        <v>8</v>
      </c>
      <c r="J1801" s="20">
        <v>1592</v>
      </c>
    </row>
    <row r="1802" spans="1:10" ht="15.5" x14ac:dyDescent="0.35">
      <c r="A1802" s="11" t="s">
        <v>1847</v>
      </c>
      <c r="B1802" s="3">
        <v>43689</v>
      </c>
      <c r="C1802" s="14">
        <v>17</v>
      </c>
      <c r="D1802" s="1" t="s">
        <v>35</v>
      </c>
      <c r="E1802" s="1" t="s">
        <v>36</v>
      </c>
      <c r="F1802" s="1" t="s">
        <v>28</v>
      </c>
      <c r="G1802" s="1" t="s">
        <v>41</v>
      </c>
      <c r="H1802" s="17">
        <v>399</v>
      </c>
      <c r="I1802" s="14">
        <v>1</v>
      </c>
      <c r="J1802" s="20">
        <v>399</v>
      </c>
    </row>
    <row r="1803" spans="1:10" ht="15.5" x14ac:dyDescent="0.35">
      <c r="A1803" s="11" t="s">
        <v>1848</v>
      </c>
      <c r="B1803" s="3">
        <v>43689</v>
      </c>
      <c r="C1803" s="14">
        <v>6</v>
      </c>
      <c r="D1803" s="1" t="s">
        <v>48</v>
      </c>
      <c r="E1803" s="1" t="s">
        <v>46</v>
      </c>
      <c r="F1803" s="1" t="s">
        <v>23</v>
      </c>
      <c r="G1803" s="1" t="s">
        <v>14</v>
      </c>
      <c r="H1803" s="17">
        <v>199</v>
      </c>
      <c r="I1803" s="14">
        <v>6</v>
      </c>
      <c r="J1803" s="20">
        <v>1194</v>
      </c>
    </row>
    <row r="1804" spans="1:10" ht="15.5" x14ac:dyDescent="0.35">
      <c r="A1804" s="11" t="s">
        <v>1849</v>
      </c>
      <c r="B1804" s="3">
        <v>43689</v>
      </c>
      <c r="C1804" s="14">
        <v>18</v>
      </c>
      <c r="D1804" s="1" t="s">
        <v>26</v>
      </c>
      <c r="E1804" s="1" t="s">
        <v>27</v>
      </c>
      <c r="F1804" s="1" t="s">
        <v>28</v>
      </c>
      <c r="G1804" s="1" t="s">
        <v>41</v>
      </c>
      <c r="H1804" s="17">
        <v>399</v>
      </c>
      <c r="I1804" s="14">
        <v>5</v>
      </c>
      <c r="J1804" s="20">
        <v>1995</v>
      </c>
    </row>
    <row r="1805" spans="1:10" ht="15.5" x14ac:dyDescent="0.35">
      <c r="A1805" s="11" t="s">
        <v>1850</v>
      </c>
      <c r="B1805" s="3">
        <v>43689</v>
      </c>
      <c r="C1805" s="14">
        <v>8</v>
      </c>
      <c r="D1805" s="1" t="s">
        <v>45</v>
      </c>
      <c r="E1805" s="1" t="s">
        <v>46</v>
      </c>
      <c r="F1805" s="1" t="s">
        <v>23</v>
      </c>
      <c r="G1805" s="1" t="s">
        <v>14</v>
      </c>
      <c r="H1805" s="17">
        <v>199</v>
      </c>
      <c r="I1805" s="14">
        <v>6</v>
      </c>
      <c r="J1805" s="20">
        <v>1194</v>
      </c>
    </row>
    <row r="1806" spans="1:10" ht="15.5" x14ac:dyDescent="0.35">
      <c r="A1806" s="11" t="s">
        <v>1851</v>
      </c>
      <c r="B1806" s="3">
        <v>43689</v>
      </c>
      <c r="C1806" s="14">
        <v>13</v>
      </c>
      <c r="D1806" s="1" t="s">
        <v>33</v>
      </c>
      <c r="E1806" s="1" t="s">
        <v>63</v>
      </c>
      <c r="F1806" s="1" t="s">
        <v>13</v>
      </c>
      <c r="G1806" s="1" t="s">
        <v>24</v>
      </c>
      <c r="H1806" s="17">
        <v>159</v>
      </c>
      <c r="I1806" s="14">
        <v>3</v>
      </c>
      <c r="J1806" s="20">
        <v>477</v>
      </c>
    </row>
    <row r="1807" spans="1:10" ht="15.5" x14ac:dyDescent="0.35">
      <c r="A1807" s="11" t="s">
        <v>1852</v>
      </c>
      <c r="B1807" s="3">
        <v>43689</v>
      </c>
      <c r="C1807" s="14">
        <v>17</v>
      </c>
      <c r="D1807" s="1" t="s">
        <v>35</v>
      </c>
      <c r="E1807" s="1" t="s">
        <v>36</v>
      </c>
      <c r="F1807" s="1" t="s">
        <v>28</v>
      </c>
      <c r="G1807" s="1" t="s">
        <v>31</v>
      </c>
      <c r="H1807" s="17">
        <v>69</v>
      </c>
      <c r="I1807" s="14">
        <v>7</v>
      </c>
      <c r="J1807" s="20">
        <v>483</v>
      </c>
    </row>
    <row r="1808" spans="1:10" ht="15.5" x14ac:dyDescent="0.35">
      <c r="A1808" s="11" t="s">
        <v>1853</v>
      </c>
      <c r="B1808" s="3">
        <v>43689</v>
      </c>
      <c r="C1808" s="14">
        <v>4</v>
      </c>
      <c r="D1808" s="1" t="s">
        <v>51</v>
      </c>
      <c r="E1808" s="1" t="s">
        <v>68</v>
      </c>
      <c r="F1808" s="1" t="s">
        <v>18</v>
      </c>
      <c r="G1808" s="1" t="s">
        <v>31</v>
      </c>
      <c r="H1808" s="17">
        <v>69</v>
      </c>
      <c r="I1808" s="14">
        <v>3</v>
      </c>
      <c r="J1808" s="20">
        <v>207</v>
      </c>
    </row>
    <row r="1809" spans="1:10" ht="15.5" x14ac:dyDescent="0.35">
      <c r="A1809" s="11" t="s">
        <v>1854</v>
      </c>
      <c r="B1809" s="3">
        <v>43690</v>
      </c>
      <c r="C1809" s="14">
        <v>9</v>
      </c>
      <c r="D1809" s="1" t="s">
        <v>21</v>
      </c>
      <c r="E1809" s="1" t="s">
        <v>46</v>
      </c>
      <c r="F1809" s="1" t="s">
        <v>23</v>
      </c>
      <c r="G1809" s="1" t="s">
        <v>14</v>
      </c>
      <c r="H1809" s="17">
        <v>199</v>
      </c>
      <c r="I1809" s="14">
        <v>3</v>
      </c>
      <c r="J1809" s="20">
        <v>597</v>
      </c>
    </row>
    <row r="1810" spans="1:10" ht="15.5" x14ac:dyDescent="0.35">
      <c r="A1810" s="11" t="s">
        <v>1855</v>
      </c>
      <c r="B1810" s="3">
        <v>43691</v>
      </c>
      <c r="C1810" s="14">
        <v>8</v>
      </c>
      <c r="D1810" s="1" t="s">
        <v>45</v>
      </c>
      <c r="E1810" s="1" t="s">
        <v>22</v>
      </c>
      <c r="F1810" s="1" t="s">
        <v>23</v>
      </c>
      <c r="G1810" s="1" t="s">
        <v>31</v>
      </c>
      <c r="H1810" s="17">
        <v>69</v>
      </c>
      <c r="I1810" s="14">
        <v>5</v>
      </c>
      <c r="J1810" s="20">
        <v>345</v>
      </c>
    </row>
    <row r="1811" spans="1:10" ht="15.5" x14ac:dyDescent="0.35">
      <c r="A1811" s="11" t="s">
        <v>1856</v>
      </c>
      <c r="B1811" s="3">
        <v>43691</v>
      </c>
      <c r="C1811" s="14">
        <v>3</v>
      </c>
      <c r="D1811" s="1" t="s">
        <v>43</v>
      </c>
      <c r="E1811" s="1" t="s">
        <v>68</v>
      </c>
      <c r="F1811" s="1" t="s">
        <v>18</v>
      </c>
      <c r="G1811" s="1" t="s">
        <v>19</v>
      </c>
      <c r="H1811" s="17">
        <v>289</v>
      </c>
      <c r="I1811" s="14">
        <v>3</v>
      </c>
      <c r="J1811" s="20">
        <v>867</v>
      </c>
    </row>
    <row r="1812" spans="1:10" ht="15.5" x14ac:dyDescent="0.35">
      <c r="A1812" s="11" t="s">
        <v>1857</v>
      </c>
      <c r="B1812" s="3">
        <v>43692</v>
      </c>
      <c r="C1812" s="14">
        <v>15</v>
      </c>
      <c r="D1812" s="1" t="s">
        <v>118</v>
      </c>
      <c r="E1812" s="1" t="s">
        <v>63</v>
      </c>
      <c r="F1812" s="1" t="s">
        <v>13</v>
      </c>
      <c r="G1812" s="1" t="s">
        <v>31</v>
      </c>
      <c r="H1812" s="17">
        <v>69</v>
      </c>
      <c r="I1812" s="14">
        <v>4</v>
      </c>
      <c r="J1812" s="20">
        <v>276</v>
      </c>
    </row>
    <row r="1813" spans="1:10" ht="15.5" x14ac:dyDescent="0.35">
      <c r="A1813" s="11" t="s">
        <v>1858</v>
      </c>
      <c r="B1813" s="3">
        <v>43692</v>
      </c>
      <c r="C1813" s="14">
        <v>11</v>
      </c>
      <c r="D1813" s="1" t="s">
        <v>11</v>
      </c>
      <c r="E1813" s="1" t="s">
        <v>63</v>
      </c>
      <c r="F1813" s="1" t="s">
        <v>13</v>
      </c>
      <c r="G1813" s="1" t="s">
        <v>31</v>
      </c>
      <c r="H1813" s="17">
        <v>69</v>
      </c>
      <c r="I1813" s="14">
        <v>8</v>
      </c>
      <c r="J1813" s="20">
        <v>552</v>
      </c>
    </row>
    <row r="1814" spans="1:10" ht="15.5" x14ac:dyDescent="0.35">
      <c r="A1814" s="11" t="s">
        <v>1859</v>
      </c>
      <c r="B1814" s="3">
        <v>43692</v>
      </c>
      <c r="C1814" s="14">
        <v>6</v>
      </c>
      <c r="D1814" s="1" t="s">
        <v>48</v>
      </c>
      <c r="E1814" s="1" t="s">
        <v>22</v>
      </c>
      <c r="F1814" s="1" t="s">
        <v>23</v>
      </c>
      <c r="G1814" s="1" t="s">
        <v>24</v>
      </c>
      <c r="H1814" s="17">
        <v>159</v>
      </c>
      <c r="I1814" s="14">
        <v>6</v>
      </c>
      <c r="J1814" s="20">
        <v>954</v>
      </c>
    </row>
    <row r="1815" spans="1:10" ht="15.5" x14ac:dyDescent="0.35">
      <c r="A1815" s="11" t="s">
        <v>1860</v>
      </c>
      <c r="B1815" s="3">
        <v>43692</v>
      </c>
      <c r="C1815" s="14">
        <v>9</v>
      </c>
      <c r="D1815" s="1" t="s">
        <v>21</v>
      </c>
      <c r="E1815" s="1" t="s">
        <v>22</v>
      </c>
      <c r="F1815" s="1" t="s">
        <v>23</v>
      </c>
      <c r="G1815" s="1" t="s">
        <v>24</v>
      </c>
      <c r="H1815" s="17">
        <v>159</v>
      </c>
      <c r="I1815" s="14">
        <v>6</v>
      </c>
      <c r="J1815" s="20">
        <v>954</v>
      </c>
    </row>
    <row r="1816" spans="1:10" ht="15.5" x14ac:dyDescent="0.35">
      <c r="A1816" s="11" t="s">
        <v>1861</v>
      </c>
      <c r="B1816" s="3">
        <v>43693</v>
      </c>
      <c r="C1816" s="14">
        <v>5</v>
      </c>
      <c r="D1816" s="1" t="s">
        <v>60</v>
      </c>
      <c r="E1816" s="1" t="s">
        <v>68</v>
      </c>
      <c r="F1816" s="1" t="s">
        <v>18</v>
      </c>
      <c r="G1816" s="1" t="s">
        <v>14</v>
      </c>
      <c r="H1816" s="17">
        <v>199</v>
      </c>
      <c r="I1816" s="14">
        <v>2</v>
      </c>
      <c r="J1816" s="20">
        <v>398</v>
      </c>
    </row>
    <row r="1817" spans="1:10" ht="15.5" x14ac:dyDescent="0.35">
      <c r="A1817" s="11" t="s">
        <v>1862</v>
      </c>
      <c r="B1817" s="3">
        <v>43694</v>
      </c>
      <c r="C1817" s="14">
        <v>10</v>
      </c>
      <c r="D1817" s="1" t="s">
        <v>58</v>
      </c>
      <c r="E1817" s="1" t="s">
        <v>22</v>
      </c>
      <c r="F1817" s="1" t="s">
        <v>23</v>
      </c>
      <c r="G1817" s="1" t="s">
        <v>24</v>
      </c>
      <c r="H1817" s="17">
        <v>159</v>
      </c>
      <c r="I1817" s="14">
        <v>9</v>
      </c>
      <c r="J1817" s="20">
        <v>1431</v>
      </c>
    </row>
    <row r="1818" spans="1:10" ht="15.5" x14ac:dyDescent="0.35">
      <c r="A1818" s="11" t="s">
        <v>1863</v>
      </c>
      <c r="B1818" s="3">
        <v>43694</v>
      </c>
      <c r="C1818" s="14">
        <v>8</v>
      </c>
      <c r="D1818" s="1" t="s">
        <v>45</v>
      </c>
      <c r="E1818" s="1" t="s">
        <v>46</v>
      </c>
      <c r="F1818" s="1" t="s">
        <v>23</v>
      </c>
      <c r="G1818" s="1" t="s">
        <v>31</v>
      </c>
      <c r="H1818" s="17">
        <v>69</v>
      </c>
      <c r="I1818" s="14">
        <v>8</v>
      </c>
      <c r="J1818" s="20">
        <v>552</v>
      </c>
    </row>
    <row r="1819" spans="1:10" ht="15.5" x14ac:dyDescent="0.35">
      <c r="A1819" s="11" t="s">
        <v>1864</v>
      </c>
      <c r="B1819" s="3">
        <v>43694</v>
      </c>
      <c r="C1819" s="14">
        <v>5</v>
      </c>
      <c r="D1819" s="1" t="s">
        <v>60</v>
      </c>
      <c r="E1819" s="1" t="s">
        <v>17</v>
      </c>
      <c r="F1819" s="1" t="s">
        <v>18</v>
      </c>
      <c r="G1819" s="1" t="s">
        <v>14</v>
      </c>
      <c r="H1819" s="17">
        <v>199</v>
      </c>
      <c r="I1819" s="14">
        <v>4</v>
      </c>
      <c r="J1819" s="20">
        <v>796</v>
      </c>
    </row>
    <row r="1820" spans="1:10" ht="15.5" x14ac:dyDescent="0.35">
      <c r="A1820" s="11" t="s">
        <v>1865</v>
      </c>
      <c r="B1820" s="3">
        <v>43694</v>
      </c>
      <c r="C1820" s="14">
        <v>9</v>
      </c>
      <c r="D1820" s="1" t="s">
        <v>21</v>
      </c>
      <c r="E1820" s="1" t="s">
        <v>22</v>
      </c>
      <c r="F1820" s="1" t="s">
        <v>23</v>
      </c>
      <c r="G1820" s="1" t="s">
        <v>14</v>
      </c>
      <c r="H1820" s="17">
        <v>199</v>
      </c>
      <c r="I1820" s="14">
        <v>9</v>
      </c>
      <c r="J1820" s="20">
        <v>1791</v>
      </c>
    </row>
    <row r="1821" spans="1:10" ht="15.5" x14ac:dyDescent="0.35">
      <c r="A1821" s="11" t="s">
        <v>1866</v>
      </c>
      <c r="B1821" s="3">
        <v>43694</v>
      </c>
      <c r="C1821" s="14">
        <v>2</v>
      </c>
      <c r="D1821" s="1" t="s">
        <v>106</v>
      </c>
      <c r="E1821" s="1" t="s">
        <v>17</v>
      </c>
      <c r="F1821" s="1" t="s">
        <v>18</v>
      </c>
      <c r="G1821" s="1" t="s">
        <v>31</v>
      </c>
      <c r="H1821" s="17">
        <v>69</v>
      </c>
      <c r="I1821" s="14">
        <v>9</v>
      </c>
      <c r="J1821" s="20">
        <v>621</v>
      </c>
    </row>
    <row r="1822" spans="1:10" ht="15.5" x14ac:dyDescent="0.35">
      <c r="A1822" s="11" t="s">
        <v>1867</v>
      </c>
      <c r="B1822" s="3">
        <v>43694</v>
      </c>
      <c r="C1822" s="14">
        <v>7</v>
      </c>
      <c r="D1822" s="1" t="s">
        <v>88</v>
      </c>
      <c r="E1822" s="1" t="s">
        <v>46</v>
      </c>
      <c r="F1822" s="1" t="s">
        <v>23</v>
      </c>
      <c r="G1822" s="1" t="s">
        <v>14</v>
      </c>
      <c r="H1822" s="17">
        <v>199</v>
      </c>
      <c r="I1822" s="14">
        <v>6</v>
      </c>
      <c r="J1822" s="20">
        <v>1194</v>
      </c>
    </row>
    <row r="1823" spans="1:10" ht="15.5" x14ac:dyDescent="0.35">
      <c r="A1823" s="11" t="s">
        <v>1868</v>
      </c>
      <c r="B1823" s="3">
        <v>43695</v>
      </c>
      <c r="C1823" s="14">
        <v>17</v>
      </c>
      <c r="D1823" s="1" t="s">
        <v>35</v>
      </c>
      <c r="E1823" s="1" t="s">
        <v>27</v>
      </c>
      <c r="F1823" s="1" t="s">
        <v>28</v>
      </c>
      <c r="G1823" s="1" t="s">
        <v>19</v>
      </c>
      <c r="H1823" s="17">
        <v>289</v>
      </c>
      <c r="I1823" s="14">
        <v>7</v>
      </c>
      <c r="J1823" s="20">
        <v>2023</v>
      </c>
    </row>
    <row r="1824" spans="1:10" ht="15.5" x14ac:dyDescent="0.35">
      <c r="A1824" s="11" t="s">
        <v>1869</v>
      </c>
      <c r="B1824" s="3">
        <v>43695</v>
      </c>
      <c r="C1824" s="14">
        <v>9</v>
      </c>
      <c r="D1824" s="1" t="s">
        <v>21</v>
      </c>
      <c r="E1824" s="1" t="s">
        <v>22</v>
      </c>
      <c r="F1824" s="1" t="s">
        <v>23</v>
      </c>
      <c r="G1824" s="1" t="s">
        <v>14</v>
      </c>
      <c r="H1824" s="17">
        <v>199</v>
      </c>
      <c r="I1824" s="14">
        <v>3</v>
      </c>
      <c r="J1824" s="20">
        <v>597</v>
      </c>
    </row>
    <row r="1825" spans="1:10" ht="15.5" x14ac:dyDescent="0.35">
      <c r="A1825" s="11" t="s">
        <v>1870</v>
      </c>
      <c r="B1825" s="3">
        <v>43695</v>
      </c>
      <c r="C1825" s="14">
        <v>15</v>
      </c>
      <c r="D1825" s="1" t="s">
        <v>118</v>
      </c>
      <c r="E1825" s="1" t="s">
        <v>12</v>
      </c>
      <c r="F1825" s="1" t="s">
        <v>13</v>
      </c>
      <c r="G1825" s="1" t="s">
        <v>24</v>
      </c>
      <c r="H1825" s="17">
        <v>159</v>
      </c>
      <c r="I1825" s="14">
        <v>3</v>
      </c>
      <c r="J1825" s="20">
        <v>477</v>
      </c>
    </row>
    <row r="1826" spans="1:10" ht="15.5" x14ac:dyDescent="0.35">
      <c r="A1826" s="11" t="s">
        <v>1871</v>
      </c>
      <c r="B1826" s="3">
        <v>43696</v>
      </c>
      <c r="C1826" s="14">
        <v>11</v>
      </c>
      <c r="D1826" s="1" t="s">
        <v>11</v>
      </c>
      <c r="E1826" s="1" t="s">
        <v>12</v>
      </c>
      <c r="F1826" s="1" t="s">
        <v>13</v>
      </c>
      <c r="G1826" s="1" t="s">
        <v>14</v>
      </c>
      <c r="H1826" s="17">
        <v>199</v>
      </c>
      <c r="I1826" s="14">
        <v>5</v>
      </c>
      <c r="J1826" s="20">
        <v>995</v>
      </c>
    </row>
    <row r="1827" spans="1:10" ht="15.5" x14ac:dyDescent="0.35">
      <c r="A1827" s="11" t="s">
        <v>1872</v>
      </c>
      <c r="B1827" s="3">
        <v>43696</v>
      </c>
      <c r="C1827" s="14">
        <v>18</v>
      </c>
      <c r="D1827" s="1" t="s">
        <v>26</v>
      </c>
      <c r="E1827" s="1" t="s">
        <v>36</v>
      </c>
      <c r="F1827" s="1" t="s">
        <v>28</v>
      </c>
      <c r="G1827" s="1" t="s">
        <v>19</v>
      </c>
      <c r="H1827" s="17">
        <v>289</v>
      </c>
      <c r="I1827" s="14">
        <v>4</v>
      </c>
      <c r="J1827" s="20">
        <v>1156</v>
      </c>
    </row>
    <row r="1828" spans="1:10" ht="15.5" x14ac:dyDescent="0.35">
      <c r="A1828" s="11" t="s">
        <v>1873</v>
      </c>
      <c r="B1828" s="3">
        <v>43696</v>
      </c>
      <c r="C1828" s="14">
        <v>2</v>
      </c>
      <c r="D1828" s="1" t="s">
        <v>106</v>
      </c>
      <c r="E1828" s="1" t="s">
        <v>17</v>
      </c>
      <c r="F1828" s="1" t="s">
        <v>18</v>
      </c>
      <c r="G1828" s="1" t="s">
        <v>19</v>
      </c>
      <c r="H1828" s="17">
        <v>289</v>
      </c>
      <c r="I1828" s="14">
        <v>2</v>
      </c>
      <c r="J1828" s="20">
        <v>578</v>
      </c>
    </row>
    <row r="1829" spans="1:10" ht="15.5" x14ac:dyDescent="0.35">
      <c r="A1829" s="11" t="s">
        <v>1874</v>
      </c>
      <c r="B1829" s="3">
        <v>43696</v>
      </c>
      <c r="C1829" s="14">
        <v>18</v>
      </c>
      <c r="D1829" s="1" t="s">
        <v>26</v>
      </c>
      <c r="E1829" s="1" t="s">
        <v>36</v>
      </c>
      <c r="F1829" s="1" t="s">
        <v>28</v>
      </c>
      <c r="G1829" s="1" t="s">
        <v>31</v>
      </c>
      <c r="H1829" s="17">
        <v>69</v>
      </c>
      <c r="I1829" s="14">
        <v>6</v>
      </c>
      <c r="J1829" s="20">
        <v>414</v>
      </c>
    </row>
    <row r="1830" spans="1:10" ht="15.5" x14ac:dyDescent="0.35">
      <c r="A1830" s="11" t="s">
        <v>1875</v>
      </c>
      <c r="B1830" s="3">
        <v>43696</v>
      </c>
      <c r="C1830" s="14">
        <v>13</v>
      </c>
      <c r="D1830" s="1" t="s">
        <v>33</v>
      </c>
      <c r="E1830" s="1" t="s">
        <v>63</v>
      </c>
      <c r="F1830" s="1" t="s">
        <v>13</v>
      </c>
      <c r="G1830" s="1" t="s">
        <v>31</v>
      </c>
      <c r="H1830" s="17">
        <v>69</v>
      </c>
      <c r="I1830" s="14">
        <v>4</v>
      </c>
      <c r="J1830" s="20">
        <v>276</v>
      </c>
    </row>
    <row r="1831" spans="1:10" ht="15.5" x14ac:dyDescent="0.35">
      <c r="A1831" s="11" t="s">
        <v>1876</v>
      </c>
      <c r="B1831" s="3">
        <v>43697</v>
      </c>
      <c r="C1831" s="14">
        <v>5</v>
      </c>
      <c r="D1831" s="1" t="s">
        <v>60</v>
      </c>
      <c r="E1831" s="1" t="s">
        <v>17</v>
      </c>
      <c r="F1831" s="1" t="s">
        <v>18</v>
      </c>
      <c r="G1831" s="1" t="s">
        <v>19</v>
      </c>
      <c r="H1831" s="17">
        <v>289</v>
      </c>
      <c r="I1831" s="14">
        <v>2</v>
      </c>
      <c r="J1831" s="20">
        <v>578</v>
      </c>
    </row>
    <row r="1832" spans="1:10" ht="15.5" x14ac:dyDescent="0.35">
      <c r="A1832" s="11" t="s">
        <v>1877</v>
      </c>
      <c r="B1832" s="3">
        <v>43698</v>
      </c>
      <c r="C1832" s="14">
        <v>8</v>
      </c>
      <c r="D1832" s="1" t="s">
        <v>45</v>
      </c>
      <c r="E1832" s="1" t="s">
        <v>22</v>
      </c>
      <c r="F1832" s="1" t="s">
        <v>23</v>
      </c>
      <c r="G1832" s="1" t="s">
        <v>14</v>
      </c>
      <c r="H1832" s="17">
        <v>199</v>
      </c>
      <c r="I1832" s="14">
        <v>3</v>
      </c>
      <c r="J1832" s="20">
        <v>597</v>
      </c>
    </row>
    <row r="1833" spans="1:10" ht="15.5" x14ac:dyDescent="0.35">
      <c r="A1833" s="11" t="s">
        <v>1878</v>
      </c>
      <c r="B1833" s="3">
        <v>43698</v>
      </c>
      <c r="C1833" s="14">
        <v>14</v>
      </c>
      <c r="D1833" s="1" t="s">
        <v>38</v>
      </c>
      <c r="E1833" s="1" t="s">
        <v>63</v>
      </c>
      <c r="F1833" s="1" t="s">
        <v>13</v>
      </c>
      <c r="G1833" s="1" t="s">
        <v>24</v>
      </c>
      <c r="H1833" s="17">
        <v>159</v>
      </c>
      <c r="I1833" s="14">
        <v>1</v>
      </c>
      <c r="J1833" s="20">
        <v>159</v>
      </c>
    </row>
    <row r="1834" spans="1:10" ht="15.5" x14ac:dyDescent="0.35">
      <c r="A1834" s="11" t="s">
        <v>1879</v>
      </c>
      <c r="B1834" s="3">
        <v>43698</v>
      </c>
      <c r="C1834" s="14">
        <v>8</v>
      </c>
      <c r="D1834" s="1" t="s">
        <v>45</v>
      </c>
      <c r="E1834" s="1" t="s">
        <v>46</v>
      </c>
      <c r="F1834" s="1" t="s">
        <v>23</v>
      </c>
      <c r="G1834" s="1" t="s">
        <v>31</v>
      </c>
      <c r="H1834" s="17">
        <v>69</v>
      </c>
      <c r="I1834" s="14">
        <v>5</v>
      </c>
      <c r="J1834" s="20">
        <v>345</v>
      </c>
    </row>
    <row r="1835" spans="1:10" ht="15.5" x14ac:dyDescent="0.35">
      <c r="A1835" s="11" t="s">
        <v>1880</v>
      </c>
      <c r="B1835" s="3">
        <v>43698</v>
      </c>
      <c r="C1835" s="14">
        <v>5</v>
      </c>
      <c r="D1835" s="1" t="s">
        <v>60</v>
      </c>
      <c r="E1835" s="1" t="s">
        <v>68</v>
      </c>
      <c r="F1835" s="1" t="s">
        <v>18</v>
      </c>
      <c r="G1835" s="1" t="s">
        <v>14</v>
      </c>
      <c r="H1835" s="17">
        <v>199</v>
      </c>
      <c r="I1835" s="14">
        <v>7</v>
      </c>
      <c r="J1835" s="20">
        <v>1393</v>
      </c>
    </row>
    <row r="1836" spans="1:10" ht="15.5" x14ac:dyDescent="0.35">
      <c r="A1836" s="11" t="s">
        <v>1881</v>
      </c>
      <c r="B1836" s="3">
        <v>43698</v>
      </c>
      <c r="C1836" s="14">
        <v>5</v>
      </c>
      <c r="D1836" s="1" t="s">
        <v>60</v>
      </c>
      <c r="E1836" s="1" t="s">
        <v>68</v>
      </c>
      <c r="F1836" s="1" t="s">
        <v>18</v>
      </c>
      <c r="G1836" s="1" t="s">
        <v>19</v>
      </c>
      <c r="H1836" s="17">
        <v>289</v>
      </c>
      <c r="I1836" s="14">
        <v>3</v>
      </c>
      <c r="J1836" s="20">
        <v>867</v>
      </c>
    </row>
    <row r="1837" spans="1:10" ht="15.5" x14ac:dyDescent="0.35">
      <c r="A1837" s="11" t="s">
        <v>1882</v>
      </c>
      <c r="B1837" s="3">
        <v>43698</v>
      </c>
      <c r="C1837" s="14">
        <v>9</v>
      </c>
      <c r="D1837" s="1" t="s">
        <v>21</v>
      </c>
      <c r="E1837" s="1" t="s">
        <v>46</v>
      </c>
      <c r="F1837" s="1" t="s">
        <v>23</v>
      </c>
      <c r="G1837" s="1" t="s">
        <v>14</v>
      </c>
      <c r="H1837" s="17">
        <v>199</v>
      </c>
      <c r="I1837" s="14">
        <v>5</v>
      </c>
      <c r="J1837" s="20">
        <v>995</v>
      </c>
    </row>
    <row r="1838" spans="1:10" ht="15.5" x14ac:dyDescent="0.35">
      <c r="A1838" s="11" t="s">
        <v>1883</v>
      </c>
      <c r="B1838" s="3">
        <v>43699</v>
      </c>
      <c r="C1838" s="14">
        <v>6</v>
      </c>
      <c r="D1838" s="1" t="s">
        <v>48</v>
      </c>
      <c r="E1838" s="1" t="s">
        <v>22</v>
      </c>
      <c r="F1838" s="1" t="s">
        <v>23</v>
      </c>
      <c r="G1838" s="1" t="s">
        <v>31</v>
      </c>
      <c r="H1838" s="17">
        <v>69</v>
      </c>
      <c r="I1838" s="14">
        <v>3</v>
      </c>
      <c r="J1838" s="20">
        <v>207</v>
      </c>
    </row>
    <row r="1839" spans="1:10" ht="15.5" x14ac:dyDescent="0.35">
      <c r="A1839" s="11" t="s">
        <v>1884</v>
      </c>
      <c r="B1839" s="3">
        <v>43699</v>
      </c>
      <c r="C1839" s="14">
        <v>20</v>
      </c>
      <c r="D1839" s="1" t="s">
        <v>40</v>
      </c>
      <c r="E1839" s="1" t="s">
        <v>36</v>
      </c>
      <c r="F1839" s="1" t="s">
        <v>28</v>
      </c>
      <c r="G1839" s="1" t="s">
        <v>41</v>
      </c>
      <c r="H1839" s="17">
        <v>399</v>
      </c>
      <c r="I1839" s="14">
        <v>9</v>
      </c>
      <c r="J1839" s="20">
        <v>3591</v>
      </c>
    </row>
    <row r="1840" spans="1:10" ht="15.5" x14ac:dyDescent="0.35">
      <c r="A1840" s="11" t="s">
        <v>1885</v>
      </c>
      <c r="B1840" s="3">
        <v>43699</v>
      </c>
      <c r="C1840" s="14">
        <v>19</v>
      </c>
      <c r="D1840" s="1" t="s">
        <v>56</v>
      </c>
      <c r="E1840" s="1" t="s">
        <v>27</v>
      </c>
      <c r="F1840" s="1" t="s">
        <v>28</v>
      </c>
      <c r="G1840" s="1" t="s">
        <v>19</v>
      </c>
      <c r="H1840" s="17">
        <v>289</v>
      </c>
      <c r="I1840" s="14">
        <v>5</v>
      </c>
      <c r="J1840" s="20">
        <v>1445</v>
      </c>
    </row>
    <row r="1841" spans="1:10" ht="15.5" x14ac:dyDescent="0.35">
      <c r="A1841" s="11" t="s">
        <v>1886</v>
      </c>
      <c r="B1841" s="3">
        <v>43699</v>
      </c>
      <c r="C1841" s="14">
        <v>17</v>
      </c>
      <c r="D1841" s="1" t="s">
        <v>35</v>
      </c>
      <c r="E1841" s="1" t="s">
        <v>36</v>
      </c>
      <c r="F1841" s="1" t="s">
        <v>28</v>
      </c>
      <c r="G1841" s="1" t="s">
        <v>14</v>
      </c>
      <c r="H1841" s="17">
        <v>199</v>
      </c>
      <c r="I1841" s="14">
        <v>5</v>
      </c>
      <c r="J1841" s="20">
        <v>995</v>
      </c>
    </row>
    <row r="1842" spans="1:10" ht="15.5" x14ac:dyDescent="0.35">
      <c r="A1842" s="11" t="s">
        <v>1887</v>
      </c>
      <c r="B1842" s="3">
        <v>43699</v>
      </c>
      <c r="C1842" s="14">
        <v>3</v>
      </c>
      <c r="D1842" s="1" t="s">
        <v>43</v>
      </c>
      <c r="E1842" s="1" t="s">
        <v>68</v>
      </c>
      <c r="F1842" s="1" t="s">
        <v>18</v>
      </c>
      <c r="G1842" s="1" t="s">
        <v>14</v>
      </c>
      <c r="H1842" s="17">
        <v>199</v>
      </c>
      <c r="I1842" s="14">
        <v>4</v>
      </c>
      <c r="J1842" s="20">
        <v>796</v>
      </c>
    </row>
    <row r="1843" spans="1:10" ht="15.5" x14ac:dyDescent="0.35">
      <c r="A1843" s="11" t="s">
        <v>1888</v>
      </c>
      <c r="B1843" s="3">
        <v>43699</v>
      </c>
      <c r="C1843" s="14">
        <v>2</v>
      </c>
      <c r="D1843" s="1" t="s">
        <v>106</v>
      </c>
      <c r="E1843" s="1" t="s">
        <v>17</v>
      </c>
      <c r="F1843" s="1" t="s">
        <v>18</v>
      </c>
      <c r="G1843" s="1" t="s">
        <v>24</v>
      </c>
      <c r="H1843" s="17">
        <v>159</v>
      </c>
      <c r="I1843" s="14">
        <v>3</v>
      </c>
      <c r="J1843" s="20">
        <v>477</v>
      </c>
    </row>
    <row r="1844" spans="1:10" ht="15.5" x14ac:dyDescent="0.35">
      <c r="A1844" s="11" t="s">
        <v>1889</v>
      </c>
      <c r="B1844" s="3">
        <v>43699</v>
      </c>
      <c r="C1844" s="14">
        <v>20</v>
      </c>
      <c r="D1844" s="1" t="s">
        <v>40</v>
      </c>
      <c r="E1844" s="1" t="s">
        <v>27</v>
      </c>
      <c r="F1844" s="1" t="s">
        <v>28</v>
      </c>
      <c r="G1844" s="1" t="s">
        <v>14</v>
      </c>
      <c r="H1844" s="17">
        <v>199</v>
      </c>
      <c r="I1844" s="14">
        <v>1</v>
      </c>
      <c r="J1844" s="20">
        <v>199</v>
      </c>
    </row>
    <row r="1845" spans="1:10" ht="15.5" x14ac:dyDescent="0.35">
      <c r="A1845" s="11" t="s">
        <v>1890</v>
      </c>
      <c r="B1845" s="3">
        <v>43699</v>
      </c>
      <c r="C1845" s="14">
        <v>5</v>
      </c>
      <c r="D1845" s="1" t="s">
        <v>60</v>
      </c>
      <c r="E1845" s="1" t="s">
        <v>17</v>
      </c>
      <c r="F1845" s="1" t="s">
        <v>18</v>
      </c>
      <c r="G1845" s="1" t="s">
        <v>14</v>
      </c>
      <c r="H1845" s="17">
        <v>199</v>
      </c>
      <c r="I1845" s="14">
        <v>4</v>
      </c>
      <c r="J1845" s="20">
        <v>796</v>
      </c>
    </row>
    <row r="1846" spans="1:10" ht="15.5" x14ac:dyDescent="0.35">
      <c r="A1846" s="11" t="s">
        <v>1891</v>
      </c>
      <c r="B1846" s="3">
        <v>43699</v>
      </c>
      <c r="C1846" s="14">
        <v>5</v>
      </c>
      <c r="D1846" s="1" t="s">
        <v>60</v>
      </c>
      <c r="E1846" s="1" t="s">
        <v>68</v>
      </c>
      <c r="F1846" s="1" t="s">
        <v>18</v>
      </c>
      <c r="G1846" s="1" t="s">
        <v>24</v>
      </c>
      <c r="H1846" s="17">
        <v>159</v>
      </c>
      <c r="I1846" s="14">
        <v>2</v>
      </c>
      <c r="J1846" s="20">
        <v>318</v>
      </c>
    </row>
    <row r="1847" spans="1:10" ht="15.5" x14ac:dyDescent="0.35">
      <c r="A1847" s="11" t="s">
        <v>1892</v>
      </c>
      <c r="B1847" s="3">
        <v>43700</v>
      </c>
      <c r="C1847" s="14">
        <v>7</v>
      </c>
      <c r="D1847" s="1" t="s">
        <v>88</v>
      </c>
      <c r="E1847" s="1" t="s">
        <v>22</v>
      </c>
      <c r="F1847" s="1" t="s">
        <v>23</v>
      </c>
      <c r="G1847" s="1" t="s">
        <v>24</v>
      </c>
      <c r="H1847" s="17">
        <v>159</v>
      </c>
      <c r="I1847" s="14">
        <v>1</v>
      </c>
      <c r="J1847" s="20">
        <v>159</v>
      </c>
    </row>
    <row r="1848" spans="1:10" ht="15.5" x14ac:dyDescent="0.35">
      <c r="A1848" s="11" t="s">
        <v>1893</v>
      </c>
      <c r="B1848" s="3">
        <v>43700</v>
      </c>
      <c r="C1848" s="14">
        <v>2</v>
      </c>
      <c r="D1848" s="1" t="s">
        <v>106</v>
      </c>
      <c r="E1848" s="1" t="s">
        <v>17</v>
      </c>
      <c r="F1848" s="1" t="s">
        <v>18</v>
      </c>
      <c r="G1848" s="1" t="s">
        <v>24</v>
      </c>
      <c r="H1848" s="17">
        <v>159</v>
      </c>
      <c r="I1848" s="14">
        <v>6</v>
      </c>
      <c r="J1848" s="20">
        <v>954</v>
      </c>
    </row>
    <row r="1849" spans="1:10" ht="15.5" x14ac:dyDescent="0.35">
      <c r="A1849" s="11" t="s">
        <v>1894</v>
      </c>
      <c r="B1849" s="3">
        <v>43701</v>
      </c>
      <c r="C1849" s="14">
        <v>1</v>
      </c>
      <c r="D1849" s="1" t="s">
        <v>16</v>
      </c>
      <c r="E1849" s="1" t="s">
        <v>68</v>
      </c>
      <c r="F1849" s="1" t="s">
        <v>18</v>
      </c>
      <c r="G1849" s="1" t="s">
        <v>31</v>
      </c>
      <c r="H1849" s="17">
        <v>69</v>
      </c>
      <c r="I1849" s="14">
        <v>5</v>
      </c>
      <c r="J1849" s="20">
        <v>345</v>
      </c>
    </row>
    <row r="1850" spans="1:10" ht="15.5" x14ac:dyDescent="0.35">
      <c r="A1850" s="11" t="s">
        <v>1895</v>
      </c>
      <c r="B1850" s="3">
        <v>43701</v>
      </c>
      <c r="C1850" s="14">
        <v>4</v>
      </c>
      <c r="D1850" s="1" t="s">
        <v>51</v>
      </c>
      <c r="E1850" s="1" t="s">
        <v>17</v>
      </c>
      <c r="F1850" s="1" t="s">
        <v>18</v>
      </c>
      <c r="G1850" s="1" t="s">
        <v>41</v>
      </c>
      <c r="H1850" s="17">
        <v>399</v>
      </c>
      <c r="I1850" s="14">
        <v>7</v>
      </c>
      <c r="J1850" s="20">
        <v>2793</v>
      </c>
    </row>
    <row r="1851" spans="1:10" ht="15.5" x14ac:dyDescent="0.35">
      <c r="A1851" s="11" t="s">
        <v>1896</v>
      </c>
      <c r="B1851" s="3">
        <v>43702</v>
      </c>
      <c r="C1851" s="14">
        <v>4</v>
      </c>
      <c r="D1851" s="1" t="s">
        <v>51</v>
      </c>
      <c r="E1851" s="1" t="s">
        <v>68</v>
      </c>
      <c r="F1851" s="1" t="s">
        <v>18</v>
      </c>
      <c r="G1851" s="1" t="s">
        <v>24</v>
      </c>
      <c r="H1851" s="17">
        <v>159</v>
      </c>
      <c r="I1851" s="14">
        <v>1</v>
      </c>
      <c r="J1851" s="20">
        <v>159</v>
      </c>
    </row>
    <row r="1852" spans="1:10" ht="15.5" x14ac:dyDescent="0.35">
      <c r="A1852" s="11" t="s">
        <v>1897</v>
      </c>
      <c r="B1852" s="3">
        <v>43703</v>
      </c>
      <c r="C1852" s="14">
        <v>14</v>
      </c>
      <c r="D1852" s="1" t="s">
        <v>38</v>
      </c>
      <c r="E1852" s="1" t="s">
        <v>63</v>
      </c>
      <c r="F1852" s="1" t="s">
        <v>13</v>
      </c>
      <c r="G1852" s="1" t="s">
        <v>31</v>
      </c>
      <c r="H1852" s="17">
        <v>69</v>
      </c>
      <c r="I1852" s="14">
        <v>2</v>
      </c>
      <c r="J1852" s="20">
        <v>138</v>
      </c>
    </row>
    <row r="1853" spans="1:10" ht="15.5" x14ac:dyDescent="0.35">
      <c r="A1853" s="11" t="s">
        <v>1898</v>
      </c>
      <c r="B1853" s="3">
        <v>43704</v>
      </c>
      <c r="C1853" s="14">
        <v>11</v>
      </c>
      <c r="D1853" s="1" t="s">
        <v>11</v>
      </c>
      <c r="E1853" s="1" t="s">
        <v>12</v>
      </c>
      <c r="F1853" s="1" t="s">
        <v>13</v>
      </c>
      <c r="G1853" s="1" t="s">
        <v>31</v>
      </c>
      <c r="H1853" s="17">
        <v>69</v>
      </c>
      <c r="I1853" s="14">
        <v>9</v>
      </c>
      <c r="J1853" s="20">
        <v>621</v>
      </c>
    </row>
    <row r="1854" spans="1:10" ht="15.5" x14ac:dyDescent="0.35">
      <c r="A1854" s="11" t="s">
        <v>1899</v>
      </c>
      <c r="B1854" s="3">
        <v>43705</v>
      </c>
      <c r="C1854" s="14">
        <v>16</v>
      </c>
      <c r="D1854" s="1" t="s">
        <v>30</v>
      </c>
      <c r="E1854" s="1" t="s">
        <v>36</v>
      </c>
      <c r="F1854" s="1" t="s">
        <v>28</v>
      </c>
      <c r="G1854" s="1" t="s">
        <v>31</v>
      </c>
      <c r="H1854" s="17">
        <v>69</v>
      </c>
      <c r="I1854" s="14">
        <v>2</v>
      </c>
      <c r="J1854" s="20">
        <v>138</v>
      </c>
    </row>
    <row r="1855" spans="1:10" ht="15.5" x14ac:dyDescent="0.35">
      <c r="A1855" s="11" t="s">
        <v>1900</v>
      </c>
      <c r="B1855" s="3">
        <v>43706</v>
      </c>
      <c r="C1855" s="14">
        <v>16</v>
      </c>
      <c r="D1855" s="1" t="s">
        <v>30</v>
      </c>
      <c r="E1855" s="1" t="s">
        <v>27</v>
      </c>
      <c r="F1855" s="1" t="s">
        <v>28</v>
      </c>
      <c r="G1855" s="1" t="s">
        <v>24</v>
      </c>
      <c r="H1855" s="17">
        <v>159</v>
      </c>
      <c r="I1855" s="14">
        <v>8</v>
      </c>
      <c r="J1855" s="20">
        <v>1272</v>
      </c>
    </row>
    <row r="1856" spans="1:10" ht="15.5" x14ac:dyDescent="0.35">
      <c r="A1856" s="11" t="s">
        <v>1901</v>
      </c>
      <c r="B1856" s="3">
        <v>43706</v>
      </c>
      <c r="C1856" s="14">
        <v>4</v>
      </c>
      <c r="D1856" s="1" t="s">
        <v>51</v>
      </c>
      <c r="E1856" s="1" t="s">
        <v>68</v>
      </c>
      <c r="F1856" s="1" t="s">
        <v>18</v>
      </c>
      <c r="G1856" s="1" t="s">
        <v>24</v>
      </c>
      <c r="H1856" s="17">
        <v>159</v>
      </c>
      <c r="I1856" s="14">
        <v>0</v>
      </c>
      <c r="J1856" s="20">
        <v>0</v>
      </c>
    </row>
    <row r="1857" spans="1:10" ht="15.5" x14ac:dyDescent="0.35">
      <c r="A1857" s="11" t="s">
        <v>1902</v>
      </c>
      <c r="B1857" s="3">
        <v>43707</v>
      </c>
      <c r="C1857" s="14">
        <v>19</v>
      </c>
      <c r="D1857" s="1" t="s">
        <v>56</v>
      </c>
      <c r="E1857" s="1" t="s">
        <v>36</v>
      </c>
      <c r="F1857" s="1" t="s">
        <v>28</v>
      </c>
      <c r="G1857" s="1" t="s">
        <v>24</v>
      </c>
      <c r="H1857" s="17">
        <v>159</v>
      </c>
      <c r="I1857" s="14">
        <v>7</v>
      </c>
      <c r="J1857" s="20">
        <v>1113</v>
      </c>
    </row>
    <row r="1858" spans="1:10" ht="15.5" x14ac:dyDescent="0.35">
      <c r="A1858" s="11" t="s">
        <v>1903</v>
      </c>
      <c r="B1858" s="3">
        <v>43707</v>
      </c>
      <c r="C1858" s="14">
        <v>7</v>
      </c>
      <c r="D1858" s="1" t="s">
        <v>88</v>
      </c>
      <c r="E1858" s="1" t="s">
        <v>46</v>
      </c>
      <c r="F1858" s="1" t="s">
        <v>23</v>
      </c>
      <c r="G1858" s="1" t="s">
        <v>14</v>
      </c>
      <c r="H1858" s="17">
        <v>199</v>
      </c>
      <c r="I1858" s="14">
        <v>1</v>
      </c>
      <c r="J1858" s="20">
        <v>199</v>
      </c>
    </row>
    <row r="1859" spans="1:10" ht="15.5" x14ac:dyDescent="0.35">
      <c r="A1859" s="11" t="s">
        <v>1904</v>
      </c>
      <c r="B1859" s="3">
        <v>43707</v>
      </c>
      <c r="C1859" s="14">
        <v>17</v>
      </c>
      <c r="D1859" s="1" t="s">
        <v>35</v>
      </c>
      <c r="E1859" s="1" t="s">
        <v>36</v>
      </c>
      <c r="F1859" s="1" t="s">
        <v>28</v>
      </c>
      <c r="G1859" s="1" t="s">
        <v>41</v>
      </c>
      <c r="H1859" s="17">
        <v>399</v>
      </c>
      <c r="I1859" s="14">
        <v>1</v>
      </c>
      <c r="J1859" s="20">
        <v>399</v>
      </c>
    </row>
    <row r="1860" spans="1:10" ht="15.5" x14ac:dyDescent="0.35">
      <c r="A1860" s="11" t="s">
        <v>1905</v>
      </c>
      <c r="B1860" s="3">
        <v>43707</v>
      </c>
      <c r="C1860" s="14">
        <v>6</v>
      </c>
      <c r="D1860" s="1" t="s">
        <v>48</v>
      </c>
      <c r="E1860" s="1" t="s">
        <v>22</v>
      </c>
      <c r="F1860" s="1" t="s">
        <v>23</v>
      </c>
      <c r="G1860" s="1" t="s">
        <v>31</v>
      </c>
      <c r="H1860" s="17">
        <v>69</v>
      </c>
      <c r="I1860" s="14">
        <v>0</v>
      </c>
      <c r="J1860" s="20">
        <v>0</v>
      </c>
    </row>
    <row r="1861" spans="1:10" ht="15.5" x14ac:dyDescent="0.35">
      <c r="A1861" s="11" t="s">
        <v>1906</v>
      </c>
      <c r="B1861" s="3">
        <v>43707</v>
      </c>
      <c r="C1861" s="14">
        <v>14</v>
      </c>
      <c r="D1861" s="1" t="s">
        <v>38</v>
      </c>
      <c r="E1861" s="1" t="s">
        <v>63</v>
      </c>
      <c r="F1861" s="1" t="s">
        <v>13</v>
      </c>
      <c r="G1861" s="1" t="s">
        <v>41</v>
      </c>
      <c r="H1861" s="17">
        <v>399</v>
      </c>
      <c r="I1861" s="14">
        <v>4</v>
      </c>
      <c r="J1861" s="20">
        <v>1596</v>
      </c>
    </row>
    <row r="1862" spans="1:10" ht="15.5" x14ac:dyDescent="0.35">
      <c r="A1862" s="11" t="s">
        <v>1907</v>
      </c>
      <c r="B1862" s="3">
        <v>43707</v>
      </c>
      <c r="C1862" s="14">
        <v>20</v>
      </c>
      <c r="D1862" s="1" t="s">
        <v>40</v>
      </c>
      <c r="E1862" s="1" t="s">
        <v>27</v>
      </c>
      <c r="F1862" s="1" t="s">
        <v>28</v>
      </c>
      <c r="G1862" s="1" t="s">
        <v>41</v>
      </c>
      <c r="H1862" s="17">
        <v>399</v>
      </c>
      <c r="I1862" s="14">
        <v>8</v>
      </c>
      <c r="J1862" s="20">
        <v>3192</v>
      </c>
    </row>
    <row r="1863" spans="1:10" ht="15.5" x14ac:dyDescent="0.35">
      <c r="A1863" s="11" t="s">
        <v>1908</v>
      </c>
      <c r="B1863" s="3">
        <v>43707</v>
      </c>
      <c r="C1863" s="14">
        <v>10</v>
      </c>
      <c r="D1863" s="1" t="s">
        <v>58</v>
      </c>
      <c r="E1863" s="1" t="s">
        <v>22</v>
      </c>
      <c r="F1863" s="1" t="s">
        <v>23</v>
      </c>
      <c r="G1863" s="1" t="s">
        <v>19</v>
      </c>
      <c r="H1863" s="17">
        <v>289</v>
      </c>
      <c r="I1863" s="14">
        <v>3</v>
      </c>
      <c r="J1863" s="20">
        <v>867</v>
      </c>
    </row>
    <row r="1864" spans="1:10" ht="15.5" x14ac:dyDescent="0.35">
      <c r="A1864" s="11" t="s">
        <v>1909</v>
      </c>
      <c r="B1864" s="3">
        <v>43708</v>
      </c>
      <c r="C1864" s="14">
        <v>11</v>
      </c>
      <c r="D1864" s="1" t="s">
        <v>11</v>
      </c>
      <c r="E1864" s="1" t="s">
        <v>12</v>
      </c>
      <c r="F1864" s="1" t="s">
        <v>13</v>
      </c>
      <c r="G1864" s="1" t="s">
        <v>41</v>
      </c>
      <c r="H1864" s="17">
        <v>399</v>
      </c>
      <c r="I1864" s="14">
        <v>5</v>
      </c>
      <c r="J1864" s="20">
        <v>1995</v>
      </c>
    </row>
    <row r="1865" spans="1:10" ht="15.5" x14ac:dyDescent="0.35">
      <c r="A1865" s="11" t="s">
        <v>1910</v>
      </c>
      <c r="B1865" s="3">
        <v>43709</v>
      </c>
      <c r="C1865" s="14">
        <v>16</v>
      </c>
      <c r="D1865" s="1" t="s">
        <v>30</v>
      </c>
      <c r="E1865" s="1" t="s">
        <v>27</v>
      </c>
      <c r="F1865" s="1" t="s">
        <v>28</v>
      </c>
      <c r="G1865" s="1" t="s">
        <v>19</v>
      </c>
      <c r="H1865" s="17">
        <v>289</v>
      </c>
      <c r="I1865" s="14">
        <v>3</v>
      </c>
      <c r="J1865" s="20">
        <v>867</v>
      </c>
    </row>
    <row r="1866" spans="1:10" ht="15.5" x14ac:dyDescent="0.35">
      <c r="A1866" s="11" t="s">
        <v>1911</v>
      </c>
      <c r="B1866" s="3">
        <v>43709</v>
      </c>
      <c r="C1866" s="14">
        <v>11</v>
      </c>
      <c r="D1866" s="1" t="s">
        <v>11</v>
      </c>
      <c r="E1866" s="1" t="s">
        <v>63</v>
      </c>
      <c r="F1866" s="1" t="s">
        <v>13</v>
      </c>
      <c r="G1866" s="1" t="s">
        <v>41</v>
      </c>
      <c r="H1866" s="17">
        <v>399</v>
      </c>
      <c r="I1866" s="14">
        <v>4</v>
      </c>
      <c r="J1866" s="20">
        <v>1596</v>
      </c>
    </row>
    <row r="1867" spans="1:10" ht="15.5" x14ac:dyDescent="0.35">
      <c r="A1867" s="11" t="s">
        <v>1912</v>
      </c>
      <c r="B1867" s="3">
        <v>43709</v>
      </c>
      <c r="C1867" s="14">
        <v>7</v>
      </c>
      <c r="D1867" s="1" t="s">
        <v>88</v>
      </c>
      <c r="E1867" s="1" t="s">
        <v>46</v>
      </c>
      <c r="F1867" s="1" t="s">
        <v>23</v>
      </c>
      <c r="G1867" s="1" t="s">
        <v>31</v>
      </c>
      <c r="H1867" s="17">
        <v>69</v>
      </c>
      <c r="I1867" s="14">
        <v>6</v>
      </c>
      <c r="J1867" s="20">
        <v>414</v>
      </c>
    </row>
    <row r="1868" spans="1:10" ht="15.5" x14ac:dyDescent="0.35">
      <c r="A1868" s="11" t="s">
        <v>1913</v>
      </c>
      <c r="B1868" s="3">
        <v>43710</v>
      </c>
      <c r="C1868" s="14">
        <v>3</v>
      </c>
      <c r="D1868" s="1" t="s">
        <v>43</v>
      </c>
      <c r="E1868" s="1" t="s">
        <v>17</v>
      </c>
      <c r="F1868" s="1" t="s">
        <v>18</v>
      </c>
      <c r="G1868" s="1" t="s">
        <v>19</v>
      </c>
      <c r="H1868" s="17">
        <v>289</v>
      </c>
      <c r="I1868" s="14">
        <v>6</v>
      </c>
      <c r="J1868" s="20">
        <v>1734</v>
      </c>
    </row>
    <row r="1869" spans="1:10" ht="15.5" x14ac:dyDescent="0.35">
      <c r="A1869" s="11" t="s">
        <v>1914</v>
      </c>
      <c r="B1869" s="3">
        <v>43710</v>
      </c>
      <c r="C1869" s="14">
        <v>15</v>
      </c>
      <c r="D1869" s="1" t="s">
        <v>118</v>
      </c>
      <c r="E1869" s="1" t="s">
        <v>12</v>
      </c>
      <c r="F1869" s="1" t="s">
        <v>13</v>
      </c>
      <c r="G1869" s="1" t="s">
        <v>14</v>
      </c>
      <c r="H1869" s="17">
        <v>199</v>
      </c>
      <c r="I1869" s="14">
        <v>5</v>
      </c>
      <c r="J1869" s="20">
        <v>995</v>
      </c>
    </row>
    <row r="1870" spans="1:10" ht="15.5" x14ac:dyDescent="0.35">
      <c r="A1870" s="11" t="s">
        <v>1915</v>
      </c>
      <c r="B1870" s="3">
        <v>43711</v>
      </c>
      <c r="C1870" s="14">
        <v>7</v>
      </c>
      <c r="D1870" s="1" t="s">
        <v>88</v>
      </c>
      <c r="E1870" s="1" t="s">
        <v>22</v>
      </c>
      <c r="F1870" s="1" t="s">
        <v>23</v>
      </c>
      <c r="G1870" s="1" t="s">
        <v>41</v>
      </c>
      <c r="H1870" s="17">
        <v>399</v>
      </c>
      <c r="I1870" s="14">
        <v>1</v>
      </c>
      <c r="J1870" s="20">
        <v>399</v>
      </c>
    </row>
    <row r="1871" spans="1:10" ht="15.5" x14ac:dyDescent="0.35">
      <c r="A1871" s="11" t="s">
        <v>1916</v>
      </c>
      <c r="B1871" s="3">
        <v>43712</v>
      </c>
      <c r="C1871" s="14">
        <v>19</v>
      </c>
      <c r="D1871" s="1" t="s">
        <v>56</v>
      </c>
      <c r="E1871" s="1" t="s">
        <v>36</v>
      </c>
      <c r="F1871" s="1" t="s">
        <v>28</v>
      </c>
      <c r="G1871" s="1" t="s">
        <v>41</v>
      </c>
      <c r="H1871" s="17">
        <v>399</v>
      </c>
      <c r="I1871" s="14">
        <v>9</v>
      </c>
      <c r="J1871" s="20">
        <v>3591</v>
      </c>
    </row>
    <row r="1872" spans="1:10" ht="15.5" x14ac:dyDescent="0.35">
      <c r="A1872" s="11" t="s">
        <v>1917</v>
      </c>
      <c r="B1872" s="3">
        <v>43712</v>
      </c>
      <c r="C1872" s="14">
        <v>20</v>
      </c>
      <c r="D1872" s="1" t="s">
        <v>40</v>
      </c>
      <c r="E1872" s="1" t="s">
        <v>27</v>
      </c>
      <c r="F1872" s="1" t="s">
        <v>28</v>
      </c>
      <c r="G1872" s="1" t="s">
        <v>24</v>
      </c>
      <c r="H1872" s="17">
        <v>159</v>
      </c>
      <c r="I1872" s="14">
        <v>4</v>
      </c>
      <c r="J1872" s="20">
        <v>636</v>
      </c>
    </row>
    <row r="1873" spans="1:10" ht="15.5" x14ac:dyDescent="0.35">
      <c r="A1873" s="11" t="s">
        <v>1918</v>
      </c>
      <c r="B1873" s="3">
        <v>43713</v>
      </c>
      <c r="C1873" s="14">
        <v>10</v>
      </c>
      <c r="D1873" s="1" t="s">
        <v>58</v>
      </c>
      <c r="E1873" s="1" t="s">
        <v>46</v>
      </c>
      <c r="F1873" s="1" t="s">
        <v>23</v>
      </c>
      <c r="G1873" s="1" t="s">
        <v>31</v>
      </c>
      <c r="H1873" s="17">
        <v>69</v>
      </c>
      <c r="I1873" s="14">
        <v>7</v>
      </c>
      <c r="J1873" s="20">
        <v>483</v>
      </c>
    </row>
    <row r="1874" spans="1:10" ht="15.5" x14ac:dyDescent="0.35">
      <c r="A1874" s="11" t="s">
        <v>1919</v>
      </c>
      <c r="B1874" s="3">
        <v>43713</v>
      </c>
      <c r="C1874" s="14">
        <v>8</v>
      </c>
      <c r="D1874" s="1" t="s">
        <v>45</v>
      </c>
      <c r="E1874" s="1" t="s">
        <v>46</v>
      </c>
      <c r="F1874" s="1" t="s">
        <v>23</v>
      </c>
      <c r="G1874" s="1" t="s">
        <v>14</v>
      </c>
      <c r="H1874" s="17">
        <v>199</v>
      </c>
      <c r="I1874" s="14">
        <v>6</v>
      </c>
      <c r="J1874" s="20">
        <v>1194</v>
      </c>
    </row>
    <row r="1875" spans="1:10" ht="15.5" x14ac:dyDescent="0.35">
      <c r="A1875" s="11" t="s">
        <v>1920</v>
      </c>
      <c r="B1875" s="3">
        <v>43714</v>
      </c>
      <c r="C1875" s="14">
        <v>9</v>
      </c>
      <c r="D1875" s="1" t="s">
        <v>21</v>
      </c>
      <c r="E1875" s="1" t="s">
        <v>22</v>
      </c>
      <c r="F1875" s="1" t="s">
        <v>23</v>
      </c>
      <c r="G1875" s="1" t="s">
        <v>19</v>
      </c>
      <c r="H1875" s="17">
        <v>289</v>
      </c>
      <c r="I1875" s="14">
        <v>2</v>
      </c>
      <c r="J1875" s="20">
        <v>578</v>
      </c>
    </row>
    <row r="1876" spans="1:10" ht="15.5" x14ac:dyDescent="0.35">
      <c r="A1876" s="11" t="s">
        <v>1921</v>
      </c>
      <c r="B1876" s="3">
        <v>43714</v>
      </c>
      <c r="C1876" s="14">
        <v>3</v>
      </c>
      <c r="D1876" s="1" t="s">
        <v>43</v>
      </c>
      <c r="E1876" s="1" t="s">
        <v>68</v>
      </c>
      <c r="F1876" s="1" t="s">
        <v>18</v>
      </c>
      <c r="G1876" s="1" t="s">
        <v>24</v>
      </c>
      <c r="H1876" s="17">
        <v>159</v>
      </c>
      <c r="I1876" s="14">
        <v>9</v>
      </c>
      <c r="J1876" s="20">
        <v>1431</v>
      </c>
    </row>
    <row r="1877" spans="1:10" ht="15.5" x14ac:dyDescent="0.35">
      <c r="A1877" s="11" t="s">
        <v>1922</v>
      </c>
      <c r="B1877" s="3">
        <v>43714</v>
      </c>
      <c r="C1877" s="14">
        <v>16</v>
      </c>
      <c r="D1877" s="1" t="s">
        <v>30</v>
      </c>
      <c r="E1877" s="1" t="s">
        <v>27</v>
      </c>
      <c r="F1877" s="1" t="s">
        <v>28</v>
      </c>
      <c r="G1877" s="1" t="s">
        <v>14</v>
      </c>
      <c r="H1877" s="17">
        <v>199</v>
      </c>
      <c r="I1877" s="14">
        <v>8</v>
      </c>
      <c r="J1877" s="20">
        <v>1592</v>
      </c>
    </row>
    <row r="1878" spans="1:10" ht="15.5" x14ac:dyDescent="0.35">
      <c r="A1878" s="11" t="s">
        <v>1923</v>
      </c>
      <c r="B1878" s="3">
        <v>43714</v>
      </c>
      <c r="C1878" s="14">
        <v>1</v>
      </c>
      <c r="D1878" s="1" t="s">
        <v>16</v>
      </c>
      <c r="E1878" s="1" t="s">
        <v>17</v>
      </c>
      <c r="F1878" s="1" t="s">
        <v>18</v>
      </c>
      <c r="G1878" s="1" t="s">
        <v>41</v>
      </c>
      <c r="H1878" s="17">
        <v>399</v>
      </c>
      <c r="I1878" s="14">
        <v>3</v>
      </c>
      <c r="J1878" s="20">
        <v>1197</v>
      </c>
    </row>
    <row r="1879" spans="1:10" ht="15.5" x14ac:dyDescent="0.35">
      <c r="A1879" s="11" t="s">
        <v>1924</v>
      </c>
      <c r="B1879" s="3">
        <v>43714</v>
      </c>
      <c r="C1879" s="14">
        <v>9</v>
      </c>
      <c r="D1879" s="1" t="s">
        <v>21</v>
      </c>
      <c r="E1879" s="1" t="s">
        <v>22</v>
      </c>
      <c r="F1879" s="1" t="s">
        <v>23</v>
      </c>
      <c r="G1879" s="1" t="s">
        <v>31</v>
      </c>
      <c r="H1879" s="17">
        <v>69</v>
      </c>
      <c r="I1879" s="14">
        <v>1</v>
      </c>
      <c r="J1879" s="20">
        <v>69</v>
      </c>
    </row>
    <row r="1880" spans="1:10" ht="15.5" x14ac:dyDescent="0.35">
      <c r="A1880" s="11" t="s">
        <v>1925</v>
      </c>
      <c r="B1880" s="3">
        <v>43714</v>
      </c>
      <c r="C1880" s="14">
        <v>4</v>
      </c>
      <c r="D1880" s="1" t="s">
        <v>51</v>
      </c>
      <c r="E1880" s="1" t="s">
        <v>68</v>
      </c>
      <c r="F1880" s="1" t="s">
        <v>18</v>
      </c>
      <c r="G1880" s="1" t="s">
        <v>41</v>
      </c>
      <c r="H1880" s="17">
        <v>399</v>
      </c>
      <c r="I1880" s="14">
        <v>4</v>
      </c>
      <c r="J1880" s="20">
        <v>1596</v>
      </c>
    </row>
    <row r="1881" spans="1:10" ht="15.5" x14ac:dyDescent="0.35">
      <c r="A1881" s="11" t="s">
        <v>1926</v>
      </c>
      <c r="B1881" s="3">
        <v>43714</v>
      </c>
      <c r="C1881" s="14">
        <v>11</v>
      </c>
      <c r="D1881" s="1" t="s">
        <v>11</v>
      </c>
      <c r="E1881" s="1" t="s">
        <v>12</v>
      </c>
      <c r="F1881" s="1" t="s">
        <v>13</v>
      </c>
      <c r="G1881" s="1" t="s">
        <v>24</v>
      </c>
      <c r="H1881" s="17">
        <v>159</v>
      </c>
      <c r="I1881" s="14">
        <v>3</v>
      </c>
      <c r="J1881" s="20">
        <v>477</v>
      </c>
    </row>
    <row r="1882" spans="1:10" ht="15.5" x14ac:dyDescent="0.35">
      <c r="A1882" s="11" t="s">
        <v>1927</v>
      </c>
      <c r="B1882" s="3">
        <v>43715</v>
      </c>
      <c r="C1882" s="14">
        <v>9</v>
      </c>
      <c r="D1882" s="1" t="s">
        <v>21</v>
      </c>
      <c r="E1882" s="1" t="s">
        <v>22</v>
      </c>
      <c r="F1882" s="1" t="s">
        <v>23</v>
      </c>
      <c r="G1882" s="1" t="s">
        <v>31</v>
      </c>
      <c r="H1882" s="17">
        <v>69</v>
      </c>
      <c r="I1882" s="14">
        <v>8</v>
      </c>
      <c r="J1882" s="20">
        <v>552</v>
      </c>
    </row>
    <row r="1883" spans="1:10" ht="15.5" x14ac:dyDescent="0.35">
      <c r="A1883" s="11" t="s">
        <v>1928</v>
      </c>
      <c r="B1883" s="3">
        <v>43715</v>
      </c>
      <c r="C1883" s="14">
        <v>2</v>
      </c>
      <c r="D1883" s="1" t="s">
        <v>106</v>
      </c>
      <c r="E1883" s="1" t="s">
        <v>17</v>
      </c>
      <c r="F1883" s="1" t="s">
        <v>18</v>
      </c>
      <c r="G1883" s="1" t="s">
        <v>14</v>
      </c>
      <c r="H1883" s="17">
        <v>199</v>
      </c>
      <c r="I1883" s="14">
        <v>1</v>
      </c>
      <c r="J1883" s="20">
        <v>199</v>
      </c>
    </row>
    <row r="1884" spans="1:10" ht="15.5" x14ac:dyDescent="0.35">
      <c r="A1884" s="11" t="s">
        <v>1929</v>
      </c>
      <c r="B1884" s="3">
        <v>43716</v>
      </c>
      <c r="C1884" s="14">
        <v>8</v>
      </c>
      <c r="D1884" s="1" t="s">
        <v>45</v>
      </c>
      <c r="E1884" s="1" t="s">
        <v>46</v>
      </c>
      <c r="F1884" s="1" t="s">
        <v>23</v>
      </c>
      <c r="G1884" s="1" t="s">
        <v>31</v>
      </c>
      <c r="H1884" s="17">
        <v>69</v>
      </c>
      <c r="I1884" s="14">
        <v>4</v>
      </c>
      <c r="J1884" s="20">
        <v>276</v>
      </c>
    </row>
    <row r="1885" spans="1:10" ht="15.5" x14ac:dyDescent="0.35">
      <c r="A1885" s="11" t="s">
        <v>1930</v>
      </c>
      <c r="B1885" s="3">
        <v>43716</v>
      </c>
      <c r="C1885" s="14">
        <v>13</v>
      </c>
      <c r="D1885" s="1" t="s">
        <v>33</v>
      </c>
      <c r="E1885" s="1" t="s">
        <v>12</v>
      </c>
      <c r="F1885" s="1" t="s">
        <v>13</v>
      </c>
      <c r="G1885" s="1" t="s">
        <v>41</v>
      </c>
      <c r="H1885" s="17">
        <v>399</v>
      </c>
      <c r="I1885" s="14">
        <v>4</v>
      </c>
      <c r="J1885" s="20">
        <v>1596</v>
      </c>
    </row>
    <row r="1886" spans="1:10" ht="15.5" x14ac:dyDescent="0.35">
      <c r="A1886" s="11" t="s">
        <v>1931</v>
      </c>
      <c r="B1886" s="3">
        <v>43716</v>
      </c>
      <c r="C1886" s="14">
        <v>14</v>
      </c>
      <c r="D1886" s="1" t="s">
        <v>38</v>
      </c>
      <c r="E1886" s="1" t="s">
        <v>63</v>
      </c>
      <c r="F1886" s="1" t="s">
        <v>13</v>
      </c>
      <c r="G1886" s="1" t="s">
        <v>14</v>
      </c>
      <c r="H1886" s="17">
        <v>199</v>
      </c>
      <c r="I1886" s="14">
        <v>3</v>
      </c>
      <c r="J1886" s="20">
        <v>597</v>
      </c>
    </row>
    <row r="1887" spans="1:10" ht="15.5" x14ac:dyDescent="0.35">
      <c r="A1887" s="11" t="s">
        <v>1932</v>
      </c>
      <c r="B1887" s="3">
        <v>43716</v>
      </c>
      <c r="C1887" s="14">
        <v>10</v>
      </c>
      <c r="D1887" s="1" t="s">
        <v>58</v>
      </c>
      <c r="E1887" s="1" t="s">
        <v>46</v>
      </c>
      <c r="F1887" s="1" t="s">
        <v>23</v>
      </c>
      <c r="G1887" s="1" t="s">
        <v>19</v>
      </c>
      <c r="H1887" s="17">
        <v>289</v>
      </c>
      <c r="I1887" s="14">
        <v>2</v>
      </c>
      <c r="J1887" s="20">
        <v>578</v>
      </c>
    </row>
    <row r="1888" spans="1:10" ht="15.5" x14ac:dyDescent="0.35">
      <c r="A1888" s="11" t="s">
        <v>1933</v>
      </c>
      <c r="B1888" s="3">
        <v>43716</v>
      </c>
      <c r="C1888" s="14">
        <v>8</v>
      </c>
      <c r="D1888" s="1" t="s">
        <v>45</v>
      </c>
      <c r="E1888" s="1" t="s">
        <v>46</v>
      </c>
      <c r="F1888" s="1" t="s">
        <v>23</v>
      </c>
      <c r="G1888" s="1" t="s">
        <v>41</v>
      </c>
      <c r="H1888" s="17">
        <v>399</v>
      </c>
      <c r="I1888" s="14">
        <v>1</v>
      </c>
      <c r="J1888" s="20">
        <v>399</v>
      </c>
    </row>
    <row r="1889" spans="1:10" ht="15.5" x14ac:dyDescent="0.35">
      <c r="A1889" s="11" t="s">
        <v>1934</v>
      </c>
      <c r="B1889" s="3">
        <v>43716</v>
      </c>
      <c r="C1889" s="14">
        <v>3</v>
      </c>
      <c r="D1889" s="1" t="s">
        <v>43</v>
      </c>
      <c r="E1889" s="1" t="s">
        <v>17</v>
      </c>
      <c r="F1889" s="1" t="s">
        <v>18</v>
      </c>
      <c r="G1889" s="1" t="s">
        <v>31</v>
      </c>
      <c r="H1889" s="17">
        <v>69</v>
      </c>
      <c r="I1889" s="14">
        <v>7</v>
      </c>
      <c r="J1889" s="20">
        <v>483</v>
      </c>
    </row>
    <row r="1890" spans="1:10" ht="15.5" x14ac:dyDescent="0.35">
      <c r="A1890" s="11" t="s">
        <v>1935</v>
      </c>
      <c r="B1890" s="3">
        <v>43717</v>
      </c>
      <c r="C1890" s="14">
        <v>18</v>
      </c>
      <c r="D1890" s="1" t="s">
        <v>26</v>
      </c>
      <c r="E1890" s="1" t="s">
        <v>27</v>
      </c>
      <c r="F1890" s="1" t="s">
        <v>28</v>
      </c>
      <c r="G1890" s="1" t="s">
        <v>31</v>
      </c>
      <c r="H1890" s="17">
        <v>69</v>
      </c>
      <c r="I1890" s="14">
        <v>3</v>
      </c>
      <c r="J1890" s="20">
        <v>207</v>
      </c>
    </row>
    <row r="1891" spans="1:10" ht="15.5" x14ac:dyDescent="0.35">
      <c r="A1891" s="11" t="s">
        <v>1936</v>
      </c>
      <c r="B1891" s="3">
        <v>43718</v>
      </c>
      <c r="C1891" s="14">
        <v>10</v>
      </c>
      <c r="D1891" s="1" t="s">
        <v>58</v>
      </c>
      <c r="E1891" s="1" t="s">
        <v>46</v>
      </c>
      <c r="F1891" s="1" t="s">
        <v>23</v>
      </c>
      <c r="G1891" s="1" t="s">
        <v>14</v>
      </c>
      <c r="H1891" s="17">
        <v>199</v>
      </c>
      <c r="I1891" s="14">
        <v>5</v>
      </c>
      <c r="J1891" s="20">
        <v>995</v>
      </c>
    </row>
    <row r="1892" spans="1:10" ht="15.5" x14ac:dyDescent="0.35">
      <c r="A1892" s="11" t="s">
        <v>1937</v>
      </c>
      <c r="B1892" s="3">
        <v>43718</v>
      </c>
      <c r="C1892" s="14">
        <v>17</v>
      </c>
      <c r="D1892" s="1" t="s">
        <v>35</v>
      </c>
      <c r="E1892" s="1" t="s">
        <v>36</v>
      </c>
      <c r="F1892" s="1" t="s">
        <v>28</v>
      </c>
      <c r="G1892" s="1" t="s">
        <v>24</v>
      </c>
      <c r="H1892" s="17">
        <v>159</v>
      </c>
      <c r="I1892" s="14">
        <v>7</v>
      </c>
      <c r="J1892" s="20">
        <v>1113</v>
      </c>
    </row>
    <row r="1893" spans="1:10" ht="15.5" x14ac:dyDescent="0.35">
      <c r="A1893" s="11" t="s">
        <v>1938</v>
      </c>
      <c r="B1893" s="3">
        <v>43719</v>
      </c>
      <c r="C1893" s="14">
        <v>5</v>
      </c>
      <c r="D1893" s="1" t="s">
        <v>60</v>
      </c>
      <c r="E1893" s="1" t="s">
        <v>17</v>
      </c>
      <c r="F1893" s="1" t="s">
        <v>18</v>
      </c>
      <c r="G1893" s="1" t="s">
        <v>41</v>
      </c>
      <c r="H1893" s="17">
        <v>399</v>
      </c>
      <c r="I1893" s="14">
        <v>9</v>
      </c>
      <c r="J1893" s="20">
        <v>3591</v>
      </c>
    </row>
    <row r="1894" spans="1:10" ht="15.5" x14ac:dyDescent="0.35">
      <c r="A1894" s="11" t="s">
        <v>1939</v>
      </c>
      <c r="B1894" s="3">
        <v>43719</v>
      </c>
      <c r="C1894" s="14">
        <v>15</v>
      </c>
      <c r="D1894" s="1" t="s">
        <v>118</v>
      </c>
      <c r="E1894" s="1" t="s">
        <v>63</v>
      </c>
      <c r="F1894" s="1" t="s">
        <v>13</v>
      </c>
      <c r="G1894" s="1" t="s">
        <v>14</v>
      </c>
      <c r="H1894" s="17">
        <v>199</v>
      </c>
      <c r="I1894" s="14">
        <v>1</v>
      </c>
      <c r="J1894" s="20">
        <v>199</v>
      </c>
    </row>
    <row r="1895" spans="1:10" ht="15.5" x14ac:dyDescent="0.35">
      <c r="A1895" s="11" t="s">
        <v>1940</v>
      </c>
      <c r="B1895" s="3">
        <v>43720</v>
      </c>
      <c r="C1895" s="14">
        <v>8</v>
      </c>
      <c r="D1895" s="1" t="s">
        <v>45</v>
      </c>
      <c r="E1895" s="1" t="s">
        <v>46</v>
      </c>
      <c r="F1895" s="1" t="s">
        <v>23</v>
      </c>
      <c r="G1895" s="1" t="s">
        <v>24</v>
      </c>
      <c r="H1895" s="17">
        <v>159</v>
      </c>
      <c r="I1895" s="14">
        <v>0</v>
      </c>
      <c r="J1895" s="20">
        <v>0</v>
      </c>
    </row>
    <row r="1896" spans="1:10" ht="15.5" x14ac:dyDescent="0.35">
      <c r="A1896" s="11" t="s">
        <v>1941</v>
      </c>
      <c r="B1896" s="3">
        <v>43720</v>
      </c>
      <c r="C1896" s="14">
        <v>15</v>
      </c>
      <c r="D1896" s="1" t="s">
        <v>118</v>
      </c>
      <c r="E1896" s="1" t="s">
        <v>63</v>
      </c>
      <c r="F1896" s="1" t="s">
        <v>13</v>
      </c>
      <c r="G1896" s="1" t="s">
        <v>41</v>
      </c>
      <c r="H1896" s="17">
        <v>399</v>
      </c>
      <c r="I1896" s="14">
        <v>1</v>
      </c>
      <c r="J1896" s="20">
        <v>399</v>
      </c>
    </row>
    <row r="1897" spans="1:10" ht="15.5" x14ac:dyDescent="0.35">
      <c r="A1897" s="11" t="s">
        <v>1942</v>
      </c>
      <c r="B1897" s="3">
        <v>43720</v>
      </c>
      <c r="C1897" s="14">
        <v>20</v>
      </c>
      <c r="D1897" s="1" t="s">
        <v>40</v>
      </c>
      <c r="E1897" s="1" t="s">
        <v>36</v>
      </c>
      <c r="F1897" s="1" t="s">
        <v>28</v>
      </c>
      <c r="G1897" s="1" t="s">
        <v>19</v>
      </c>
      <c r="H1897" s="17">
        <v>289</v>
      </c>
      <c r="I1897" s="14">
        <v>0</v>
      </c>
      <c r="J1897" s="20">
        <v>0</v>
      </c>
    </row>
    <row r="1898" spans="1:10" ht="15.5" x14ac:dyDescent="0.35">
      <c r="A1898" s="11" t="s">
        <v>1943</v>
      </c>
      <c r="B1898" s="3">
        <v>43720</v>
      </c>
      <c r="C1898" s="14">
        <v>1</v>
      </c>
      <c r="D1898" s="1" t="s">
        <v>16</v>
      </c>
      <c r="E1898" s="1" t="s">
        <v>17</v>
      </c>
      <c r="F1898" s="1" t="s">
        <v>18</v>
      </c>
      <c r="G1898" s="1" t="s">
        <v>24</v>
      </c>
      <c r="H1898" s="17">
        <v>159</v>
      </c>
      <c r="I1898" s="14">
        <v>3</v>
      </c>
      <c r="J1898" s="20">
        <v>477</v>
      </c>
    </row>
    <row r="1899" spans="1:10" ht="15.5" x14ac:dyDescent="0.35">
      <c r="A1899" s="11" t="s">
        <v>1944</v>
      </c>
      <c r="B1899" s="3">
        <v>43721</v>
      </c>
      <c r="C1899" s="14">
        <v>3</v>
      </c>
      <c r="D1899" s="1" t="s">
        <v>43</v>
      </c>
      <c r="E1899" s="1" t="s">
        <v>68</v>
      </c>
      <c r="F1899" s="1" t="s">
        <v>18</v>
      </c>
      <c r="G1899" s="1" t="s">
        <v>14</v>
      </c>
      <c r="H1899" s="17">
        <v>199</v>
      </c>
      <c r="I1899" s="14">
        <v>1</v>
      </c>
      <c r="J1899" s="20">
        <v>199</v>
      </c>
    </row>
    <row r="1900" spans="1:10" ht="15.5" x14ac:dyDescent="0.35">
      <c r="A1900" s="11" t="s">
        <v>1945</v>
      </c>
      <c r="B1900" s="3">
        <v>43722</v>
      </c>
      <c r="C1900" s="14">
        <v>9</v>
      </c>
      <c r="D1900" s="1" t="s">
        <v>21</v>
      </c>
      <c r="E1900" s="1" t="s">
        <v>46</v>
      </c>
      <c r="F1900" s="1" t="s">
        <v>23</v>
      </c>
      <c r="G1900" s="1" t="s">
        <v>14</v>
      </c>
      <c r="H1900" s="17">
        <v>199</v>
      </c>
      <c r="I1900" s="14">
        <v>0</v>
      </c>
      <c r="J1900" s="20">
        <v>0</v>
      </c>
    </row>
    <row r="1901" spans="1:10" ht="15.5" x14ac:dyDescent="0.35">
      <c r="A1901" s="11" t="s">
        <v>1946</v>
      </c>
      <c r="B1901" s="3">
        <v>43723</v>
      </c>
      <c r="C1901" s="14">
        <v>2</v>
      </c>
      <c r="D1901" s="1" t="s">
        <v>106</v>
      </c>
      <c r="E1901" s="1" t="s">
        <v>17</v>
      </c>
      <c r="F1901" s="1" t="s">
        <v>18</v>
      </c>
      <c r="G1901" s="1" t="s">
        <v>14</v>
      </c>
      <c r="H1901" s="17">
        <v>199</v>
      </c>
      <c r="I1901" s="14">
        <v>6</v>
      </c>
      <c r="J1901" s="20">
        <v>1194</v>
      </c>
    </row>
    <row r="1902" spans="1:10" ht="15.5" x14ac:dyDescent="0.35">
      <c r="A1902" s="11" t="s">
        <v>1947</v>
      </c>
      <c r="B1902" s="3">
        <v>43724</v>
      </c>
      <c r="C1902" s="14">
        <v>18</v>
      </c>
      <c r="D1902" s="1" t="s">
        <v>26</v>
      </c>
      <c r="E1902" s="1" t="s">
        <v>36</v>
      </c>
      <c r="F1902" s="1" t="s">
        <v>28</v>
      </c>
      <c r="G1902" s="1" t="s">
        <v>41</v>
      </c>
      <c r="H1902" s="17">
        <v>399</v>
      </c>
      <c r="I1902" s="14">
        <v>3</v>
      </c>
      <c r="J1902" s="20">
        <v>1197</v>
      </c>
    </row>
    <row r="1903" spans="1:10" ht="15.5" x14ac:dyDescent="0.35">
      <c r="A1903" s="11" t="s">
        <v>1948</v>
      </c>
      <c r="B1903" s="3">
        <v>43724</v>
      </c>
      <c r="C1903" s="14">
        <v>14</v>
      </c>
      <c r="D1903" s="1" t="s">
        <v>38</v>
      </c>
      <c r="E1903" s="1" t="s">
        <v>12</v>
      </c>
      <c r="F1903" s="1" t="s">
        <v>13</v>
      </c>
      <c r="G1903" s="1" t="s">
        <v>41</v>
      </c>
      <c r="H1903" s="17">
        <v>399</v>
      </c>
      <c r="I1903" s="14">
        <v>8</v>
      </c>
      <c r="J1903" s="20">
        <v>3192</v>
      </c>
    </row>
    <row r="1904" spans="1:10" ht="15.5" x14ac:dyDescent="0.35">
      <c r="A1904" s="11" t="s">
        <v>1949</v>
      </c>
      <c r="B1904" s="3">
        <v>43724</v>
      </c>
      <c r="C1904" s="14">
        <v>15</v>
      </c>
      <c r="D1904" s="1" t="s">
        <v>118</v>
      </c>
      <c r="E1904" s="1" t="s">
        <v>63</v>
      </c>
      <c r="F1904" s="1" t="s">
        <v>13</v>
      </c>
      <c r="G1904" s="1" t="s">
        <v>41</v>
      </c>
      <c r="H1904" s="17">
        <v>399</v>
      </c>
      <c r="I1904" s="14">
        <v>0</v>
      </c>
      <c r="J1904" s="20">
        <v>0</v>
      </c>
    </row>
    <row r="1905" spans="1:10" ht="15.5" x14ac:dyDescent="0.35">
      <c r="A1905" s="11" t="s">
        <v>1950</v>
      </c>
      <c r="B1905" s="3">
        <v>43725</v>
      </c>
      <c r="C1905" s="14">
        <v>15</v>
      </c>
      <c r="D1905" s="1" t="s">
        <v>118</v>
      </c>
      <c r="E1905" s="1" t="s">
        <v>63</v>
      </c>
      <c r="F1905" s="1" t="s">
        <v>13</v>
      </c>
      <c r="G1905" s="1" t="s">
        <v>41</v>
      </c>
      <c r="H1905" s="17">
        <v>399</v>
      </c>
      <c r="I1905" s="14">
        <v>2</v>
      </c>
      <c r="J1905" s="20">
        <v>798</v>
      </c>
    </row>
    <row r="1906" spans="1:10" ht="15.5" x14ac:dyDescent="0.35">
      <c r="A1906" s="11" t="s">
        <v>1951</v>
      </c>
      <c r="B1906" s="3">
        <v>43725</v>
      </c>
      <c r="C1906" s="14">
        <v>14</v>
      </c>
      <c r="D1906" s="1" t="s">
        <v>38</v>
      </c>
      <c r="E1906" s="1" t="s">
        <v>63</v>
      </c>
      <c r="F1906" s="1" t="s">
        <v>13</v>
      </c>
      <c r="G1906" s="1" t="s">
        <v>31</v>
      </c>
      <c r="H1906" s="17">
        <v>69</v>
      </c>
      <c r="I1906" s="14">
        <v>5</v>
      </c>
      <c r="J1906" s="20">
        <v>345</v>
      </c>
    </row>
    <row r="1907" spans="1:10" ht="15.5" x14ac:dyDescent="0.35">
      <c r="A1907" s="11" t="s">
        <v>1952</v>
      </c>
      <c r="B1907" s="3">
        <v>43725</v>
      </c>
      <c r="C1907" s="14">
        <v>16</v>
      </c>
      <c r="D1907" s="1" t="s">
        <v>30</v>
      </c>
      <c r="E1907" s="1" t="s">
        <v>36</v>
      </c>
      <c r="F1907" s="1" t="s">
        <v>28</v>
      </c>
      <c r="G1907" s="1" t="s">
        <v>31</v>
      </c>
      <c r="H1907" s="17">
        <v>69</v>
      </c>
      <c r="I1907" s="14">
        <v>8</v>
      </c>
      <c r="J1907" s="20">
        <v>552</v>
      </c>
    </row>
    <row r="1908" spans="1:10" ht="15.5" x14ac:dyDescent="0.35">
      <c r="A1908" s="11" t="s">
        <v>1953</v>
      </c>
      <c r="B1908" s="3">
        <v>43725</v>
      </c>
      <c r="C1908" s="14">
        <v>1</v>
      </c>
      <c r="D1908" s="1" t="s">
        <v>16</v>
      </c>
      <c r="E1908" s="1" t="s">
        <v>17</v>
      </c>
      <c r="F1908" s="1" t="s">
        <v>18</v>
      </c>
      <c r="G1908" s="1" t="s">
        <v>31</v>
      </c>
      <c r="H1908" s="17">
        <v>69</v>
      </c>
      <c r="I1908" s="14">
        <v>2</v>
      </c>
      <c r="J1908" s="20">
        <v>138</v>
      </c>
    </row>
    <row r="1909" spans="1:10" ht="15.5" x14ac:dyDescent="0.35">
      <c r="A1909" s="11" t="s">
        <v>1954</v>
      </c>
      <c r="B1909" s="3">
        <v>43726</v>
      </c>
      <c r="C1909" s="14">
        <v>20</v>
      </c>
      <c r="D1909" s="1" t="s">
        <v>40</v>
      </c>
      <c r="E1909" s="1" t="s">
        <v>36</v>
      </c>
      <c r="F1909" s="1" t="s">
        <v>28</v>
      </c>
      <c r="G1909" s="1" t="s">
        <v>14</v>
      </c>
      <c r="H1909" s="17">
        <v>199</v>
      </c>
      <c r="I1909" s="14">
        <v>7</v>
      </c>
      <c r="J1909" s="20">
        <v>1393</v>
      </c>
    </row>
    <row r="1910" spans="1:10" ht="15.5" x14ac:dyDescent="0.35">
      <c r="A1910" s="11" t="s">
        <v>1955</v>
      </c>
      <c r="B1910" s="3">
        <v>43726</v>
      </c>
      <c r="C1910" s="14">
        <v>15</v>
      </c>
      <c r="D1910" s="1" t="s">
        <v>118</v>
      </c>
      <c r="E1910" s="1" t="s">
        <v>63</v>
      </c>
      <c r="F1910" s="1" t="s">
        <v>13</v>
      </c>
      <c r="G1910" s="1" t="s">
        <v>31</v>
      </c>
      <c r="H1910" s="17">
        <v>69</v>
      </c>
      <c r="I1910" s="14">
        <v>8</v>
      </c>
      <c r="J1910" s="20">
        <v>552</v>
      </c>
    </row>
    <row r="1911" spans="1:10" ht="15.5" x14ac:dyDescent="0.35">
      <c r="A1911" s="11" t="s">
        <v>1956</v>
      </c>
      <c r="B1911" s="3">
        <v>43726</v>
      </c>
      <c r="C1911" s="14">
        <v>14</v>
      </c>
      <c r="D1911" s="1" t="s">
        <v>38</v>
      </c>
      <c r="E1911" s="1" t="s">
        <v>12</v>
      </c>
      <c r="F1911" s="1" t="s">
        <v>13</v>
      </c>
      <c r="G1911" s="1" t="s">
        <v>24</v>
      </c>
      <c r="H1911" s="17">
        <v>159</v>
      </c>
      <c r="I1911" s="14">
        <v>7</v>
      </c>
      <c r="J1911" s="20">
        <v>1113</v>
      </c>
    </row>
    <row r="1912" spans="1:10" ht="15.5" x14ac:dyDescent="0.35">
      <c r="A1912" s="11" t="s">
        <v>1957</v>
      </c>
      <c r="B1912" s="3">
        <v>43726</v>
      </c>
      <c r="C1912" s="14">
        <v>1</v>
      </c>
      <c r="D1912" s="1" t="s">
        <v>16</v>
      </c>
      <c r="E1912" s="1" t="s">
        <v>68</v>
      </c>
      <c r="F1912" s="1" t="s">
        <v>18</v>
      </c>
      <c r="G1912" s="1" t="s">
        <v>41</v>
      </c>
      <c r="H1912" s="17">
        <v>399</v>
      </c>
      <c r="I1912" s="14">
        <v>6</v>
      </c>
      <c r="J1912" s="20">
        <v>2394</v>
      </c>
    </row>
    <row r="1913" spans="1:10" ht="15.5" x14ac:dyDescent="0.35">
      <c r="A1913" s="11" t="s">
        <v>1958</v>
      </c>
      <c r="B1913" s="3">
        <v>43727</v>
      </c>
      <c r="C1913" s="14">
        <v>6</v>
      </c>
      <c r="D1913" s="1" t="s">
        <v>48</v>
      </c>
      <c r="E1913" s="1" t="s">
        <v>22</v>
      </c>
      <c r="F1913" s="1" t="s">
        <v>23</v>
      </c>
      <c r="G1913" s="1" t="s">
        <v>19</v>
      </c>
      <c r="H1913" s="17">
        <v>289</v>
      </c>
      <c r="I1913" s="14">
        <v>7</v>
      </c>
      <c r="J1913" s="20">
        <v>2023</v>
      </c>
    </row>
    <row r="1914" spans="1:10" ht="15.5" x14ac:dyDescent="0.35">
      <c r="A1914" s="11" t="s">
        <v>1959</v>
      </c>
      <c r="B1914" s="3">
        <v>43727</v>
      </c>
      <c r="C1914" s="14">
        <v>16</v>
      </c>
      <c r="D1914" s="1" t="s">
        <v>30</v>
      </c>
      <c r="E1914" s="1" t="s">
        <v>27</v>
      </c>
      <c r="F1914" s="1" t="s">
        <v>28</v>
      </c>
      <c r="G1914" s="1" t="s">
        <v>31</v>
      </c>
      <c r="H1914" s="17">
        <v>69</v>
      </c>
      <c r="I1914" s="14">
        <v>5</v>
      </c>
      <c r="J1914" s="20">
        <v>345</v>
      </c>
    </row>
    <row r="1915" spans="1:10" ht="15.5" x14ac:dyDescent="0.35">
      <c r="A1915" s="11" t="s">
        <v>1960</v>
      </c>
      <c r="B1915" s="3">
        <v>43727</v>
      </c>
      <c r="C1915" s="14">
        <v>9</v>
      </c>
      <c r="D1915" s="1" t="s">
        <v>21</v>
      </c>
      <c r="E1915" s="1" t="s">
        <v>46</v>
      </c>
      <c r="F1915" s="1" t="s">
        <v>23</v>
      </c>
      <c r="G1915" s="1" t="s">
        <v>31</v>
      </c>
      <c r="H1915" s="17">
        <v>69</v>
      </c>
      <c r="I1915" s="14">
        <v>0</v>
      </c>
      <c r="J1915" s="20">
        <v>0</v>
      </c>
    </row>
    <row r="1916" spans="1:10" ht="15.5" x14ac:dyDescent="0.35">
      <c r="A1916" s="11" t="s">
        <v>1961</v>
      </c>
      <c r="B1916" s="3">
        <v>43727</v>
      </c>
      <c r="C1916" s="14">
        <v>11</v>
      </c>
      <c r="D1916" s="1" t="s">
        <v>11</v>
      </c>
      <c r="E1916" s="1" t="s">
        <v>12</v>
      </c>
      <c r="F1916" s="1" t="s">
        <v>13</v>
      </c>
      <c r="G1916" s="1" t="s">
        <v>14</v>
      </c>
      <c r="H1916" s="17">
        <v>199</v>
      </c>
      <c r="I1916" s="14">
        <v>9</v>
      </c>
      <c r="J1916" s="20">
        <v>1791</v>
      </c>
    </row>
    <row r="1917" spans="1:10" ht="15.5" x14ac:dyDescent="0.35">
      <c r="A1917" s="11" t="s">
        <v>1962</v>
      </c>
      <c r="B1917" s="3">
        <v>43728</v>
      </c>
      <c r="C1917" s="14">
        <v>5</v>
      </c>
      <c r="D1917" s="1" t="s">
        <v>60</v>
      </c>
      <c r="E1917" s="1" t="s">
        <v>17</v>
      </c>
      <c r="F1917" s="1" t="s">
        <v>18</v>
      </c>
      <c r="G1917" s="1" t="s">
        <v>41</v>
      </c>
      <c r="H1917" s="17">
        <v>399</v>
      </c>
      <c r="I1917" s="14">
        <v>4</v>
      </c>
      <c r="J1917" s="20">
        <v>1596</v>
      </c>
    </row>
    <row r="1918" spans="1:10" ht="15.5" x14ac:dyDescent="0.35">
      <c r="A1918" s="11" t="s">
        <v>1963</v>
      </c>
      <c r="B1918" s="3">
        <v>43728</v>
      </c>
      <c r="C1918" s="14">
        <v>4</v>
      </c>
      <c r="D1918" s="1" t="s">
        <v>51</v>
      </c>
      <c r="E1918" s="1" t="s">
        <v>17</v>
      </c>
      <c r="F1918" s="1" t="s">
        <v>18</v>
      </c>
      <c r="G1918" s="1" t="s">
        <v>19</v>
      </c>
      <c r="H1918" s="17">
        <v>289</v>
      </c>
      <c r="I1918" s="14">
        <v>8</v>
      </c>
      <c r="J1918" s="20">
        <v>2312</v>
      </c>
    </row>
    <row r="1919" spans="1:10" ht="15.5" x14ac:dyDescent="0.35">
      <c r="A1919" s="11" t="s">
        <v>1964</v>
      </c>
      <c r="B1919" s="3">
        <v>43728</v>
      </c>
      <c r="C1919" s="14">
        <v>1</v>
      </c>
      <c r="D1919" s="1" t="s">
        <v>16</v>
      </c>
      <c r="E1919" s="1" t="s">
        <v>17</v>
      </c>
      <c r="F1919" s="1" t="s">
        <v>18</v>
      </c>
      <c r="G1919" s="1" t="s">
        <v>41</v>
      </c>
      <c r="H1919" s="17">
        <v>399</v>
      </c>
      <c r="I1919" s="14">
        <v>1</v>
      </c>
      <c r="J1919" s="20">
        <v>399</v>
      </c>
    </row>
    <row r="1920" spans="1:10" ht="15.5" x14ac:dyDescent="0.35">
      <c r="A1920" s="11" t="s">
        <v>1965</v>
      </c>
      <c r="B1920" s="3">
        <v>43728</v>
      </c>
      <c r="C1920" s="14">
        <v>11</v>
      </c>
      <c r="D1920" s="1" t="s">
        <v>11</v>
      </c>
      <c r="E1920" s="1" t="s">
        <v>63</v>
      </c>
      <c r="F1920" s="1" t="s">
        <v>13</v>
      </c>
      <c r="G1920" s="1" t="s">
        <v>14</v>
      </c>
      <c r="H1920" s="17">
        <v>199</v>
      </c>
      <c r="I1920" s="14">
        <v>4</v>
      </c>
      <c r="J1920" s="20">
        <v>796</v>
      </c>
    </row>
    <row r="1921" spans="1:10" ht="15.5" x14ac:dyDescent="0.35">
      <c r="A1921" s="11" t="s">
        <v>1966</v>
      </c>
      <c r="B1921" s="3">
        <v>43728</v>
      </c>
      <c r="C1921" s="14">
        <v>10</v>
      </c>
      <c r="D1921" s="1" t="s">
        <v>58</v>
      </c>
      <c r="E1921" s="1" t="s">
        <v>46</v>
      </c>
      <c r="F1921" s="1" t="s">
        <v>23</v>
      </c>
      <c r="G1921" s="1" t="s">
        <v>24</v>
      </c>
      <c r="H1921" s="17">
        <v>159</v>
      </c>
      <c r="I1921" s="14">
        <v>9</v>
      </c>
      <c r="J1921" s="20">
        <v>1431</v>
      </c>
    </row>
    <row r="1922" spans="1:10" ht="15.5" x14ac:dyDescent="0.35">
      <c r="A1922" s="11" t="s">
        <v>1967</v>
      </c>
      <c r="B1922" s="3">
        <v>43728</v>
      </c>
      <c r="C1922" s="14">
        <v>17</v>
      </c>
      <c r="D1922" s="1" t="s">
        <v>35</v>
      </c>
      <c r="E1922" s="1" t="s">
        <v>27</v>
      </c>
      <c r="F1922" s="1" t="s">
        <v>28</v>
      </c>
      <c r="G1922" s="1" t="s">
        <v>41</v>
      </c>
      <c r="H1922" s="17">
        <v>399</v>
      </c>
      <c r="I1922" s="14">
        <v>1</v>
      </c>
      <c r="J1922" s="20">
        <v>399</v>
      </c>
    </row>
    <row r="1923" spans="1:10" ht="15.5" x14ac:dyDescent="0.35">
      <c r="A1923" s="11" t="s">
        <v>1968</v>
      </c>
      <c r="B1923" s="3">
        <v>43728</v>
      </c>
      <c r="C1923" s="14">
        <v>8</v>
      </c>
      <c r="D1923" s="1" t="s">
        <v>45</v>
      </c>
      <c r="E1923" s="1" t="s">
        <v>22</v>
      </c>
      <c r="F1923" s="1" t="s">
        <v>23</v>
      </c>
      <c r="G1923" s="1" t="s">
        <v>41</v>
      </c>
      <c r="H1923" s="17">
        <v>399</v>
      </c>
      <c r="I1923" s="14">
        <v>3</v>
      </c>
      <c r="J1923" s="20">
        <v>1197</v>
      </c>
    </row>
    <row r="1924" spans="1:10" ht="15.5" x14ac:dyDescent="0.35">
      <c r="A1924" s="11" t="s">
        <v>1969</v>
      </c>
      <c r="B1924" s="3">
        <v>43728</v>
      </c>
      <c r="C1924" s="14">
        <v>12</v>
      </c>
      <c r="D1924" s="1" t="s">
        <v>66</v>
      </c>
      <c r="E1924" s="1" t="s">
        <v>63</v>
      </c>
      <c r="F1924" s="1" t="s">
        <v>13</v>
      </c>
      <c r="G1924" s="1" t="s">
        <v>24</v>
      </c>
      <c r="H1924" s="17">
        <v>159</v>
      </c>
      <c r="I1924" s="14">
        <v>8</v>
      </c>
      <c r="J1924" s="20">
        <v>1272</v>
      </c>
    </row>
    <row r="1925" spans="1:10" ht="15.5" x14ac:dyDescent="0.35">
      <c r="A1925" s="11" t="s">
        <v>1970</v>
      </c>
      <c r="B1925" s="3">
        <v>43728</v>
      </c>
      <c r="C1925" s="14">
        <v>6</v>
      </c>
      <c r="D1925" s="1" t="s">
        <v>48</v>
      </c>
      <c r="E1925" s="1" t="s">
        <v>22</v>
      </c>
      <c r="F1925" s="1" t="s">
        <v>23</v>
      </c>
      <c r="G1925" s="1" t="s">
        <v>14</v>
      </c>
      <c r="H1925" s="17">
        <v>199</v>
      </c>
      <c r="I1925" s="14">
        <v>0</v>
      </c>
      <c r="J1925" s="20">
        <v>0</v>
      </c>
    </row>
    <row r="1926" spans="1:10" ht="15.5" x14ac:dyDescent="0.35">
      <c r="A1926" s="11" t="s">
        <v>1971</v>
      </c>
      <c r="B1926" s="3">
        <v>43729</v>
      </c>
      <c r="C1926" s="14">
        <v>19</v>
      </c>
      <c r="D1926" s="1" t="s">
        <v>56</v>
      </c>
      <c r="E1926" s="1" t="s">
        <v>27</v>
      </c>
      <c r="F1926" s="1" t="s">
        <v>28</v>
      </c>
      <c r="G1926" s="1" t="s">
        <v>19</v>
      </c>
      <c r="H1926" s="17">
        <v>289</v>
      </c>
      <c r="I1926" s="14">
        <v>1</v>
      </c>
      <c r="J1926" s="20">
        <v>289</v>
      </c>
    </row>
    <row r="1927" spans="1:10" ht="15.5" x14ac:dyDescent="0.35">
      <c r="A1927" s="11" t="s">
        <v>1972</v>
      </c>
      <c r="B1927" s="3">
        <v>43730</v>
      </c>
      <c r="C1927" s="14">
        <v>1</v>
      </c>
      <c r="D1927" s="1" t="s">
        <v>16</v>
      </c>
      <c r="E1927" s="1" t="s">
        <v>17</v>
      </c>
      <c r="F1927" s="1" t="s">
        <v>18</v>
      </c>
      <c r="G1927" s="1" t="s">
        <v>14</v>
      </c>
      <c r="H1927" s="17">
        <v>199</v>
      </c>
      <c r="I1927" s="14">
        <v>3</v>
      </c>
      <c r="J1927" s="20">
        <v>597</v>
      </c>
    </row>
    <row r="1928" spans="1:10" ht="15.5" x14ac:dyDescent="0.35">
      <c r="A1928" s="11" t="s">
        <v>1973</v>
      </c>
      <c r="B1928" s="3">
        <v>43730</v>
      </c>
      <c r="C1928" s="14">
        <v>6</v>
      </c>
      <c r="D1928" s="1" t="s">
        <v>48</v>
      </c>
      <c r="E1928" s="1" t="s">
        <v>46</v>
      </c>
      <c r="F1928" s="1" t="s">
        <v>23</v>
      </c>
      <c r="G1928" s="1" t="s">
        <v>19</v>
      </c>
      <c r="H1928" s="17">
        <v>289</v>
      </c>
      <c r="I1928" s="14">
        <v>2</v>
      </c>
      <c r="J1928" s="20">
        <v>578</v>
      </c>
    </row>
    <row r="1929" spans="1:10" ht="15.5" x14ac:dyDescent="0.35">
      <c r="A1929" s="11" t="s">
        <v>1974</v>
      </c>
      <c r="B1929" s="3">
        <v>43730</v>
      </c>
      <c r="C1929" s="14">
        <v>13</v>
      </c>
      <c r="D1929" s="1" t="s">
        <v>33</v>
      </c>
      <c r="E1929" s="1" t="s">
        <v>63</v>
      </c>
      <c r="F1929" s="1" t="s">
        <v>13</v>
      </c>
      <c r="G1929" s="1" t="s">
        <v>41</v>
      </c>
      <c r="H1929" s="17">
        <v>399</v>
      </c>
      <c r="I1929" s="14">
        <v>6</v>
      </c>
      <c r="J1929" s="20">
        <v>2394</v>
      </c>
    </row>
    <row r="1930" spans="1:10" ht="15.5" x14ac:dyDescent="0.35">
      <c r="A1930" s="11" t="s">
        <v>1975</v>
      </c>
      <c r="B1930" s="3">
        <v>43730</v>
      </c>
      <c r="C1930" s="14">
        <v>9</v>
      </c>
      <c r="D1930" s="1" t="s">
        <v>21</v>
      </c>
      <c r="E1930" s="1" t="s">
        <v>46</v>
      </c>
      <c r="F1930" s="1" t="s">
        <v>23</v>
      </c>
      <c r="G1930" s="1" t="s">
        <v>14</v>
      </c>
      <c r="H1930" s="17">
        <v>199</v>
      </c>
      <c r="I1930" s="14">
        <v>3</v>
      </c>
      <c r="J1930" s="20">
        <v>597</v>
      </c>
    </row>
    <row r="1931" spans="1:10" ht="15.5" x14ac:dyDescent="0.35">
      <c r="A1931" s="11" t="s">
        <v>1976</v>
      </c>
      <c r="B1931" s="3">
        <v>43731</v>
      </c>
      <c r="C1931" s="14">
        <v>4</v>
      </c>
      <c r="D1931" s="1" t="s">
        <v>51</v>
      </c>
      <c r="E1931" s="1" t="s">
        <v>17</v>
      </c>
      <c r="F1931" s="1" t="s">
        <v>18</v>
      </c>
      <c r="G1931" s="1" t="s">
        <v>41</v>
      </c>
      <c r="H1931" s="17">
        <v>399</v>
      </c>
      <c r="I1931" s="14">
        <v>7</v>
      </c>
      <c r="J1931" s="20">
        <v>2793</v>
      </c>
    </row>
    <row r="1932" spans="1:10" ht="15.5" x14ac:dyDescent="0.35">
      <c r="A1932" s="11" t="s">
        <v>1977</v>
      </c>
      <c r="B1932" s="3">
        <v>43731</v>
      </c>
      <c r="C1932" s="14">
        <v>2</v>
      </c>
      <c r="D1932" s="1" t="s">
        <v>106</v>
      </c>
      <c r="E1932" s="1" t="s">
        <v>17</v>
      </c>
      <c r="F1932" s="1" t="s">
        <v>18</v>
      </c>
      <c r="G1932" s="1" t="s">
        <v>41</v>
      </c>
      <c r="H1932" s="17">
        <v>399</v>
      </c>
      <c r="I1932" s="14">
        <v>0</v>
      </c>
      <c r="J1932" s="20">
        <v>0</v>
      </c>
    </row>
    <row r="1933" spans="1:10" ht="15.5" x14ac:dyDescent="0.35">
      <c r="A1933" s="11" t="s">
        <v>1978</v>
      </c>
      <c r="B1933" s="3">
        <v>43732</v>
      </c>
      <c r="C1933" s="14">
        <v>7</v>
      </c>
      <c r="D1933" s="1" t="s">
        <v>88</v>
      </c>
      <c r="E1933" s="1" t="s">
        <v>22</v>
      </c>
      <c r="F1933" s="1" t="s">
        <v>23</v>
      </c>
      <c r="G1933" s="1" t="s">
        <v>24</v>
      </c>
      <c r="H1933" s="17">
        <v>159</v>
      </c>
      <c r="I1933" s="14">
        <v>5</v>
      </c>
      <c r="J1933" s="20">
        <v>795</v>
      </c>
    </row>
    <row r="1934" spans="1:10" ht="15.5" x14ac:dyDescent="0.35">
      <c r="A1934" s="11" t="s">
        <v>1979</v>
      </c>
      <c r="B1934" s="3">
        <v>43732</v>
      </c>
      <c r="C1934" s="14">
        <v>2</v>
      </c>
      <c r="D1934" s="1" t="s">
        <v>106</v>
      </c>
      <c r="E1934" s="1" t="s">
        <v>68</v>
      </c>
      <c r="F1934" s="1" t="s">
        <v>18</v>
      </c>
      <c r="G1934" s="1" t="s">
        <v>24</v>
      </c>
      <c r="H1934" s="17">
        <v>159</v>
      </c>
      <c r="I1934" s="14">
        <v>7</v>
      </c>
      <c r="J1934" s="20">
        <v>1113</v>
      </c>
    </row>
    <row r="1935" spans="1:10" ht="15.5" x14ac:dyDescent="0.35">
      <c r="A1935" s="11" t="s">
        <v>1980</v>
      </c>
      <c r="B1935" s="3">
        <v>43733</v>
      </c>
      <c r="C1935" s="14">
        <v>6</v>
      </c>
      <c r="D1935" s="1" t="s">
        <v>48</v>
      </c>
      <c r="E1935" s="1" t="s">
        <v>46</v>
      </c>
      <c r="F1935" s="1" t="s">
        <v>23</v>
      </c>
      <c r="G1935" s="1" t="s">
        <v>19</v>
      </c>
      <c r="H1935" s="17">
        <v>289</v>
      </c>
      <c r="I1935" s="14">
        <v>8</v>
      </c>
      <c r="J1935" s="20">
        <v>2312</v>
      </c>
    </row>
    <row r="1936" spans="1:10" ht="15.5" x14ac:dyDescent="0.35">
      <c r="A1936" s="11" t="s">
        <v>1981</v>
      </c>
      <c r="B1936" s="3">
        <v>43733</v>
      </c>
      <c r="C1936" s="14">
        <v>12</v>
      </c>
      <c r="D1936" s="1" t="s">
        <v>66</v>
      </c>
      <c r="E1936" s="1" t="s">
        <v>12</v>
      </c>
      <c r="F1936" s="1" t="s">
        <v>13</v>
      </c>
      <c r="G1936" s="1" t="s">
        <v>19</v>
      </c>
      <c r="H1936" s="17">
        <v>289</v>
      </c>
      <c r="I1936" s="14">
        <v>5</v>
      </c>
      <c r="J1936" s="20">
        <v>1445</v>
      </c>
    </row>
    <row r="1937" spans="1:10" ht="15.5" x14ac:dyDescent="0.35">
      <c r="A1937" s="11" t="s">
        <v>1982</v>
      </c>
      <c r="B1937" s="3">
        <v>43734</v>
      </c>
      <c r="C1937" s="14">
        <v>17</v>
      </c>
      <c r="D1937" s="1" t="s">
        <v>35</v>
      </c>
      <c r="E1937" s="1" t="s">
        <v>36</v>
      </c>
      <c r="F1937" s="1" t="s">
        <v>28</v>
      </c>
      <c r="G1937" s="1" t="s">
        <v>19</v>
      </c>
      <c r="H1937" s="17">
        <v>289</v>
      </c>
      <c r="I1937" s="14">
        <v>6</v>
      </c>
      <c r="J1937" s="20">
        <v>1734</v>
      </c>
    </row>
    <row r="1938" spans="1:10" ht="15.5" x14ac:dyDescent="0.35">
      <c r="A1938" s="11" t="s">
        <v>1983</v>
      </c>
      <c r="B1938" s="3">
        <v>43735</v>
      </c>
      <c r="C1938" s="14">
        <v>15</v>
      </c>
      <c r="D1938" s="1" t="s">
        <v>118</v>
      </c>
      <c r="E1938" s="1" t="s">
        <v>12</v>
      </c>
      <c r="F1938" s="1" t="s">
        <v>13</v>
      </c>
      <c r="G1938" s="1" t="s">
        <v>19</v>
      </c>
      <c r="H1938" s="17">
        <v>289</v>
      </c>
      <c r="I1938" s="14">
        <v>2</v>
      </c>
      <c r="J1938" s="20">
        <v>578</v>
      </c>
    </row>
    <row r="1939" spans="1:10" ht="15.5" x14ac:dyDescent="0.35">
      <c r="A1939" s="11" t="s">
        <v>1984</v>
      </c>
      <c r="B1939" s="3">
        <v>43735</v>
      </c>
      <c r="C1939" s="14">
        <v>13</v>
      </c>
      <c r="D1939" s="1" t="s">
        <v>33</v>
      </c>
      <c r="E1939" s="1" t="s">
        <v>63</v>
      </c>
      <c r="F1939" s="1" t="s">
        <v>13</v>
      </c>
      <c r="G1939" s="1" t="s">
        <v>19</v>
      </c>
      <c r="H1939" s="17">
        <v>289</v>
      </c>
      <c r="I1939" s="14">
        <v>5</v>
      </c>
      <c r="J1939" s="20">
        <v>1445</v>
      </c>
    </row>
    <row r="1940" spans="1:10" ht="15.5" x14ac:dyDescent="0.35">
      <c r="A1940" s="11" t="s">
        <v>1985</v>
      </c>
      <c r="B1940" s="3">
        <v>43735</v>
      </c>
      <c r="C1940" s="14">
        <v>13</v>
      </c>
      <c r="D1940" s="1" t="s">
        <v>33</v>
      </c>
      <c r="E1940" s="1" t="s">
        <v>63</v>
      </c>
      <c r="F1940" s="1" t="s">
        <v>13</v>
      </c>
      <c r="G1940" s="1" t="s">
        <v>41</v>
      </c>
      <c r="H1940" s="17">
        <v>399</v>
      </c>
      <c r="I1940" s="14">
        <v>6</v>
      </c>
      <c r="J1940" s="20">
        <v>2394</v>
      </c>
    </row>
    <row r="1941" spans="1:10" ht="15.5" x14ac:dyDescent="0.35">
      <c r="A1941" s="11" t="s">
        <v>1986</v>
      </c>
      <c r="B1941" s="3">
        <v>43736</v>
      </c>
      <c r="C1941" s="14">
        <v>12</v>
      </c>
      <c r="D1941" s="1" t="s">
        <v>66</v>
      </c>
      <c r="E1941" s="1" t="s">
        <v>12</v>
      </c>
      <c r="F1941" s="1" t="s">
        <v>13</v>
      </c>
      <c r="G1941" s="1" t="s">
        <v>24</v>
      </c>
      <c r="H1941" s="17">
        <v>159</v>
      </c>
      <c r="I1941" s="14">
        <v>1</v>
      </c>
      <c r="J1941" s="20">
        <v>159</v>
      </c>
    </row>
    <row r="1942" spans="1:10" ht="15.5" x14ac:dyDescent="0.35">
      <c r="A1942" s="11" t="s">
        <v>1987</v>
      </c>
      <c r="B1942" s="3">
        <v>43736</v>
      </c>
      <c r="C1942" s="14">
        <v>11</v>
      </c>
      <c r="D1942" s="1" t="s">
        <v>11</v>
      </c>
      <c r="E1942" s="1" t="s">
        <v>63</v>
      </c>
      <c r="F1942" s="1" t="s">
        <v>13</v>
      </c>
      <c r="G1942" s="1" t="s">
        <v>31</v>
      </c>
      <c r="H1942" s="17">
        <v>69</v>
      </c>
      <c r="I1942" s="14">
        <v>3</v>
      </c>
      <c r="J1942" s="20">
        <v>207</v>
      </c>
    </row>
    <row r="1943" spans="1:10" ht="15.5" x14ac:dyDescent="0.35">
      <c r="A1943" s="11" t="s">
        <v>1988</v>
      </c>
      <c r="B1943" s="3">
        <v>43736</v>
      </c>
      <c r="C1943" s="14">
        <v>4</v>
      </c>
      <c r="D1943" s="1" t="s">
        <v>51</v>
      </c>
      <c r="E1943" s="1" t="s">
        <v>17</v>
      </c>
      <c r="F1943" s="1" t="s">
        <v>18</v>
      </c>
      <c r="G1943" s="1" t="s">
        <v>14</v>
      </c>
      <c r="H1943" s="17">
        <v>199</v>
      </c>
      <c r="I1943" s="14">
        <v>0</v>
      </c>
      <c r="J1943" s="20">
        <v>0</v>
      </c>
    </row>
    <row r="1944" spans="1:10" ht="15.5" x14ac:dyDescent="0.35">
      <c r="A1944" s="11" t="s">
        <v>1989</v>
      </c>
      <c r="B1944" s="3">
        <v>43737</v>
      </c>
      <c r="C1944" s="14">
        <v>18</v>
      </c>
      <c r="D1944" s="1" t="s">
        <v>26</v>
      </c>
      <c r="E1944" s="1" t="s">
        <v>27</v>
      </c>
      <c r="F1944" s="1" t="s">
        <v>28</v>
      </c>
      <c r="G1944" s="1" t="s">
        <v>31</v>
      </c>
      <c r="H1944" s="17">
        <v>69</v>
      </c>
      <c r="I1944" s="14">
        <v>3</v>
      </c>
      <c r="J1944" s="20">
        <v>207</v>
      </c>
    </row>
    <row r="1945" spans="1:10" ht="15.5" x14ac:dyDescent="0.35">
      <c r="A1945" s="11" t="s">
        <v>1990</v>
      </c>
      <c r="B1945" s="3">
        <v>43737</v>
      </c>
      <c r="C1945" s="14">
        <v>12</v>
      </c>
      <c r="D1945" s="1" t="s">
        <v>66</v>
      </c>
      <c r="E1945" s="1" t="s">
        <v>63</v>
      </c>
      <c r="F1945" s="1" t="s">
        <v>13</v>
      </c>
      <c r="G1945" s="1" t="s">
        <v>14</v>
      </c>
      <c r="H1945" s="17">
        <v>199</v>
      </c>
      <c r="I1945" s="14">
        <v>2</v>
      </c>
      <c r="J1945" s="20">
        <v>398</v>
      </c>
    </row>
    <row r="1946" spans="1:10" ht="15.5" x14ac:dyDescent="0.35">
      <c r="A1946" s="11" t="s">
        <v>1991</v>
      </c>
      <c r="B1946" s="3">
        <v>43737</v>
      </c>
      <c r="C1946" s="14">
        <v>19</v>
      </c>
      <c r="D1946" s="1" t="s">
        <v>56</v>
      </c>
      <c r="E1946" s="1" t="s">
        <v>27</v>
      </c>
      <c r="F1946" s="1" t="s">
        <v>28</v>
      </c>
      <c r="G1946" s="1" t="s">
        <v>19</v>
      </c>
      <c r="H1946" s="17">
        <v>289</v>
      </c>
      <c r="I1946" s="14">
        <v>0</v>
      </c>
      <c r="J1946" s="20">
        <v>0</v>
      </c>
    </row>
    <row r="1947" spans="1:10" ht="15.5" x14ac:dyDescent="0.35">
      <c r="A1947" s="11" t="s">
        <v>1992</v>
      </c>
      <c r="B1947" s="3">
        <v>43737</v>
      </c>
      <c r="C1947" s="14">
        <v>16</v>
      </c>
      <c r="D1947" s="1" t="s">
        <v>30</v>
      </c>
      <c r="E1947" s="1" t="s">
        <v>36</v>
      </c>
      <c r="F1947" s="1" t="s">
        <v>28</v>
      </c>
      <c r="G1947" s="1" t="s">
        <v>14</v>
      </c>
      <c r="H1947" s="17">
        <v>199</v>
      </c>
      <c r="I1947" s="14">
        <v>4</v>
      </c>
      <c r="J1947" s="20">
        <v>796</v>
      </c>
    </row>
    <row r="1948" spans="1:10" ht="15.5" x14ac:dyDescent="0.35">
      <c r="A1948" s="11" t="s">
        <v>1993</v>
      </c>
      <c r="B1948" s="3">
        <v>43737</v>
      </c>
      <c r="C1948" s="14">
        <v>19</v>
      </c>
      <c r="D1948" s="1" t="s">
        <v>56</v>
      </c>
      <c r="E1948" s="1" t="s">
        <v>36</v>
      </c>
      <c r="F1948" s="1" t="s">
        <v>28</v>
      </c>
      <c r="G1948" s="1" t="s">
        <v>14</v>
      </c>
      <c r="H1948" s="17">
        <v>199</v>
      </c>
      <c r="I1948" s="14">
        <v>2</v>
      </c>
      <c r="J1948" s="20">
        <v>398</v>
      </c>
    </row>
    <row r="1949" spans="1:10" ht="15.5" x14ac:dyDescent="0.35">
      <c r="A1949" s="11" t="s">
        <v>1994</v>
      </c>
      <c r="B1949" s="3">
        <v>43737</v>
      </c>
      <c r="C1949" s="14">
        <v>1</v>
      </c>
      <c r="D1949" s="1" t="s">
        <v>16</v>
      </c>
      <c r="E1949" s="1" t="s">
        <v>17</v>
      </c>
      <c r="F1949" s="1" t="s">
        <v>18</v>
      </c>
      <c r="G1949" s="1" t="s">
        <v>19</v>
      </c>
      <c r="H1949" s="17">
        <v>289</v>
      </c>
      <c r="I1949" s="14">
        <v>8</v>
      </c>
      <c r="J1949" s="20">
        <v>2312</v>
      </c>
    </row>
    <row r="1950" spans="1:10" ht="15.5" x14ac:dyDescent="0.35">
      <c r="A1950" s="11" t="s">
        <v>1995</v>
      </c>
      <c r="B1950" s="3">
        <v>43737</v>
      </c>
      <c r="C1950" s="14">
        <v>9</v>
      </c>
      <c r="D1950" s="1" t="s">
        <v>21</v>
      </c>
      <c r="E1950" s="1" t="s">
        <v>22</v>
      </c>
      <c r="F1950" s="1" t="s">
        <v>23</v>
      </c>
      <c r="G1950" s="1" t="s">
        <v>41</v>
      </c>
      <c r="H1950" s="17">
        <v>399</v>
      </c>
      <c r="I1950" s="14">
        <v>4</v>
      </c>
      <c r="J1950" s="20">
        <v>1596</v>
      </c>
    </row>
    <row r="1951" spans="1:10" ht="15.5" x14ac:dyDescent="0.35">
      <c r="A1951" s="11" t="s">
        <v>1996</v>
      </c>
      <c r="B1951" s="3">
        <v>43738</v>
      </c>
      <c r="C1951" s="14">
        <v>9</v>
      </c>
      <c r="D1951" s="1" t="s">
        <v>21</v>
      </c>
      <c r="E1951" s="1" t="s">
        <v>46</v>
      </c>
      <c r="F1951" s="1" t="s">
        <v>23</v>
      </c>
      <c r="G1951" s="1" t="s">
        <v>31</v>
      </c>
      <c r="H1951" s="17">
        <v>69</v>
      </c>
      <c r="I1951" s="14">
        <v>7</v>
      </c>
      <c r="J1951" s="20">
        <v>483</v>
      </c>
    </row>
    <row r="1952" spans="1:10" ht="15.5" x14ac:dyDescent="0.35">
      <c r="A1952" s="11" t="s">
        <v>1997</v>
      </c>
      <c r="B1952" s="3">
        <v>43739</v>
      </c>
      <c r="C1952" s="14">
        <v>20</v>
      </c>
      <c r="D1952" s="1" t="s">
        <v>40</v>
      </c>
      <c r="E1952" s="1" t="s">
        <v>27</v>
      </c>
      <c r="F1952" s="1" t="s">
        <v>28</v>
      </c>
      <c r="G1952" s="1" t="s">
        <v>24</v>
      </c>
      <c r="H1952" s="17">
        <v>159</v>
      </c>
      <c r="I1952" s="14">
        <v>1</v>
      </c>
      <c r="J1952" s="20">
        <v>159</v>
      </c>
    </row>
    <row r="1953" spans="1:10" ht="15.5" x14ac:dyDescent="0.35">
      <c r="A1953" s="11" t="s">
        <v>1998</v>
      </c>
      <c r="B1953" s="3">
        <v>43739</v>
      </c>
      <c r="C1953" s="14">
        <v>8</v>
      </c>
      <c r="D1953" s="1" t="s">
        <v>45</v>
      </c>
      <c r="E1953" s="1" t="s">
        <v>22</v>
      </c>
      <c r="F1953" s="1" t="s">
        <v>23</v>
      </c>
      <c r="G1953" s="1" t="s">
        <v>19</v>
      </c>
      <c r="H1953" s="17">
        <v>289</v>
      </c>
      <c r="I1953" s="14">
        <v>5</v>
      </c>
      <c r="J1953" s="20">
        <v>1445</v>
      </c>
    </row>
    <row r="1954" spans="1:10" ht="15.5" x14ac:dyDescent="0.35">
      <c r="A1954" s="11" t="s">
        <v>1999</v>
      </c>
      <c r="B1954" s="3">
        <v>43739</v>
      </c>
      <c r="C1954" s="14">
        <v>18</v>
      </c>
      <c r="D1954" s="1" t="s">
        <v>26</v>
      </c>
      <c r="E1954" s="1" t="s">
        <v>36</v>
      </c>
      <c r="F1954" s="1" t="s">
        <v>28</v>
      </c>
      <c r="G1954" s="1" t="s">
        <v>31</v>
      </c>
      <c r="H1954" s="17">
        <v>69</v>
      </c>
      <c r="I1954" s="14">
        <v>0</v>
      </c>
      <c r="J1954" s="20">
        <v>0</v>
      </c>
    </row>
    <row r="1955" spans="1:10" ht="15.5" x14ac:dyDescent="0.35">
      <c r="A1955" s="11" t="s">
        <v>2000</v>
      </c>
      <c r="B1955" s="3">
        <v>43739</v>
      </c>
      <c r="C1955" s="14">
        <v>2</v>
      </c>
      <c r="D1955" s="1" t="s">
        <v>106</v>
      </c>
      <c r="E1955" s="1" t="s">
        <v>17</v>
      </c>
      <c r="F1955" s="1" t="s">
        <v>18</v>
      </c>
      <c r="G1955" s="1" t="s">
        <v>41</v>
      </c>
      <c r="H1955" s="17">
        <v>399</v>
      </c>
      <c r="I1955" s="14">
        <v>2</v>
      </c>
      <c r="J1955" s="20">
        <v>798</v>
      </c>
    </row>
    <row r="1956" spans="1:10" ht="15.5" x14ac:dyDescent="0.35">
      <c r="A1956" s="11" t="s">
        <v>2001</v>
      </c>
      <c r="B1956" s="3">
        <v>43740</v>
      </c>
      <c r="C1956" s="14">
        <v>10</v>
      </c>
      <c r="D1956" s="1" t="s">
        <v>58</v>
      </c>
      <c r="E1956" s="1" t="s">
        <v>22</v>
      </c>
      <c r="F1956" s="1" t="s">
        <v>23</v>
      </c>
      <c r="G1956" s="1" t="s">
        <v>14</v>
      </c>
      <c r="H1956" s="17">
        <v>199</v>
      </c>
      <c r="I1956" s="14">
        <v>7</v>
      </c>
      <c r="J1956" s="20">
        <v>1393</v>
      </c>
    </row>
    <row r="1957" spans="1:10" ht="15.5" x14ac:dyDescent="0.35">
      <c r="A1957" s="11" t="s">
        <v>2002</v>
      </c>
      <c r="B1957" s="3">
        <v>43740</v>
      </c>
      <c r="C1957" s="14">
        <v>13</v>
      </c>
      <c r="D1957" s="1" t="s">
        <v>33</v>
      </c>
      <c r="E1957" s="1" t="s">
        <v>63</v>
      </c>
      <c r="F1957" s="1" t="s">
        <v>13</v>
      </c>
      <c r="G1957" s="1" t="s">
        <v>24</v>
      </c>
      <c r="H1957" s="17">
        <v>159</v>
      </c>
      <c r="I1957" s="14">
        <v>5</v>
      </c>
      <c r="J1957" s="20">
        <v>795</v>
      </c>
    </row>
    <row r="1958" spans="1:10" ht="15.5" x14ac:dyDescent="0.35">
      <c r="A1958" s="11" t="s">
        <v>2003</v>
      </c>
      <c r="B1958" s="3">
        <v>43740</v>
      </c>
      <c r="C1958" s="14">
        <v>17</v>
      </c>
      <c r="D1958" s="1" t="s">
        <v>35</v>
      </c>
      <c r="E1958" s="1" t="s">
        <v>27</v>
      </c>
      <c r="F1958" s="1" t="s">
        <v>28</v>
      </c>
      <c r="G1958" s="1" t="s">
        <v>19</v>
      </c>
      <c r="H1958" s="17">
        <v>289</v>
      </c>
      <c r="I1958" s="14">
        <v>6</v>
      </c>
      <c r="J1958" s="20">
        <v>1734</v>
      </c>
    </row>
    <row r="1959" spans="1:10" ht="15.5" x14ac:dyDescent="0.35">
      <c r="A1959" s="11" t="s">
        <v>2004</v>
      </c>
      <c r="B1959" s="3">
        <v>43741</v>
      </c>
      <c r="C1959" s="14">
        <v>8</v>
      </c>
      <c r="D1959" s="1" t="s">
        <v>45</v>
      </c>
      <c r="E1959" s="1" t="s">
        <v>46</v>
      </c>
      <c r="F1959" s="1" t="s">
        <v>23</v>
      </c>
      <c r="G1959" s="1" t="s">
        <v>41</v>
      </c>
      <c r="H1959" s="17">
        <v>399</v>
      </c>
      <c r="I1959" s="14">
        <v>3</v>
      </c>
      <c r="J1959" s="20">
        <v>1197</v>
      </c>
    </row>
    <row r="1960" spans="1:10" ht="15.5" x14ac:dyDescent="0.35">
      <c r="A1960" s="11" t="s">
        <v>2005</v>
      </c>
      <c r="B1960" s="3">
        <v>43741</v>
      </c>
      <c r="C1960" s="14">
        <v>12</v>
      </c>
      <c r="D1960" s="1" t="s">
        <v>66</v>
      </c>
      <c r="E1960" s="1" t="s">
        <v>12</v>
      </c>
      <c r="F1960" s="1" t="s">
        <v>13</v>
      </c>
      <c r="G1960" s="1" t="s">
        <v>31</v>
      </c>
      <c r="H1960" s="17">
        <v>69</v>
      </c>
      <c r="I1960" s="14">
        <v>7</v>
      </c>
      <c r="J1960" s="20">
        <v>483</v>
      </c>
    </row>
    <row r="1961" spans="1:10" ht="15.5" x14ac:dyDescent="0.35">
      <c r="A1961" s="11" t="s">
        <v>2006</v>
      </c>
      <c r="B1961" s="3">
        <v>43742</v>
      </c>
      <c r="C1961" s="14">
        <v>19</v>
      </c>
      <c r="D1961" s="1" t="s">
        <v>56</v>
      </c>
      <c r="E1961" s="1" t="s">
        <v>36</v>
      </c>
      <c r="F1961" s="1" t="s">
        <v>28</v>
      </c>
      <c r="G1961" s="1" t="s">
        <v>24</v>
      </c>
      <c r="H1961" s="17">
        <v>159</v>
      </c>
      <c r="I1961" s="14">
        <v>3</v>
      </c>
      <c r="J1961" s="20">
        <v>477</v>
      </c>
    </row>
    <row r="1962" spans="1:10" ht="15.5" x14ac:dyDescent="0.35">
      <c r="A1962" s="11" t="s">
        <v>2007</v>
      </c>
      <c r="B1962" s="3">
        <v>43742</v>
      </c>
      <c r="C1962" s="14">
        <v>9</v>
      </c>
      <c r="D1962" s="1" t="s">
        <v>21</v>
      </c>
      <c r="E1962" s="1" t="s">
        <v>22</v>
      </c>
      <c r="F1962" s="1" t="s">
        <v>23</v>
      </c>
      <c r="G1962" s="1" t="s">
        <v>19</v>
      </c>
      <c r="H1962" s="17">
        <v>289</v>
      </c>
      <c r="I1962" s="14">
        <v>8</v>
      </c>
      <c r="J1962" s="20">
        <v>2312</v>
      </c>
    </row>
    <row r="1963" spans="1:10" ht="15.5" x14ac:dyDescent="0.35">
      <c r="A1963" s="11" t="s">
        <v>2008</v>
      </c>
      <c r="B1963" s="3">
        <v>43742</v>
      </c>
      <c r="C1963" s="14">
        <v>20</v>
      </c>
      <c r="D1963" s="1" t="s">
        <v>40</v>
      </c>
      <c r="E1963" s="1" t="s">
        <v>27</v>
      </c>
      <c r="F1963" s="1" t="s">
        <v>28</v>
      </c>
      <c r="G1963" s="1" t="s">
        <v>41</v>
      </c>
      <c r="H1963" s="17">
        <v>399</v>
      </c>
      <c r="I1963" s="14">
        <v>3</v>
      </c>
      <c r="J1963" s="20">
        <v>1197</v>
      </c>
    </row>
    <row r="1964" spans="1:10" ht="15.5" x14ac:dyDescent="0.35">
      <c r="A1964" s="11" t="s">
        <v>2009</v>
      </c>
      <c r="B1964" s="3">
        <v>43743</v>
      </c>
      <c r="C1964" s="14">
        <v>20</v>
      </c>
      <c r="D1964" s="1" t="s">
        <v>40</v>
      </c>
      <c r="E1964" s="1" t="s">
        <v>36</v>
      </c>
      <c r="F1964" s="1" t="s">
        <v>28</v>
      </c>
      <c r="G1964" s="1" t="s">
        <v>19</v>
      </c>
      <c r="H1964" s="17">
        <v>289</v>
      </c>
      <c r="I1964" s="14">
        <v>1</v>
      </c>
      <c r="J1964" s="20">
        <v>289</v>
      </c>
    </row>
    <row r="1965" spans="1:10" ht="15.5" x14ac:dyDescent="0.35">
      <c r="A1965" s="11" t="s">
        <v>2010</v>
      </c>
      <c r="B1965" s="3">
        <v>43743</v>
      </c>
      <c r="C1965" s="14">
        <v>4</v>
      </c>
      <c r="D1965" s="1" t="s">
        <v>51</v>
      </c>
      <c r="E1965" s="1" t="s">
        <v>17</v>
      </c>
      <c r="F1965" s="1" t="s">
        <v>18</v>
      </c>
      <c r="G1965" s="1" t="s">
        <v>19</v>
      </c>
      <c r="H1965" s="17">
        <v>289</v>
      </c>
      <c r="I1965" s="14">
        <v>3</v>
      </c>
      <c r="J1965" s="20">
        <v>867</v>
      </c>
    </row>
    <row r="1966" spans="1:10" ht="15.5" x14ac:dyDescent="0.35">
      <c r="A1966" s="11" t="s">
        <v>2011</v>
      </c>
      <c r="B1966" s="3">
        <v>43743</v>
      </c>
      <c r="C1966" s="14">
        <v>4</v>
      </c>
      <c r="D1966" s="1" t="s">
        <v>51</v>
      </c>
      <c r="E1966" s="1" t="s">
        <v>68</v>
      </c>
      <c r="F1966" s="1" t="s">
        <v>18</v>
      </c>
      <c r="G1966" s="1" t="s">
        <v>14</v>
      </c>
      <c r="H1966" s="17">
        <v>199</v>
      </c>
      <c r="I1966" s="14">
        <v>2</v>
      </c>
      <c r="J1966" s="20">
        <v>398</v>
      </c>
    </row>
    <row r="1967" spans="1:10" ht="15.5" x14ac:dyDescent="0.35">
      <c r="A1967" s="11" t="s">
        <v>2012</v>
      </c>
      <c r="B1967" s="3">
        <v>43743</v>
      </c>
      <c r="C1967" s="14">
        <v>15</v>
      </c>
      <c r="D1967" s="1" t="s">
        <v>118</v>
      </c>
      <c r="E1967" s="1" t="s">
        <v>12</v>
      </c>
      <c r="F1967" s="1" t="s">
        <v>13</v>
      </c>
      <c r="G1967" s="1" t="s">
        <v>41</v>
      </c>
      <c r="H1967" s="17">
        <v>399</v>
      </c>
      <c r="I1967" s="14">
        <v>0</v>
      </c>
      <c r="J1967" s="20">
        <v>0</v>
      </c>
    </row>
    <row r="1968" spans="1:10" ht="15.5" x14ac:dyDescent="0.35">
      <c r="A1968" s="11" t="s">
        <v>2013</v>
      </c>
      <c r="B1968" s="3">
        <v>43743</v>
      </c>
      <c r="C1968" s="14">
        <v>20</v>
      </c>
      <c r="D1968" s="1" t="s">
        <v>40</v>
      </c>
      <c r="E1968" s="1" t="s">
        <v>36</v>
      </c>
      <c r="F1968" s="1" t="s">
        <v>28</v>
      </c>
      <c r="G1968" s="1" t="s">
        <v>41</v>
      </c>
      <c r="H1968" s="17">
        <v>399</v>
      </c>
      <c r="I1968" s="14">
        <v>9</v>
      </c>
      <c r="J1968" s="20">
        <v>3591</v>
      </c>
    </row>
    <row r="1969" spans="1:10" ht="15.5" x14ac:dyDescent="0.35">
      <c r="A1969" s="11" t="s">
        <v>2014</v>
      </c>
      <c r="B1969" s="3">
        <v>43743</v>
      </c>
      <c r="C1969" s="14">
        <v>1</v>
      </c>
      <c r="D1969" s="1" t="s">
        <v>16</v>
      </c>
      <c r="E1969" s="1" t="s">
        <v>68</v>
      </c>
      <c r="F1969" s="1" t="s">
        <v>18</v>
      </c>
      <c r="G1969" s="1" t="s">
        <v>31</v>
      </c>
      <c r="H1969" s="17">
        <v>69</v>
      </c>
      <c r="I1969" s="14">
        <v>2</v>
      </c>
      <c r="J1969" s="20">
        <v>138</v>
      </c>
    </row>
    <row r="1970" spans="1:10" ht="15.5" x14ac:dyDescent="0.35">
      <c r="A1970" s="11" t="s">
        <v>2015</v>
      </c>
      <c r="B1970" s="3">
        <v>43743</v>
      </c>
      <c r="C1970" s="14">
        <v>3</v>
      </c>
      <c r="D1970" s="1" t="s">
        <v>43</v>
      </c>
      <c r="E1970" s="1" t="s">
        <v>68</v>
      </c>
      <c r="F1970" s="1" t="s">
        <v>18</v>
      </c>
      <c r="G1970" s="1" t="s">
        <v>14</v>
      </c>
      <c r="H1970" s="17">
        <v>199</v>
      </c>
      <c r="I1970" s="14">
        <v>1</v>
      </c>
      <c r="J1970" s="20">
        <v>199</v>
      </c>
    </row>
    <row r="1971" spans="1:10" ht="15.5" x14ac:dyDescent="0.35">
      <c r="A1971" s="11" t="s">
        <v>2016</v>
      </c>
      <c r="B1971" s="3">
        <v>43743</v>
      </c>
      <c r="C1971" s="14">
        <v>11</v>
      </c>
      <c r="D1971" s="1" t="s">
        <v>11</v>
      </c>
      <c r="E1971" s="1" t="s">
        <v>63</v>
      </c>
      <c r="F1971" s="1" t="s">
        <v>13</v>
      </c>
      <c r="G1971" s="1" t="s">
        <v>41</v>
      </c>
      <c r="H1971" s="17">
        <v>399</v>
      </c>
      <c r="I1971" s="14">
        <v>2</v>
      </c>
      <c r="J1971" s="20">
        <v>798</v>
      </c>
    </row>
    <row r="1972" spans="1:10" ht="15.5" x14ac:dyDescent="0.35">
      <c r="A1972" s="11" t="s">
        <v>2017</v>
      </c>
      <c r="B1972" s="3">
        <v>43743</v>
      </c>
      <c r="C1972" s="14">
        <v>17</v>
      </c>
      <c r="D1972" s="1" t="s">
        <v>35</v>
      </c>
      <c r="E1972" s="1" t="s">
        <v>27</v>
      </c>
      <c r="F1972" s="1" t="s">
        <v>28</v>
      </c>
      <c r="G1972" s="1" t="s">
        <v>31</v>
      </c>
      <c r="H1972" s="17">
        <v>69</v>
      </c>
      <c r="I1972" s="14">
        <v>6</v>
      </c>
      <c r="J1972" s="20">
        <v>414</v>
      </c>
    </row>
    <row r="1973" spans="1:10" ht="15.5" x14ac:dyDescent="0.35">
      <c r="A1973" s="11" t="s">
        <v>2018</v>
      </c>
      <c r="B1973" s="3">
        <v>43743</v>
      </c>
      <c r="C1973" s="14">
        <v>8</v>
      </c>
      <c r="D1973" s="1" t="s">
        <v>45</v>
      </c>
      <c r="E1973" s="1" t="s">
        <v>22</v>
      </c>
      <c r="F1973" s="1" t="s">
        <v>23</v>
      </c>
      <c r="G1973" s="1" t="s">
        <v>31</v>
      </c>
      <c r="H1973" s="17">
        <v>69</v>
      </c>
      <c r="I1973" s="14">
        <v>0</v>
      </c>
      <c r="J1973" s="20">
        <v>0</v>
      </c>
    </row>
    <row r="1974" spans="1:10" ht="15.5" x14ac:dyDescent="0.35">
      <c r="A1974" s="11" t="s">
        <v>2019</v>
      </c>
      <c r="B1974" s="3">
        <v>43743</v>
      </c>
      <c r="C1974" s="14">
        <v>12</v>
      </c>
      <c r="D1974" s="1" t="s">
        <v>66</v>
      </c>
      <c r="E1974" s="1" t="s">
        <v>12</v>
      </c>
      <c r="F1974" s="1" t="s">
        <v>13</v>
      </c>
      <c r="G1974" s="1" t="s">
        <v>41</v>
      </c>
      <c r="H1974" s="17">
        <v>399</v>
      </c>
      <c r="I1974" s="14">
        <v>6</v>
      </c>
      <c r="J1974" s="20">
        <v>2394</v>
      </c>
    </row>
    <row r="1975" spans="1:10" ht="15.5" x14ac:dyDescent="0.35">
      <c r="A1975" s="11" t="s">
        <v>2020</v>
      </c>
      <c r="B1975" s="3">
        <v>43744</v>
      </c>
      <c r="C1975" s="14">
        <v>19</v>
      </c>
      <c r="D1975" s="1" t="s">
        <v>56</v>
      </c>
      <c r="E1975" s="1" t="s">
        <v>27</v>
      </c>
      <c r="F1975" s="1" t="s">
        <v>28</v>
      </c>
      <c r="G1975" s="1" t="s">
        <v>19</v>
      </c>
      <c r="H1975" s="17">
        <v>289</v>
      </c>
      <c r="I1975" s="14">
        <v>1</v>
      </c>
      <c r="J1975" s="20">
        <v>289</v>
      </c>
    </row>
    <row r="1976" spans="1:10" ht="15.5" x14ac:dyDescent="0.35">
      <c r="A1976" s="11" t="s">
        <v>2021</v>
      </c>
      <c r="B1976" s="3">
        <v>43745</v>
      </c>
      <c r="C1976" s="14">
        <v>6</v>
      </c>
      <c r="D1976" s="1" t="s">
        <v>48</v>
      </c>
      <c r="E1976" s="1" t="s">
        <v>22</v>
      </c>
      <c r="F1976" s="1" t="s">
        <v>23</v>
      </c>
      <c r="G1976" s="1" t="s">
        <v>24</v>
      </c>
      <c r="H1976" s="17">
        <v>159</v>
      </c>
      <c r="I1976" s="14">
        <v>4</v>
      </c>
      <c r="J1976" s="20">
        <v>636</v>
      </c>
    </row>
    <row r="1977" spans="1:10" ht="15.5" x14ac:dyDescent="0.35">
      <c r="A1977" s="11" t="s">
        <v>2022</v>
      </c>
      <c r="B1977" s="3">
        <v>43745</v>
      </c>
      <c r="C1977" s="14">
        <v>15</v>
      </c>
      <c r="D1977" s="1" t="s">
        <v>118</v>
      </c>
      <c r="E1977" s="1" t="s">
        <v>12</v>
      </c>
      <c r="F1977" s="1" t="s">
        <v>13</v>
      </c>
      <c r="G1977" s="1" t="s">
        <v>24</v>
      </c>
      <c r="H1977" s="17">
        <v>159</v>
      </c>
      <c r="I1977" s="14">
        <v>1</v>
      </c>
      <c r="J1977" s="20">
        <v>159</v>
      </c>
    </row>
    <row r="1978" spans="1:10" ht="15.5" x14ac:dyDescent="0.35">
      <c r="A1978" s="11" t="s">
        <v>2023</v>
      </c>
      <c r="B1978" s="3">
        <v>43746</v>
      </c>
      <c r="C1978" s="14">
        <v>10</v>
      </c>
      <c r="D1978" s="1" t="s">
        <v>58</v>
      </c>
      <c r="E1978" s="1" t="s">
        <v>22</v>
      </c>
      <c r="F1978" s="1" t="s">
        <v>23</v>
      </c>
      <c r="G1978" s="1" t="s">
        <v>24</v>
      </c>
      <c r="H1978" s="17">
        <v>159</v>
      </c>
      <c r="I1978" s="14">
        <v>6</v>
      </c>
      <c r="J1978" s="20">
        <v>954</v>
      </c>
    </row>
    <row r="1979" spans="1:10" ht="15.5" x14ac:dyDescent="0.35">
      <c r="A1979" s="11" t="s">
        <v>2024</v>
      </c>
      <c r="B1979" s="3">
        <v>43746</v>
      </c>
      <c r="C1979" s="14">
        <v>14</v>
      </c>
      <c r="D1979" s="1" t="s">
        <v>38</v>
      </c>
      <c r="E1979" s="1" t="s">
        <v>63</v>
      </c>
      <c r="F1979" s="1" t="s">
        <v>13</v>
      </c>
      <c r="G1979" s="1" t="s">
        <v>14</v>
      </c>
      <c r="H1979" s="17">
        <v>199</v>
      </c>
      <c r="I1979" s="14">
        <v>0</v>
      </c>
      <c r="J1979" s="20">
        <v>0</v>
      </c>
    </row>
    <row r="1980" spans="1:10" ht="15.5" x14ac:dyDescent="0.35">
      <c r="A1980" s="11" t="s">
        <v>2025</v>
      </c>
      <c r="B1980" s="3">
        <v>43747</v>
      </c>
      <c r="C1980" s="14">
        <v>11</v>
      </c>
      <c r="D1980" s="1" t="s">
        <v>11</v>
      </c>
      <c r="E1980" s="1" t="s">
        <v>63</v>
      </c>
      <c r="F1980" s="1" t="s">
        <v>13</v>
      </c>
      <c r="G1980" s="1" t="s">
        <v>24</v>
      </c>
      <c r="H1980" s="17">
        <v>159</v>
      </c>
      <c r="I1980" s="14">
        <v>0</v>
      </c>
      <c r="J1980" s="20">
        <v>0</v>
      </c>
    </row>
    <row r="1981" spans="1:10" ht="15.5" x14ac:dyDescent="0.35">
      <c r="A1981" s="11" t="s">
        <v>2026</v>
      </c>
      <c r="B1981" s="3">
        <v>43747</v>
      </c>
      <c r="C1981" s="14">
        <v>17</v>
      </c>
      <c r="D1981" s="1" t="s">
        <v>35</v>
      </c>
      <c r="E1981" s="1" t="s">
        <v>27</v>
      </c>
      <c r="F1981" s="1" t="s">
        <v>28</v>
      </c>
      <c r="G1981" s="1" t="s">
        <v>31</v>
      </c>
      <c r="H1981" s="17">
        <v>69</v>
      </c>
      <c r="I1981" s="14">
        <v>4</v>
      </c>
      <c r="J1981" s="20">
        <v>276</v>
      </c>
    </row>
    <row r="1982" spans="1:10" ht="15.5" x14ac:dyDescent="0.35">
      <c r="A1982" s="11" t="s">
        <v>2027</v>
      </c>
      <c r="B1982" s="3">
        <v>43747</v>
      </c>
      <c r="C1982" s="14">
        <v>12</v>
      </c>
      <c r="D1982" s="1" t="s">
        <v>66</v>
      </c>
      <c r="E1982" s="1" t="s">
        <v>12</v>
      </c>
      <c r="F1982" s="1" t="s">
        <v>13</v>
      </c>
      <c r="G1982" s="1" t="s">
        <v>19</v>
      </c>
      <c r="H1982" s="17">
        <v>289</v>
      </c>
      <c r="I1982" s="14">
        <v>0</v>
      </c>
      <c r="J1982" s="20">
        <v>0</v>
      </c>
    </row>
    <row r="1983" spans="1:10" ht="15.5" x14ac:dyDescent="0.35">
      <c r="A1983" s="11" t="s">
        <v>2028</v>
      </c>
      <c r="B1983" s="3">
        <v>43747</v>
      </c>
      <c r="C1983" s="14">
        <v>15</v>
      </c>
      <c r="D1983" s="1" t="s">
        <v>118</v>
      </c>
      <c r="E1983" s="1" t="s">
        <v>63</v>
      </c>
      <c r="F1983" s="1" t="s">
        <v>13</v>
      </c>
      <c r="G1983" s="1" t="s">
        <v>31</v>
      </c>
      <c r="H1983" s="17">
        <v>69</v>
      </c>
      <c r="I1983" s="14">
        <v>1</v>
      </c>
      <c r="J1983" s="20">
        <v>69</v>
      </c>
    </row>
    <row r="1984" spans="1:10" ht="15.5" x14ac:dyDescent="0.35">
      <c r="A1984" s="11" t="s">
        <v>2029</v>
      </c>
      <c r="B1984" s="3">
        <v>43748</v>
      </c>
      <c r="C1984" s="14">
        <v>3</v>
      </c>
      <c r="D1984" s="1" t="s">
        <v>43</v>
      </c>
      <c r="E1984" s="1" t="s">
        <v>68</v>
      </c>
      <c r="F1984" s="1" t="s">
        <v>18</v>
      </c>
      <c r="G1984" s="1" t="s">
        <v>41</v>
      </c>
      <c r="H1984" s="17">
        <v>399</v>
      </c>
      <c r="I1984" s="14">
        <v>1</v>
      </c>
      <c r="J1984" s="20">
        <v>399</v>
      </c>
    </row>
    <row r="1985" spans="1:10" ht="15.5" x14ac:dyDescent="0.35">
      <c r="A1985" s="11" t="s">
        <v>2030</v>
      </c>
      <c r="B1985" s="3">
        <v>43749</v>
      </c>
      <c r="C1985" s="14">
        <v>20</v>
      </c>
      <c r="D1985" s="1" t="s">
        <v>40</v>
      </c>
      <c r="E1985" s="1" t="s">
        <v>27</v>
      </c>
      <c r="F1985" s="1" t="s">
        <v>28</v>
      </c>
      <c r="G1985" s="1" t="s">
        <v>14</v>
      </c>
      <c r="H1985" s="17">
        <v>199</v>
      </c>
      <c r="I1985" s="14">
        <v>1</v>
      </c>
      <c r="J1985" s="20">
        <v>199</v>
      </c>
    </row>
    <row r="1986" spans="1:10" ht="15.5" x14ac:dyDescent="0.35">
      <c r="A1986" s="11" t="s">
        <v>2031</v>
      </c>
      <c r="B1986" s="3">
        <v>43750</v>
      </c>
      <c r="C1986" s="14">
        <v>13</v>
      </c>
      <c r="D1986" s="1" t="s">
        <v>33</v>
      </c>
      <c r="E1986" s="1" t="s">
        <v>12</v>
      </c>
      <c r="F1986" s="1" t="s">
        <v>13</v>
      </c>
      <c r="G1986" s="1" t="s">
        <v>41</v>
      </c>
      <c r="H1986" s="17">
        <v>399</v>
      </c>
      <c r="I1986" s="14">
        <v>3</v>
      </c>
      <c r="J1986" s="20">
        <v>1197</v>
      </c>
    </row>
    <row r="1987" spans="1:10" ht="15.5" x14ac:dyDescent="0.35">
      <c r="A1987" s="11" t="s">
        <v>2032</v>
      </c>
      <c r="B1987" s="3">
        <v>43750</v>
      </c>
      <c r="C1987" s="14">
        <v>1</v>
      </c>
      <c r="D1987" s="1" t="s">
        <v>16</v>
      </c>
      <c r="E1987" s="1" t="s">
        <v>17</v>
      </c>
      <c r="F1987" s="1" t="s">
        <v>18</v>
      </c>
      <c r="G1987" s="1" t="s">
        <v>31</v>
      </c>
      <c r="H1987" s="17">
        <v>69</v>
      </c>
      <c r="I1987" s="14">
        <v>8</v>
      </c>
      <c r="J1987" s="20">
        <v>552</v>
      </c>
    </row>
    <row r="1988" spans="1:10" ht="15.5" x14ac:dyDescent="0.35">
      <c r="A1988" s="11" t="s">
        <v>2033</v>
      </c>
      <c r="B1988" s="3">
        <v>43751</v>
      </c>
      <c r="C1988" s="14">
        <v>9</v>
      </c>
      <c r="D1988" s="1" t="s">
        <v>21</v>
      </c>
      <c r="E1988" s="1" t="s">
        <v>22</v>
      </c>
      <c r="F1988" s="1" t="s">
        <v>23</v>
      </c>
      <c r="G1988" s="1" t="s">
        <v>19</v>
      </c>
      <c r="H1988" s="17">
        <v>289</v>
      </c>
      <c r="I1988" s="14">
        <v>0</v>
      </c>
      <c r="J1988" s="20">
        <v>0</v>
      </c>
    </row>
    <row r="1989" spans="1:10" ht="15.5" x14ac:dyDescent="0.35">
      <c r="A1989" s="11" t="s">
        <v>2034</v>
      </c>
      <c r="B1989" s="3">
        <v>43751</v>
      </c>
      <c r="C1989" s="14">
        <v>2</v>
      </c>
      <c r="D1989" s="1" t="s">
        <v>106</v>
      </c>
      <c r="E1989" s="1" t="s">
        <v>68</v>
      </c>
      <c r="F1989" s="1" t="s">
        <v>18</v>
      </c>
      <c r="G1989" s="1" t="s">
        <v>14</v>
      </c>
      <c r="H1989" s="17">
        <v>199</v>
      </c>
      <c r="I1989" s="14">
        <v>5</v>
      </c>
      <c r="J1989" s="20">
        <v>995</v>
      </c>
    </row>
    <row r="1990" spans="1:10" ht="15.5" x14ac:dyDescent="0.35">
      <c r="A1990" s="11" t="s">
        <v>2035</v>
      </c>
      <c r="B1990" s="3">
        <v>43751</v>
      </c>
      <c r="C1990" s="14">
        <v>12</v>
      </c>
      <c r="D1990" s="1" t="s">
        <v>66</v>
      </c>
      <c r="E1990" s="1" t="s">
        <v>63</v>
      </c>
      <c r="F1990" s="1" t="s">
        <v>13</v>
      </c>
      <c r="G1990" s="1" t="s">
        <v>19</v>
      </c>
      <c r="H1990" s="17">
        <v>289</v>
      </c>
      <c r="I1990" s="14">
        <v>3</v>
      </c>
      <c r="J1990" s="20">
        <v>867</v>
      </c>
    </row>
    <row r="1991" spans="1:10" ht="15.5" x14ac:dyDescent="0.35">
      <c r="A1991" s="11" t="s">
        <v>2036</v>
      </c>
      <c r="B1991" s="3">
        <v>43751</v>
      </c>
      <c r="C1991" s="14">
        <v>11</v>
      </c>
      <c r="D1991" s="1" t="s">
        <v>11</v>
      </c>
      <c r="E1991" s="1" t="s">
        <v>12</v>
      </c>
      <c r="F1991" s="1" t="s">
        <v>13</v>
      </c>
      <c r="G1991" s="1" t="s">
        <v>14</v>
      </c>
      <c r="H1991" s="17">
        <v>199</v>
      </c>
      <c r="I1991" s="14">
        <v>4</v>
      </c>
      <c r="J1991" s="20">
        <v>796</v>
      </c>
    </row>
    <row r="1992" spans="1:10" ht="15.5" x14ac:dyDescent="0.35">
      <c r="A1992" s="11" t="s">
        <v>2037</v>
      </c>
      <c r="B1992" s="3">
        <v>43752</v>
      </c>
      <c r="C1992" s="14">
        <v>3</v>
      </c>
      <c r="D1992" s="1" t="s">
        <v>43</v>
      </c>
      <c r="E1992" s="1" t="s">
        <v>17</v>
      </c>
      <c r="F1992" s="1" t="s">
        <v>18</v>
      </c>
      <c r="G1992" s="1" t="s">
        <v>14</v>
      </c>
      <c r="H1992" s="17">
        <v>199</v>
      </c>
      <c r="I1992" s="14">
        <v>7</v>
      </c>
      <c r="J1992" s="20">
        <v>1393</v>
      </c>
    </row>
    <row r="1993" spans="1:10" ht="15.5" x14ac:dyDescent="0.35">
      <c r="A1993" s="11" t="s">
        <v>2038</v>
      </c>
      <c r="B1993" s="3">
        <v>43753</v>
      </c>
      <c r="C1993" s="14">
        <v>5</v>
      </c>
      <c r="D1993" s="1" t="s">
        <v>60</v>
      </c>
      <c r="E1993" s="1" t="s">
        <v>17</v>
      </c>
      <c r="F1993" s="1" t="s">
        <v>18</v>
      </c>
      <c r="G1993" s="1" t="s">
        <v>24</v>
      </c>
      <c r="H1993" s="17">
        <v>159</v>
      </c>
      <c r="I1993" s="14">
        <v>7</v>
      </c>
      <c r="J1993" s="20">
        <v>1113</v>
      </c>
    </row>
    <row r="1994" spans="1:10" ht="15.5" x14ac:dyDescent="0.35">
      <c r="A1994" s="11" t="s">
        <v>2039</v>
      </c>
      <c r="B1994" s="3">
        <v>43754</v>
      </c>
      <c r="C1994" s="14">
        <v>15</v>
      </c>
      <c r="D1994" s="1" t="s">
        <v>118</v>
      </c>
      <c r="E1994" s="1" t="s">
        <v>63</v>
      </c>
      <c r="F1994" s="1" t="s">
        <v>13</v>
      </c>
      <c r="G1994" s="1" t="s">
        <v>14</v>
      </c>
      <c r="H1994" s="17">
        <v>199</v>
      </c>
      <c r="I1994" s="14">
        <v>1</v>
      </c>
      <c r="J1994" s="20">
        <v>199</v>
      </c>
    </row>
    <row r="1995" spans="1:10" ht="15.5" x14ac:dyDescent="0.35">
      <c r="A1995" s="11" t="s">
        <v>2040</v>
      </c>
      <c r="B1995" s="3">
        <v>43754</v>
      </c>
      <c r="C1995" s="14">
        <v>3</v>
      </c>
      <c r="D1995" s="1" t="s">
        <v>43</v>
      </c>
      <c r="E1995" s="1" t="s">
        <v>17</v>
      </c>
      <c r="F1995" s="1" t="s">
        <v>18</v>
      </c>
      <c r="G1995" s="1" t="s">
        <v>31</v>
      </c>
      <c r="H1995" s="17">
        <v>69</v>
      </c>
      <c r="I1995" s="14">
        <v>3</v>
      </c>
      <c r="J1995" s="20">
        <v>207</v>
      </c>
    </row>
    <row r="1996" spans="1:10" ht="15.5" x14ac:dyDescent="0.35">
      <c r="A1996" s="11" t="s">
        <v>2041</v>
      </c>
      <c r="B1996" s="3">
        <v>43754</v>
      </c>
      <c r="C1996" s="14">
        <v>1</v>
      </c>
      <c r="D1996" s="1" t="s">
        <v>16</v>
      </c>
      <c r="E1996" s="1" t="s">
        <v>17</v>
      </c>
      <c r="F1996" s="1" t="s">
        <v>18</v>
      </c>
      <c r="G1996" s="1" t="s">
        <v>14</v>
      </c>
      <c r="H1996" s="17">
        <v>199</v>
      </c>
      <c r="I1996" s="14">
        <v>8</v>
      </c>
      <c r="J1996" s="20">
        <v>1592</v>
      </c>
    </row>
    <row r="1997" spans="1:10" ht="15.5" x14ac:dyDescent="0.35">
      <c r="A1997" s="11" t="s">
        <v>2042</v>
      </c>
      <c r="B1997" s="3">
        <v>43754</v>
      </c>
      <c r="C1997" s="14">
        <v>9</v>
      </c>
      <c r="D1997" s="1" t="s">
        <v>21</v>
      </c>
      <c r="E1997" s="1" t="s">
        <v>46</v>
      </c>
      <c r="F1997" s="1" t="s">
        <v>23</v>
      </c>
      <c r="G1997" s="1" t="s">
        <v>31</v>
      </c>
      <c r="H1997" s="17">
        <v>69</v>
      </c>
      <c r="I1997" s="14">
        <v>8</v>
      </c>
      <c r="J1997" s="20">
        <v>552</v>
      </c>
    </row>
    <row r="1998" spans="1:10" ht="15.5" x14ac:dyDescent="0.35">
      <c r="A1998" s="11" t="s">
        <v>2043</v>
      </c>
      <c r="B1998" s="3">
        <v>43754</v>
      </c>
      <c r="C1998" s="14">
        <v>5</v>
      </c>
      <c r="D1998" s="1" t="s">
        <v>60</v>
      </c>
      <c r="E1998" s="1" t="s">
        <v>68</v>
      </c>
      <c r="F1998" s="1" t="s">
        <v>18</v>
      </c>
      <c r="G1998" s="1" t="s">
        <v>31</v>
      </c>
      <c r="H1998" s="17">
        <v>69</v>
      </c>
      <c r="I1998" s="14">
        <v>6</v>
      </c>
      <c r="J1998" s="20">
        <v>414</v>
      </c>
    </row>
    <row r="1999" spans="1:10" ht="15.5" x14ac:dyDescent="0.35">
      <c r="A1999" s="11" t="s">
        <v>2044</v>
      </c>
      <c r="B1999" s="3">
        <v>43754</v>
      </c>
      <c r="C1999" s="14">
        <v>3</v>
      </c>
      <c r="D1999" s="1" t="s">
        <v>43</v>
      </c>
      <c r="E1999" s="1" t="s">
        <v>68</v>
      </c>
      <c r="F1999" s="1" t="s">
        <v>18</v>
      </c>
      <c r="G1999" s="1" t="s">
        <v>41</v>
      </c>
      <c r="H1999" s="17">
        <v>399</v>
      </c>
      <c r="I1999" s="14">
        <v>6</v>
      </c>
      <c r="J1999" s="20">
        <v>2394</v>
      </c>
    </row>
    <row r="2000" spans="1:10" ht="15.5" x14ac:dyDescent="0.35">
      <c r="A2000" s="11" t="s">
        <v>2045</v>
      </c>
      <c r="B2000" s="3">
        <v>43754</v>
      </c>
      <c r="C2000" s="14">
        <v>6</v>
      </c>
      <c r="D2000" s="1" t="s">
        <v>48</v>
      </c>
      <c r="E2000" s="1" t="s">
        <v>46</v>
      </c>
      <c r="F2000" s="1" t="s">
        <v>23</v>
      </c>
      <c r="G2000" s="1" t="s">
        <v>19</v>
      </c>
      <c r="H2000" s="17">
        <v>289</v>
      </c>
      <c r="I2000" s="14">
        <v>1</v>
      </c>
      <c r="J2000" s="20">
        <v>289</v>
      </c>
    </row>
    <row r="2001" spans="1:10" ht="15.5" x14ac:dyDescent="0.35">
      <c r="A2001" s="11" t="s">
        <v>2046</v>
      </c>
      <c r="B2001" s="3">
        <v>43754</v>
      </c>
      <c r="C2001" s="14">
        <v>14</v>
      </c>
      <c r="D2001" s="1" t="s">
        <v>38</v>
      </c>
      <c r="E2001" s="1" t="s">
        <v>12</v>
      </c>
      <c r="F2001" s="1" t="s">
        <v>13</v>
      </c>
      <c r="G2001" s="1" t="s">
        <v>14</v>
      </c>
      <c r="H2001" s="17">
        <v>199</v>
      </c>
      <c r="I2001" s="14">
        <v>4</v>
      </c>
      <c r="J2001" s="20">
        <v>796</v>
      </c>
    </row>
  </sheetData>
  <pageMargins left="0.7" right="0.7" top="0.75" bottom="0.75" header="0.3" footer="0.3"/>
  <ignoredErrors>
    <ignoredError sqref="A2 A3:A200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49FA-5E9F-4DC9-8724-5BEC75FA3124}">
  <dimension ref="A1:B26"/>
  <sheetViews>
    <sheetView workbookViewId="0">
      <selection activeCell="A10" sqref="A10"/>
    </sheetView>
  </sheetViews>
  <sheetFormatPr defaultRowHeight="14.5" x14ac:dyDescent="0.35"/>
  <cols>
    <col min="1" max="1" width="12.36328125" bestFit="1" customWidth="1"/>
    <col min="2" max="2" width="14.36328125" bestFit="1" customWidth="1"/>
  </cols>
  <sheetData>
    <row r="1" spans="1:2" x14ac:dyDescent="0.35">
      <c r="A1" s="6" t="s">
        <v>2048</v>
      </c>
      <c r="B1" t="s">
        <v>2047</v>
      </c>
    </row>
    <row r="2" spans="1:2" x14ac:dyDescent="0.35">
      <c r="A2" s="7" t="s">
        <v>2050</v>
      </c>
      <c r="B2" s="4">
        <v>1158151</v>
      </c>
    </row>
    <row r="3" spans="1:2" x14ac:dyDescent="0.35">
      <c r="A3" s="22" t="s">
        <v>2051</v>
      </c>
      <c r="B3" s="4">
        <v>92759</v>
      </c>
    </row>
    <row r="4" spans="1:2" x14ac:dyDescent="0.35">
      <c r="A4" s="22" t="s">
        <v>2052</v>
      </c>
      <c r="B4" s="4">
        <v>93096</v>
      </c>
    </row>
    <row r="5" spans="1:2" x14ac:dyDescent="0.35">
      <c r="A5" s="22" t="s">
        <v>2053</v>
      </c>
      <c r="B5" s="4">
        <v>103309</v>
      </c>
    </row>
    <row r="6" spans="1:2" x14ac:dyDescent="0.35">
      <c r="A6" s="22" t="s">
        <v>2054</v>
      </c>
      <c r="B6" s="4">
        <v>93392</v>
      </c>
    </row>
    <row r="7" spans="1:2" x14ac:dyDescent="0.35">
      <c r="A7" s="22" t="s">
        <v>2055</v>
      </c>
      <c r="B7" s="4">
        <v>118523</v>
      </c>
    </row>
    <row r="8" spans="1:2" x14ac:dyDescent="0.35">
      <c r="A8" s="22" t="s">
        <v>2056</v>
      </c>
      <c r="B8" s="4">
        <v>105113</v>
      </c>
    </row>
    <row r="9" spans="1:2" x14ac:dyDescent="0.35">
      <c r="A9" s="22" t="s">
        <v>2057</v>
      </c>
      <c r="B9" s="4">
        <v>86694</v>
      </c>
    </row>
    <row r="10" spans="1:2" x14ac:dyDescent="0.35">
      <c r="A10" s="22" t="s">
        <v>2058</v>
      </c>
      <c r="B10" s="4">
        <v>96143</v>
      </c>
    </row>
    <row r="11" spans="1:2" x14ac:dyDescent="0.35">
      <c r="A11" s="22" t="s">
        <v>2059</v>
      </c>
      <c r="B11" s="4">
        <v>89459</v>
      </c>
    </row>
    <row r="12" spans="1:2" x14ac:dyDescent="0.35">
      <c r="A12" s="22" t="s">
        <v>2060</v>
      </c>
      <c r="B12" s="4">
        <v>88891</v>
      </c>
    </row>
    <row r="13" spans="1:2" x14ac:dyDescent="0.35">
      <c r="A13" s="22" t="s">
        <v>2061</v>
      </c>
      <c r="B13" s="4">
        <v>99699</v>
      </c>
    </row>
    <row r="14" spans="1:2" x14ac:dyDescent="0.35">
      <c r="A14" s="22" t="s">
        <v>2062</v>
      </c>
      <c r="B14" s="4">
        <v>91073</v>
      </c>
    </row>
    <row r="15" spans="1:2" x14ac:dyDescent="0.35">
      <c r="A15" s="7" t="s">
        <v>2063</v>
      </c>
      <c r="B15" s="4">
        <v>870440</v>
      </c>
    </row>
    <row r="16" spans="1:2" x14ac:dyDescent="0.35">
      <c r="A16" s="22" t="s">
        <v>2051</v>
      </c>
      <c r="B16" s="4">
        <v>84293</v>
      </c>
    </row>
    <row r="17" spans="1:2" x14ac:dyDescent="0.35">
      <c r="A17" s="22" t="s">
        <v>2052</v>
      </c>
      <c r="B17" s="4">
        <v>106033</v>
      </c>
    </row>
    <row r="18" spans="1:2" x14ac:dyDescent="0.35">
      <c r="A18" s="22" t="s">
        <v>2053</v>
      </c>
      <c r="B18" s="4">
        <v>127074</v>
      </c>
    </row>
    <row r="19" spans="1:2" x14ac:dyDescent="0.35">
      <c r="A19" s="22" t="s">
        <v>2054</v>
      </c>
      <c r="B19" s="4">
        <v>92400</v>
      </c>
    </row>
    <row r="20" spans="1:2" x14ac:dyDescent="0.35">
      <c r="A20" s="22" t="s">
        <v>2055</v>
      </c>
      <c r="B20" s="4">
        <v>91637</v>
      </c>
    </row>
    <row r="21" spans="1:2" x14ac:dyDescent="0.35">
      <c r="A21" s="22" t="s">
        <v>2056</v>
      </c>
      <c r="B21" s="4">
        <v>88012</v>
      </c>
    </row>
    <row r="22" spans="1:2" x14ac:dyDescent="0.35">
      <c r="A22" s="22" t="s">
        <v>2057</v>
      </c>
      <c r="B22" s="4">
        <v>71980</v>
      </c>
    </row>
    <row r="23" spans="1:2" x14ac:dyDescent="0.35">
      <c r="A23" s="22" t="s">
        <v>2058</v>
      </c>
      <c r="B23" s="4">
        <v>88838</v>
      </c>
    </row>
    <row r="24" spans="1:2" x14ac:dyDescent="0.35">
      <c r="A24" s="22" t="s">
        <v>2059</v>
      </c>
      <c r="B24" s="4">
        <v>82758</v>
      </c>
    </row>
    <row r="25" spans="1:2" x14ac:dyDescent="0.35">
      <c r="A25" s="22" t="s">
        <v>2060</v>
      </c>
      <c r="B25" s="4">
        <v>37415</v>
      </c>
    </row>
    <row r="26" spans="1:2" x14ac:dyDescent="0.35">
      <c r="A26" s="7" t="s">
        <v>2049</v>
      </c>
      <c r="B26" s="4">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23E46-F08A-4B63-8152-4F493B59DD61}">
  <dimension ref="A1:F7"/>
  <sheetViews>
    <sheetView workbookViewId="0">
      <selection activeCell="F11" sqref="F11"/>
    </sheetView>
  </sheetViews>
  <sheetFormatPr defaultRowHeight="14.5" x14ac:dyDescent="0.35"/>
  <cols>
    <col min="1" max="1" width="14.36328125" bestFit="1" customWidth="1"/>
    <col min="2" max="2" width="15.26953125" bestFit="1" customWidth="1"/>
    <col min="3" max="3" width="8.81640625" bestFit="1" customWidth="1"/>
    <col min="4" max="4" width="11" bestFit="1" customWidth="1"/>
    <col min="5" max="5" width="6.81640625" bestFit="1" customWidth="1"/>
    <col min="6" max="6" width="10.7265625" bestFit="1" customWidth="1"/>
  </cols>
  <sheetData>
    <row r="1" spans="1:6" x14ac:dyDescent="0.35">
      <c r="B1" s="6" t="s">
        <v>2064</v>
      </c>
    </row>
    <row r="2" spans="1:6" x14ac:dyDescent="0.35">
      <c r="B2" t="s">
        <v>28</v>
      </c>
      <c r="C2" t="s">
        <v>23</v>
      </c>
      <c r="D2" t="s">
        <v>13</v>
      </c>
      <c r="E2" t="s">
        <v>18</v>
      </c>
      <c r="F2" t="s">
        <v>2049</v>
      </c>
    </row>
    <row r="3" spans="1:6" x14ac:dyDescent="0.35">
      <c r="A3" t="s">
        <v>2047</v>
      </c>
      <c r="B3" s="4">
        <v>495353</v>
      </c>
      <c r="C3" s="4">
        <v>508119</v>
      </c>
      <c r="D3" s="4">
        <v>492984</v>
      </c>
      <c r="E3" s="4">
        <v>532135</v>
      </c>
      <c r="F3" s="4">
        <v>2028591</v>
      </c>
    </row>
    <row r="6" spans="1:6" x14ac:dyDescent="0.35">
      <c r="A6" s="5" t="s">
        <v>2065</v>
      </c>
      <c r="B6" s="5" t="s">
        <v>28</v>
      </c>
      <c r="C6" s="5" t="s">
        <v>23</v>
      </c>
      <c r="D6" s="5" t="s">
        <v>13</v>
      </c>
      <c r="E6" s="5" t="s">
        <v>18</v>
      </c>
      <c r="F6" s="5" t="s">
        <v>2049</v>
      </c>
    </row>
    <row r="7" spans="1:6" x14ac:dyDescent="0.35">
      <c r="A7" s="23" t="s">
        <v>9</v>
      </c>
      <c r="B7" s="24">
        <f>GETPIVOTDATA("Revenue",$A$1,"Region","Arizona")</f>
        <v>495353</v>
      </c>
      <c r="C7" s="24">
        <f>GETPIVOTDATA("Revenue",$A$1,"Region","California")</f>
        <v>508119</v>
      </c>
      <c r="D7" s="24">
        <f>GETPIVOTDATA("Revenue",$A$1,"Region","New Mexico")</f>
        <v>492984</v>
      </c>
      <c r="E7" s="24">
        <f>GETPIVOTDATA("Revenue",$A$1,"Region","Texas")</f>
        <v>532135</v>
      </c>
      <c r="F7" s="24">
        <f>GETPIVOTDATA("Revenue",$A$1)</f>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85C16-FAF7-453A-B953-87DF0A44F4DB}">
  <dimension ref="A3:J7"/>
  <sheetViews>
    <sheetView workbookViewId="0">
      <selection activeCell="A3" sqref="A3"/>
    </sheetView>
  </sheetViews>
  <sheetFormatPr defaultRowHeight="14.5" x14ac:dyDescent="0.35"/>
  <cols>
    <col min="1" max="1" width="14.36328125" bestFit="1" customWidth="1"/>
    <col min="2" max="2" width="15.26953125" bestFit="1" customWidth="1"/>
    <col min="3" max="3" width="11.26953125" bestFit="1" customWidth="1"/>
    <col min="4" max="4" width="8.453125" bestFit="1" customWidth="1"/>
    <col min="5" max="5" width="11" bestFit="1" customWidth="1"/>
    <col min="6" max="6" width="11.453125" bestFit="1" customWidth="1"/>
    <col min="7" max="7" width="11.36328125" bestFit="1" customWidth="1"/>
    <col min="8" max="8" width="10.7265625" bestFit="1" customWidth="1"/>
    <col min="9" max="9" width="10.1796875" bestFit="1" customWidth="1"/>
    <col min="10" max="10" width="10.7265625" bestFit="1" customWidth="1"/>
  </cols>
  <sheetData>
    <row r="3" spans="1:10" x14ac:dyDescent="0.35">
      <c r="A3" s="6" t="s">
        <v>2047</v>
      </c>
      <c r="B3" s="6" t="s">
        <v>2064</v>
      </c>
    </row>
    <row r="4" spans="1:10" x14ac:dyDescent="0.35">
      <c r="A4" s="6" t="s">
        <v>2066</v>
      </c>
      <c r="B4" t="s">
        <v>36</v>
      </c>
      <c r="C4" t="s">
        <v>17</v>
      </c>
      <c r="D4" t="s">
        <v>63</v>
      </c>
      <c r="E4" t="s">
        <v>68</v>
      </c>
      <c r="F4" t="s">
        <v>22</v>
      </c>
      <c r="G4" t="s">
        <v>46</v>
      </c>
      <c r="H4" t="s">
        <v>12</v>
      </c>
      <c r="I4" t="s">
        <v>27</v>
      </c>
      <c r="J4" t="s">
        <v>2049</v>
      </c>
    </row>
    <row r="5" spans="1:10" x14ac:dyDescent="0.35">
      <c r="A5" s="7" t="s">
        <v>2050</v>
      </c>
      <c r="B5" s="4">
        <v>138437</v>
      </c>
      <c r="C5" s="4">
        <v>141614</v>
      </c>
      <c r="D5" s="4">
        <v>127145</v>
      </c>
      <c r="E5" s="4">
        <v>135455</v>
      </c>
      <c r="F5" s="4">
        <v>126344</v>
      </c>
      <c r="G5" s="4">
        <v>176838</v>
      </c>
      <c r="H5" s="4">
        <v>155111</v>
      </c>
      <c r="I5" s="4">
        <v>157207</v>
      </c>
      <c r="J5" s="4">
        <v>1158151</v>
      </c>
    </row>
    <row r="6" spans="1:10" x14ac:dyDescent="0.35">
      <c r="A6" s="7" t="s">
        <v>2063</v>
      </c>
      <c r="B6" s="4">
        <v>105244</v>
      </c>
      <c r="C6" s="4">
        <v>134764</v>
      </c>
      <c r="D6" s="4">
        <v>114049</v>
      </c>
      <c r="E6" s="4">
        <v>120302</v>
      </c>
      <c r="F6" s="4">
        <v>105444</v>
      </c>
      <c r="G6" s="4">
        <v>99493</v>
      </c>
      <c r="H6" s="4">
        <v>96679</v>
      </c>
      <c r="I6" s="4">
        <v>94465</v>
      </c>
      <c r="J6" s="4">
        <v>870440</v>
      </c>
    </row>
    <row r="7" spans="1:10" x14ac:dyDescent="0.35">
      <c r="A7" s="7" t="s">
        <v>2049</v>
      </c>
      <c r="B7" s="4">
        <v>243681</v>
      </c>
      <c r="C7" s="4">
        <v>276378</v>
      </c>
      <c r="D7" s="4">
        <v>241194</v>
      </c>
      <c r="E7" s="4">
        <v>255757</v>
      </c>
      <c r="F7" s="4">
        <v>231788</v>
      </c>
      <c r="G7" s="4">
        <v>276331</v>
      </c>
      <c r="H7" s="4">
        <v>251790</v>
      </c>
      <c r="I7" s="4">
        <v>251672</v>
      </c>
      <c r="J7" s="4">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4C20-5F39-47C1-805C-2DC9A122B3A0}">
  <dimension ref="A1:B7"/>
  <sheetViews>
    <sheetView workbookViewId="0"/>
  </sheetViews>
  <sheetFormatPr defaultRowHeight="14.5" x14ac:dyDescent="0.35"/>
  <cols>
    <col min="1" max="1" width="12.36328125" bestFit="1" customWidth="1"/>
    <col min="2" max="2" width="14.36328125" bestFit="1" customWidth="1"/>
  </cols>
  <sheetData>
    <row r="1" spans="1:2" x14ac:dyDescent="0.35">
      <c r="A1" s="6" t="s">
        <v>2048</v>
      </c>
      <c r="B1" t="s">
        <v>2047</v>
      </c>
    </row>
    <row r="2" spans="1:2" x14ac:dyDescent="0.35">
      <c r="A2" s="7" t="s">
        <v>41</v>
      </c>
      <c r="B2" s="4">
        <v>736953</v>
      </c>
    </row>
    <row r="3" spans="1:2" x14ac:dyDescent="0.35">
      <c r="A3" s="7" t="s">
        <v>14</v>
      </c>
      <c r="B3" s="4">
        <v>365762</v>
      </c>
    </row>
    <row r="4" spans="1:2" x14ac:dyDescent="0.35">
      <c r="A4" s="7" t="s">
        <v>31</v>
      </c>
      <c r="B4" s="4">
        <v>124890</v>
      </c>
    </row>
    <row r="5" spans="1:2" x14ac:dyDescent="0.35">
      <c r="A5" s="7" t="s">
        <v>24</v>
      </c>
      <c r="B5" s="4">
        <v>301305</v>
      </c>
    </row>
    <row r="6" spans="1:2" x14ac:dyDescent="0.35">
      <c r="A6" s="7" t="s">
        <v>19</v>
      </c>
      <c r="B6" s="4">
        <v>499681</v>
      </c>
    </row>
    <row r="7" spans="1:2" x14ac:dyDescent="0.35">
      <c r="A7" s="7" t="s">
        <v>2049</v>
      </c>
      <c r="B7" s="4">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F27D-F33B-48E1-908C-7FAED1B6F5F2}">
  <dimension ref="A1:B22"/>
  <sheetViews>
    <sheetView workbookViewId="0">
      <selection activeCell="B5" sqref="B5"/>
    </sheetView>
  </sheetViews>
  <sheetFormatPr defaultRowHeight="14.5" x14ac:dyDescent="0.35"/>
  <cols>
    <col min="1" max="1" width="12.36328125" bestFit="1" customWidth="1"/>
    <col min="2" max="2" width="14.36328125" bestFit="1" customWidth="1"/>
  </cols>
  <sheetData>
    <row r="1" spans="1:2" x14ac:dyDescent="0.35">
      <c r="A1" s="6" t="s">
        <v>2048</v>
      </c>
      <c r="B1" t="s">
        <v>2047</v>
      </c>
    </row>
    <row r="2" spans="1:2" x14ac:dyDescent="0.35">
      <c r="A2" s="7" t="s">
        <v>40</v>
      </c>
      <c r="B2" s="4">
        <v>83691</v>
      </c>
    </row>
    <row r="3" spans="1:2" x14ac:dyDescent="0.35">
      <c r="A3" s="7" t="s">
        <v>118</v>
      </c>
      <c r="B3" s="4">
        <v>83818</v>
      </c>
    </row>
    <row r="4" spans="1:2" x14ac:dyDescent="0.35">
      <c r="A4" s="7" t="s">
        <v>66</v>
      </c>
      <c r="B4" s="4">
        <v>86272</v>
      </c>
    </row>
    <row r="5" spans="1:2" x14ac:dyDescent="0.35">
      <c r="A5" s="7" t="s">
        <v>26</v>
      </c>
      <c r="B5" s="4">
        <v>89214</v>
      </c>
    </row>
    <row r="6" spans="1:2" x14ac:dyDescent="0.35">
      <c r="A6" s="7" t="s">
        <v>11</v>
      </c>
      <c r="B6" s="4">
        <v>92806</v>
      </c>
    </row>
    <row r="7" spans="1:2" x14ac:dyDescent="0.35">
      <c r="A7" s="7" t="s">
        <v>48</v>
      </c>
      <c r="B7" s="4">
        <v>93104</v>
      </c>
    </row>
    <row r="8" spans="1:2" x14ac:dyDescent="0.35">
      <c r="A8" s="7" t="s">
        <v>88</v>
      </c>
      <c r="B8" s="4">
        <v>93876</v>
      </c>
    </row>
    <row r="9" spans="1:2" x14ac:dyDescent="0.35">
      <c r="A9" s="7" t="s">
        <v>30</v>
      </c>
      <c r="B9" s="4">
        <v>94430</v>
      </c>
    </row>
    <row r="10" spans="1:2" x14ac:dyDescent="0.35">
      <c r="A10" s="7" t="s">
        <v>43</v>
      </c>
      <c r="B10" s="4">
        <v>98397</v>
      </c>
    </row>
    <row r="11" spans="1:2" x14ac:dyDescent="0.35">
      <c r="A11" s="7" t="s">
        <v>16</v>
      </c>
      <c r="B11" s="4">
        <v>98580</v>
      </c>
    </row>
    <row r="12" spans="1:2" x14ac:dyDescent="0.35">
      <c r="A12" s="7" t="s">
        <v>45</v>
      </c>
      <c r="B12" s="4">
        <v>100909</v>
      </c>
    </row>
    <row r="13" spans="1:2" x14ac:dyDescent="0.35">
      <c r="A13" s="7" t="s">
        <v>35</v>
      </c>
      <c r="B13" s="4">
        <v>105933</v>
      </c>
    </row>
    <row r="14" spans="1:2" x14ac:dyDescent="0.35">
      <c r="A14" s="7" t="s">
        <v>106</v>
      </c>
      <c r="B14" s="4">
        <v>106107</v>
      </c>
    </row>
    <row r="15" spans="1:2" x14ac:dyDescent="0.35">
      <c r="A15" s="7" t="s">
        <v>60</v>
      </c>
      <c r="B15" s="4">
        <v>106230</v>
      </c>
    </row>
    <row r="16" spans="1:2" x14ac:dyDescent="0.35">
      <c r="A16" s="7" t="s">
        <v>58</v>
      </c>
      <c r="B16" s="4">
        <v>108239</v>
      </c>
    </row>
    <row r="17" spans="1:2" x14ac:dyDescent="0.35">
      <c r="A17" s="7" t="s">
        <v>21</v>
      </c>
      <c r="B17" s="4">
        <v>111991</v>
      </c>
    </row>
    <row r="18" spans="1:2" x14ac:dyDescent="0.35">
      <c r="A18" s="7" t="s">
        <v>38</v>
      </c>
      <c r="B18" s="4">
        <v>114447</v>
      </c>
    </row>
    <row r="19" spans="1:2" x14ac:dyDescent="0.35">
      <c r="A19" s="7" t="s">
        <v>33</v>
      </c>
      <c r="B19" s="4">
        <v>115641</v>
      </c>
    </row>
    <row r="20" spans="1:2" x14ac:dyDescent="0.35">
      <c r="A20" s="7" t="s">
        <v>56</v>
      </c>
      <c r="B20" s="4">
        <v>122085</v>
      </c>
    </row>
    <row r="21" spans="1:2" x14ac:dyDescent="0.35">
      <c r="A21" s="7" t="s">
        <v>51</v>
      </c>
      <c r="B21" s="4">
        <v>122821</v>
      </c>
    </row>
    <row r="22" spans="1:2" x14ac:dyDescent="0.35">
      <c r="A22" s="7" t="s">
        <v>2049</v>
      </c>
      <c r="B22" s="4">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8A0B4-CEF9-48B6-A305-4CE31D049C99}">
  <dimension ref="A1"/>
  <sheetViews>
    <sheetView showGridLines="0" topLeftCell="B35" zoomScale="47" zoomScaleNormal="47" workbookViewId="0">
      <selection activeCell="BB61" sqref="BB61"/>
    </sheetView>
  </sheetViews>
  <sheetFormatPr defaultRowHeight="14.5" x14ac:dyDescent="0.3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TRUST_DATA</dc:creator>
  <cp:lastModifiedBy>TRUST_DATA</cp:lastModifiedBy>
  <dcterms:created xsi:type="dcterms:W3CDTF">2023-07-28T09:55:53Z</dcterms:created>
  <dcterms:modified xsi:type="dcterms:W3CDTF">2023-07-29T11:39:42Z</dcterms:modified>
</cp:coreProperties>
</file>