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  <sheet name="Лист 2" sheetId="2" r:id="rId5"/>
    <sheet name="Лист 3" sheetId="3" r:id="rId6"/>
  </sheets>
</workbook>
</file>

<file path=xl/sharedStrings.xml><?xml version="1.0" encoding="utf-8"?>
<sst xmlns="http://schemas.openxmlformats.org/spreadsheetml/2006/main" uniqueCount="26">
  <si>
    <t>Tаблица 1</t>
  </si>
  <si>
    <t>Первый</t>
  </si>
  <si>
    <t>Второй</t>
  </si>
  <si>
    <t xml:space="preserve">Третий </t>
  </si>
  <si>
    <t>Четвертый</t>
  </si>
  <si>
    <t>Результат</t>
  </si>
  <si>
    <t>х1</t>
  </si>
  <si>
    <t>х2</t>
  </si>
  <si>
    <t>х3</t>
  </si>
  <si>
    <t>X</t>
  </si>
  <si>
    <t>Тест</t>
  </si>
  <si>
    <t>Полная формула</t>
  </si>
  <si>
    <t>Мин. Формула</t>
  </si>
  <si>
    <t>Полная формула:                    F = не(x1) не(x2) не(x3) или не(x1) не(x2) (3) или не(x1) (x2) (x3) или (x1) не(x2) не(x3)</t>
  </si>
  <si>
    <t>Сокращенная формула:         F = не(x1) не(x2) или не(x1) (x2) (x3) или не(x2) не(x3)</t>
  </si>
  <si>
    <t>X2 x3</t>
  </si>
  <si>
    <t>“00”</t>
  </si>
  <si>
    <t>“01”</t>
  </si>
  <si>
    <t>“10”</t>
  </si>
  <si>
    <t>“11”</t>
  </si>
  <si>
    <t>X1</t>
  </si>
  <si>
    <t>“0”</t>
  </si>
  <si>
    <t>“1”</t>
  </si>
  <si>
    <t>Не(х1)Не(х2)</t>
  </si>
  <si>
    <t>Не(х2)Не(х3)</t>
  </si>
  <si>
    <t>Не(х1)х2х3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</si>
</sst>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7"/>
      <name val="Helvetica Neue Medium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1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fillId="5" borderId="17" applyNumberFormat="1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2" fillId="6" borderId="5" applyNumberFormat="0" applyFont="1" applyFill="1" applyBorder="1" applyAlignment="1" applyProtection="0">
      <alignment vertical="top" wrapText="1"/>
    </xf>
    <xf numFmtId="0" fontId="0" fillId="6" borderId="14" applyNumberFormat="0" applyFont="1" applyFill="1" applyBorder="1" applyAlignment="1" applyProtection="0">
      <alignment vertical="top" wrapText="1"/>
    </xf>
    <xf numFmtId="0" fontId="0" fillId="6" borderId="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0" applyNumberFormat="1" applyFont="1" applyFill="0" applyBorder="1" applyAlignment="1" applyProtection="0">
      <alignment horizontal="right" vertical="top" wrapText="1"/>
    </xf>
    <xf numFmtId="0" fontId="2" borderId="21" applyNumberFormat="0" applyFont="1" applyFill="0" applyBorder="1" applyAlignment="1" applyProtection="0">
      <alignment vertical="top" wrapText="1"/>
    </xf>
    <xf numFmtId="0" fontId="2" borderId="20" applyNumberFormat="0" applyFont="1" applyFill="0" applyBorder="1" applyAlignment="1" applyProtection="0">
      <alignment vertical="top" wrapText="1"/>
    </xf>
    <xf numFmtId="0" fontId="2" borderId="21" applyNumberFormat="0" applyFont="1" applyFill="0" applyBorder="1" applyAlignment="1" applyProtection="0">
      <alignment horizontal="right" vertical="top" wrapText="1"/>
    </xf>
    <xf numFmtId="49" fontId="2" borderId="22" applyNumberFormat="1" applyFont="1" applyFill="0" applyBorder="1" applyAlignment="1" applyProtection="0">
      <alignment horizontal="right" vertical="top" wrapText="1"/>
    </xf>
    <xf numFmtId="0" fontId="2" borderId="23" applyNumberFormat="0" applyFont="1" applyFill="0" applyBorder="1" applyAlignment="1" applyProtection="0">
      <alignment vertical="top" wrapText="1"/>
    </xf>
    <xf numFmtId="0" fontId="2" borderId="24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2" borderId="29" applyNumberFormat="0" applyFont="1" applyFill="0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2" borderId="28" applyNumberFormat="0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2" borderId="32" applyNumberFormat="0" applyFont="1" applyFill="0" applyBorder="1" applyAlignment="1" applyProtection="0">
      <alignment vertical="top" wrapText="1"/>
    </xf>
    <xf numFmtId="0" fontId="2" borderId="34" applyNumberFormat="0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00"/>
      <rgbColor rgb="fffee5cf"/>
      <rgbColor rgb="fff9d19a"/>
      <rgbColor rgb="ffbfbfbf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1262316</xdr:colOff>
      <xdr:row>1</xdr:row>
      <xdr:rowOff>257401</xdr:rowOff>
    </xdr:from>
    <xdr:to>
      <xdr:col>2</xdr:col>
      <xdr:colOff>5016</xdr:colOff>
      <xdr:row>4</xdr:row>
      <xdr:rowOff>53270</xdr:rowOff>
    </xdr:to>
    <xdr:sp>
      <xdr:nvSpPr>
        <xdr:cNvPr id="2" name="Не"/>
        <xdr:cNvSpPr/>
      </xdr:nvSpPr>
      <xdr:spPr>
        <a:xfrm>
          <a:off x="1262316" y="608556"/>
          <a:ext cx="1308101" cy="684870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Не</a:t>
          </a:r>
        </a:p>
      </xdr:txBody>
    </xdr:sp>
    <xdr:clientData/>
  </xdr:twoCellAnchor>
  <xdr:twoCellAnchor>
    <xdr:from>
      <xdr:col>0</xdr:col>
      <xdr:colOff>814387</xdr:colOff>
      <xdr:row>2</xdr:row>
      <xdr:rowOff>4886</xdr:rowOff>
    </xdr:from>
    <xdr:to>
      <xdr:col>0</xdr:col>
      <xdr:colOff>814387</xdr:colOff>
      <xdr:row>20</xdr:row>
      <xdr:rowOff>11668</xdr:rowOff>
    </xdr:to>
    <xdr:sp>
      <xdr:nvSpPr>
        <xdr:cNvPr id="3" name="Линия"/>
        <xdr:cNvSpPr/>
      </xdr:nvSpPr>
      <xdr:spPr>
        <a:xfrm flipV="1">
          <a:off x="814387" y="653221"/>
          <a:ext cx="1" cy="5312843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833437</xdr:colOff>
      <xdr:row>2</xdr:row>
      <xdr:rowOff>296306</xdr:rowOff>
    </xdr:from>
    <xdr:to>
      <xdr:col>0</xdr:col>
      <xdr:colOff>1273805</xdr:colOff>
      <xdr:row>2</xdr:row>
      <xdr:rowOff>296306</xdr:rowOff>
    </xdr:to>
    <xdr:sp>
      <xdr:nvSpPr>
        <xdr:cNvPr id="4" name="Линия"/>
        <xdr:cNvSpPr/>
      </xdr:nvSpPr>
      <xdr:spPr>
        <a:xfrm>
          <a:off x="833437" y="944641"/>
          <a:ext cx="44036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647534</xdr:colOff>
      <xdr:row>3</xdr:row>
      <xdr:rowOff>7291</xdr:rowOff>
    </xdr:from>
    <xdr:to>
      <xdr:col>2</xdr:col>
      <xdr:colOff>647534</xdr:colOff>
      <xdr:row>19</xdr:row>
      <xdr:rowOff>288855</xdr:rowOff>
    </xdr:to>
    <xdr:sp>
      <xdr:nvSpPr>
        <xdr:cNvPr id="5" name="Линия"/>
        <xdr:cNvSpPr/>
      </xdr:nvSpPr>
      <xdr:spPr>
        <a:xfrm flipV="1">
          <a:off x="3212934" y="952806"/>
          <a:ext cx="1" cy="4995805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5016</xdr:colOff>
      <xdr:row>3</xdr:row>
      <xdr:rowOff>9966</xdr:rowOff>
    </xdr:from>
    <xdr:to>
      <xdr:col>2</xdr:col>
      <xdr:colOff>636694</xdr:colOff>
      <xdr:row>3</xdr:row>
      <xdr:rowOff>9966</xdr:rowOff>
    </xdr:to>
    <xdr:sp>
      <xdr:nvSpPr>
        <xdr:cNvPr id="6" name="Линия"/>
        <xdr:cNvSpPr/>
      </xdr:nvSpPr>
      <xdr:spPr>
        <a:xfrm>
          <a:off x="2570416" y="955481"/>
          <a:ext cx="63167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1235583</xdr:colOff>
      <xdr:row>1</xdr:row>
      <xdr:rowOff>244701</xdr:rowOff>
    </xdr:from>
    <xdr:to>
      <xdr:col>4</xdr:col>
      <xdr:colOff>1260983</xdr:colOff>
      <xdr:row>4</xdr:row>
      <xdr:rowOff>40570</xdr:rowOff>
    </xdr:to>
    <xdr:sp>
      <xdr:nvSpPr>
        <xdr:cNvPr id="7" name="Не"/>
        <xdr:cNvSpPr/>
      </xdr:nvSpPr>
      <xdr:spPr>
        <a:xfrm>
          <a:off x="5083683" y="595856"/>
          <a:ext cx="1308101" cy="684870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Не</a:t>
          </a:r>
        </a:p>
      </xdr:txBody>
    </xdr:sp>
    <xdr:clientData/>
  </xdr:twoCellAnchor>
  <xdr:twoCellAnchor>
    <xdr:from>
      <xdr:col>6</xdr:col>
      <xdr:colOff>1214532</xdr:colOff>
      <xdr:row>1</xdr:row>
      <xdr:rowOff>244701</xdr:rowOff>
    </xdr:from>
    <xdr:to>
      <xdr:col>7</xdr:col>
      <xdr:colOff>1239932</xdr:colOff>
      <xdr:row>4</xdr:row>
      <xdr:rowOff>40570</xdr:rowOff>
    </xdr:to>
    <xdr:sp>
      <xdr:nvSpPr>
        <xdr:cNvPr id="8" name="Не"/>
        <xdr:cNvSpPr/>
      </xdr:nvSpPr>
      <xdr:spPr>
        <a:xfrm>
          <a:off x="8910732" y="595856"/>
          <a:ext cx="1308101" cy="684870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Не</a:t>
          </a:r>
        </a:p>
      </xdr:txBody>
    </xdr:sp>
    <xdr:clientData/>
  </xdr:twoCellAnchor>
  <xdr:twoCellAnchor>
    <xdr:from>
      <xdr:col>3</xdr:col>
      <xdr:colOff>822007</xdr:colOff>
      <xdr:row>1</xdr:row>
      <xdr:rowOff>289366</xdr:rowOff>
    </xdr:from>
    <xdr:to>
      <xdr:col>3</xdr:col>
      <xdr:colOff>822007</xdr:colOff>
      <xdr:row>20</xdr:row>
      <xdr:rowOff>24368</xdr:rowOff>
    </xdr:to>
    <xdr:sp>
      <xdr:nvSpPr>
        <xdr:cNvPr id="9" name="Линия"/>
        <xdr:cNvSpPr/>
      </xdr:nvSpPr>
      <xdr:spPr>
        <a:xfrm flipV="1">
          <a:off x="4670107" y="640521"/>
          <a:ext cx="1" cy="5338243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829627</xdr:colOff>
      <xdr:row>2</xdr:row>
      <xdr:rowOff>4886</xdr:rowOff>
    </xdr:from>
    <xdr:to>
      <xdr:col>6</xdr:col>
      <xdr:colOff>829627</xdr:colOff>
      <xdr:row>20</xdr:row>
      <xdr:rowOff>11668</xdr:rowOff>
    </xdr:to>
    <xdr:sp>
      <xdr:nvSpPr>
        <xdr:cNvPr id="10" name="Линия"/>
        <xdr:cNvSpPr/>
      </xdr:nvSpPr>
      <xdr:spPr>
        <a:xfrm flipV="1">
          <a:off x="8525827" y="653221"/>
          <a:ext cx="1" cy="5312843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553554</xdr:colOff>
      <xdr:row>2</xdr:row>
      <xdr:rowOff>289956</xdr:rowOff>
    </xdr:from>
    <xdr:to>
      <xdr:col>5</xdr:col>
      <xdr:colOff>553554</xdr:colOff>
      <xdr:row>20</xdr:row>
      <xdr:rowOff>8730</xdr:rowOff>
    </xdr:to>
    <xdr:sp>
      <xdr:nvSpPr>
        <xdr:cNvPr id="11" name="Линия"/>
        <xdr:cNvSpPr/>
      </xdr:nvSpPr>
      <xdr:spPr>
        <a:xfrm flipV="1">
          <a:off x="6967054" y="938291"/>
          <a:ext cx="1" cy="5024835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672935</xdr:colOff>
      <xdr:row>2</xdr:row>
      <xdr:rowOff>289956</xdr:rowOff>
    </xdr:from>
    <xdr:to>
      <xdr:col>8</xdr:col>
      <xdr:colOff>672935</xdr:colOff>
      <xdr:row>20</xdr:row>
      <xdr:rowOff>8730</xdr:rowOff>
    </xdr:to>
    <xdr:sp>
      <xdr:nvSpPr>
        <xdr:cNvPr id="12" name="Линия"/>
        <xdr:cNvSpPr/>
      </xdr:nvSpPr>
      <xdr:spPr>
        <a:xfrm flipV="1">
          <a:off x="10934535" y="938291"/>
          <a:ext cx="1" cy="5024835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834707</xdr:colOff>
      <xdr:row>3</xdr:row>
      <xdr:rowOff>5476</xdr:rowOff>
    </xdr:from>
    <xdr:to>
      <xdr:col>4</xdr:col>
      <xdr:colOff>183685</xdr:colOff>
      <xdr:row>3</xdr:row>
      <xdr:rowOff>5476</xdr:rowOff>
    </xdr:to>
    <xdr:sp>
      <xdr:nvSpPr>
        <xdr:cNvPr id="13" name="Линия"/>
        <xdr:cNvSpPr/>
      </xdr:nvSpPr>
      <xdr:spPr>
        <a:xfrm>
          <a:off x="4682807" y="950991"/>
          <a:ext cx="63167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1266666</xdr:colOff>
      <xdr:row>3</xdr:row>
      <xdr:rowOff>9966</xdr:rowOff>
    </xdr:from>
    <xdr:to>
      <xdr:col>5</xdr:col>
      <xdr:colOff>553554</xdr:colOff>
      <xdr:row>3</xdr:row>
      <xdr:rowOff>9966</xdr:rowOff>
    </xdr:to>
    <xdr:sp>
      <xdr:nvSpPr>
        <xdr:cNvPr id="14" name="Линия"/>
        <xdr:cNvSpPr/>
      </xdr:nvSpPr>
      <xdr:spPr>
        <a:xfrm>
          <a:off x="6397466" y="955481"/>
          <a:ext cx="56958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848677</xdr:colOff>
      <xdr:row>3</xdr:row>
      <xdr:rowOff>22666</xdr:rowOff>
    </xdr:from>
    <xdr:to>
      <xdr:col>7</xdr:col>
      <xdr:colOff>197655</xdr:colOff>
      <xdr:row>3</xdr:row>
      <xdr:rowOff>22666</xdr:rowOff>
    </xdr:to>
    <xdr:sp>
      <xdr:nvSpPr>
        <xdr:cNvPr id="15" name="Линия"/>
        <xdr:cNvSpPr/>
      </xdr:nvSpPr>
      <xdr:spPr>
        <a:xfrm>
          <a:off x="8544877" y="968181"/>
          <a:ext cx="63167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1239932</xdr:colOff>
      <xdr:row>3</xdr:row>
      <xdr:rowOff>5476</xdr:rowOff>
    </xdr:from>
    <xdr:to>
      <xdr:col>8</xdr:col>
      <xdr:colOff>672934</xdr:colOff>
      <xdr:row>3</xdr:row>
      <xdr:rowOff>5476</xdr:rowOff>
    </xdr:to>
    <xdr:sp>
      <xdr:nvSpPr>
        <xdr:cNvPr id="16" name="Линия"/>
        <xdr:cNvSpPr/>
      </xdr:nvSpPr>
      <xdr:spPr>
        <a:xfrm>
          <a:off x="10218832" y="950991"/>
          <a:ext cx="71570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1193482</xdr:colOff>
      <xdr:row>3</xdr:row>
      <xdr:rowOff>233180</xdr:rowOff>
    </xdr:from>
    <xdr:to>
      <xdr:col>10</xdr:col>
      <xdr:colOff>1218882</xdr:colOff>
      <xdr:row>6</xdr:row>
      <xdr:rowOff>34129</xdr:rowOff>
    </xdr:to>
    <xdr:sp>
      <xdr:nvSpPr>
        <xdr:cNvPr id="17" name="И"/>
        <xdr:cNvSpPr/>
      </xdr:nvSpPr>
      <xdr:spPr>
        <a:xfrm>
          <a:off x="12737782" y="1178695"/>
          <a:ext cx="1308101" cy="684870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И</a:t>
          </a:r>
        </a:p>
      </xdr:txBody>
    </xdr:sp>
    <xdr:clientData/>
  </xdr:twoCellAnchor>
  <xdr:twoCellAnchor>
    <xdr:from>
      <xdr:col>8</xdr:col>
      <xdr:colOff>685634</xdr:colOff>
      <xdr:row>3</xdr:row>
      <xdr:rowOff>284195</xdr:rowOff>
    </xdr:from>
    <xdr:to>
      <xdr:col>9</xdr:col>
      <xdr:colOff>1218215</xdr:colOff>
      <xdr:row>3</xdr:row>
      <xdr:rowOff>284195</xdr:rowOff>
    </xdr:to>
    <xdr:sp>
      <xdr:nvSpPr>
        <xdr:cNvPr id="18" name="Линия"/>
        <xdr:cNvSpPr/>
      </xdr:nvSpPr>
      <xdr:spPr>
        <a:xfrm>
          <a:off x="10947234" y="1229710"/>
          <a:ext cx="18152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566254</xdr:colOff>
      <xdr:row>5</xdr:row>
      <xdr:rowOff>12208</xdr:rowOff>
    </xdr:from>
    <xdr:to>
      <xdr:col>9</xdr:col>
      <xdr:colOff>1230915</xdr:colOff>
      <xdr:row>5</xdr:row>
      <xdr:rowOff>12208</xdr:rowOff>
    </xdr:to>
    <xdr:sp>
      <xdr:nvSpPr>
        <xdr:cNvPr id="19" name="Линия"/>
        <xdr:cNvSpPr/>
      </xdr:nvSpPr>
      <xdr:spPr>
        <a:xfrm>
          <a:off x="6979754" y="1547003"/>
          <a:ext cx="579546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672934</xdr:colOff>
      <xdr:row>5</xdr:row>
      <xdr:rowOff>277754</xdr:rowOff>
    </xdr:from>
    <xdr:to>
      <xdr:col>9</xdr:col>
      <xdr:colOff>1218215</xdr:colOff>
      <xdr:row>5</xdr:row>
      <xdr:rowOff>277754</xdr:rowOff>
    </xdr:to>
    <xdr:sp>
      <xdr:nvSpPr>
        <xdr:cNvPr id="20" name="Линия"/>
        <xdr:cNvSpPr/>
      </xdr:nvSpPr>
      <xdr:spPr>
        <a:xfrm>
          <a:off x="3238334" y="1812549"/>
          <a:ext cx="95241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1193483</xdr:colOff>
      <xdr:row>7</xdr:row>
      <xdr:rowOff>247215</xdr:rowOff>
    </xdr:from>
    <xdr:to>
      <xdr:col>10</xdr:col>
      <xdr:colOff>1218883</xdr:colOff>
      <xdr:row>10</xdr:row>
      <xdr:rowOff>48165</xdr:rowOff>
    </xdr:to>
    <xdr:sp>
      <xdr:nvSpPr>
        <xdr:cNvPr id="21" name="И"/>
        <xdr:cNvSpPr/>
      </xdr:nvSpPr>
      <xdr:spPr>
        <a:xfrm>
          <a:off x="12737782" y="2371290"/>
          <a:ext cx="1308101" cy="684871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И</a:t>
          </a:r>
        </a:p>
      </xdr:txBody>
    </xdr:sp>
    <xdr:clientData/>
  </xdr:twoCellAnchor>
  <xdr:twoCellAnchor>
    <xdr:from>
      <xdr:col>5</xdr:col>
      <xdr:colOff>572604</xdr:colOff>
      <xdr:row>8</xdr:row>
      <xdr:rowOff>270954</xdr:rowOff>
    </xdr:from>
    <xdr:to>
      <xdr:col>9</xdr:col>
      <xdr:colOff>1237265</xdr:colOff>
      <xdr:row>8</xdr:row>
      <xdr:rowOff>270954</xdr:rowOff>
    </xdr:to>
    <xdr:sp>
      <xdr:nvSpPr>
        <xdr:cNvPr id="22" name="Линия"/>
        <xdr:cNvSpPr/>
      </xdr:nvSpPr>
      <xdr:spPr>
        <a:xfrm>
          <a:off x="6986104" y="2689669"/>
          <a:ext cx="579546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660234</xdr:colOff>
      <xdr:row>9</xdr:row>
      <xdr:rowOff>242333</xdr:rowOff>
    </xdr:from>
    <xdr:to>
      <xdr:col>10</xdr:col>
      <xdr:colOff>68486</xdr:colOff>
      <xdr:row>9</xdr:row>
      <xdr:rowOff>242333</xdr:rowOff>
    </xdr:to>
    <xdr:sp>
      <xdr:nvSpPr>
        <xdr:cNvPr id="23" name="Линия"/>
        <xdr:cNvSpPr/>
      </xdr:nvSpPr>
      <xdr:spPr>
        <a:xfrm>
          <a:off x="3225634" y="2955688"/>
          <a:ext cx="966985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849344</xdr:colOff>
      <xdr:row>8</xdr:row>
      <xdr:rowOff>90380</xdr:rowOff>
    </xdr:from>
    <xdr:to>
      <xdr:col>9</xdr:col>
      <xdr:colOff>1218215</xdr:colOff>
      <xdr:row>8</xdr:row>
      <xdr:rowOff>90380</xdr:rowOff>
    </xdr:to>
    <xdr:sp>
      <xdr:nvSpPr>
        <xdr:cNvPr id="24" name="Линия"/>
        <xdr:cNvSpPr/>
      </xdr:nvSpPr>
      <xdr:spPr>
        <a:xfrm>
          <a:off x="8545544" y="2509095"/>
          <a:ext cx="421697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1193482</xdr:colOff>
      <xdr:row>11</xdr:row>
      <xdr:rowOff>257173</xdr:rowOff>
    </xdr:from>
    <xdr:to>
      <xdr:col>10</xdr:col>
      <xdr:colOff>1218882</xdr:colOff>
      <xdr:row>14</xdr:row>
      <xdr:rowOff>58123</xdr:rowOff>
    </xdr:to>
    <xdr:sp>
      <xdr:nvSpPr>
        <xdr:cNvPr id="25" name="И"/>
        <xdr:cNvSpPr/>
      </xdr:nvSpPr>
      <xdr:spPr>
        <a:xfrm>
          <a:off x="12737782" y="3559808"/>
          <a:ext cx="1308101" cy="684871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И</a:t>
          </a:r>
        </a:p>
      </xdr:txBody>
    </xdr:sp>
    <xdr:clientData/>
  </xdr:twoCellAnchor>
  <xdr:twoCellAnchor>
    <xdr:from>
      <xdr:col>3</xdr:col>
      <xdr:colOff>822674</xdr:colOff>
      <xdr:row>12</xdr:row>
      <xdr:rowOff>280912</xdr:rowOff>
    </xdr:from>
    <xdr:to>
      <xdr:col>9</xdr:col>
      <xdr:colOff>1237264</xdr:colOff>
      <xdr:row>12</xdr:row>
      <xdr:rowOff>280912</xdr:rowOff>
    </xdr:to>
    <xdr:sp>
      <xdr:nvSpPr>
        <xdr:cNvPr id="26" name="Линия"/>
        <xdr:cNvSpPr/>
      </xdr:nvSpPr>
      <xdr:spPr>
        <a:xfrm>
          <a:off x="4670774" y="3878187"/>
          <a:ext cx="811079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660233</xdr:colOff>
      <xdr:row>13</xdr:row>
      <xdr:rowOff>252292</xdr:rowOff>
    </xdr:from>
    <xdr:to>
      <xdr:col>10</xdr:col>
      <xdr:colOff>68485</xdr:colOff>
      <xdr:row>13</xdr:row>
      <xdr:rowOff>252292</xdr:rowOff>
    </xdr:to>
    <xdr:sp>
      <xdr:nvSpPr>
        <xdr:cNvPr id="27" name="Линия"/>
        <xdr:cNvSpPr/>
      </xdr:nvSpPr>
      <xdr:spPr>
        <a:xfrm>
          <a:off x="3225633" y="4144207"/>
          <a:ext cx="966985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849343</xdr:colOff>
      <xdr:row>12</xdr:row>
      <xdr:rowOff>100339</xdr:rowOff>
    </xdr:from>
    <xdr:to>
      <xdr:col>9</xdr:col>
      <xdr:colOff>1218215</xdr:colOff>
      <xdr:row>12</xdr:row>
      <xdr:rowOff>100339</xdr:rowOff>
    </xdr:to>
    <xdr:sp>
      <xdr:nvSpPr>
        <xdr:cNvPr id="28" name="Линия"/>
        <xdr:cNvSpPr/>
      </xdr:nvSpPr>
      <xdr:spPr>
        <a:xfrm>
          <a:off x="8545543" y="3697614"/>
          <a:ext cx="421697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1193482</xdr:colOff>
      <xdr:row>15</xdr:row>
      <xdr:rowOff>271208</xdr:rowOff>
    </xdr:from>
    <xdr:to>
      <xdr:col>10</xdr:col>
      <xdr:colOff>1218882</xdr:colOff>
      <xdr:row>18</xdr:row>
      <xdr:rowOff>72158</xdr:rowOff>
    </xdr:to>
    <xdr:sp>
      <xdr:nvSpPr>
        <xdr:cNvPr id="29" name="И"/>
        <xdr:cNvSpPr/>
      </xdr:nvSpPr>
      <xdr:spPr>
        <a:xfrm>
          <a:off x="12737782" y="4752403"/>
          <a:ext cx="1308101" cy="684871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И</a:t>
          </a:r>
        </a:p>
      </xdr:txBody>
    </xdr:sp>
    <xdr:clientData/>
  </xdr:twoCellAnchor>
  <xdr:twoCellAnchor>
    <xdr:from>
      <xdr:col>5</xdr:col>
      <xdr:colOff>572604</xdr:colOff>
      <xdr:row>16</xdr:row>
      <xdr:rowOff>290870</xdr:rowOff>
    </xdr:from>
    <xdr:to>
      <xdr:col>10</xdr:col>
      <xdr:colOff>68486</xdr:colOff>
      <xdr:row>16</xdr:row>
      <xdr:rowOff>290870</xdr:rowOff>
    </xdr:to>
    <xdr:sp>
      <xdr:nvSpPr>
        <xdr:cNvPr id="30" name="Линия"/>
        <xdr:cNvSpPr/>
      </xdr:nvSpPr>
      <xdr:spPr>
        <a:xfrm>
          <a:off x="6986104" y="5066705"/>
          <a:ext cx="590938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839787</xdr:colOff>
      <xdr:row>17</xdr:row>
      <xdr:rowOff>266327</xdr:rowOff>
    </xdr:from>
    <xdr:to>
      <xdr:col>10</xdr:col>
      <xdr:colOff>68485</xdr:colOff>
      <xdr:row>17</xdr:row>
      <xdr:rowOff>266327</xdr:rowOff>
    </xdr:to>
    <xdr:sp>
      <xdr:nvSpPr>
        <xdr:cNvPr id="31" name="Линия"/>
        <xdr:cNvSpPr/>
      </xdr:nvSpPr>
      <xdr:spPr>
        <a:xfrm>
          <a:off x="839787" y="5336802"/>
          <a:ext cx="1205569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685635</xdr:colOff>
      <xdr:row>16</xdr:row>
      <xdr:rowOff>114374</xdr:rowOff>
    </xdr:from>
    <xdr:to>
      <xdr:col>9</xdr:col>
      <xdr:colOff>1218215</xdr:colOff>
      <xdr:row>16</xdr:row>
      <xdr:rowOff>114374</xdr:rowOff>
    </xdr:to>
    <xdr:sp>
      <xdr:nvSpPr>
        <xdr:cNvPr id="32" name="Линия"/>
        <xdr:cNvSpPr/>
      </xdr:nvSpPr>
      <xdr:spPr>
        <a:xfrm>
          <a:off x="10947235" y="4890209"/>
          <a:ext cx="181528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1178115</xdr:colOff>
      <xdr:row>9</xdr:row>
      <xdr:rowOff>229418</xdr:rowOff>
    </xdr:from>
    <xdr:to>
      <xdr:col>13</xdr:col>
      <xdr:colOff>1203515</xdr:colOff>
      <xdr:row>12</xdr:row>
      <xdr:rowOff>30368</xdr:rowOff>
    </xdr:to>
    <xdr:sp>
      <xdr:nvSpPr>
        <xdr:cNvPr id="33" name="Или"/>
        <xdr:cNvSpPr/>
      </xdr:nvSpPr>
      <xdr:spPr>
        <a:xfrm>
          <a:off x="16570515" y="2942773"/>
          <a:ext cx="1308101" cy="684871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Или</a:t>
          </a:r>
        </a:p>
      </xdr:txBody>
    </xdr:sp>
    <xdr:clientData/>
  </xdr:twoCellAnchor>
  <xdr:twoCellAnchor>
    <xdr:from>
      <xdr:col>10</xdr:col>
      <xdr:colOff>1226718</xdr:colOff>
      <xdr:row>13</xdr:row>
      <xdr:rowOff>25850</xdr:rowOff>
    </xdr:from>
    <xdr:to>
      <xdr:col>11</xdr:col>
      <xdr:colOff>1198499</xdr:colOff>
      <xdr:row>13</xdr:row>
      <xdr:rowOff>25850</xdr:rowOff>
    </xdr:to>
    <xdr:sp>
      <xdr:nvSpPr>
        <xdr:cNvPr id="34" name="Линия"/>
        <xdr:cNvSpPr/>
      </xdr:nvSpPr>
      <xdr:spPr>
        <a:xfrm>
          <a:off x="14053718" y="3917765"/>
          <a:ext cx="12544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1226718</xdr:colOff>
      <xdr:row>16</xdr:row>
      <xdr:rowOff>284520</xdr:rowOff>
    </xdr:from>
    <xdr:to>
      <xdr:col>11</xdr:col>
      <xdr:colOff>1198499</xdr:colOff>
      <xdr:row>16</xdr:row>
      <xdr:rowOff>284520</xdr:rowOff>
    </xdr:to>
    <xdr:sp>
      <xdr:nvSpPr>
        <xdr:cNvPr id="35" name="Линия"/>
        <xdr:cNvSpPr/>
      </xdr:nvSpPr>
      <xdr:spPr>
        <a:xfrm>
          <a:off x="14053718" y="5060355"/>
          <a:ext cx="12544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1226718</xdr:colOff>
      <xdr:row>9</xdr:row>
      <xdr:rowOff>12974</xdr:rowOff>
    </xdr:from>
    <xdr:to>
      <xdr:col>11</xdr:col>
      <xdr:colOff>1198499</xdr:colOff>
      <xdr:row>9</xdr:row>
      <xdr:rowOff>12974</xdr:rowOff>
    </xdr:to>
    <xdr:sp>
      <xdr:nvSpPr>
        <xdr:cNvPr id="36" name="Линия"/>
        <xdr:cNvSpPr/>
      </xdr:nvSpPr>
      <xdr:spPr>
        <a:xfrm>
          <a:off x="14053718" y="2726329"/>
          <a:ext cx="12544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1218882</xdr:colOff>
      <xdr:row>5</xdr:row>
      <xdr:rowOff>5858</xdr:rowOff>
    </xdr:from>
    <xdr:to>
      <xdr:col>11</xdr:col>
      <xdr:colOff>1190662</xdr:colOff>
      <xdr:row>5</xdr:row>
      <xdr:rowOff>5858</xdr:rowOff>
    </xdr:to>
    <xdr:sp>
      <xdr:nvSpPr>
        <xdr:cNvPr id="37" name="Линия"/>
        <xdr:cNvSpPr/>
      </xdr:nvSpPr>
      <xdr:spPr>
        <a:xfrm>
          <a:off x="14045882" y="1540653"/>
          <a:ext cx="125448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1192697</xdr:colOff>
      <xdr:row>4</xdr:row>
      <xdr:rowOff>283556</xdr:rowOff>
    </xdr:from>
    <xdr:to>
      <xdr:col>11</xdr:col>
      <xdr:colOff>1192697</xdr:colOff>
      <xdr:row>17</xdr:row>
      <xdr:rowOff>8156</xdr:rowOff>
    </xdr:to>
    <xdr:sp>
      <xdr:nvSpPr>
        <xdr:cNvPr id="38" name="Линия"/>
        <xdr:cNvSpPr/>
      </xdr:nvSpPr>
      <xdr:spPr>
        <a:xfrm flipV="1">
          <a:off x="15302397" y="1523711"/>
          <a:ext cx="1" cy="35549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1212065</xdr:colOff>
      <xdr:row>11</xdr:row>
      <xdr:rowOff>6200</xdr:rowOff>
    </xdr:from>
    <xdr:to>
      <xdr:col>12</xdr:col>
      <xdr:colOff>1203199</xdr:colOff>
      <xdr:row>11</xdr:row>
      <xdr:rowOff>6200</xdr:rowOff>
    </xdr:to>
    <xdr:sp>
      <xdr:nvSpPr>
        <xdr:cNvPr id="39" name="Линия"/>
        <xdr:cNvSpPr/>
      </xdr:nvSpPr>
      <xdr:spPr>
        <a:xfrm>
          <a:off x="15321765" y="3308835"/>
          <a:ext cx="127383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1169565</xdr:colOff>
      <xdr:row>9</xdr:row>
      <xdr:rowOff>229418</xdr:rowOff>
    </xdr:from>
    <xdr:to>
      <xdr:col>15</xdr:col>
      <xdr:colOff>1194965</xdr:colOff>
      <xdr:row>12</xdr:row>
      <xdr:rowOff>30368</xdr:rowOff>
    </xdr:to>
    <xdr:sp>
      <xdr:nvSpPr>
        <xdr:cNvPr id="40" name="Результат"/>
        <xdr:cNvSpPr/>
      </xdr:nvSpPr>
      <xdr:spPr>
        <a:xfrm>
          <a:off x="19127365" y="2942773"/>
          <a:ext cx="1308101" cy="684871"/>
        </a:xfrm>
        <a:prstGeom prst="rect">
          <a:avLst/>
        </a:prstGeom>
        <a:solidFill>
          <a:srgbClr val="0000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200" u="none">
              <a:solidFill>
                <a:srgbClr val="FFFFFF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Результат</a:t>
          </a:r>
        </a:p>
      </xdr:txBody>
    </xdr:sp>
    <xdr:clientData/>
  </xdr:twoCellAnchor>
  <xdr:twoCellAnchor>
    <xdr:from>
      <xdr:col>13</xdr:col>
      <xdr:colOff>1203515</xdr:colOff>
      <xdr:row>11</xdr:row>
      <xdr:rowOff>6200</xdr:rowOff>
    </xdr:from>
    <xdr:to>
      <xdr:col>14</xdr:col>
      <xdr:colOff>1194649</xdr:colOff>
      <xdr:row>11</xdr:row>
      <xdr:rowOff>6200</xdr:rowOff>
    </xdr:to>
    <xdr:sp>
      <xdr:nvSpPr>
        <xdr:cNvPr id="41" name="Линия"/>
        <xdr:cNvSpPr/>
      </xdr:nvSpPr>
      <xdr:spPr>
        <a:xfrm>
          <a:off x="17878615" y="3308835"/>
          <a:ext cx="127383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oval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475126</xdr:colOff>
      <xdr:row>0</xdr:row>
      <xdr:rowOff>0</xdr:rowOff>
    </xdr:from>
    <xdr:to>
      <xdr:col>7</xdr:col>
      <xdr:colOff>710223</xdr:colOff>
      <xdr:row>0</xdr:row>
      <xdr:rowOff>200269</xdr:rowOff>
    </xdr:to>
    <xdr:grpSp>
      <xdr:nvGrpSpPr>
        <xdr:cNvPr id="45" name="Рисунок"/>
        <xdr:cNvGrpSpPr/>
      </xdr:nvGrpSpPr>
      <xdr:grpSpPr>
        <a:xfrm>
          <a:off x="9187326" y="-195385"/>
          <a:ext cx="235098" cy="200270"/>
          <a:chOff x="0" y="-200269"/>
          <a:chExt cx="235096" cy="200269"/>
        </a:xfrm>
      </xdr:grpSpPr>
      <xdr:sp>
        <xdr:nvSpPr>
          <xdr:cNvPr id="43" name="Линия"/>
          <xdr:cNvSpPr/>
        </xdr:nvSpPr>
        <xdr:spPr>
          <a:xfrm>
            <a:off x="0" y="0"/>
            <a:ext cx="1271" cy="0"/>
          </a:xfrm>
          <a:prstGeom prst="ellipse">
            <a:avLst/>
          </a:prstGeom>
          <a:noFill/>
          <a:ln w="88900" cap="rnd">
            <a:solidFill>
              <a:srgbClr val="147EFB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4" name="Линия"/>
          <xdr:cNvSpPr/>
        </xdr:nvSpPr>
        <xdr:spPr>
          <a:xfrm>
            <a:off x="152058" y="-200270"/>
            <a:ext cx="83039" cy="5861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21600"/>
                </a:moveTo>
                <a:cubicBezTo>
                  <a:pt x="7200" y="14400"/>
                  <a:pt x="14400" y="7200"/>
                  <a:pt x="21600" y="0"/>
                </a:cubicBezTo>
              </a:path>
            </a:pathLst>
          </a:custGeom>
          <a:noFill/>
          <a:ln w="88900" cap="rnd">
            <a:solidFill>
              <a:srgbClr val="147EFB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</xdr:col>
      <xdr:colOff>1072488</xdr:colOff>
      <xdr:row>3</xdr:row>
      <xdr:rowOff>22057</xdr:rowOff>
    </xdr:from>
    <xdr:to>
      <xdr:col>3</xdr:col>
      <xdr:colOff>30007</xdr:colOff>
      <xdr:row>5</xdr:row>
      <xdr:rowOff>11218</xdr:rowOff>
    </xdr:to>
    <xdr:sp>
      <xdr:nvSpPr>
        <xdr:cNvPr id="46" name="Закругленный прямоугольник"/>
        <xdr:cNvSpPr/>
      </xdr:nvSpPr>
      <xdr:spPr>
        <a:xfrm>
          <a:off x="3561688" y="887562"/>
          <a:ext cx="202120" cy="498432"/>
        </a:xfrm>
        <a:prstGeom prst="roundRect">
          <a:avLst>
            <a:gd name="adj" fmla="val 45989"/>
          </a:avLst>
        </a:prstGeom>
        <a:noFill/>
        <a:ln w="25400" cap="flat">
          <a:solidFill>
            <a:srgbClr val="4E7A27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1069174</xdr:colOff>
      <xdr:row>3</xdr:row>
      <xdr:rowOff>41262</xdr:rowOff>
    </xdr:from>
    <xdr:to>
      <xdr:col>3</xdr:col>
      <xdr:colOff>1232918</xdr:colOff>
      <xdr:row>3</xdr:row>
      <xdr:rowOff>241816</xdr:rowOff>
    </xdr:to>
    <xdr:sp>
      <xdr:nvSpPr>
        <xdr:cNvPr id="47" name="Закругленный прямоугольник"/>
        <xdr:cNvSpPr/>
      </xdr:nvSpPr>
      <xdr:spPr>
        <a:xfrm>
          <a:off x="3558374" y="906767"/>
          <a:ext cx="1408345" cy="200555"/>
        </a:xfrm>
        <a:prstGeom prst="roundRect">
          <a:avLst>
            <a:gd name="adj" fmla="val 49660"/>
          </a:avLst>
        </a:prstGeom>
        <a:noFill/>
        <a:ln w="25400" cap="flat">
          <a:solidFill>
            <a:srgbClr val="B51A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N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4" width="16.3516" style="1" customWidth="1"/>
    <col min="15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20.25" customHeight="1">
      <c r="A3" s="4"/>
      <c r="B3" s="5"/>
      <c r="C3" s="6"/>
      <c r="D3" s="6"/>
      <c r="E3" s="6"/>
      <c r="F3" s="6"/>
      <c r="G3" t="s" s="7">
        <v>1</v>
      </c>
      <c r="H3" t="s" s="7">
        <v>2</v>
      </c>
      <c r="I3" t="s" s="7">
        <v>3</v>
      </c>
      <c r="J3" t="s" s="7">
        <v>4</v>
      </c>
      <c r="K3" s="6"/>
      <c r="L3" t="s" s="7">
        <v>5</v>
      </c>
      <c r="M3" s="6"/>
      <c r="N3" s="6"/>
    </row>
    <row r="4" ht="20.35" customHeight="1">
      <c r="A4" s="8"/>
      <c r="B4" t="s" s="9">
        <v>6</v>
      </c>
      <c r="C4" t="s" s="10">
        <v>7</v>
      </c>
      <c r="D4" t="s" s="10">
        <v>8</v>
      </c>
      <c r="E4" t="s" s="11">
        <v>9</v>
      </c>
      <c r="F4" s="12"/>
      <c r="G4" s="12"/>
      <c r="H4" s="12"/>
      <c r="I4" s="12"/>
      <c r="J4" s="12"/>
      <c r="K4" s="12"/>
      <c r="L4" s="12"/>
      <c r="M4" s="12"/>
      <c r="N4" s="12"/>
    </row>
    <row r="5" ht="20.7" customHeight="1">
      <c r="A5" s="13"/>
      <c r="B5" s="14">
        <v>0</v>
      </c>
      <c r="C5" s="14">
        <v>0</v>
      </c>
      <c r="D5" s="14">
        <v>0</v>
      </c>
      <c r="E5" s="15">
        <v>1</v>
      </c>
      <c r="F5" s="12"/>
      <c r="G5" t="b" s="16">
        <f>AND(NOT(B5),NOT(C5),NOT(D5))</f>
        <v>1</v>
      </c>
      <c r="H5" t="b" s="16">
        <f>AND(NOT(B5),NOT(C5),D5)</f>
        <v>0</v>
      </c>
      <c r="I5" t="b" s="16">
        <f>AND(NOT(B5),C5,D5)</f>
        <v>0</v>
      </c>
      <c r="J5" t="b" s="16">
        <f>AND(B5,NOT(C5),NOT(D5))</f>
        <v>0</v>
      </c>
      <c r="K5" s="12"/>
      <c r="L5" t="b" s="16">
        <f>OR(G5,J5,I5,H5)</f>
        <v>1</v>
      </c>
      <c r="M5" s="12"/>
      <c r="N5" s="12"/>
    </row>
    <row r="6" ht="20.7" customHeight="1">
      <c r="A6" s="13"/>
      <c r="B6" s="14">
        <v>0</v>
      </c>
      <c r="C6" s="14">
        <v>0</v>
      </c>
      <c r="D6" s="14">
        <v>1</v>
      </c>
      <c r="E6" s="15">
        <v>1</v>
      </c>
      <c r="F6" s="12"/>
      <c r="G6" t="b" s="16">
        <f>AND(NOT(B6),NOT(C6),NOT(D6))</f>
        <v>0</v>
      </c>
      <c r="H6" t="b" s="16">
        <f>AND(NOT(B6),NOT(C6),D6)</f>
        <v>1</v>
      </c>
      <c r="I6" t="b" s="16">
        <f>AND(NOT(B6),C6,D6)</f>
        <v>0</v>
      </c>
      <c r="J6" t="b" s="16">
        <f>AND(B6,NOT(C6),NOT(D6))</f>
        <v>0</v>
      </c>
      <c r="K6" s="12"/>
      <c r="L6" t="b" s="16">
        <f>OR(G6,J6,I6,H6)</f>
        <v>1</v>
      </c>
      <c r="M6" s="12"/>
      <c r="N6" s="12"/>
    </row>
    <row r="7" ht="20.7" customHeight="1">
      <c r="A7" s="13"/>
      <c r="B7" s="14">
        <v>0</v>
      </c>
      <c r="C7" s="14">
        <v>1</v>
      </c>
      <c r="D7" s="14">
        <v>0</v>
      </c>
      <c r="E7" s="17"/>
      <c r="F7" s="12"/>
      <c r="G7" t="b" s="16">
        <f>AND(NOT(B7),NOT(C7),NOT(D7))</f>
        <v>0</v>
      </c>
      <c r="H7" t="b" s="16">
        <f>AND(NOT(B7),NOT(C7),D7)</f>
        <v>0</v>
      </c>
      <c r="I7" t="b" s="16">
        <f>AND(NOT(B7),C7,D7)</f>
        <v>0</v>
      </c>
      <c r="J7" t="b" s="16">
        <f>AND(B7,NOT(C7),NOT(D7))</f>
        <v>0</v>
      </c>
      <c r="K7" s="12"/>
      <c r="L7" t="b" s="16">
        <f>OR(G7,J7,I7,H7)</f>
        <v>0</v>
      </c>
      <c r="M7" s="12"/>
      <c r="N7" s="12"/>
    </row>
    <row r="8" ht="20.7" customHeight="1">
      <c r="A8" s="13"/>
      <c r="B8" s="14">
        <v>0</v>
      </c>
      <c r="C8" s="14">
        <v>1</v>
      </c>
      <c r="D8" s="14">
        <v>1</v>
      </c>
      <c r="E8" s="15">
        <v>1</v>
      </c>
      <c r="F8" s="12"/>
      <c r="G8" t="b" s="16">
        <f>AND(NOT(B8),NOT(C8),NOT(D8))</f>
        <v>0</v>
      </c>
      <c r="H8" t="b" s="16">
        <f>AND(NOT(B8),NOT(C8),D8)</f>
        <v>0</v>
      </c>
      <c r="I8" t="b" s="16">
        <f>AND(NOT(B8),C8,D8)</f>
        <v>1</v>
      </c>
      <c r="J8" t="b" s="16">
        <f>AND(B8,NOT(C8),NOT(D8))</f>
        <v>0</v>
      </c>
      <c r="K8" s="12"/>
      <c r="L8" t="b" s="16">
        <f>OR(G8,J8,I8,H8)</f>
        <v>1</v>
      </c>
      <c r="M8" s="12"/>
      <c r="N8" s="12"/>
    </row>
    <row r="9" ht="20.7" customHeight="1">
      <c r="A9" s="13"/>
      <c r="B9" s="14">
        <v>1</v>
      </c>
      <c r="C9" s="14">
        <v>0</v>
      </c>
      <c r="D9" s="14">
        <v>0</v>
      </c>
      <c r="E9" s="15">
        <v>1</v>
      </c>
      <c r="F9" s="12"/>
      <c r="G9" t="b" s="16">
        <f>AND(NOT(B9),NOT(C9),NOT(D9))</f>
        <v>0</v>
      </c>
      <c r="H9" t="b" s="16">
        <f>AND(NOT(B9),NOT(C9),D9)</f>
        <v>0</v>
      </c>
      <c r="I9" t="b" s="16">
        <f>AND(NOT(B9),C9,D9)</f>
        <v>0</v>
      </c>
      <c r="J9" t="b" s="16">
        <f>AND(B9,NOT(C9),NOT(D9))</f>
        <v>1</v>
      </c>
      <c r="K9" s="12"/>
      <c r="L9" t="b" s="16">
        <f>OR(G9,J9,I9,H9)</f>
        <v>1</v>
      </c>
      <c r="M9" s="12"/>
      <c r="N9" s="12"/>
    </row>
    <row r="10" ht="20.7" customHeight="1">
      <c r="A10" s="13"/>
      <c r="B10" s="14">
        <v>1</v>
      </c>
      <c r="C10" s="14">
        <v>0</v>
      </c>
      <c r="D10" s="14">
        <v>1</v>
      </c>
      <c r="E10" s="17"/>
      <c r="F10" s="12"/>
      <c r="G10" t="b" s="16">
        <f>AND(NOT(B10),NOT(C10),NOT(D10))</f>
        <v>0</v>
      </c>
      <c r="H10" t="b" s="16">
        <f>AND(NOT(B10),NOT(C10),D10)</f>
        <v>0</v>
      </c>
      <c r="I10" t="b" s="16">
        <f>AND(NOT(B10),C10,D10)</f>
        <v>0</v>
      </c>
      <c r="J10" t="b" s="16">
        <f>AND(B10,NOT(C10),NOT(D10))</f>
        <v>0</v>
      </c>
      <c r="K10" s="12"/>
      <c r="L10" t="b" s="16">
        <f>OR(G10,J10,I10,H10)</f>
        <v>0</v>
      </c>
      <c r="M10" s="12"/>
      <c r="N10" s="12"/>
    </row>
    <row r="11" ht="20.7" customHeight="1">
      <c r="A11" s="13"/>
      <c r="B11" s="14">
        <v>1</v>
      </c>
      <c r="C11" s="14">
        <v>1</v>
      </c>
      <c r="D11" s="14">
        <v>0</v>
      </c>
      <c r="E11" s="17"/>
      <c r="F11" s="12"/>
      <c r="G11" t="b" s="16">
        <f>AND(NOT(B11),NOT(C11),NOT(D11))</f>
        <v>0</v>
      </c>
      <c r="H11" t="b" s="16">
        <f>AND(NOT(B11),NOT(C11),D11)</f>
        <v>0</v>
      </c>
      <c r="I11" t="b" s="16">
        <f>AND(NOT(B11),C11,D11)</f>
        <v>0</v>
      </c>
      <c r="J11" t="b" s="16">
        <f>AND(B11,NOT(C11),NOT(D11))</f>
        <v>0</v>
      </c>
      <c r="K11" s="12"/>
      <c r="L11" t="b" s="16">
        <f>OR(G11,J11,I11,H11)</f>
        <v>0</v>
      </c>
      <c r="M11" s="12"/>
      <c r="N11" s="12"/>
    </row>
    <row r="12" ht="20.7" customHeight="1">
      <c r="A12" s="13"/>
      <c r="B12" s="14">
        <v>1</v>
      </c>
      <c r="C12" s="14">
        <v>1</v>
      </c>
      <c r="D12" s="14">
        <v>1</v>
      </c>
      <c r="E12" s="17"/>
      <c r="F12" s="12"/>
      <c r="G12" t="b" s="16">
        <f>AND(NOT(B12),NOT(C12),NOT(D12))</f>
        <v>0</v>
      </c>
      <c r="H12" t="b" s="16">
        <f>AND(NOT(B12),NOT(C12),D12)</f>
        <v>0</v>
      </c>
      <c r="I12" t="b" s="16">
        <f>AND(NOT(B12),C12,D12)</f>
        <v>0</v>
      </c>
      <c r="J12" t="b" s="16">
        <f>AND(B12,NOT(C12),NOT(D12))</f>
        <v>0</v>
      </c>
      <c r="K12" s="12"/>
      <c r="L12" t="b" s="16">
        <f>OR(G12,J12,I12,H12)</f>
        <v>0</v>
      </c>
      <c r="M12" s="12"/>
      <c r="N12" s="12"/>
    </row>
    <row r="13" ht="20.35" customHeight="1">
      <c r="A13" s="8"/>
      <c r="B13" s="18"/>
      <c r="C13" s="19"/>
      <c r="D13" s="19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ht="20.05" customHeight="1">
      <c r="A14" s="8"/>
      <c r="B14" t="s" s="20">
        <v>10</v>
      </c>
      <c r="C14" t="s" s="11">
        <v>11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ht="20.05" customHeight="1">
      <c r="A15" s="8"/>
      <c r="B15" t="s" s="20">
        <v>6</v>
      </c>
      <c r="C15" t="s" s="11">
        <v>7</v>
      </c>
      <c r="D15" t="s" s="11">
        <v>8</v>
      </c>
      <c r="E15" t="s" s="21">
        <v>9</v>
      </c>
      <c r="F15" s="12"/>
      <c r="G15" t="s" s="11">
        <v>1</v>
      </c>
      <c r="H15" t="s" s="11">
        <v>2</v>
      </c>
      <c r="I15" t="s" s="11">
        <v>3</v>
      </c>
      <c r="J15" t="s" s="11">
        <v>4</v>
      </c>
      <c r="K15" s="12"/>
      <c r="L15" t="s" s="11">
        <v>5</v>
      </c>
      <c r="M15" s="12"/>
      <c r="N15" s="12"/>
    </row>
    <row r="16" ht="20.05" customHeight="1">
      <c r="A16" s="8"/>
      <c r="B16" s="22">
        <v>1</v>
      </c>
      <c r="C16" s="16">
        <v>0</v>
      </c>
      <c r="D16" s="23">
        <v>0</v>
      </c>
      <c r="E16" s="24">
        <f>IF(L16,1,0)</f>
        <v>1</v>
      </c>
      <c r="F16" s="25"/>
      <c r="G16" t="b" s="16">
        <f>AND(NOT(B16),NOT(C16),NOT(D16))</f>
        <v>0</v>
      </c>
      <c r="H16" t="b" s="16">
        <f>AND(NOT(B16),NOT(C16),D16)</f>
        <v>0</v>
      </c>
      <c r="I16" t="b" s="16">
        <f>AND(NOT(B16),C16,D16)</f>
        <v>0</v>
      </c>
      <c r="J16" t="b" s="16">
        <f>AND(B16,NOT(C16),NOT(D16))</f>
        <v>1</v>
      </c>
      <c r="K16" s="12"/>
      <c r="L16" t="b" s="16">
        <f>OR(G16,J16,I16,H16)</f>
        <v>1</v>
      </c>
      <c r="M16" s="12"/>
      <c r="N16" s="12"/>
    </row>
    <row r="17" ht="20.05" customHeight="1">
      <c r="A17" s="8"/>
      <c r="B17" s="26"/>
      <c r="C17" s="12"/>
      <c r="D17" s="12"/>
      <c r="E17" s="27"/>
      <c r="F17" s="12"/>
      <c r="G17" s="12"/>
      <c r="H17" s="12"/>
      <c r="I17" s="12"/>
      <c r="J17" s="12"/>
      <c r="K17" s="12"/>
      <c r="L17" s="12"/>
      <c r="M17" s="12"/>
      <c r="N17" s="12"/>
    </row>
    <row r="18" ht="20.05" customHeight="1">
      <c r="A18" s="8"/>
      <c r="B18" t="s" s="20">
        <v>10</v>
      </c>
      <c r="C18" t="s" s="11">
        <v>12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ht="20.05" customHeight="1">
      <c r="A19" s="8"/>
      <c r="B19" t="s" s="20">
        <v>6</v>
      </c>
      <c r="C19" t="s" s="11">
        <v>7</v>
      </c>
      <c r="D19" t="s" s="11">
        <v>8</v>
      </c>
      <c r="E19" t="s" s="11">
        <v>9</v>
      </c>
      <c r="F19" s="12"/>
      <c r="G19" t="s" s="11">
        <v>1</v>
      </c>
      <c r="H19" t="s" s="11">
        <v>2</v>
      </c>
      <c r="I19" t="s" s="11">
        <v>3</v>
      </c>
      <c r="J19" s="12"/>
      <c r="K19" s="12"/>
      <c r="L19" t="s" s="11">
        <v>5</v>
      </c>
      <c r="M19" s="12"/>
      <c r="N19" s="12"/>
    </row>
    <row r="20" ht="20.05" customHeight="1">
      <c r="A20" s="8"/>
      <c r="B20" s="22">
        <f>B16</f>
        <v>1</v>
      </c>
      <c r="C20" s="16">
        <f>C16</f>
        <v>0</v>
      </c>
      <c r="D20" s="16">
        <f>D16</f>
        <v>0</v>
      </c>
      <c r="E20" s="16">
        <f>IF(L20,1,0)</f>
        <v>1</v>
      </c>
      <c r="F20" s="12"/>
      <c r="G20" t="b" s="16">
        <f>AND(NOT(B20),NOT(C20))</f>
        <v>0</v>
      </c>
      <c r="H20" t="b" s="16">
        <f>AND(NOT(C20),NOT(D20))</f>
        <v>1</v>
      </c>
      <c r="I20" t="b" s="16">
        <f>AND(NOT(B20),C20,D20)</f>
        <v>0</v>
      </c>
      <c r="J20" s="12"/>
      <c r="K20" s="12"/>
      <c r="L20" t="b" s="16">
        <f>OR(G20,H20,I20)</f>
        <v>1</v>
      </c>
      <c r="M20" s="12"/>
      <c r="N20" s="12"/>
    </row>
    <row r="21" ht="20.0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ht="20.05" customHeight="1">
      <c r="A22" s="8"/>
      <c r="B22" s="2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ht="20.05" customHeight="1">
      <c r="A23" s="8"/>
      <c r="B23" t="s" s="20">
        <v>13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ht="20.05" customHeight="1">
      <c r="A24" s="8"/>
      <c r="B24" t="s" s="20">
        <v>14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</sheetData>
  <mergeCells count="3">
    <mergeCell ref="A1:N1"/>
    <mergeCell ref="B23:G23"/>
    <mergeCell ref="B24:G2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8" width="16.7578" style="31" customWidth="1"/>
    <col min="19" max="16384" width="16.3516" style="3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3.4" customHeight="1">
      <c r="A2" t="s" s="32">
        <v>6</v>
      </c>
      <c r="B2" s="33"/>
      <c r="C2" s="34"/>
      <c r="D2" t="s" s="32">
        <v>7</v>
      </c>
      <c r="E2" s="35"/>
      <c r="F2" s="34"/>
      <c r="G2" t="s" s="36">
        <v>8</v>
      </c>
      <c r="H2" s="37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ht="23.4" customHeight="1">
      <c r="A3" s="38"/>
      <c r="B3" s="5"/>
      <c r="C3" s="39"/>
      <c r="D3" s="40"/>
      <c r="E3" s="6"/>
      <c r="F3" s="41"/>
      <c r="G3" s="41"/>
      <c r="H3" s="39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ht="23.2" customHeight="1">
      <c r="A4" s="43"/>
      <c r="B4" s="26"/>
      <c r="C4" s="44"/>
      <c r="D4" s="45"/>
      <c r="E4" s="12"/>
      <c r="F4" s="12"/>
      <c r="G4" s="12"/>
      <c r="H4" s="44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ht="23.2" customHeight="1">
      <c r="A5" s="47"/>
      <c r="B5" s="48"/>
      <c r="C5" s="44"/>
      <c r="D5" s="42"/>
      <c r="E5" s="48"/>
      <c r="F5" s="12"/>
      <c r="G5" s="12"/>
      <c r="H5" s="44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ht="23.2" customHeight="1">
      <c r="A6" s="49"/>
      <c r="B6" s="48"/>
      <c r="C6" s="44"/>
      <c r="D6" s="46"/>
      <c r="E6" s="48"/>
      <c r="F6" s="12"/>
      <c r="G6" s="12"/>
      <c r="H6" s="44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ht="23.2" customHeight="1">
      <c r="A7" s="49"/>
      <c r="B7" s="48"/>
      <c r="C7" s="44"/>
      <c r="D7" s="46"/>
      <c r="E7" s="48"/>
      <c r="F7" s="12"/>
      <c r="G7" s="12"/>
      <c r="H7" s="44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ht="23.2" customHeight="1">
      <c r="A8" s="49"/>
      <c r="B8" s="48"/>
      <c r="C8" s="44"/>
      <c r="D8" s="46"/>
      <c r="E8" s="48"/>
      <c r="F8" s="12"/>
      <c r="G8" s="12"/>
      <c r="H8" s="44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ht="23.2" customHeight="1">
      <c r="A9" s="49"/>
      <c r="B9" s="48"/>
      <c r="C9" s="44"/>
      <c r="D9" s="46"/>
      <c r="E9" s="48"/>
      <c r="F9" s="12"/>
      <c r="G9" s="12"/>
      <c r="H9" s="44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ht="23.2" customHeight="1">
      <c r="A10" s="49"/>
      <c r="B10" s="48"/>
      <c r="C10" s="44"/>
      <c r="D10" s="46"/>
      <c r="E10" s="48"/>
      <c r="F10" s="12"/>
      <c r="G10" s="12"/>
      <c r="H10" s="44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ht="23.2" customHeight="1">
      <c r="A11" s="49"/>
      <c r="B11" s="48"/>
      <c r="C11" s="44"/>
      <c r="D11" s="46"/>
      <c r="E11" s="48"/>
      <c r="F11" s="12"/>
      <c r="G11" s="12"/>
      <c r="H11" s="44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ht="23.2" customHeight="1">
      <c r="A12" s="49"/>
      <c r="B12" s="48"/>
      <c r="C12" s="12"/>
      <c r="D12" s="12"/>
      <c r="E12" s="12"/>
      <c r="F12" s="12"/>
      <c r="G12" s="12"/>
      <c r="H12" s="44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ht="23.2" customHeight="1">
      <c r="A13" s="49"/>
      <c r="B13" s="48"/>
      <c r="C13" s="12"/>
      <c r="D13" s="12"/>
      <c r="E13" s="12"/>
      <c r="F13" s="12"/>
      <c r="G13" s="12"/>
      <c r="H13" s="44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ht="23.2" customHeight="1">
      <c r="A14" s="50"/>
      <c r="B14" s="45"/>
      <c r="C14" s="51"/>
      <c r="D14" s="51"/>
      <c r="E14" s="51"/>
      <c r="F14" s="51"/>
      <c r="G14" s="51"/>
      <c r="H14" s="52"/>
      <c r="I14" s="53"/>
      <c r="J14" s="53"/>
      <c r="K14" s="53"/>
      <c r="L14" s="53"/>
      <c r="M14" s="53"/>
      <c r="N14" s="53"/>
      <c r="O14" s="53"/>
      <c r="P14" s="53"/>
      <c r="Q14" s="53"/>
      <c r="R14" s="53"/>
    </row>
    <row r="15" ht="23.2" customHeight="1">
      <c r="A15" s="34"/>
      <c r="B15" s="54"/>
      <c r="C15" s="55"/>
      <c r="D15" s="55"/>
      <c r="E15" s="55"/>
      <c r="F15" s="55"/>
      <c r="G15" s="55"/>
      <c r="H15" s="56"/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ht="23.2" customHeight="1">
      <c r="A16" s="34"/>
      <c r="B16" s="54"/>
      <c r="C16" s="55"/>
      <c r="D16" s="55"/>
      <c r="E16" s="55"/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7" ht="23.2" customHeight="1">
      <c r="A17" s="34"/>
      <c r="B17" s="54"/>
      <c r="C17" s="55"/>
      <c r="D17" s="55"/>
      <c r="E17" s="55"/>
      <c r="F17" s="55"/>
      <c r="G17" s="55"/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</row>
    <row r="18" ht="23.2" customHeight="1">
      <c r="A18" s="34"/>
      <c r="B18" s="54"/>
      <c r="C18" s="55"/>
      <c r="D18" s="55"/>
      <c r="E18" s="55"/>
      <c r="F18" s="55"/>
      <c r="G18" s="55"/>
      <c r="H18" s="56"/>
      <c r="I18" s="57"/>
      <c r="J18" s="57"/>
      <c r="K18" s="57"/>
      <c r="L18" s="57"/>
      <c r="M18" s="57"/>
      <c r="N18" s="57"/>
      <c r="O18" s="57"/>
      <c r="P18" s="57"/>
      <c r="Q18" s="57"/>
      <c r="R18" s="57"/>
    </row>
    <row r="19" ht="23.2" customHeight="1">
      <c r="A19" s="34"/>
      <c r="B19" s="54"/>
      <c r="C19" s="55"/>
      <c r="D19" s="55"/>
      <c r="E19" s="55"/>
      <c r="F19" s="55"/>
      <c r="G19" s="55"/>
      <c r="H19" s="56"/>
      <c r="I19" s="57"/>
      <c r="J19" s="57"/>
      <c r="K19" s="57"/>
      <c r="L19" s="57"/>
      <c r="M19" s="57"/>
      <c r="N19" s="57"/>
      <c r="O19" s="57"/>
      <c r="P19" s="57"/>
      <c r="Q19" s="57"/>
      <c r="R19" s="57"/>
    </row>
    <row r="20" ht="23.2" customHeight="1">
      <c r="A20" s="34"/>
      <c r="B20" s="54"/>
      <c r="C20" s="55"/>
      <c r="D20" s="55"/>
      <c r="E20" s="55"/>
      <c r="F20" s="55"/>
      <c r="G20" s="55"/>
      <c r="H20" s="56"/>
      <c r="I20" s="57"/>
      <c r="J20" s="57"/>
      <c r="K20" s="57"/>
      <c r="L20" s="57"/>
      <c r="M20" s="57"/>
      <c r="N20" s="57"/>
      <c r="O20" s="57"/>
      <c r="P20" s="57"/>
      <c r="Q20" s="57"/>
      <c r="R20" s="57"/>
    </row>
    <row r="21" ht="23.2" customHeight="1">
      <c r="A21" s="34"/>
      <c r="B21" s="54"/>
      <c r="C21" s="55"/>
      <c r="D21" s="55"/>
      <c r="E21" s="55"/>
      <c r="F21" s="55"/>
      <c r="G21" s="55"/>
      <c r="H21" s="56"/>
      <c r="I21" s="57"/>
      <c r="J21" s="57"/>
      <c r="K21" s="57"/>
      <c r="L21" s="57"/>
      <c r="M21" s="57"/>
      <c r="N21" s="57"/>
      <c r="O21" s="57"/>
      <c r="P21" s="57"/>
      <c r="Q21" s="57"/>
      <c r="R21" s="57"/>
    </row>
    <row r="22" ht="23.2" customHeight="1">
      <c r="A22" s="34"/>
      <c r="B22" s="54"/>
      <c r="C22" s="55"/>
      <c r="D22" s="55"/>
      <c r="E22" s="55"/>
      <c r="F22" s="55"/>
      <c r="G22" s="55"/>
      <c r="H22" s="56"/>
      <c r="I22" s="57"/>
      <c r="J22" s="57"/>
      <c r="K22" s="57"/>
      <c r="L22" s="57"/>
      <c r="M22" s="57"/>
      <c r="N22" s="57"/>
      <c r="O22" s="57"/>
      <c r="P22" s="57"/>
      <c r="Q22" s="57"/>
      <c r="R22" s="57"/>
    </row>
    <row r="23" ht="23.2" customHeight="1">
      <c r="A23" s="34"/>
      <c r="B23" s="54"/>
      <c r="C23" s="55"/>
      <c r="D23" s="55"/>
      <c r="E23" s="55"/>
      <c r="F23" s="55"/>
      <c r="G23" s="55"/>
      <c r="H23" s="56"/>
      <c r="I23" s="57"/>
      <c r="J23" s="57"/>
      <c r="K23" s="57"/>
      <c r="L23" s="57"/>
      <c r="M23" s="57"/>
      <c r="N23" s="57"/>
      <c r="O23" s="57"/>
      <c r="P23" s="57"/>
      <c r="Q23" s="57"/>
      <c r="R23" s="57"/>
    </row>
    <row r="24" ht="23.2" customHeight="1">
      <c r="A24" s="34"/>
      <c r="B24" s="54"/>
      <c r="C24" s="55"/>
      <c r="D24" s="55"/>
      <c r="E24" s="55"/>
      <c r="F24" s="55"/>
      <c r="G24" s="55"/>
      <c r="H24" s="56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ht="23.2" customHeight="1">
      <c r="A25" s="34"/>
      <c r="B25" s="54"/>
      <c r="C25" s="55"/>
      <c r="D25" s="55"/>
      <c r="E25" s="55"/>
      <c r="F25" s="55"/>
      <c r="G25" s="55"/>
      <c r="H25" s="56"/>
      <c r="I25" s="57"/>
      <c r="J25" s="57"/>
      <c r="K25" s="57"/>
      <c r="L25" s="57"/>
      <c r="M25" s="57"/>
      <c r="N25" s="57"/>
      <c r="O25" s="57"/>
      <c r="P25" s="57"/>
      <c r="Q25" s="57"/>
      <c r="R25" s="57"/>
    </row>
  </sheetData>
  <mergeCells count="1">
    <mergeCell ref="A1: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58" customWidth="1"/>
    <col min="9" max="16384" width="16.3516" style="5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9">
        <v>15</v>
      </c>
      <c r="C3" t="s" s="7">
        <v>16</v>
      </c>
      <c r="D3" t="s" s="7">
        <v>17</v>
      </c>
      <c r="E3" t="s" s="7">
        <v>18</v>
      </c>
      <c r="F3" t="s" s="7">
        <v>19</v>
      </c>
      <c r="G3" s="6"/>
      <c r="H3" s="6"/>
    </row>
    <row r="4" ht="20.05" customHeight="1">
      <c r="A4" t="s" s="60">
        <v>20</v>
      </c>
      <c r="B4" t="s" s="20">
        <v>21</v>
      </c>
      <c r="C4" s="16">
        <v>1</v>
      </c>
      <c r="D4" s="16">
        <v>1</v>
      </c>
      <c r="E4" s="16">
        <v>0</v>
      </c>
      <c r="F4" s="16">
        <v>1</v>
      </c>
      <c r="G4" s="12"/>
      <c r="H4" s="12"/>
    </row>
    <row r="5" ht="20.05" customHeight="1">
      <c r="A5" s="8"/>
      <c r="B5" t="s" s="20">
        <v>22</v>
      </c>
      <c r="C5" s="16">
        <v>1</v>
      </c>
      <c r="D5" s="16">
        <v>0</v>
      </c>
      <c r="E5" s="16">
        <v>0</v>
      </c>
      <c r="F5" s="16">
        <v>0</v>
      </c>
      <c r="G5" s="12"/>
      <c r="H5" s="12"/>
    </row>
    <row r="6" ht="20.05" customHeight="1">
      <c r="A6" s="8"/>
      <c r="B6" s="26"/>
      <c r="C6" s="12"/>
      <c r="D6" s="12"/>
      <c r="E6" s="12"/>
      <c r="F6" s="12"/>
      <c r="G6" s="12"/>
      <c r="H6" s="12"/>
    </row>
    <row r="7" ht="20.05" customHeight="1">
      <c r="A7" s="8"/>
      <c r="B7" t="s" s="20">
        <v>23</v>
      </c>
      <c r="C7" t="s" s="11">
        <v>24</v>
      </c>
      <c r="D7" t="s" s="11">
        <v>25</v>
      </c>
      <c r="E7" s="12"/>
      <c r="F7" s="12"/>
      <c r="G7" s="12"/>
      <c r="H7" s="12"/>
    </row>
    <row r="8" ht="20.05" customHeight="1">
      <c r="A8" s="8"/>
      <c r="B8" s="26"/>
      <c r="C8" s="12"/>
      <c r="D8" s="12"/>
      <c r="E8" s="12"/>
      <c r="F8" s="12"/>
      <c r="G8" s="12"/>
      <c r="H8" s="12"/>
    </row>
    <row r="9" ht="20.05" customHeight="1">
      <c r="A9" s="8"/>
      <c r="B9" s="26"/>
      <c r="C9" s="12"/>
      <c r="D9" s="12"/>
      <c r="E9" s="12"/>
      <c r="F9" s="12"/>
      <c r="G9" s="12"/>
      <c r="H9" s="12"/>
    </row>
    <row r="10" ht="20.05" customHeight="1">
      <c r="A10" s="8"/>
      <c r="B10" s="26"/>
      <c r="C10" s="12"/>
      <c r="D10" s="12"/>
      <c r="E10" s="12"/>
      <c r="F10" s="12"/>
      <c r="G10" s="12"/>
      <c r="H10" s="12"/>
    </row>
    <row r="11" ht="20.05" customHeight="1">
      <c r="A11" s="8"/>
      <c r="B11" s="26"/>
      <c r="C11" s="12"/>
      <c r="D11" s="12"/>
      <c r="E11" s="12"/>
      <c r="F11" s="12"/>
      <c r="G11" s="12"/>
      <c r="H11" s="12"/>
    </row>
  </sheetData>
  <mergeCells count="2">
    <mergeCell ref="A1:H1"/>
    <mergeCell ref="A4:A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