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70" i="1" l="1"/>
  <c r="B69" i="1"/>
  <c r="B68" i="1"/>
  <c r="B64" i="1"/>
  <c r="B62" i="1"/>
  <c r="B63" i="1"/>
  <c r="B56" i="1"/>
  <c r="B54" i="1"/>
  <c r="B55" i="1"/>
  <c r="B48" i="1"/>
  <c r="B46" i="1"/>
  <c r="B47" i="1"/>
  <c r="B40" i="1"/>
  <c r="B39" i="1"/>
  <c r="B38" i="1"/>
  <c r="C34" i="1"/>
  <c r="C33" i="1"/>
  <c r="C32" i="1"/>
  <c r="B34" i="1"/>
  <c r="B33" i="1"/>
  <c r="B32" i="1"/>
  <c r="B26" i="1"/>
  <c r="B24" i="1"/>
  <c r="B25" i="1"/>
  <c r="B20" i="1"/>
  <c r="B19" i="1"/>
  <c r="B18" i="1"/>
  <c r="B12" i="1"/>
  <c r="B10" i="1"/>
  <c r="B11" i="1"/>
  <c r="B4" i="1"/>
  <c r="B3" i="1"/>
  <c r="B2" i="1"/>
</calcChain>
</file>

<file path=xl/sharedStrings.xml><?xml version="1.0" encoding="utf-8"?>
<sst xmlns="http://schemas.openxmlformats.org/spreadsheetml/2006/main" count="52" uniqueCount="25">
  <si>
    <t>A - набрать нужный код</t>
  </si>
  <si>
    <t>m</t>
  </si>
  <si>
    <t>n</t>
  </si>
  <si>
    <t>A=</t>
  </si>
  <si>
    <t>Размещения без повторов 8 из 10</t>
  </si>
  <si>
    <t>Код домофона состоит из 8 цифр, кот не могут повторяться. Какова верятность случайно набрать верный код?</t>
  </si>
  <si>
    <t>При проведении псих исследовании надо выбрать 1 из 26 букв лат, цифр от 0 до9 и 1 из 33 кирилицы. Найти веросятность, что он не найдет а,0,а</t>
  </si>
  <si>
    <t>А - не укажет а,0,а</t>
  </si>
  <si>
    <t>P(A)</t>
  </si>
  <si>
    <t>10 садяться в 10 вагонов. Вероятность, что во все разные? Все в один?</t>
  </si>
  <si>
    <t>А - в разных вагонах</t>
  </si>
  <si>
    <t>перестановка из 10</t>
  </si>
  <si>
    <t>размещение с повторами 10 из 10</t>
  </si>
  <si>
    <t>А - в 1 вагон</t>
  </si>
  <si>
    <t>p(A)</t>
  </si>
  <si>
    <t>10 вагонов 10 вариантов</t>
  </si>
  <si>
    <t>12 человек, среди них Петров и Иванов размещ в гостинице, в кот есть 1 4-ехмест, два 3-ехмест, один двухмест. Вероятность, что Петров и Иванов в двухмест.</t>
  </si>
  <si>
    <t>А - Петров Иванов в двухместном</t>
  </si>
  <si>
    <t>Вар 2</t>
  </si>
  <si>
    <t>Задача 5</t>
  </si>
  <si>
    <t>А - нет мошеннечиских в 100 отобр</t>
  </si>
  <si>
    <t>Задача 6</t>
  </si>
  <si>
    <t>А - две акции банкротов</t>
  </si>
  <si>
    <t>А - не менее 1 выигрыш</t>
  </si>
  <si>
    <t>A - нет выигрышных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</si>
</sst>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48" zoomScale="175" zoomScaleNormal="175" workbookViewId="0">
      <selection activeCell="B71" sqref="B71"/>
    </sheetView>
  </sheetViews>
  <sheetFormatPr defaultRowHeight="15" x14ac:dyDescent="0.25"/>
  <cols>
    <col min="2" max="2" width="18.5703125" bestFit="1" customWidth="1"/>
  </cols>
  <sheetData>
    <row r="1" spans="1:4" x14ac:dyDescent="0.25">
      <c r="A1" t="s">
        <v>0</v>
      </c>
      <c r="D1" t="s">
        <v>5</v>
      </c>
    </row>
    <row r="2" spans="1:4" x14ac:dyDescent="0.25">
      <c r="A2" t="s">
        <v>1</v>
      </c>
      <c r="B2">
        <f>1</f>
        <v>1</v>
      </c>
    </row>
    <row r="3" spans="1:4" x14ac:dyDescent="0.25">
      <c r="A3" t="s">
        <v>2</v>
      </c>
      <c r="B3">
        <f>PERMUT(10,8)</f>
        <v>1814400</v>
      </c>
      <c r="D3" t="s">
        <v>4</v>
      </c>
    </row>
    <row r="4" spans="1:4" x14ac:dyDescent="0.25">
      <c r="A4" t="s">
        <v>3</v>
      </c>
      <c r="B4" s="1">
        <f>B2/B3</f>
        <v>5.5114638447971777E-7</v>
      </c>
    </row>
    <row r="7" spans="1:4" x14ac:dyDescent="0.25">
      <c r="A7" t="s">
        <v>6</v>
      </c>
    </row>
    <row r="9" spans="1:4" x14ac:dyDescent="0.25">
      <c r="A9" t="s">
        <v>7</v>
      </c>
    </row>
    <row r="10" spans="1:4" x14ac:dyDescent="0.25">
      <c r="A10" t="s">
        <v>1</v>
      </c>
      <c r="B10">
        <f>25*9*32</f>
        <v>7200</v>
      </c>
    </row>
    <row r="11" spans="1:4" x14ac:dyDescent="0.25">
      <c r="A11" t="s">
        <v>2</v>
      </c>
      <c r="B11">
        <f>26*10*33</f>
        <v>8580</v>
      </c>
    </row>
    <row r="12" spans="1:4" x14ac:dyDescent="0.25">
      <c r="A12" t="s">
        <v>8</v>
      </c>
      <c r="B12">
        <f>B10/B11</f>
        <v>0.83916083916083917</v>
      </c>
    </row>
    <row r="15" spans="1:4" x14ac:dyDescent="0.25">
      <c r="A15" t="s">
        <v>9</v>
      </c>
    </row>
    <row r="17" spans="1:3" x14ac:dyDescent="0.25">
      <c r="A17" t="s">
        <v>10</v>
      </c>
    </row>
    <row r="18" spans="1:3" x14ac:dyDescent="0.25">
      <c r="A18" t="s">
        <v>1</v>
      </c>
      <c r="B18">
        <f>FACT(10)</f>
        <v>3628800</v>
      </c>
      <c r="C18" t="s">
        <v>11</v>
      </c>
    </row>
    <row r="19" spans="1:3" x14ac:dyDescent="0.25">
      <c r="A19" t="s">
        <v>2</v>
      </c>
      <c r="B19">
        <f>10^10</f>
        <v>10000000000</v>
      </c>
      <c r="C19" t="s">
        <v>12</v>
      </c>
    </row>
    <row r="20" spans="1:3" x14ac:dyDescent="0.25">
      <c r="A20" t="s">
        <v>8</v>
      </c>
      <c r="B20">
        <f>B18/B19</f>
        <v>3.6288E-4</v>
      </c>
    </row>
    <row r="23" spans="1:3" x14ac:dyDescent="0.25">
      <c r="A23" t="s">
        <v>13</v>
      </c>
    </row>
    <row r="24" spans="1:3" x14ac:dyDescent="0.25">
      <c r="A24" t="s">
        <v>1</v>
      </c>
      <c r="B24">
        <f>10</f>
        <v>10</v>
      </c>
      <c r="C24" t="s">
        <v>15</v>
      </c>
    </row>
    <row r="25" spans="1:3" x14ac:dyDescent="0.25">
      <c r="A25" t="s">
        <v>2</v>
      </c>
      <c r="B25">
        <f>10^10</f>
        <v>10000000000</v>
      </c>
      <c r="C25" t="s">
        <v>12</v>
      </c>
    </row>
    <row r="26" spans="1:3" x14ac:dyDescent="0.25">
      <c r="A26" t="s">
        <v>14</v>
      </c>
      <c r="B26">
        <f>B24/B25</f>
        <v>1.0000000000000001E-9</v>
      </c>
    </row>
    <row r="29" spans="1:3" x14ac:dyDescent="0.25">
      <c r="A29" t="s">
        <v>16</v>
      </c>
    </row>
    <row r="31" spans="1:3" x14ac:dyDescent="0.25">
      <c r="A31" t="s">
        <v>17</v>
      </c>
    </row>
    <row r="32" spans="1:3" x14ac:dyDescent="0.25">
      <c r="A32" t="s">
        <v>1</v>
      </c>
      <c r="B32">
        <f>COMBIN(10,4)*COMBIN(6,3)*COMBIN(3,3)</f>
        <v>4199.9999999999991</v>
      </c>
      <c r="C32">
        <f>COMBIN(10,4)*COMBIN(6,3)</f>
        <v>4199.9999999999991</v>
      </c>
    </row>
    <row r="33" spans="1:3" x14ac:dyDescent="0.25">
      <c r="A33" t="s">
        <v>2</v>
      </c>
      <c r="B33">
        <f>COMBIN(12,4)*COMBIN(8,3)*COMBIN(5,3)*COMBIN(2,2)</f>
        <v>277200</v>
      </c>
      <c r="C33">
        <f>COMBIN(12,4)*COMBIN(8,3)*COMBIN(5,3)</f>
        <v>277200</v>
      </c>
    </row>
    <row r="34" spans="1:3" x14ac:dyDescent="0.25">
      <c r="A34" t="s">
        <v>8</v>
      </c>
      <c r="B34">
        <f>B32/B33</f>
        <v>1.5151515151515148E-2</v>
      </c>
      <c r="C34">
        <f>C32/C33</f>
        <v>1.5151515151515148E-2</v>
      </c>
    </row>
    <row r="36" spans="1:3" x14ac:dyDescent="0.25">
      <c r="A36" t="s">
        <v>18</v>
      </c>
    </row>
    <row r="38" spans="1:3" x14ac:dyDescent="0.25">
      <c r="A38" t="s">
        <v>1</v>
      </c>
      <c r="B38">
        <f>MULTINOMIAL(4,3,3)</f>
        <v>4200</v>
      </c>
    </row>
    <row r="39" spans="1:3" x14ac:dyDescent="0.25">
      <c r="A39" t="s">
        <v>2</v>
      </c>
      <c r="B39">
        <f>MULTINOMIAL(4,3,3,2)</f>
        <v>277199.99999999994</v>
      </c>
    </row>
    <row r="40" spans="1:3" x14ac:dyDescent="0.25">
      <c r="A40" t="s">
        <v>8</v>
      </c>
      <c r="B40">
        <f>B38/B39</f>
        <v>1.5151515151515155E-2</v>
      </c>
    </row>
    <row r="43" spans="1:3" x14ac:dyDescent="0.25">
      <c r="A43" t="s">
        <v>19</v>
      </c>
    </row>
    <row r="45" spans="1:3" x14ac:dyDescent="0.25">
      <c r="A45" t="s">
        <v>20</v>
      </c>
    </row>
    <row r="46" spans="1:3" x14ac:dyDescent="0.25">
      <c r="A46" t="s">
        <v>1</v>
      </c>
      <c r="B46">
        <f>COMBIN(996,100)</f>
        <v>4.1864333040718425E+139</v>
      </c>
    </row>
    <row r="47" spans="1:3" x14ac:dyDescent="0.25">
      <c r="A47" t="s">
        <v>2</v>
      </c>
      <c r="B47">
        <f>COMBIN(1000,100)</f>
        <v>6.3850511926305253E+139</v>
      </c>
    </row>
    <row r="48" spans="1:3" x14ac:dyDescent="0.25">
      <c r="A48" t="s">
        <v>8</v>
      </c>
      <c r="B48">
        <f>B46/B47</f>
        <v>0.6556616662531578</v>
      </c>
    </row>
    <row r="51" spans="1:2" x14ac:dyDescent="0.25">
      <c r="A51" t="s">
        <v>21</v>
      </c>
    </row>
    <row r="53" spans="1:2" x14ac:dyDescent="0.25">
      <c r="A53" t="s">
        <v>22</v>
      </c>
    </row>
    <row r="54" spans="1:2" x14ac:dyDescent="0.25">
      <c r="A54" t="s">
        <v>1</v>
      </c>
      <c r="B54">
        <f>COMBIN(4,2)*COMBIN(16,4)</f>
        <v>10920.000000000002</v>
      </c>
    </row>
    <row r="55" spans="1:2" x14ac:dyDescent="0.25">
      <c r="A55" t="s">
        <v>2</v>
      </c>
      <c r="B55">
        <f>COMBIN(20,6)</f>
        <v>38760</v>
      </c>
    </row>
    <row r="56" spans="1:2" x14ac:dyDescent="0.25">
      <c r="A56" t="s">
        <v>8</v>
      </c>
      <c r="B56">
        <f>B54/B55</f>
        <v>0.28173374613003099</v>
      </c>
    </row>
    <row r="59" spans="1:2" x14ac:dyDescent="0.25">
      <c r="A59" t="s">
        <v>21</v>
      </c>
    </row>
    <row r="61" spans="1:2" x14ac:dyDescent="0.25">
      <c r="A61" t="s">
        <v>23</v>
      </c>
    </row>
    <row r="62" spans="1:2" x14ac:dyDescent="0.25">
      <c r="A62" t="s">
        <v>1</v>
      </c>
      <c r="B62">
        <f>COMBIN(3,2)*COMBIN(6,3)+COMBIN(3,1)*COMBIN(6,4)+COMBIN(3,3)*COMBIN(6,2)</f>
        <v>120</v>
      </c>
    </row>
    <row r="63" spans="1:2" x14ac:dyDescent="0.25">
      <c r="A63" t="s">
        <v>2</v>
      </c>
      <c r="B63">
        <f>COMBIN(9,5)</f>
        <v>126</v>
      </c>
    </row>
    <row r="64" spans="1:2" x14ac:dyDescent="0.25">
      <c r="A64" t="s">
        <v>8</v>
      </c>
      <c r="B64">
        <f>B62/B63</f>
        <v>0.95238095238095233</v>
      </c>
    </row>
    <row r="67" spans="1:2" x14ac:dyDescent="0.25">
      <c r="A67" t="s">
        <v>24</v>
      </c>
    </row>
    <row r="68" spans="1:2" x14ac:dyDescent="0.25">
      <c r="A68" t="s">
        <v>1</v>
      </c>
      <c r="B68">
        <f>COMBIN(6,5)</f>
        <v>6</v>
      </c>
    </row>
    <row r="69" spans="1:2" x14ac:dyDescent="0.25">
      <c r="A69" t="s">
        <v>2</v>
      </c>
      <c r="B69">
        <f>COMBIN(9,5)</f>
        <v>126</v>
      </c>
    </row>
    <row r="70" spans="1:2" x14ac:dyDescent="0.25">
      <c r="A70" t="s">
        <v>8</v>
      </c>
      <c r="B70">
        <f>1-B68/B69</f>
        <v>0.95238095238095233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2025-02-17T18:59:49Z</dcterms:modified>
</cp:coreProperties>
</file>